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M:\OEB Rate Applications\2020 IRM Application\05 - ICM Update for Class C Estimate\"/>
    </mc:Choice>
  </mc:AlternateContent>
  <xr:revisionPtr revIDLastSave="0" documentId="13_ncr:1_{AC5A7C8A-5F07-4FFB-BCB4-DE1516978FAC}" xr6:coauthVersionLast="41" xr6:coauthVersionMax="41" xr10:uidLastSave="{00000000-0000-0000-0000-000000000000}"/>
  <bookViews>
    <workbookView xWindow="-108" yWindow="-108" windowWidth="20376" windowHeight="12240" tabRatio="750" xr2:uid="{8B67BEBF-A03B-4230-8BF9-13B257A56EB4}"/>
  </bookViews>
  <sheets>
    <sheet name="ROU Asset Schedules" sheetId="6" r:id="rId1"/>
    <sheet name="9b. Proposed ACM ICM Projects" sheetId="4" r:id="rId2"/>
    <sheet name="10. Incremental Capital Adj." sheetId="3" r:id="rId3"/>
    <sheet name="11. Rate Rider Calc" sheetId="5" r:id="rId4"/>
  </sheets>
  <externalReferences>
    <externalReference r:id="rId5"/>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6" l="1"/>
  <c r="D17" i="6"/>
  <c r="D18" i="6"/>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16" i="6"/>
  <c r="C16" i="6"/>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B18" i="6"/>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J17" i="6"/>
  <c r="J18" i="6" s="1"/>
  <c r="J19" i="6" s="1"/>
  <c r="J20" i="6" s="1"/>
  <c r="J21" i="6" s="1"/>
  <c r="J22" i="6" s="1"/>
  <c r="J23" i="6" s="1"/>
  <c r="J24" i="6" s="1"/>
  <c r="J25" i="6" s="1"/>
  <c r="J26" i="6" s="1"/>
  <c r="J27" i="6" s="1"/>
  <c r="J28" i="6" s="1"/>
  <c r="J29" i="6" s="1"/>
  <c r="J30" i="6" s="1"/>
  <c r="J31" i="6" s="1"/>
  <c r="J32" i="6" s="1"/>
  <c r="J33" i="6" s="1"/>
  <c r="J34" i="6" s="1"/>
  <c r="J35" i="6" s="1"/>
  <c r="J36" i="6" s="1"/>
  <c r="J37" i="6" s="1"/>
  <c r="J38" i="6" s="1"/>
  <c r="J39" i="6" s="1"/>
  <c r="J40" i="6" s="1"/>
  <c r="J41" i="6" s="1"/>
  <c r="J42" i="6" s="1"/>
  <c r="J43" i="6" s="1"/>
  <c r="J44" i="6" s="1"/>
  <c r="J45" i="6" s="1"/>
  <c r="J46" i="6" s="1"/>
  <c r="J47" i="6" s="1"/>
  <c r="J48" i="6" s="1"/>
  <c r="J49" i="6" s="1"/>
  <c r="J50" i="6" s="1"/>
  <c r="J51" i="6" s="1"/>
  <c r="J52" i="6" s="1"/>
  <c r="J53" i="6" s="1"/>
  <c r="J54" i="6" s="1"/>
  <c r="J16" i="6"/>
  <c r="B16" i="6"/>
  <c r="B17" i="6" s="1"/>
  <c r="F41" i="6" l="1"/>
  <c r="F28" i="6"/>
  <c r="F22" i="6"/>
  <c r="F17" i="6"/>
  <c r="F45" i="6"/>
  <c r="F36" i="6"/>
  <c r="F35" i="6"/>
  <c r="F29" i="6"/>
  <c r="F24" i="6"/>
  <c r="F18" i="6"/>
  <c r="F52" i="6"/>
  <c r="F47" i="6"/>
  <c r="F33" i="6"/>
  <c r="F30" i="6"/>
  <c r="F25" i="6"/>
  <c r="F20" i="6"/>
  <c r="F15" i="6"/>
  <c r="F54" i="6"/>
  <c r="F50" i="6"/>
  <c r="F46" i="6"/>
  <c r="F42" i="6"/>
  <c r="F38" i="6"/>
  <c r="F34" i="6"/>
  <c r="F53" i="6"/>
  <c r="F48" i="6"/>
  <c r="F43" i="6"/>
  <c r="F37" i="6"/>
  <c r="F31" i="6"/>
  <c r="F27" i="6"/>
  <c r="F23" i="6"/>
  <c r="F19" i="6"/>
  <c r="F49" i="6"/>
  <c r="F44" i="6"/>
  <c r="F16" i="6"/>
  <c r="F21" i="6"/>
  <c r="F26" i="6"/>
  <c r="F32" i="6"/>
  <c r="F39" i="6"/>
  <c r="F40" i="6"/>
  <c r="F51" i="6"/>
  <c r="C26" i="5"/>
  <c r="E26" i="5"/>
  <c r="D26" i="5"/>
  <c r="C15" i="4"/>
  <c r="C23" i="4" s="1"/>
  <c r="B93" i="3"/>
  <c r="C48" i="3"/>
  <c r="C47" i="3"/>
  <c r="C46" i="3"/>
  <c r="C45" i="3"/>
  <c r="F23" i="3"/>
  <c r="E23" i="3"/>
  <c r="E12" i="3"/>
  <c r="F8" i="6" l="1"/>
  <c r="G28" i="6" s="1"/>
  <c r="G25" i="4"/>
  <c r="G46" i="4" s="1"/>
  <c r="C28" i="3" s="1"/>
  <c r="M26" i="5"/>
  <c r="K26" i="5"/>
  <c r="L26" i="5"/>
  <c r="S52" i="6"/>
  <c r="T52" i="6" s="1"/>
  <c r="S48" i="6"/>
  <c r="T48" i="6" s="1"/>
  <c r="S44" i="6"/>
  <c r="T44" i="6" s="1"/>
  <c r="S40" i="6"/>
  <c r="T40" i="6" s="1"/>
  <c r="S36" i="6"/>
  <c r="T36" i="6" s="1"/>
  <c r="S32" i="6"/>
  <c r="T32" i="6" s="1"/>
  <c r="S53" i="6"/>
  <c r="T53" i="6" s="1"/>
  <c r="S47" i="6"/>
  <c r="T47" i="6" s="1"/>
  <c r="S42" i="6"/>
  <c r="T42" i="6" s="1"/>
  <c r="S37" i="6"/>
  <c r="T37" i="6" s="1"/>
  <c r="S29" i="6"/>
  <c r="T29" i="6" s="1"/>
  <c r="S25" i="6"/>
  <c r="T25" i="6" s="1"/>
  <c r="S21" i="6"/>
  <c r="T21" i="6" s="1"/>
  <c r="S17" i="6"/>
  <c r="T17" i="6" s="1"/>
  <c r="S54" i="6"/>
  <c r="T54" i="6" s="1"/>
  <c r="S49" i="6"/>
  <c r="T49" i="6" s="1"/>
  <c r="S43" i="6"/>
  <c r="T43" i="6" s="1"/>
  <c r="S31" i="6"/>
  <c r="T31" i="6" s="1"/>
  <c r="S26" i="6"/>
  <c r="T26" i="6" s="1"/>
  <c r="S20" i="6"/>
  <c r="T20" i="6" s="1"/>
  <c r="S15" i="6"/>
  <c r="T15" i="6" s="1"/>
  <c r="S51" i="6"/>
  <c r="T51" i="6" s="1"/>
  <c r="S46" i="6"/>
  <c r="T46" i="6" s="1"/>
  <c r="S41" i="6"/>
  <c r="T41" i="6" s="1"/>
  <c r="S35" i="6"/>
  <c r="T35" i="6" s="1"/>
  <c r="S34" i="6"/>
  <c r="T34" i="6" s="1"/>
  <c r="S33" i="6"/>
  <c r="T33" i="6" s="1"/>
  <c r="S27" i="6"/>
  <c r="T27" i="6" s="1"/>
  <c r="S22" i="6"/>
  <c r="T22" i="6" s="1"/>
  <c r="S16" i="6"/>
  <c r="T16" i="6" s="1"/>
  <c r="S50" i="6"/>
  <c r="T50" i="6" s="1"/>
  <c r="S45" i="6"/>
  <c r="T45" i="6" s="1"/>
  <c r="S28" i="6"/>
  <c r="T28" i="6" s="1"/>
  <c r="S23" i="6"/>
  <c r="T23" i="6" s="1"/>
  <c r="S18" i="6"/>
  <c r="T18" i="6" s="1"/>
  <c r="S39" i="6"/>
  <c r="T39" i="6" s="1"/>
  <c r="S38" i="6"/>
  <c r="T38" i="6" s="1"/>
  <c r="S30" i="6"/>
  <c r="T30" i="6" s="1"/>
  <c r="S24" i="6"/>
  <c r="T24" i="6" s="1"/>
  <c r="S19" i="6"/>
  <c r="T19" i="6" s="1"/>
  <c r="D20" i="4"/>
  <c r="D15" i="4"/>
  <c r="G15" i="6" l="1"/>
  <c r="F25" i="4" s="1"/>
  <c r="G38" i="6"/>
  <c r="G53" i="6"/>
  <c r="G35" i="6"/>
  <c r="G22" i="6"/>
  <c r="G21" i="6"/>
  <c r="G19" i="6"/>
  <c r="G18" i="6"/>
  <c r="G44" i="6"/>
  <c r="G42" i="6"/>
  <c r="G46" i="6"/>
  <c r="E28" i="3"/>
  <c r="E67" i="3" s="1"/>
  <c r="G37" i="6"/>
  <c r="G51" i="6"/>
  <c r="G26" i="6"/>
  <c r="G50" i="6"/>
  <c r="G30" i="6"/>
  <c r="G54" i="6"/>
  <c r="G34" i="6"/>
  <c r="D25" i="4"/>
  <c r="G49" i="6"/>
  <c r="G29" i="6"/>
  <c r="G48" i="6"/>
  <c r="G24" i="6"/>
  <c r="G23" i="6"/>
  <c r="G20" i="6"/>
  <c r="G45" i="6"/>
  <c r="G41" i="6"/>
  <c r="G17" i="6"/>
  <c r="G36" i="6"/>
  <c r="G16" i="6"/>
  <c r="G31" i="6"/>
  <c r="G40" i="6"/>
  <c r="G39" i="6"/>
  <c r="G33" i="6"/>
  <c r="G52" i="6"/>
  <c r="G32" i="6"/>
  <c r="G47" i="6"/>
  <c r="G27" i="6"/>
  <c r="G43" i="6"/>
  <c r="G25" i="6"/>
  <c r="K15" i="6"/>
  <c r="E15" i="6"/>
  <c r="F10" i="6"/>
  <c r="E25" i="4" s="1"/>
  <c r="E46" i="4" s="1"/>
  <c r="D23" i="4"/>
  <c r="E26" i="3" l="1"/>
  <c r="E34" i="3" s="1"/>
  <c r="E56" i="3" s="1"/>
  <c r="E63" i="3" s="1"/>
  <c r="C26" i="3"/>
  <c r="O53" i="6"/>
  <c r="L51" i="6"/>
  <c r="O49" i="6"/>
  <c r="L47" i="6"/>
  <c r="O45" i="6"/>
  <c r="L43" i="6"/>
  <c r="O41" i="6"/>
  <c r="L39" i="6"/>
  <c r="O37" i="6"/>
  <c r="L35" i="6"/>
  <c r="O33" i="6"/>
  <c r="L53" i="6"/>
  <c r="O50" i="6"/>
  <c r="L48" i="6"/>
  <c r="O44" i="6"/>
  <c r="L42" i="6"/>
  <c r="O39" i="6"/>
  <c r="L37" i="6"/>
  <c r="O34" i="6"/>
  <c r="L32" i="6"/>
  <c r="O30" i="6"/>
  <c r="L28" i="6"/>
  <c r="O26" i="6"/>
  <c r="L24" i="6"/>
  <c r="O22" i="6"/>
  <c r="L20" i="6"/>
  <c r="O18" i="6"/>
  <c r="L16" i="6"/>
  <c r="L54" i="6"/>
  <c r="O51" i="6"/>
  <c r="L49" i="6"/>
  <c r="O46" i="6"/>
  <c r="L44" i="6"/>
  <c r="O52" i="6"/>
  <c r="L50" i="6"/>
  <c r="O47" i="6"/>
  <c r="L45" i="6"/>
  <c r="O42" i="6"/>
  <c r="O40" i="6"/>
  <c r="L34" i="6"/>
  <c r="L33" i="6"/>
  <c r="O32" i="6"/>
  <c r="L31" i="6"/>
  <c r="O28" i="6"/>
  <c r="L26" i="6"/>
  <c r="O23" i="6"/>
  <c r="L21" i="6"/>
  <c r="O17" i="6"/>
  <c r="L15" i="6"/>
  <c r="M15" i="6" s="1"/>
  <c r="K16" i="6" s="1"/>
  <c r="O54" i="6"/>
  <c r="L52" i="6"/>
  <c r="L40" i="6"/>
  <c r="O38" i="6"/>
  <c r="O29" i="6"/>
  <c r="L27" i="6"/>
  <c r="O24" i="6"/>
  <c r="L22" i="6"/>
  <c r="O19" i="6"/>
  <c r="L17" i="6"/>
  <c r="L38" i="6"/>
  <c r="O36" i="6"/>
  <c r="O35" i="6"/>
  <c r="O31" i="6"/>
  <c r="L29" i="6"/>
  <c r="O25" i="6"/>
  <c r="L23" i="6"/>
  <c r="O20" i="6"/>
  <c r="L18" i="6"/>
  <c r="O15" i="6"/>
  <c r="O48" i="6"/>
  <c r="L46" i="6"/>
  <c r="O43" i="6"/>
  <c r="L41" i="6"/>
  <c r="L36" i="6"/>
  <c r="L30" i="6"/>
  <c r="O27" i="6"/>
  <c r="L25" i="6"/>
  <c r="O21" i="6"/>
  <c r="L19" i="6"/>
  <c r="O16" i="6"/>
  <c r="P15" i="6"/>
  <c r="E92" i="3" l="1"/>
  <c r="M16" i="6"/>
  <c r="K17" i="6" s="1"/>
  <c r="M17" i="6" s="1"/>
  <c r="K18" i="6" s="1"/>
  <c r="M18" i="6" s="1"/>
  <c r="K19" i="6" s="1"/>
  <c r="M19" i="6" s="1"/>
  <c r="K20" i="6" s="1"/>
  <c r="M20" i="6" s="1"/>
  <c r="K21" i="6" s="1"/>
  <c r="M21" i="6" s="1"/>
  <c r="K22" i="6" s="1"/>
  <c r="M22" i="6" s="1"/>
  <c r="K23" i="6" s="1"/>
  <c r="M23" i="6" s="1"/>
  <c r="K24" i="6" s="1"/>
  <c r="M24" i="6" s="1"/>
  <c r="K25" i="6" s="1"/>
  <c r="M25" i="6" s="1"/>
  <c r="K26" i="6" s="1"/>
  <c r="M26" i="6" s="1"/>
  <c r="K27" i="6" s="1"/>
  <c r="M27" i="6" s="1"/>
  <c r="K28" i="6" s="1"/>
  <c r="M28" i="6" s="1"/>
  <c r="K29" i="6" s="1"/>
  <c r="M29" i="6" s="1"/>
  <c r="K30" i="6" s="1"/>
  <c r="M30" i="6" s="1"/>
  <c r="K31" i="6" s="1"/>
  <c r="M31" i="6" s="1"/>
  <c r="K32" i="6" s="1"/>
  <c r="M32" i="6" s="1"/>
  <c r="K33" i="6" s="1"/>
  <c r="M33" i="6" s="1"/>
  <c r="K34" i="6" s="1"/>
  <c r="M34" i="6" s="1"/>
  <c r="K35" i="6" s="1"/>
  <c r="M35" i="6" s="1"/>
  <c r="K36" i="6" s="1"/>
  <c r="M36" i="6" s="1"/>
  <c r="K37" i="6" s="1"/>
  <c r="M37" i="6" s="1"/>
  <c r="K38" i="6" s="1"/>
  <c r="M38" i="6" s="1"/>
  <c r="K39" i="6" s="1"/>
  <c r="M39" i="6" s="1"/>
  <c r="K40" i="6" s="1"/>
  <c r="M40" i="6" s="1"/>
  <c r="K41" i="6" s="1"/>
  <c r="M41" i="6" s="1"/>
  <c r="K42" i="6" s="1"/>
  <c r="M42" i="6" s="1"/>
  <c r="K43" i="6" s="1"/>
  <c r="M43" i="6" s="1"/>
  <c r="K44" i="6" s="1"/>
  <c r="M44" i="6" s="1"/>
  <c r="K45" i="6" s="1"/>
  <c r="M45" i="6" s="1"/>
  <c r="K46" i="6" s="1"/>
  <c r="M46" i="6" s="1"/>
  <c r="K47" i="6" s="1"/>
  <c r="M47" i="6" s="1"/>
  <c r="K48" i="6" s="1"/>
  <c r="M48" i="6" s="1"/>
  <c r="K49" i="6" s="1"/>
  <c r="M49" i="6" s="1"/>
  <c r="K50" i="6" s="1"/>
  <c r="M50" i="6" s="1"/>
  <c r="K51" i="6" s="1"/>
  <c r="M51" i="6" s="1"/>
  <c r="K52" i="6" s="1"/>
  <c r="M52" i="6" s="1"/>
  <c r="K53" i="6" s="1"/>
  <c r="M53" i="6" s="1"/>
  <c r="K54" i="6" s="1"/>
  <c r="M54" i="6" s="1"/>
  <c r="H15" i="6"/>
  <c r="E16" i="6" s="1"/>
  <c r="Q15" i="6"/>
  <c r="V15" i="6" s="1"/>
  <c r="P16" i="6" l="1"/>
  <c r="Q16" i="6" s="1"/>
  <c r="V16" i="6" s="1"/>
  <c r="H16" i="6" l="1"/>
  <c r="E17" i="6" s="1"/>
  <c r="P17" i="6" s="1"/>
  <c r="Q17" i="6" s="1"/>
  <c r="V17" i="6" s="1"/>
  <c r="H17" i="6" l="1"/>
  <c r="E18" i="6" s="1"/>
  <c r="D46" i="4"/>
  <c r="P18" i="6" l="1"/>
  <c r="Q18" i="6" s="1"/>
  <c r="V18" i="6" s="1"/>
  <c r="C25" i="3"/>
  <c r="E25" i="3"/>
  <c r="E33" i="3" s="1"/>
  <c r="E35" i="3" s="1"/>
  <c r="D48" i="4"/>
  <c r="F46" i="4"/>
  <c r="H18" i="6" l="1"/>
  <c r="E19" i="6" s="1"/>
  <c r="E27" i="3"/>
  <c r="E65" i="3" s="1"/>
  <c r="C27" i="3"/>
  <c r="E38" i="3"/>
  <c r="E41" i="3" s="1"/>
  <c r="E37" i="3"/>
  <c r="E40" i="3" s="1"/>
  <c r="E46" i="3"/>
  <c r="E48" i="3" s="1"/>
  <c r="E61" i="3" s="1"/>
  <c r="E69" i="3" s="1"/>
  <c r="E73" i="3" s="1"/>
  <c r="E75" i="3" s="1"/>
  <c r="E93" i="3" s="1"/>
  <c r="P19" i="6" l="1"/>
  <c r="Q19" i="6" s="1"/>
  <c r="V19" i="6" s="1"/>
  <c r="E43" i="3"/>
  <c r="E50" i="3" s="1"/>
  <c r="E91" i="3" s="1"/>
  <c r="E96" i="3" s="1"/>
  <c r="I27" i="5" l="1"/>
  <c r="H19" i="5" s="1"/>
  <c r="H19" i="6"/>
  <c r="E20" i="6" s="1"/>
  <c r="P20" i="6" s="1"/>
  <c r="Q20" i="6" s="1"/>
  <c r="V20" i="6" s="1"/>
  <c r="F23" i="5"/>
  <c r="G18" i="5"/>
  <c r="G24" i="5"/>
  <c r="F24" i="5"/>
  <c r="G25" i="5"/>
  <c r="G20" i="5"/>
  <c r="G23" i="5"/>
  <c r="H20" i="5"/>
  <c r="H22" i="5"/>
  <c r="F21" i="5"/>
  <c r="H25" i="5"/>
  <c r="F19" i="5"/>
  <c r="F20" i="5"/>
  <c r="H23" i="5"/>
  <c r="G17" i="5" l="1"/>
  <c r="F17" i="5"/>
  <c r="G21" i="5"/>
  <c r="F25" i="5"/>
  <c r="I25" i="5" s="1"/>
  <c r="O25" i="5" s="1"/>
  <c r="G22" i="5"/>
  <c r="H18" i="5"/>
  <c r="H24" i="5"/>
  <c r="F18" i="5"/>
  <c r="H17" i="5"/>
  <c r="H21" i="5"/>
  <c r="I21" i="5" s="1"/>
  <c r="O21" i="5" s="1"/>
  <c r="G19" i="5"/>
  <c r="F22" i="5"/>
  <c r="I22" i="5" s="1"/>
  <c r="O22" i="5" s="1"/>
  <c r="H20" i="6"/>
  <c r="E21" i="6" s="1"/>
  <c r="P21" i="6" s="1"/>
  <c r="Q21" i="6" s="1"/>
  <c r="V21" i="6" s="1"/>
  <c r="G26" i="5"/>
  <c r="I19" i="5"/>
  <c r="O19" i="5" s="1"/>
  <c r="I24" i="5"/>
  <c r="O24" i="5" s="1"/>
  <c r="I20" i="5"/>
  <c r="O20" i="5" s="1"/>
  <c r="I23" i="5"/>
  <c r="O23" i="5" s="1"/>
  <c r="I18" i="5" l="1"/>
  <c r="O18" i="5" s="1"/>
  <c r="H26" i="5"/>
  <c r="F26" i="5"/>
  <c r="I17" i="5"/>
  <c r="O17" i="5" s="1"/>
  <c r="H21" i="6"/>
  <c r="E22" i="6" s="1"/>
  <c r="P22" i="6" s="1"/>
  <c r="Q22" i="6" s="1"/>
  <c r="V22" i="6" s="1"/>
  <c r="I26" i="5" l="1"/>
  <c r="H22" i="6"/>
  <c r="E23" i="6" s="1"/>
  <c r="P23" i="6" s="1"/>
  <c r="Q23" i="6" s="1"/>
  <c r="V23" i="6" s="1"/>
  <c r="H23" i="6" l="1"/>
  <c r="E24" i="6" s="1"/>
  <c r="P24" i="6" l="1"/>
  <c r="Q24" i="6" s="1"/>
  <c r="V24" i="6" s="1"/>
  <c r="H24" i="6" l="1"/>
  <c r="E25" i="6" s="1"/>
  <c r="P25" i="6" s="1"/>
  <c r="Q25" i="6" s="1"/>
  <c r="V25" i="6" s="1"/>
  <c r="H25" i="6" l="1"/>
  <c r="E26" i="6" s="1"/>
  <c r="P26" i="6" l="1"/>
  <c r="Q26" i="6" s="1"/>
  <c r="V26" i="6" s="1"/>
  <c r="H26" i="6" l="1"/>
  <c r="E27" i="6" s="1"/>
  <c r="P27" i="6" l="1"/>
  <c r="Q27" i="6" s="1"/>
  <c r="V27" i="6" s="1"/>
  <c r="H27" i="6" l="1"/>
  <c r="E28" i="6" s="1"/>
  <c r="P28" i="6" s="1"/>
  <c r="Q28" i="6" s="1"/>
  <c r="V28" i="6" s="1"/>
  <c r="H28" i="6" l="1"/>
  <c r="E29" i="6" s="1"/>
  <c r="P29" i="6" s="1"/>
  <c r="Q29" i="6" s="1"/>
  <c r="V29" i="6" s="1"/>
  <c r="H29" i="6" l="1"/>
  <c r="E30" i="6" s="1"/>
  <c r="P30" i="6" l="1"/>
  <c r="Q30" i="6" s="1"/>
  <c r="V30" i="6" s="1"/>
  <c r="H30" i="6" l="1"/>
  <c r="E31" i="6" s="1"/>
  <c r="P31" i="6" s="1"/>
  <c r="Q31" i="6" s="1"/>
  <c r="V31" i="6" s="1"/>
  <c r="H31" i="6" l="1"/>
  <c r="E32" i="6" s="1"/>
  <c r="P32" i="6" s="1"/>
  <c r="Q32" i="6" s="1"/>
  <c r="V32" i="6" s="1"/>
  <c r="H32" i="6" l="1"/>
  <c r="E33" i="6" s="1"/>
  <c r="P33" i="6" l="1"/>
  <c r="Q33" i="6" s="1"/>
  <c r="V33" i="6" s="1"/>
  <c r="H33" i="6" l="1"/>
  <c r="E34" i="6" s="1"/>
  <c r="P34" i="6" l="1"/>
  <c r="Q34" i="6" s="1"/>
  <c r="V34" i="6" s="1"/>
  <c r="H34" i="6" l="1"/>
  <c r="E35" i="6" s="1"/>
  <c r="P35" i="6" s="1"/>
  <c r="Q35" i="6" s="1"/>
  <c r="V35" i="6" s="1"/>
  <c r="H35" i="6" l="1"/>
  <c r="E36" i="6" s="1"/>
  <c r="P36" i="6" l="1"/>
  <c r="Q36" i="6" s="1"/>
  <c r="V36" i="6" s="1"/>
  <c r="H36" i="6" l="1"/>
  <c r="E37" i="6" s="1"/>
  <c r="P37" i="6" l="1"/>
  <c r="Q37" i="6" s="1"/>
  <c r="V37" i="6" s="1"/>
  <c r="H37" i="6" l="1"/>
  <c r="E38" i="6" s="1"/>
  <c r="P38" i="6" l="1"/>
  <c r="Q38" i="6" s="1"/>
  <c r="V38" i="6" s="1"/>
  <c r="H38" i="6" l="1"/>
  <c r="E39" i="6" s="1"/>
  <c r="P39" i="6" l="1"/>
  <c r="Q39" i="6" s="1"/>
  <c r="V39" i="6" s="1"/>
  <c r="H39" i="6" l="1"/>
  <c r="E40" i="6" s="1"/>
  <c r="P40" i="6" l="1"/>
  <c r="Q40" i="6" s="1"/>
  <c r="V40" i="6" s="1"/>
  <c r="H40" i="6" l="1"/>
  <c r="E41" i="6" s="1"/>
  <c r="P41" i="6" s="1"/>
  <c r="Q41" i="6" s="1"/>
  <c r="V41" i="6" s="1"/>
  <c r="H41" i="6" l="1"/>
  <c r="E42" i="6" s="1"/>
  <c r="P42" i="6" l="1"/>
  <c r="Q42" i="6" s="1"/>
  <c r="V42" i="6" s="1"/>
  <c r="H42" i="6" l="1"/>
  <c r="E43" i="6" s="1"/>
  <c r="P43" i="6" s="1"/>
  <c r="Q43" i="6" s="1"/>
  <c r="V43" i="6" s="1"/>
  <c r="H43" i="6" l="1"/>
  <c r="E44" i="6" s="1"/>
  <c r="P44" i="6" s="1"/>
  <c r="Q44" i="6" s="1"/>
  <c r="V44" i="6" s="1"/>
  <c r="H44" i="6" l="1"/>
  <c r="E45" i="6" s="1"/>
  <c r="P45" i="6" l="1"/>
  <c r="Q45" i="6" s="1"/>
  <c r="V45" i="6" s="1"/>
  <c r="H45" i="6"/>
  <c r="E46" i="6" s="1"/>
  <c r="P46" i="6" l="1"/>
  <c r="Q46" i="6" s="1"/>
  <c r="V46" i="6" s="1"/>
  <c r="H46" i="6" l="1"/>
  <c r="E47" i="6" s="1"/>
  <c r="P47" i="6" s="1"/>
  <c r="Q47" i="6" s="1"/>
  <c r="V47" i="6" s="1"/>
  <c r="H47" i="6" l="1"/>
  <c r="E48" i="6" s="1"/>
  <c r="P48" i="6" s="1"/>
  <c r="Q48" i="6" s="1"/>
  <c r="V48" i="6" s="1"/>
  <c r="H48" i="6" l="1"/>
  <c r="E49" i="6" s="1"/>
  <c r="P49" i="6" s="1"/>
  <c r="Q49" i="6" s="1"/>
  <c r="V49" i="6" s="1"/>
  <c r="H49" i="6" l="1"/>
  <c r="E50" i="6" s="1"/>
  <c r="P50" i="6" l="1"/>
  <c r="Q50" i="6" s="1"/>
  <c r="V50" i="6" s="1"/>
  <c r="H50" i="6" l="1"/>
  <c r="E51" i="6" s="1"/>
  <c r="P51" i="6" s="1"/>
  <c r="Q51" i="6" s="1"/>
  <c r="V51" i="6" s="1"/>
  <c r="H51" i="6" l="1"/>
  <c r="E52" i="6" s="1"/>
  <c r="P52" i="6" l="1"/>
  <c r="Q52" i="6" s="1"/>
  <c r="V52" i="6" s="1"/>
  <c r="H52" i="6" l="1"/>
  <c r="E53" i="6" s="1"/>
  <c r="P53" i="6" l="1"/>
  <c r="Q53" i="6" s="1"/>
  <c r="V53" i="6" s="1"/>
  <c r="H53" i="6"/>
  <c r="E54" i="6" s="1"/>
  <c r="P54" i="6" s="1"/>
  <c r="Q54" i="6" s="1"/>
  <c r="V54" i="6" s="1"/>
  <c r="V55" i="6" s="1"/>
  <c r="H54"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tc={D24050EF-8558-4351-AF74-7F87C94C57FE}</author>
  </authors>
  <commentList>
    <comment ref="D16" authorId="0" shapeId="0" xr:uid="{D24050EF-8558-4351-AF74-7F87C94C57FE}">
      <text>
        <t>[Threaded comment]
Your version of Excel allows you to read this threaded comment; however, any edits to it will get removed if the file is opened in a newer version of Excel. Learn more: https://go.microsoft.com/fwlink/?linkid=870924
Comment:
    Includes $4.4M for Shared Facility</t>
      </text>
    </comment>
  </commentList>
</comments>
</file>

<file path=xl/sharedStrings.xml><?xml version="1.0" encoding="utf-8"?>
<sst xmlns="http://schemas.openxmlformats.org/spreadsheetml/2006/main" count="182" uniqueCount="153">
  <si>
    <t>Square Footage</t>
  </si>
  <si>
    <t>Lease Rate</t>
  </si>
  <si>
    <t>Annual Lease Payment</t>
  </si>
  <si>
    <t>Implicit Rate</t>
  </si>
  <si>
    <t>Useful Life</t>
  </si>
  <si>
    <t>Depreciation</t>
  </si>
  <si>
    <t>Right of Use Asset - Amortization Schedule</t>
  </si>
  <si>
    <t>Deductions for Accounting Purposes</t>
  </si>
  <si>
    <t>Deductions for Tax Purposes</t>
  </si>
  <si>
    <t>Difference</t>
  </si>
  <si>
    <t>Year</t>
  </si>
  <si>
    <t>Opening Asset Balance</t>
  </si>
  <si>
    <t>Lease PMT</t>
  </si>
  <si>
    <t xml:space="preserve">Interest </t>
  </si>
  <si>
    <t>Ending Asset Balance</t>
  </si>
  <si>
    <t>Total Deductions</t>
  </si>
  <si>
    <t>Lease Payments</t>
  </si>
  <si>
    <t>Incremental Capital Adjustment</t>
  </si>
  <si>
    <t>Rate Year:</t>
  </si>
  <si>
    <t>Current Revenue Requirement</t>
  </si>
  <si>
    <t>Current Revenue Requirement - Total</t>
  </si>
  <si>
    <t>A</t>
  </si>
  <si>
    <t>Eligible Incremental Capital for ACM/ICM Recovery</t>
  </si>
  <si>
    <t>Total Claim</t>
  </si>
  <si>
    <t>Eligible for ACM/ICM</t>
  </si>
  <si>
    <t>(from Sheet 10b)</t>
  </si>
  <si>
    <t>Amount of Capital Projects Claimed</t>
  </si>
  <si>
    <t>B</t>
  </si>
  <si>
    <t>Depreciation Expense</t>
  </si>
  <si>
    <t>C</t>
  </si>
  <si>
    <t>CCA</t>
  </si>
  <si>
    <t>V</t>
  </si>
  <si>
    <t>ACM/ICM Incremental Revenue Requirement Based on Eligible Amount in Rate Year</t>
  </si>
  <si>
    <t>Return on Rate Base</t>
  </si>
  <si>
    <t>Incremental Capital</t>
  </si>
  <si>
    <t>Depreciation Expense (prorated to Eligible Incremental Capital)</t>
  </si>
  <si>
    <t>Incremental Capital to be included in Rate Base (average NBV in year)</t>
  </si>
  <si>
    <t>D = B - C/2</t>
  </si>
  <si>
    <t>% of capital structure</t>
  </si>
  <si>
    <t>Deemed Short-Term Debt</t>
  </si>
  <si>
    <t>E</t>
  </si>
  <si>
    <t>G = D * E</t>
  </si>
  <si>
    <t>Deemed Long-Term Debt</t>
  </si>
  <si>
    <t>F</t>
  </si>
  <si>
    <t>H = D * F</t>
  </si>
  <si>
    <t>Rate (%)</t>
  </si>
  <si>
    <t>Short-Term Interest</t>
  </si>
  <si>
    <t>I</t>
  </si>
  <si>
    <t>K = G * I</t>
  </si>
  <si>
    <t>Long-Term Interest</t>
  </si>
  <si>
    <t>J</t>
  </si>
  <si>
    <t>L = H * J</t>
  </si>
  <si>
    <t>Return on Rate Base - Interest</t>
  </si>
  <si>
    <t>M = K + L</t>
  </si>
  <si>
    <t>Deemed Equity %</t>
  </si>
  <si>
    <t>N</t>
  </si>
  <si>
    <t>P = D * N</t>
  </si>
  <si>
    <t>Return on Rate Base -Equity</t>
  </si>
  <si>
    <t>O</t>
  </si>
  <si>
    <t>Q = P * O</t>
  </si>
  <si>
    <t>Return on Rate Base - Total</t>
  </si>
  <si>
    <t>R = M + Q</t>
  </si>
  <si>
    <t>Amortization Expense</t>
  </si>
  <si>
    <t>Amortization Expense - Incremental</t>
  </si>
  <si>
    <t>S</t>
  </si>
  <si>
    <t>Grossed up Taxes/PILs</t>
  </si>
  <si>
    <t>Regulatory Taxable Income</t>
  </si>
  <si>
    <t xml:space="preserve">T </t>
  </si>
  <si>
    <t>Add Back Amortization Expense (Prorated to Eligible Incremental Capital)</t>
  </si>
  <si>
    <t>U</t>
  </si>
  <si>
    <t>Deduct CCA (Prorated to Eligible Incremental Capital)</t>
  </si>
  <si>
    <t>Incremental Taxable Income</t>
  </si>
  <si>
    <t>W = T + U - V</t>
  </si>
  <si>
    <t>Current Tax Rate</t>
  </si>
  <si>
    <t>X</t>
  </si>
  <si>
    <t>Taxes/PILs Before Gross Up</t>
  </si>
  <si>
    <t>Y = W * X</t>
  </si>
  <si>
    <t>Grossed-Up Taxes/PILs</t>
  </si>
  <si>
    <t xml:space="preserve">Z = Y / ( 1 - X ) </t>
  </si>
  <si>
    <t>Ontario Capital Tax</t>
  </si>
  <si>
    <t>Incremental Capital CAPEX</t>
  </si>
  <si>
    <t>AA</t>
  </si>
  <si>
    <t>Less : Available Capital Exemption (if any)</t>
  </si>
  <si>
    <t>AB</t>
  </si>
  <si>
    <t>Incremental Capital CAPEX subject to OCT</t>
  </si>
  <si>
    <t>AC = AA - AB</t>
  </si>
  <si>
    <r>
      <t xml:space="preserve">Ontario Capital Tax Rate </t>
    </r>
    <r>
      <rPr>
        <sz val="8"/>
        <rFont val="Arial"/>
        <family val="2"/>
      </rPr>
      <t>(F1.1 Z-Factor Tax Changes)</t>
    </r>
  </si>
  <si>
    <t>AD</t>
  </si>
  <si>
    <t>Incremental Ontario Capital Tax</t>
  </si>
  <si>
    <t>AE = AC * AD</t>
  </si>
  <si>
    <t>Incremental Revenue Requirement</t>
  </si>
  <si>
    <t>Q</t>
  </si>
  <si>
    <t>Amortization Expense - Total</t>
  </si>
  <si>
    <t>Z</t>
  </si>
  <si>
    <t>AC</t>
  </si>
  <si>
    <t>AD = AA + AB + AC</t>
  </si>
  <si>
    <t>Identify ALL Proposed ACM and ICM projects and related CAPEX costs in the relevant years</t>
  </si>
  <si>
    <t>Cost of Service</t>
  </si>
  <si>
    <t>Price Cap IR</t>
  </si>
  <si>
    <t>Test Year</t>
  </si>
  <si>
    <t>Year 1</t>
  </si>
  <si>
    <r>
      <t>CAPEX</t>
    </r>
    <r>
      <rPr>
        <b/>
        <vertAlign val="superscript"/>
        <sz val="11"/>
        <color theme="1"/>
        <rFont val="Calibri"/>
        <family val="2"/>
        <scheme val="minor"/>
      </rPr>
      <t>1</t>
    </r>
  </si>
  <si>
    <t>Materiality Threshold</t>
  </si>
  <si>
    <t>Maximum Eligible Incremental Capital (Forecasted Capex less Threshold)</t>
  </si>
  <si>
    <t>Project Descriptions:</t>
  </si>
  <si>
    <t>Type</t>
  </si>
  <si>
    <t>Proposed ACM/ICM</t>
  </si>
  <si>
    <t>Building - Shared Facilities with Brantford Power Inc.</t>
  </si>
  <si>
    <t>New ICM</t>
  </si>
  <si>
    <t>Total Cost of ACM/ICM Projects</t>
  </si>
  <si>
    <t>Maximum Allowed Incremental Capital</t>
  </si>
  <si>
    <t>1.  For the Cost of Service Test Year, CAPEX refers to the CAPEX approved in the DSP. For subsequent Price CAP IR years, the CAPEX to be entered is the actual CAPEX. For the current Price Cap IR year, the CAPEX to be entered is the proposed CAPEX including any ICM/updated ACM project CAPEX for the year.</t>
  </si>
  <si>
    <t>Interest Expense</t>
  </si>
  <si>
    <t>Add Back Interest Expense</t>
  </si>
  <si>
    <t>C2</t>
  </si>
  <si>
    <t>Lease Liability - Amortization Schedule</t>
  </si>
  <si>
    <t>Calculation of incremental rate rider.  Choose one of the 3 options:</t>
  </si>
  <si>
    <t>Rate Class</t>
  </si>
  <si>
    <t>Service Charge % Revenue</t>
  </si>
  <si>
    <t>Distribution Volumetric Rate % Revenue kWh</t>
  </si>
  <si>
    <t>Distribution Volumetric Rate % Revenue kW</t>
  </si>
  <si>
    <t>Service Charge Revenue</t>
  </si>
  <si>
    <t>Distribution Volumetric Rate Revenue kWh</t>
  </si>
  <si>
    <t>Distribution Volumetric Rate Revenue kW</t>
  </si>
  <si>
    <t>Total Revenue by Rate Class</t>
  </si>
  <si>
    <t>Billed Customers or Connections</t>
  </si>
  <si>
    <t>Billed kWh</t>
  </si>
  <si>
    <t>Billed kW</t>
  </si>
  <si>
    <t>Service Charge Rate Rider</t>
  </si>
  <si>
    <t>From Sheet 7</t>
  </si>
  <si>
    <r>
      <t>Col C * Col I</t>
    </r>
    <r>
      <rPr>
        <b/>
        <vertAlign val="subscript"/>
        <sz val="10"/>
        <color theme="4"/>
        <rFont val="Calibri"/>
        <family val="2"/>
        <scheme val="minor"/>
      </rPr>
      <t>total</t>
    </r>
  </si>
  <si>
    <r>
      <t>Col  D* Col I</t>
    </r>
    <r>
      <rPr>
        <b/>
        <vertAlign val="subscript"/>
        <sz val="10"/>
        <color theme="4"/>
        <rFont val="Calibri"/>
        <family val="2"/>
        <scheme val="minor"/>
      </rPr>
      <t>total</t>
    </r>
  </si>
  <si>
    <r>
      <t>Col  E* Col I</t>
    </r>
    <r>
      <rPr>
        <b/>
        <vertAlign val="subscript"/>
        <sz val="10"/>
        <color theme="4"/>
        <rFont val="Calibri"/>
        <family val="2"/>
        <scheme val="minor"/>
      </rPr>
      <t>total</t>
    </r>
  </si>
  <si>
    <r>
      <t>Col I</t>
    </r>
    <r>
      <rPr>
        <b/>
        <i/>
        <vertAlign val="subscript"/>
        <sz val="10"/>
        <color theme="4"/>
        <rFont val="Calibri"/>
        <family val="2"/>
        <scheme val="minor"/>
      </rPr>
      <t>total</t>
    </r>
  </si>
  <si>
    <t>From Sheet 4</t>
  </si>
  <si>
    <t>RESIDENTIAL</t>
  </si>
  <si>
    <t>GENERAL SERVICE LESS THAN 50 kW</t>
  </si>
  <si>
    <t>GENERAL SERVICE 50 TO 999 kW</t>
  </si>
  <si>
    <t>GENERAL SERVICE 1,000 TO 4,999 kW</t>
  </si>
  <si>
    <t>LARGE USE</t>
  </si>
  <si>
    <t>STREET LIGHTING</t>
  </si>
  <si>
    <t>UNMETERED SCATTERED LOAD</t>
  </si>
  <si>
    <t>SENTINEL LIGHTING</t>
  </si>
  <si>
    <t>EMBEDDED DISTRIBUTOR</t>
  </si>
  <si>
    <t>Total</t>
  </si>
  <si>
    <t>Start Month</t>
  </si>
  <si>
    <t>End Month</t>
  </si>
  <si>
    <t>Right of Use Asset Value</t>
  </si>
  <si>
    <t>CCA / Tax Deduction</t>
  </si>
  <si>
    <t>Capital Lease Assumptions</t>
  </si>
  <si>
    <t>Fixed Only Rate Rider</t>
  </si>
  <si>
    <t>From Sheet 10, E93</t>
  </si>
  <si>
    <t>Col I / Col K /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</si>
</sst>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7">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_);_(* \(#,##0\);_(* &quot;-&quot;??_);_(@_)"/>
    <numFmt numFmtId="166" formatCode="_(&quot;$&quot;* #,##0_);_(&quot;$&quot;* \(#,##0\);_(&quot;$&quot;* &quot;-&quot;??_);_(@_)"/>
    <numFmt numFmtId="167" formatCode="_-&quot;$&quot;* #,##0_-;\-&quot;$&quot;* #,##0_-;_-&quot;$&quot;* &quot;-&quot;??_-;_-@_-"/>
    <numFmt numFmtId="168" formatCode="0.0%"/>
    <numFmt numFmtId="169" formatCode="#,###"/>
    <numFmt numFmtId="170" formatCode="&quot;$&quot;#,##0.00;\-&quot;$&quot;#,##0.00"/>
    <numFmt numFmtId="171" formatCode="_-&quot;$&quot;* #,##0_-;\-&quot;$&quot;* #,##0_-;_-&quot;$&quot;* &quot;-&quot;_-;_-@_-"/>
    <numFmt numFmtId="172" formatCode="_-* #,##0_-;\-* #,##0_-;_-* &quot;-&quot;_-;_-@_-"/>
    <numFmt numFmtId="173" formatCode="_-* #,##0.00_-;\-* #,##0.00_-;_-* &quot;-&quot;??_-;_-@_-"/>
    <numFmt numFmtId="174" formatCode="_(* #,##0.0_);_(* \(#,##0.0\);_(* &quot;-&quot;??_);_(@_)"/>
    <numFmt numFmtId="175" formatCode="#,##0.0_);\(#,##0.0\)"/>
    <numFmt numFmtId="176" formatCode="#,##0.0"/>
    <numFmt numFmtId="177" formatCode="#,##0.0_);[Red]\(#,##0.0\)"/>
    <numFmt numFmtId="178" formatCode="&quot;$&quot;#,##0.0_);\(&quot;$&quot;#,##0.0\)"/>
    <numFmt numFmtId="179" formatCode="0.0\x"/>
    <numFmt numFmtId="180" formatCode="_(&quot;$&quot;#,##0.0\);_(\(&quot;$&quot;#,##0.0\);_(@\)"/>
    <numFmt numFmtId="181" formatCode="_(#,##0.0;_(\(#,##0.0\);_(@_)"/>
    <numFmt numFmtId="182" formatCode="_(&quot;$&quot;#,##0.0;_(\(&quot;$&quot;#,##0.0\);_(@\)"/>
    <numFmt numFmtId="183" formatCode="_(&quot;$&quot;#,##0_______);_(&quot;$&quot;\(#,##0\)_______;"/>
    <numFmt numFmtId="184" formatCode="_(#,##0_);_(\ \ \(###0\);_(@_)"/>
    <numFmt numFmtId="185" formatCode="_(&quot;$&quot;#,##0_);_(\(&quot;$&quot;#,##0\);_(@_)"/>
    <numFmt numFmtId="186" formatCode="&quot;$&quot;#,##0.000_);[Red]\(&quot;$&quot;#,##0.000\)"/>
    <numFmt numFmtId="187" formatCode="_(&quot;$&quot;#,##0.000_);_(&quot;$&quot;\(#,##0.000\);_(@_)"/>
    <numFmt numFmtId="188" formatCode="##,##0\ &quot;(d)&quot;"/>
    <numFmt numFmtId="189" formatCode="_(&quot;$&quot;#,##0.0_);_(\(&quot;$&quot;#,##0.0\);"/>
    <numFmt numFmtId="190" formatCode="0.00\ \x_);\(0.00\ \x\)"/>
    <numFmt numFmtId="191" formatCode="_0.00%\);_(\ \ \(0.00%\);"/>
    <numFmt numFmtId="192" formatCode="\(0\)"/>
    <numFmt numFmtId="193" formatCode="\ \ 0"/>
    <numFmt numFmtId="194" formatCode="_(&quot;$&quot;* #,##0.00_);_(&quot;$&quot;* \(#,##0.00\);_(&quot;$&quot;* &quot;-&quot;?_);_(@_)"/>
    <numFmt numFmtId="195" formatCode="mmm\ dd&quot;, 19&quot;yy"/>
    <numFmt numFmtId="196" formatCode="_0.00%_);_(\ \ \(0.00%\);"/>
    <numFmt numFmtId="197" formatCode="&quot;$&quot;#,##0;[Red]\(&quot;$&quot;#,##0\)"/>
    <numFmt numFmtId="198" formatCode="#,##0.000\x_);[Red]\(#,##0.000\)"/>
    <numFmt numFmtId="199" formatCode="#,##0.00_);\(#,##0.00\);_(* &quot;-&quot;_)"/>
    <numFmt numFmtId="200" formatCode="_(#,##0_);_(\(#,##0\)"/>
    <numFmt numFmtId="201" formatCode="_(#,##0.00_);_(\(#,##0.00\)"/>
    <numFmt numFmtId="202" formatCode="_(#,##0.000_);_(\(#,##0.000\)"/>
    <numFmt numFmtId="203" formatCode="_(#,##0.0_);_(\(#,##0.0\)"/>
    <numFmt numFmtId="204" formatCode="_(#,##0.000_);_(\(#,##0.000\);_(* &quot;-&quot;_);_(@_)"/>
    <numFmt numFmtId="205" formatCode="_(\C&quot;$&quot;#,##0.000_);_(\C&quot;$&quot;\(#,##0.000\);_(* &quot;-&quot;_);_(@_)"/>
    <numFmt numFmtId="206" formatCode="_(#,##0.00_);_(\(#,##0.00\);_(* &quot;-&quot;_);_(@_)"/>
    <numFmt numFmtId="207" formatCode="_(\C&quot;$&quot;#,##0.00_);_(\C&quot;$&quot;\(#,##0.00\);_(* &quot;-&quot;_);_(@_)"/>
    <numFmt numFmtId="208" formatCode="_(#,##0.0_);_(\(#,##0.0\);_(* &quot;-&quot;_);_(@_)"/>
    <numFmt numFmtId="209" formatCode="_(\C&quot;$&quot;#,##0.0_);_(\C&quot;$&quot;\(#,##0.0\);_(* &quot;-&quot;_);_(@_)"/>
    <numFmt numFmtId="210" formatCode="_(* #,##0.0_);_(* \(#,##0.0\);_(* &quot;-&quot;_);_(@_)"/>
    <numFmt numFmtId="211" formatCode="mm/dd/yy"/>
    <numFmt numFmtId="212" formatCode="_(\C&quot;$&quot;* #,##0.0_);_(\C&quot;$&quot;* \(#,##0.0\);_(* &quot;-&quot;_);_(@_)"/>
    <numFmt numFmtId="213" formatCode="m/d/yy"/>
    <numFmt numFmtId="214" formatCode="0.0_)\%;\(0.0\)\%;0.0_)\%;@_)_%"/>
    <numFmt numFmtId="215" formatCode="#,##0.0_)_%;\(#,##0.0\)_%;0.0_)_%;@_)_%"/>
    <numFmt numFmtId="216" formatCode="&quot;$&quot;_(#,##0.00_);&quot;$&quot;\(#,##0.00\);&quot;$&quot;_(0.00_);@_)"/>
    <numFmt numFmtId="217" formatCode="#,##0.00_);\(#,##0.00\);0.00_);@_)"/>
    <numFmt numFmtId="218" formatCode="#,##0\ ;\(#,##0\);\-\ \ \ \ \ "/>
    <numFmt numFmtId="219" formatCode="#,##0\ ;\(#,##0\);\–\ \ \ \ \ "/>
    <numFmt numFmtId="220" formatCode="_(* #,##0.00_);_(* \(#,##0.00\);_(* &quot;-&quot;_);_(@_)"/>
    <numFmt numFmtId="221" formatCode="_(* #,##0.000_);_(* \(#,##0.000\);_(* &quot;-&quot;_);_(@_)"/>
    <numFmt numFmtId="222" formatCode="&quot;£&quot;#,##0;\-&quot;£&quot;#,##0"/>
    <numFmt numFmtId="223" formatCode="&quot;$&quot;#,##0.0000_);\(&quot;$&quot;#,##0.0000\)"/>
    <numFmt numFmtId="224" formatCode="&quot;£&quot;#,##0;[Red]\-&quot;£&quot;#,##0"/>
    <numFmt numFmtId="225" formatCode="_(* #,##0_);[Red]_(* \(#,##0\);_(* &quot;-&quot;_);_(@_)"/>
    <numFmt numFmtId="226" formatCode="#,##0.0_);\(#,##0.0\);#,##0.0_);@_)"/>
    <numFmt numFmtId="227" formatCode="_(* #,##0.00_);[Red]_(* \(#,##0.00\);_(* &quot;-&quot;_);_(@_)"/>
    <numFmt numFmtId="228" formatCode="_(&quot;$&quot;* #,##0_);[Red]_(&quot;$&quot;* \(#,##0\);_(&quot;$&quot;* &quot;-&quot;_);_(@_)"/>
    <numFmt numFmtId="229" formatCode="0.0000"/>
    <numFmt numFmtId="230" formatCode="_(&quot;$&quot;* #,##0.00_);[Red]_(&quot;$&quot;* \(#,##0.00\);_(&quot;$&quot;* &quot;-&quot;_);_(@_)"/>
    <numFmt numFmtId="231" formatCode="_([$€-2]* #,##0.00_);_([$€-2]* \(#,##0.00\);_([$€-2]* &quot;-&quot;??_)"/>
    <numFmt numFmtId="232" formatCode="#,##0\ \ \ ;[Red]\(#,##0\)\ \ ;\—\ \ \ \ "/>
    <numFmt numFmtId="233" formatCode="&quot;SFr.&quot;#,##0;[Red]&quot;SFr.&quot;\-#,##0"/>
    <numFmt numFmtId="234" formatCode="0.0%;[Red]\(0.0%\)"/>
    <numFmt numFmtId="235" formatCode="0.00%;[Red]\(0.00%\)"/>
    <numFmt numFmtId="236" formatCode="&quot;£&quot;#,##0.00;\-&quot;£&quot;#,##0.00"/>
    <numFmt numFmtId="237" formatCode="&quot;£&quot;#,##0.00;[Red]\-&quot;£&quot;#,##0.00"/>
    <numFmt numFmtId="238" formatCode="0_)_%;\(0\)_%"/>
    <numFmt numFmtId="239" formatCode="0\%_);\(0\)\%"/>
    <numFmt numFmtId="240" formatCode="#,###.0_);\(#,###.0\)"/>
    <numFmt numFmtId="241" formatCode="#,##0\ ;\(#,##0\)"/>
    <numFmt numFmtId="242" formatCode="_-* \(#,##0\);_-* #,##0_-;_-* &quot;-     &quot;_-;_-@_-"/>
    <numFmt numFmtId="243" formatCode="_-&quot;$&quot;* \(#,##0\);_-&quot;$&quot;* #,##0_);_-&quot;$&quot;* &quot;-     &quot;_-;_-@_-"/>
    <numFmt numFmtId="244" formatCode="_(&quot;$&quot;* #,##0_);_(&quot;$&quot;* \(#,##0\);_(&quot;$&quot;* &quot;-     &quot;_);_(@_)"/>
    <numFmt numFmtId="245" formatCode="_(\€* #,##0_);_(\€* \(#,##0\);_(\€* &quot;-     &quot;_);_(@_)"/>
    <numFmt numFmtId="246" formatCode="_ * ###\ ###\ ##0_)\ __\ ;_ * \(###\ ###\ ##0\)\ __\ ;_ * &quot;-&quot;_)\ __\ ;_ @_ "/>
    <numFmt numFmtId="247" formatCode="_ * ###\ ###\ ##0_)\ &quot;$&quot;_ ;_ * \(###\ ###\ ##0\)\ &quot;$&quot;_ ;_ * &quot;-&quot;_)\ &quot;$&quot;_ ;_ @_ "/>
    <numFmt numFmtId="248" formatCode="_ * ###\ ###\ ##0.00_)\ &quot;$&quot;_ ;_ * \(###\ ###\ ##0.00\)\ &quot;$&quot;_ ;_ * &quot;-&quot;_)\ &quot;$&quot;_ ;_ @_ "/>
    <numFmt numFmtId="249" formatCode="0.00__%;_ * \(0.00\)\ %"/>
    <numFmt numFmtId="250" formatCode="_(\£* #,##0_);_(\£* \(#,##0\);_(\£* &quot;-     &quot;_);_(@_)"/>
    <numFmt numFmtId="251" formatCode="###0_)"/>
    <numFmt numFmtId="252" formatCode="* \(#,##0.00\);[Red]* #,##0.00_)"/>
    <numFmt numFmtId="253" formatCode="* #,##0.00_);[Red]* \(#,##0.00\)"/>
    <numFmt numFmtId="254" formatCode="_-* #,##0.0_-;\-* #,##0.0_-;_-* &quot;-&quot;??_-;_-@_-"/>
    <numFmt numFmtId="255" formatCode="\«#,##0;_(* #,##0;_(* &quot;-&quot;??_);_(@_)"/>
    <numFmt numFmtId="256" formatCode="0.00;[Red]0.00"/>
    <numFmt numFmtId="257" formatCode="&quot;$&quot;#.#"/>
    <numFmt numFmtId="258" formatCode="#,##0.00;[Red]\(#,##0.00\)"/>
    <numFmt numFmtId="259" formatCode="[$-409]mmm\-dd\-yyyy;@"/>
    <numFmt numFmtId="260" formatCode="0.0;\(0.0\)"/>
    <numFmt numFmtId="261" formatCode="0.00_)_%;\(0.00\)_%"/>
    <numFmt numFmtId="262" formatCode="0.00\%_);\(0.00\)\%"/>
    <numFmt numFmtId="263" formatCode="_-* \(#,##0.00\);_-* #,##0.00_-;_-* &quot;-     &quot;??_-;_-@_-"/>
    <numFmt numFmtId="264" formatCode="_(* #,##0.00_);_(* \(#,##0.00\);_(* &quot;-     &quot;??_);_(@_)"/>
    <numFmt numFmtId="265" formatCode="_-&quot;$&quot;* \(#,##0\);_-&quot;$&quot;* #,##0_);_-&quot;$&quot;* &quot;-     &quot;??_-;_-@_-"/>
    <numFmt numFmtId="266" formatCode="_(&quot;$&quot;* #,##0_);_(&quot;$&quot;* \(#,##0\);_(&quot;$&quot;* &quot;-     &quot;??_);_(@_)"/>
    <numFmt numFmtId="267" formatCode="&quot;$&quot;* \(#,##0.00\);[Red]&quot;$&quot;* #,##0.00_)"/>
    <numFmt numFmtId="268" formatCode="\ &quot;$&quot;* #,##0.00_);[Red]\ &quot;$&quot;* \(#,##0.00\)"/>
    <numFmt numFmtId="269" formatCode="\ \ \ _-&quot;$&quot;* #,##0.00_-;\-&quot;$&quot;* #,##0.00_-;_-&quot;$&quot;* &quot;-&quot;??_-;_-@_-"/>
    <numFmt numFmtId="270" formatCode="mmmm\ dd\,\ yyyy"/>
    <numFmt numFmtId="271" formatCode="_ * ###0_)__\ ;_ * \(###0\)__\ ;_ * &quot;-&quot;_)__\ ;_ @_ "/>
    <numFmt numFmtId="272" formatCode="_ * #\ ###\ ###\ ##0_)\ &quot;$&quot;_ ;_ * \(#\ ###\ ###\ ##0\)\ &quot;$&quot;_ ;_ * &quot;-&quot;_)\ &quot;$&quot;_ ;_ @_ "/>
    <numFmt numFmtId="273" formatCode="_ * ###\ ###\ ##0.00_)\ &quot;$&quot;_ ;_ * \(##0.00\)\ &quot;$&quot;_ ;_ * &quot;-&quot;_)\ &quot;$&quot;_ ;_ @_ "/>
    <numFmt numFmtId="274" formatCode="_ * ##0_)\ &quot;$&quot;_ ;_ * \(##0\)\ &quot;$&quot;_ ;_ * &quot;-&quot;_)\ &quot;$&quot;_ ;_ @_ "/>
    <numFmt numFmtId="275" formatCode="_ * ###\ ##0_)\ &quot;$&quot;_ ;_ * \(###\ ##0\)\ &quot;$&quot;_ ;_ * &quot;-&quot;_)\ &quot;$&quot;_ ;_ @_ "/>
    <numFmt numFmtId="276" formatCode="_ * #\ ###\ ###\ ##0_)\ __\ ;_ * \(#\ ###\ ###\ ##0\)\ __\ ;_ * &quot;-&quot;_)\ __\ ;_ @_ "/>
    <numFmt numFmtId="277" formatCode="_ * ##0.00_)____;_ * \(##0.00\)____;_ * &quot;-&quot;_)\ __\ ;_ @_ "/>
    <numFmt numFmtId="278" formatCode="_ * ##0_)\ __\ ;_ * \(##0\)\ __\ ;_ * &quot;-&quot;_)\ __\ ;_ @_ "/>
    <numFmt numFmtId="279" formatCode="_ * ###\ ##0_)\ __\ ;_ * \(###\ ##0\)\ __\ ;_ * &quot;-&quot;_)\ __\ ;_ @_ "/>
    <numFmt numFmtId="280" formatCode="0%_);\(0%\)"/>
    <numFmt numFmtId="281" formatCode="_ * #,##0.00_)\ __;_ * \(#,##0.00\)\ __;_ * &quot;-&quot;_)\ __;_ @"/>
    <numFmt numFmtId="282" formatCode="_ * #,##0.00_)%;_ * \(#,##0.00\)%;_ * &quot;-&quot;_)\%;_ @"/>
    <numFmt numFmtId="283" formatCode="_(__@"/>
    <numFmt numFmtId="284" formatCode="_(__\ __@"/>
    <numFmt numFmtId="285" formatCode="_(__\ __\ __@"/>
    <numFmt numFmtId="286" formatCode="_(__\ __\ __\ __@"/>
    <numFmt numFmtId="287" formatCode="_(__\ __\ __\ __\ __@"/>
    <numFmt numFmtId="288" formatCode="_(__\ __\ __\ __\ __\ __@"/>
    <numFmt numFmtId="289" formatCode="#,##0;\(#,##0\)"/>
    <numFmt numFmtId="290" formatCode="&quot;$&quot;#,##0;\(&quot;$&quot;#,##0\)"/>
    <numFmt numFmtId="291" formatCode="###0.0%;\(###0.0%\)"/>
    <numFmt numFmtId="292" formatCode="_(* #,##0_);_(* \(#,##0\);_(* &quot;-     &quot;_);_(@_)"/>
    <numFmt numFmtId="293" formatCode="_-&quot;$&quot;* \(#,##0.00\);_-&quot;$&quot;* #,##0.00_);_-&quot;$&quot;* &quot;-     &quot;??_-;_-@_-"/>
    <numFmt numFmtId="294" formatCode="_(&quot;$&quot;* #,##0.00_);_(&quot;$&quot;* \(#,##0.00\);_(&quot;$&quot;* &quot;-     &quot;??_);_(@_)"/>
  </numFmts>
  <fonts count="249">
    <font>
      <sz val="11"/>
      <color theme="1"/>
      <name val="Calibri"/>
      <family val="2"/>
      <scheme val="minor"/>
    </font>
    <font>
      <sz val="10"/>
      <color theme="1"/>
      <name val="Arial"/>
      <family val="2"/>
    </font>
    <font>
      <sz val="10"/>
      <color theme="1"/>
      <name val="Arial"/>
      <family val="2"/>
    </font>
    <font>
      <sz val="10"/>
      <color theme="1"/>
      <name val="Arial"/>
      <family val="2"/>
    </font>
    <font>
      <b/>
      <sz val="10"/>
      <color theme="1"/>
      <name val="Arial"/>
      <family val="2"/>
    </font>
    <font>
      <sz val="11"/>
      <color theme="1"/>
      <name val="Calibri"/>
      <family val="2"/>
      <scheme val="minor"/>
    </font>
    <font>
      <i/>
      <sz val="8"/>
      <color theme="1"/>
      <name val="Arial"/>
      <family val="2"/>
    </font>
    <font>
      <sz val="11"/>
      <color theme="1"/>
      <name val="Arial"/>
      <family val="2"/>
    </font>
    <font>
      <b/>
      <sz val="14"/>
      <color theme="1"/>
      <name val="Arial"/>
      <family val="2"/>
    </font>
    <font>
      <b/>
      <sz val="13"/>
      <name val="Arial"/>
      <family val="2"/>
    </font>
    <font>
      <sz val="13"/>
      <color theme="1"/>
      <name val="Calibri"/>
      <family val="2"/>
      <scheme val="minor"/>
    </font>
    <font>
      <b/>
      <sz val="13"/>
      <color rgb="FFFF0000"/>
      <name val="Calibri"/>
      <family val="2"/>
      <scheme val="minor"/>
    </font>
    <font>
      <sz val="12"/>
      <color theme="1"/>
      <name val="Arial"/>
      <family val="2"/>
    </font>
    <font>
      <b/>
      <sz val="14"/>
      <name val="Arial"/>
      <family val="2"/>
    </font>
    <font>
      <sz val="12"/>
      <name val="Arial"/>
      <family val="2"/>
    </font>
    <font>
      <b/>
      <sz val="12"/>
      <name val="Arial"/>
      <family val="2"/>
    </font>
    <font>
      <b/>
      <sz val="11"/>
      <color theme="1"/>
      <name val="Arial"/>
      <family val="2"/>
    </font>
    <font>
      <b/>
      <sz val="11"/>
      <color theme="1"/>
      <name val="Calibri"/>
      <family val="2"/>
      <scheme val="minor"/>
    </font>
    <font>
      <i/>
      <sz val="10"/>
      <color theme="1"/>
      <name val="Arial"/>
      <family val="2"/>
    </font>
    <font>
      <b/>
      <i/>
      <sz val="14"/>
      <color theme="1"/>
      <name val="Arial"/>
      <family val="2"/>
    </font>
    <font>
      <sz val="8"/>
      <name val="Arial"/>
      <family val="2"/>
    </font>
    <font>
      <b/>
      <sz val="12"/>
      <color theme="1"/>
      <name val="Arial"/>
      <family val="2"/>
    </font>
    <font>
      <b/>
      <i/>
      <sz val="11"/>
      <color theme="1"/>
      <name val="Calibri"/>
      <family val="2"/>
      <scheme val="minor"/>
    </font>
    <font>
      <b/>
      <vertAlign val="superscript"/>
      <sz val="11"/>
      <color theme="1"/>
      <name val="Calibri"/>
      <family val="2"/>
      <scheme val="minor"/>
    </font>
    <font>
      <b/>
      <sz val="16"/>
      <color theme="1"/>
      <name val="Calibri"/>
      <family val="2"/>
      <scheme val="minor"/>
    </font>
    <font>
      <b/>
      <sz val="12"/>
      <name val="Calibri"/>
      <family val="2"/>
      <scheme val="minor"/>
    </font>
    <font>
      <b/>
      <i/>
      <sz val="8"/>
      <color theme="4"/>
      <name val="Calibri"/>
      <family val="2"/>
      <scheme val="minor"/>
    </font>
    <font>
      <b/>
      <sz val="10"/>
      <color theme="4"/>
      <name val="Calibri"/>
      <family val="2"/>
      <scheme val="minor"/>
    </font>
    <font>
      <b/>
      <vertAlign val="subscript"/>
      <sz val="10"/>
      <color theme="4"/>
      <name val="Calibri"/>
      <family val="2"/>
      <scheme val="minor"/>
    </font>
    <font>
      <b/>
      <i/>
      <sz val="10"/>
      <color theme="4"/>
      <name val="Calibri"/>
      <family val="2"/>
      <scheme val="minor"/>
    </font>
    <font>
      <b/>
      <i/>
      <vertAlign val="subscript"/>
      <sz val="10"/>
      <color theme="4"/>
      <name val="Calibri"/>
      <family val="2"/>
      <scheme val="minor"/>
    </font>
    <font>
      <b/>
      <sz val="12"/>
      <color theme="4"/>
      <name val="Calibri"/>
      <family val="2"/>
      <scheme val="minor"/>
    </font>
    <font>
      <i/>
      <sz val="8"/>
      <color theme="1"/>
      <name val="Calibri"/>
      <family val="2"/>
      <scheme val="minor"/>
    </font>
    <font>
      <b/>
      <sz val="15"/>
      <color theme="3"/>
      <name val="Arial"/>
      <family val="2"/>
    </font>
    <font>
      <b/>
      <sz val="13"/>
      <color theme="3"/>
      <name val="Arial"/>
      <family val="2"/>
    </font>
    <font>
      <b/>
      <sz val="11"/>
      <color theme="3"/>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Times New Roman"/>
      <family val="1"/>
    </font>
    <font>
      <sz val="12"/>
      <name val="@Arial Unicode MS"/>
      <family val="2"/>
    </font>
    <font>
      <sz val="10"/>
      <color theme="1"/>
      <name val="Calibri"/>
      <family val="2"/>
    </font>
    <font>
      <sz val="12"/>
      <name val="Times New Roman"/>
      <family val="1"/>
    </font>
    <font>
      <sz val="10"/>
      <name val="Arial"/>
      <family val="2"/>
    </font>
    <font>
      <sz val="10"/>
      <color indexed="8"/>
      <name val="Arial"/>
      <family val="2"/>
    </font>
    <font>
      <u/>
      <sz val="12"/>
      <color theme="10"/>
      <name val="@Arial Unicode MS"/>
      <family val="2"/>
    </font>
    <font>
      <u/>
      <sz val="10"/>
      <color theme="10"/>
      <name val="Arial"/>
      <family val="2"/>
    </font>
    <font>
      <sz val="9"/>
      <color indexed="8"/>
      <name val="Verdana"/>
      <family val="2"/>
    </font>
    <font>
      <sz val="9"/>
      <color indexed="9"/>
      <name val="Verdana"/>
      <family val="2"/>
    </font>
    <font>
      <sz val="9"/>
      <color indexed="20"/>
      <name val="Verdana"/>
      <family val="2"/>
    </font>
    <font>
      <b/>
      <sz val="9"/>
      <color indexed="10"/>
      <name val="Verdana"/>
      <family val="2"/>
    </font>
    <font>
      <b/>
      <sz val="9"/>
      <color indexed="9"/>
      <name val="Verdana"/>
      <family val="2"/>
    </font>
    <font>
      <i/>
      <sz val="9"/>
      <color indexed="23"/>
      <name val="Verdana"/>
      <family val="2"/>
    </font>
    <font>
      <sz val="9"/>
      <color indexed="17"/>
      <name val="Verdana"/>
      <family val="2"/>
    </font>
    <font>
      <b/>
      <sz val="15"/>
      <color indexed="62"/>
      <name val="Verdana"/>
      <family val="2"/>
    </font>
    <font>
      <b/>
      <sz val="13"/>
      <color indexed="62"/>
      <name val="Verdana"/>
      <family val="2"/>
    </font>
    <font>
      <b/>
      <sz val="11"/>
      <color indexed="62"/>
      <name val="Verdana"/>
      <family val="2"/>
    </font>
    <font>
      <sz val="9"/>
      <color indexed="62"/>
      <name val="Verdana"/>
      <family val="2"/>
    </font>
    <font>
      <sz val="9"/>
      <color indexed="10"/>
      <name val="Verdana"/>
      <family val="2"/>
    </font>
    <font>
      <sz val="9"/>
      <color indexed="19"/>
      <name val="Verdana"/>
      <family val="2"/>
    </font>
    <font>
      <b/>
      <sz val="9"/>
      <color indexed="63"/>
      <name val="Verdana"/>
      <family val="2"/>
    </font>
    <font>
      <b/>
      <sz val="18"/>
      <color indexed="62"/>
      <name val="Cambria"/>
      <family val="2"/>
    </font>
    <font>
      <b/>
      <sz val="9"/>
      <color indexed="8"/>
      <name val="Verdana"/>
      <family val="2"/>
    </font>
    <font>
      <sz val="10"/>
      <color indexed="8"/>
      <name val="Calibri"/>
      <family val="2"/>
    </font>
    <font>
      <u/>
      <sz val="10"/>
      <color theme="10"/>
      <name val="Calibri"/>
      <family val="2"/>
    </font>
    <font>
      <b/>
      <sz val="9"/>
      <color rgb="FF000000"/>
      <name val="Arial"/>
      <family val="2"/>
    </font>
    <font>
      <sz val="8"/>
      <color rgb="FF000000"/>
      <name val="Arial"/>
      <family val="2"/>
    </font>
    <font>
      <b/>
      <sz val="8"/>
      <color rgb="FF000000"/>
      <name val="Arial"/>
      <family val="2"/>
    </font>
    <font>
      <sz val="11"/>
      <color indexed="8"/>
      <name val="Calibri"/>
      <family val="2"/>
    </font>
    <font>
      <b/>
      <sz val="11"/>
      <color rgb="FF000000"/>
      <name val="Arial"/>
      <family val="2"/>
    </font>
    <font>
      <b/>
      <sz val="11"/>
      <color rgb="FF800080"/>
      <name val="Arial"/>
      <family val="2"/>
    </font>
    <font>
      <b/>
      <sz val="8"/>
      <color rgb="FF0058CD"/>
      <name val="Courier New"/>
      <family val="3"/>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8"/>
      <color rgb="FF000000"/>
      <name val="Times New Roman"/>
      <family val="1"/>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sz val="11"/>
      <color theme="0"/>
      <name val="Arial"/>
      <family val="2"/>
    </font>
    <font>
      <b/>
      <sz val="10"/>
      <name val="Arial"/>
      <family val="2"/>
    </font>
    <font>
      <sz val="10"/>
      <color rgb="FF000000"/>
      <name val="Arial"/>
      <family val="2"/>
    </font>
    <font>
      <b/>
      <sz val="10"/>
      <color indexed="8"/>
      <name val="Arial"/>
      <family val="2"/>
    </font>
    <font>
      <b/>
      <i/>
      <sz val="10"/>
      <color indexed="8"/>
      <name val="Arial"/>
      <family val="2"/>
    </font>
    <font>
      <b/>
      <sz val="10"/>
      <color indexed="9"/>
      <name val="Arial"/>
      <family val="2"/>
    </font>
    <font>
      <sz val="10"/>
      <color indexed="9"/>
      <name val="Arial"/>
      <family val="2"/>
    </font>
    <font>
      <sz val="18"/>
      <name val="Times New Roman"/>
      <family val="1"/>
    </font>
    <font>
      <sz val="8"/>
      <name val="Times New Roman"/>
      <family val="1"/>
    </font>
    <font>
      <b/>
      <sz val="10"/>
      <color indexed="10"/>
      <name val="Arial"/>
      <family val="2"/>
    </font>
    <font>
      <sz val="10"/>
      <color indexed="60"/>
      <name val="Arial"/>
      <family val="2"/>
    </font>
    <font>
      <sz val="10"/>
      <color indexed="8"/>
      <name val="MS Sans Serif"/>
      <family val="2"/>
    </font>
    <font>
      <sz val="8"/>
      <color indexed="8"/>
      <name val="Times New Roman"/>
      <family val="1"/>
    </font>
    <font>
      <b/>
      <sz val="10"/>
      <name val="Times New Roman"/>
      <family val="1"/>
    </font>
    <font>
      <sz val="10"/>
      <color indexed="12"/>
      <name val="Times"/>
      <family val="1"/>
    </font>
    <font>
      <sz val="12"/>
      <color indexed="12"/>
      <name val="Arial"/>
      <family val="2"/>
    </font>
    <font>
      <b/>
      <u val="singleAccounting"/>
      <sz val="10"/>
      <name val="Arial Narrow"/>
      <family val="2"/>
    </font>
    <font>
      <strike/>
      <sz val="10"/>
      <name val="Times New Roman"/>
      <family val="1"/>
    </font>
    <font>
      <b/>
      <i/>
      <sz val="14"/>
      <name val="Tms Rmn"/>
    </font>
    <font>
      <sz val="7"/>
      <name val="Palatino"/>
      <family val="1"/>
    </font>
    <font>
      <sz val="6"/>
      <color indexed="16"/>
      <name val="Palatino"/>
      <family val="1"/>
    </font>
    <font>
      <i/>
      <sz val="14"/>
      <name val="Palatino"/>
      <family val="1"/>
    </font>
    <font>
      <sz val="10"/>
      <name val="Times New Roman"/>
      <family val="1"/>
    </font>
    <font>
      <sz val="9"/>
      <name val="Arial"/>
      <family val="2"/>
    </font>
    <font>
      <i/>
      <sz val="16"/>
      <name val="Times New Roman"/>
      <family val="1"/>
    </font>
    <font>
      <sz val="8"/>
      <name val="Palatino"/>
      <family val="1"/>
    </font>
    <font>
      <sz val="10"/>
      <name val="Book Antiqua"/>
      <family val="1"/>
    </font>
    <font>
      <u/>
      <sz val="10"/>
      <name val="Times New Roman"/>
      <family val="1"/>
    </font>
    <font>
      <sz val="10"/>
      <color indexed="16"/>
      <name val="Helvetica-Black"/>
    </font>
    <font>
      <sz val="10"/>
      <name val="Courier"/>
      <family val="3"/>
    </font>
    <font>
      <b/>
      <i/>
      <sz val="12"/>
      <name val="Times New Roman"/>
      <family val="1"/>
    </font>
    <font>
      <sz val="10"/>
      <name val="Futura UBS Bk"/>
      <family val="2"/>
    </font>
    <font>
      <b/>
      <sz val="9"/>
      <name val="Palatino"/>
      <family val="1"/>
    </font>
    <font>
      <sz val="9"/>
      <color indexed="21"/>
      <name val="Helvetica-Black"/>
    </font>
    <font>
      <sz val="9"/>
      <name val="Helvetica-Black"/>
    </font>
    <font>
      <sz val="10.5"/>
      <name val="Arial Narrow"/>
      <family val="2"/>
    </font>
    <font>
      <i/>
      <sz val="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b/>
      <u val="singleAccounting"/>
      <sz val="8"/>
      <color indexed="8"/>
      <name val="Arial"/>
      <family val="2"/>
    </font>
    <font>
      <i/>
      <sz val="11"/>
      <color indexed="23"/>
      <name val="Calibri"/>
      <family val="2"/>
    </font>
    <font>
      <sz val="11"/>
      <color indexed="17"/>
      <name val="Calibri"/>
      <family val="2"/>
    </font>
    <font>
      <b/>
      <sz val="11"/>
      <color indexed="56"/>
      <name val="Calibri"/>
      <family val="2"/>
    </font>
    <font>
      <sz val="1"/>
      <color indexed="9"/>
      <name val="Symbol"/>
      <family val="1"/>
      <charset val="2"/>
    </font>
    <font>
      <sz val="11"/>
      <color indexed="52"/>
      <name val="Calibri"/>
      <family val="2"/>
    </font>
    <font>
      <sz val="11"/>
      <color indexed="60"/>
      <name val="Calibri"/>
      <family val="2"/>
    </font>
    <font>
      <b/>
      <u val="singleAccounting"/>
      <sz val="8"/>
      <color indexed="8"/>
      <name val="Verdana"/>
      <family val="2"/>
    </font>
    <font>
      <b/>
      <sz val="12"/>
      <color indexed="8"/>
      <name val="Verdana"/>
      <family val="2"/>
    </font>
    <font>
      <b/>
      <sz val="11"/>
      <color indexed="63"/>
      <name val="Calibri"/>
      <family val="2"/>
    </font>
    <font>
      <b/>
      <sz val="8"/>
      <color indexed="9"/>
      <name val="Verdana"/>
      <family val="2"/>
    </font>
    <font>
      <b/>
      <sz val="8"/>
      <name val="Arial"/>
      <family val="2"/>
    </font>
    <font>
      <sz val="8"/>
      <color indexed="39"/>
      <name val="Arial"/>
      <family val="2"/>
    </font>
    <font>
      <b/>
      <u/>
      <sz val="8"/>
      <name val="Arial"/>
      <family val="2"/>
    </font>
    <font>
      <i/>
      <sz val="8"/>
      <name val="Arial"/>
      <family val="2"/>
    </font>
    <font>
      <b/>
      <i/>
      <sz val="8"/>
      <name val="Arial"/>
      <family val="2"/>
    </font>
    <font>
      <b/>
      <sz val="8"/>
      <color indexed="9"/>
      <name val="ARIAL"/>
      <family val="2"/>
    </font>
    <font>
      <b/>
      <sz val="8"/>
      <color indexed="8"/>
      <name val="Arial"/>
      <family val="2"/>
    </font>
    <font>
      <vertAlign val="subscript"/>
      <sz val="8"/>
      <color indexed="8"/>
      <name val="Arial"/>
      <family val="2"/>
    </font>
    <font>
      <vertAlign val="superscript"/>
      <sz val="8"/>
      <color indexed="8"/>
      <name val="Arial"/>
      <family val="2"/>
    </font>
    <font>
      <i/>
      <sz val="8"/>
      <color indexed="8"/>
      <name val="Arial"/>
      <family val="2"/>
    </font>
    <font>
      <sz val="8"/>
      <color indexed="8"/>
      <name val="Arial"/>
      <family val="2"/>
    </font>
    <font>
      <b/>
      <sz val="13"/>
      <color indexed="8"/>
      <name val="Verdana"/>
      <family val="2"/>
    </font>
    <font>
      <sz val="11"/>
      <color indexed="10"/>
      <name val="Calibri"/>
      <family val="2"/>
    </font>
    <font>
      <b/>
      <i/>
      <sz val="12"/>
      <color indexed="12"/>
      <name val="Arial"/>
      <family val="2"/>
    </font>
    <font>
      <b/>
      <i/>
      <sz val="11"/>
      <color indexed="12"/>
      <name val="Arial"/>
      <family val="2"/>
    </font>
    <font>
      <b/>
      <sz val="12"/>
      <color indexed="8"/>
      <name val="Times New Roman"/>
      <family val="1"/>
    </font>
    <font>
      <sz val="10"/>
      <name val="Geneva"/>
    </font>
    <font>
      <sz val="12"/>
      <name val="Tms Rmn"/>
    </font>
    <font>
      <sz val="11"/>
      <name val="Times New Roman"/>
      <family val="1"/>
    </font>
    <font>
      <sz val="8.0500000000000007"/>
      <color indexed="8"/>
      <name val="Arial"/>
      <family val="2"/>
    </font>
    <font>
      <sz val="10"/>
      <name val="Helv"/>
    </font>
    <font>
      <sz val="10"/>
      <name val="MS Serif"/>
      <family val="1"/>
    </font>
    <font>
      <sz val="7"/>
      <name val="Small Font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Geneva"/>
      <family val="2"/>
    </font>
    <font>
      <sz val="10"/>
      <name val="Tms Rmn"/>
    </font>
    <font>
      <sz val="8"/>
      <name val="Helv"/>
    </font>
    <font>
      <sz val="12"/>
      <name val="宋体"/>
      <charset val="134"/>
    </font>
    <font>
      <sz val="9"/>
      <name val="Verdana"/>
      <family val="2"/>
    </font>
    <font>
      <b/>
      <sz val="20"/>
      <name val="Times New Roman"/>
      <family val="1"/>
    </font>
    <font>
      <b/>
      <sz val="9"/>
      <name val="Verdana"/>
      <family val="2"/>
    </font>
    <font>
      <sz val="12"/>
      <name val="Verdana"/>
      <family val="2"/>
    </font>
    <font>
      <sz val="10"/>
      <name val="Courier New"/>
      <family val="3"/>
    </font>
    <font>
      <b/>
      <i/>
      <strike/>
      <sz val="12"/>
      <color indexed="48"/>
      <name val="Arial"/>
      <family val="2"/>
    </font>
    <font>
      <sz val="8"/>
      <color indexed="9"/>
      <name val="ARIAL"/>
      <family val="2"/>
    </font>
    <font>
      <sz val="10"/>
      <name val="MS Sans Serif"/>
      <family val="2"/>
    </font>
    <font>
      <i/>
      <strike/>
      <sz val="12"/>
      <color indexed="40"/>
      <name val="Arial"/>
      <family val="2"/>
    </font>
    <font>
      <b/>
      <sz val="12"/>
      <name val="tms rmn"/>
    </font>
    <font>
      <i/>
      <strike/>
      <sz val="12"/>
      <color indexed="10"/>
      <name val="Arial"/>
      <family val="2"/>
    </font>
    <font>
      <sz val="12"/>
      <color indexed="8"/>
      <name val="Times New Roman"/>
      <family val="1"/>
    </font>
    <font>
      <strike/>
      <sz val="12"/>
      <color indexed="46"/>
      <name val="Arial"/>
      <family val="2"/>
    </font>
    <font>
      <sz val="12"/>
      <color indexed="17"/>
      <name val="Arial"/>
      <family val="2"/>
    </font>
    <font>
      <strike/>
      <sz val="10"/>
      <name val="Arial"/>
      <family val="2"/>
    </font>
    <font>
      <sz val="10"/>
      <color indexed="38"/>
      <name val="Arial"/>
      <family val="2"/>
    </font>
    <font>
      <i/>
      <strike/>
      <sz val="12"/>
      <color indexed="48"/>
      <name val="Arial"/>
      <family val="2"/>
    </font>
    <font>
      <sz val="10"/>
      <name val="Tahoma"/>
      <family val="2"/>
    </font>
    <font>
      <sz val="9"/>
      <name val="Palatino"/>
    </font>
    <font>
      <b/>
      <i/>
      <sz val="11"/>
      <name val="Times New Roman"/>
      <family val="1"/>
    </font>
    <font>
      <b/>
      <sz val="11"/>
      <name val="Times New Roman"/>
      <family val="1"/>
    </font>
    <font>
      <u val="singleAccounting"/>
      <sz val="11"/>
      <name val="Times New Roman"/>
      <family val="1"/>
    </font>
    <font>
      <sz val="10"/>
      <color indexed="0"/>
      <name val="Arial"/>
      <family val="2"/>
    </font>
    <font>
      <b/>
      <sz val="15"/>
      <color indexed="56"/>
      <name val="Calibri"/>
      <family val="2"/>
    </font>
    <font>
      <b/>
      <sz val="13"/>
      <color indexed="56"/>
      <name val="Calibri"/>
      <family val="2"/>
    </font>
    <font>
      <sz val="11"/>
      <color indexed="62"/>
      <name val="Calibri"/>
      <family val="2"/>
    </font>
    <font>
      <b/>
      <sz val="16"/>
      <name val="Times New Roman"/>
      <family val="1"/>
    </font>
    <font>
      <b/>
      <sz val="18"/>
      <color indexed="56"/>
      <name val="Cambria"/>
      <family val="2"/>
    </font>
    <font>
      <b/>
      <sz val="14"/>
      <name val="Times New Roman"/>
      <family val="1"/>
    </font>
    <font>
      <b/>
      <sz val="11"/>
      <color indexed="8"/>
      <name val="Calibri"/>
      <family val="2"/>
    </font>
    <font>
      <sz val="12"/>
      <color indexed="8"/>
      <name val="Arial"/>
      <family val="2"/>
    </font>
    <font>
      <b/>
      <sz val="8"/>
      <color indexed="8"/>
      <name val="Verdana"/>
      <family val="2"/>
    </font>
    <font>
      <sz val="10"/>
      <color indexed="20"/>
      <name val="Arial"/>
      <family val="2"/>
    </font>
    <font>
      <b/>
      <sz val="10"/>
      <color indexed="52"/>
      <name val="Arial"/>
      <family val="2"/>
    </font>
    <font>
      <i/>
      <sz val="10"/>
      <color indexed="23"/>
      <name val="Arial"/>
      <family val="2"/>
    </font>
    <font>
      <b/>
      <i/>
      <sz val="12"/>
      <color indexed="0"/>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b/>
      <sz val="10"/>
      <color indexed="63"/>
      <name val="Arial"/>
      <family val="2"/>
    </font>
    <font>
      <b/>
      <sz val="14"/>
      <color indexed="0"/>
      <name val="Arial"/>
      <family val="2"/>
    </font>
    <font>
      <b/>
      <sz val="14"/>
      <color indexed="8"/>
      <name val="Arial"/>
      <family val="2"/>
    </font>
    <font>
      <b/>
      <sz val="12"/>
      <color indexed="0"/>
      <name val="Arial"/>
      <family val="2"/>
    </font>
    <font>
      <b/>
      <sz val="12"/>
      <color indexed="8"/>
      <name val="Arial"/>
      <family val="2"/>
    </font>
    <font>
      <sz val="10"/>
      <color indexed="0"/>
      <name val="Times New Roman"/>
      <family val="1"/>
    </font>
    <font>
      <sz val="12"/>
      <color indexed="0"/>
      <name val="Arial"/>
      <family val="2"/>
    </font>
    <font>
      <b/>
      <u/>
      <sz val="12"/>
      <color indexed="0"/>
      <name val="Arial"/>
      <family val="2"/>
    </font>
    <font>
      <sz val="10"/>
      <color indexed="10"/>
      <name val="Arial"/>
      <family val="2"/>
    </font>
    <font>
      <sz val="10"/>
      <name val="Calibri"/>
      <family val="2"/>
    </font>
    <font>
      <b/>
      <sz val="16"/>
      <color indexed="8"/>
      <name val="Arial"/>
      <family val="2"/>
    </font>
    <font>
      <b/>
      <u/>
      <sz val="16"/>
      <color indexed="0"/>
      <name val="Arial"/>
      <family val="2"/>
    </font>
    <font>
      <u/>
      <sz val="8"/>
      <color rgb="FF800080"/>
      <name val="Calibri"/>
      <family val="2"/>
      <scheme val="minor"/>
    </font>
    <font>
      <u/>
      <sz val="8"/>
      <color rgb="FF0000FF"/>
      <name val="Calibri"/>
      <family val="2"/>
      <scheme val="minor"/>
    </font>
    <font>
      <u/>
      <sz val="11"/>
      <color theme="10"/>
      <name val="Calibri"/>
      <family val="2"/>
    </font>
    <font>
      <sz val="10"/>
      <color rgb="FFC30045"/>
      <name val="Arial"/>
      <family val="2"/>
    </font>
    <font>
      <b/>
      <sz val="9"/>
      <color rgb="FF9C0006"/>
      <name val="Arial"/>
      <family val="2"/>
    </font>
  </fonts>
  <fills count="77">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lightGray"/>
    </fill>
    <fill>
      <patternFill patternType="solid">
        <fgColor theme="4" tint="0.79998168889431442"/>
        <bgColor indexed="64"/>
      </patternFill>
    </fill>
    <fill>
      <patternFill patternType="solid">
        <fgColor theme="9" tint="0.79998168889431442"/>
        <bgColor indexed="64"/>
      </patternFill>
    </fill>
    <fill>
      <patternFill patternType="solid">
        <fgColor theme="9"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indexed="60"/>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solid">
        <fgColor indexed="63"/>
        <bgColor indexed="64"/>
      </patternFill>
    </fill>
    <fill>
      <patternFill patternType="lightGray">
        <fgColor indexed="38"/>
        <bgColor indexed="23"/>
      </patternFill>
    </fill>
    <fill>
      <patternFill patternType="solid">
        <fgColor indexed="56"/>
        <bgColor indexed="64"/>
      </patternFill>
    </fill>
    <fill>
      <patternFill patternType="solid">
        <fgColor indexed="16"/>
        <bgColor indexed="64"/>
      </patternFill>
    </fill>
    <fill>
      <patternFill patternType="solid">
        <fgColor indexed="8"/>
        <bgColor indexed="64"/>
      </patternFill>
    </fill>
    <fill>
      <patternFill patternType="solid">
        <fgColor indexed="38"/>
        <bgColor indexed="17"/>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theme="0"/>
      </top>
      <bottom style="thin">
        <color theme="0"/>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ck">
        <color indexed="64"/>
      </top>
      <bottom style="thin">
        <color indexed="64"/>
      </bottom>
      <diagonal/>
    </border>
    <border>
      <left/>
      <right/>
      <top style="double">
        <color indexed="64"/>
      </top>
      <bottom style="double">
        <color indexed="64"/>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right/>
      <top style="thin">
        <color indexed="62"/>
      </top>
      <bottom style="double">
        <color indexed="62"/>
      </bottom>
      <diagonal/>
    </border>
    <border>
      <left/>
      <right/>
      <top style="double">
        <color indexed="8"/>
      </top>
      <bottom/>
      <diagonal/>
    </border>
  </borders>
  <cellStyleXfs count="60025">
    <xf numFmtId="0" fontId="0" fillId="0" borderId="0"/>
    <xf numFmtId="43" fontId="5" fillId="0" borderId="0" applyFont="0" applyFill="0" applyBorder="0" applyAlignment="0" applyProtection="0"/>
    <xf numFmtId="44" fontId="5"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164" fontId="5" fillId="0" borderId="0" applyFon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38" fillId="0" borderId="22" applyNumberFormat="0" applyFill="0" applyAlignment="0" applyProtection="0"/>
    <xf numFmtId="0" fontId="39" fillId="0" borderId="23" applyNumberFormat="0" applyFill="0" applyAlignment="0" applyProtection="0"/>
    <xf numFmtId="0" fontId="39" fillId="0" borderId="0" applyNumberFormat="0" applyFill="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0" applyNumberFormat="0" applyBorder="0" applyAlignment="0" applyProtection="0"/>
    <xf numFmtId="0" fontId="43" fillId="14" borderId="24" applyNumberFormat="0" applyAlignment="0" applyProtection="0"/>
    <xf numFmtId="0" fontId="44" fillId="15" borderId="25" applyNumberFormat="0" applyAlignment="0" applyProtection="0"/>
    <xf numFmtId="0" fontId="45" fillId="15" borderId="24" applyNumberFormat="0" applyAlignment="0" applyProtection="0"/>
    <xf numFmtId="0" fontId="46" fillId="0" borderId="26" applyNumberFormat="0" applyFill="0" applyAlignment="0" applyProtection="0"/>
    <xf numFmtId="0" fontId="47" fillId="16" borderId="27"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17" fillId="0" borderId="29" applyNumberFormat="0" applyFill="0" applyAlignment="0" applyProtection="0"/>
    <xf numFmtId="0" fontId="50"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0" fillId="41" borderId="0" applyNumberFormat="0" applyBorder="0" applyAlignment="0" applyProtection="0"/>
    <xf numFmtId="0" fontId="51" fillId="0" borderId="0"/>
    <xf numFmtId="43" fontId="51" fillId="0" borderId="0" applyFont="0" applyFill="0" applyBorder="0" applyAlignment="0" applyProtection="0"/>
    <xf numFmtId="44" fontId="51" fillId="0" borderId="0" applyFont="0" applyFill="0" applyBorder="0" applyAlignment="0" applyProtection="0"/>
    <xf numFmtId="0" fontId="51" fillId="0" borderId="0"/>
    <xf numFmtId="0" fontId="52"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5" fillId="0" borderId="0"/>
    <xf numFmtId="0" fontId="5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5" fillId="0" borderId="0"/>
    <xf numFmtId="44" fontId="55" fillId="0" borderId="0" applyFont="0" applyFill="0" applyBorder="0" applyAlignment="0" applyProtection="0"/>
    <xf numFmtId="0" fontId="55" fillId="0" borderId="0">
      <alignment wrapText="1"/>
    </xf>
    <xf numFmtId="0" fontId="5" fillId="0" borderId="0"/>
    <xf numFmtId="44" fontId="5" fillId="0" borderId="0" applyFont="0" applyFill="0" applyBorder="0" applyAlignment="0" applyProtection="0"/>
    <xf numFmtId="0" fontId="5"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8" fillId="0" borderId="0" applyNumberForma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4"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6" borderId="0" applyNumberFormat="0" applyBorder="0" applyAlignment="0" applyProtection="0"/>
    <xf numFmtId="0" fontId="59" fillId="44" borderId="0" applyNumberFormat="0" applyBorder="0" applyAlignment="0" applyProtection="0"/>
    <xf numFmtId="0" fontId="60" fillId="46"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48" borderId="0" applyNumberFormat="0" applyBorder="0" applyAlignment="0" applyProtection="0"/>
    <xf numFmtId="0" fontId="60" fillId="46" borderId="0" applyNumberFormat="0" applyBorder="0" applyAlignment="0" applyProtection="0"/>
    <xf numFmtId="0" fontId="60" fillId="43" borderId="0" applyNumberFormat="0" applyBorder="0" applyAlignment="0" applyProtection="0"/>
    <xf numFmtId="0" fontId="60" fillId="51"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61" fillId="55" borderId="0" applyNumberFormat="0" applyBorder="0" applyAlignment="0" applyProtection="0"/>
    <xf numFmtId="0" fontId="62" fillId="56" borderId="36" applyNumberFormat="0" applyAlignment="0" applyProtection="0"/>
    <xf numFmtId="0" fontId="63" fillId="57" borderId="37" applyNumberFormat="0" applyAlignment="0" applyProtection="0"/>
    <xf numFmtId="43" fontId="55" fillId="0" borderId="0" applyFont="0" applyFill="0" applyBorder="0" applyAlignment="0" applyProtection="0"/>
    <xf numFmtId="0" fontId="64" fillId="0" borderId="0" applyNumberFormat="0" applyFill="0" applyBorder="0" applyAlignment="0" applyProtection="0"/>
    <xf numFmtId="0" fontId="65" fillId="46" borderId="0" applyNumberFormat="0" applyBorder="0" applyAlignment="0" applyProtection="0"/>
    <xf numFmtId="0" fontId="66" fillId="0" borderId="38"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0" fontId="68" fillId="0" borderId="0" applyNumberFormat="0" applyFill="0" applyBorder="0" applyAlignment="0" applyProtection="0"/>
    <xf numFmtId="0" fontId="69" fillId="47" borderId="36" applyNumberFormat="0" applyAlignment="0" applyProtection="0"/>
    <xf numFmtId="0" fontId="70" fillId="0" borderId="41" applyNumberFormat="0" applyFill="0" applyAlignment="0" applyProtection="0"/>
    <xf numFmtId="0" fontId="71" fillId="47" borderId="0" applyNumberFormat="0" applyBorder="0" applyAlignment="0" applyProtection="0"/>
    <xf numFmtId="0" fontId="55" fillId="44" borderId="42" applyNumberFormat="0" applyFont="0" applyAlignment="0" applyProtection="0"/>
    <xf numFmtId="0" fontId="72" fillId="56" borderId="43" applyNumberFormat="0" applyAlignment="0" applyProtection="0"/>
    <xf numFmtId="0" fontId="73" fillId="0" borderId="0" applyNumberFormat="0" applyFill="0" applyBorder="0" applyAlignment="0" applyProtection="0"/>
    <xf numFmtId="0" fontId="74" fillId="0" borderId="44" applyNumberFormat="0" applyFill="0" applyAlignment="0" applyProtection="0"/>
    <xf numFmtId="0" fontId="70" fillId="0" borderId="0" applyNumberFormat="0" applyFill="0" applyBorder="0" applyAlignment="0" applyProtection="0"/>
    <xf numFmtId="0" fontId="53" fillId="0" borderId="0"/>
    <xf numFmtId="43" fontId="53" fillId="0" borderId="0" applyFont="0" applyFill="0" applyBorder="0" applyAlignment="0" applyProtection="0"/>
    <xf numFmtId="0" fontId="55" fillId="44" borderId="42" applyNumberFormat="0" applyFont="0" applyAlignment="0" applyProtection="0"/>
    <xf numFmtId="0" fontId="56" fillId="0" borderId="0"/>
    <xf numFmtId="0" fontId="59"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4"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6" borderId="0" applyNumberFormat="0" applyBorder="0" applyAlignment="0" applyProtection="0"/>
    <xf numFmtId="0" fontId="59" fillId="44" borderId="0" applyNumberFormat="0" applyBorder="0" applyAlignment="0" applyProtection="0"/>
    <xf numFmtId="0" fontId="60" fillId="46"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48" borderId="0" applyNumberFormat="0" applyBorder="0" applyAlignment="0" applyProtection="0"/>
    <xf numFmtId="0" fontId="60" fillId="46" borderId="0" applyNumberFormat="0" applyBorder="0" applyAlignment="0" applyProtection="0"/>
    <xf numFmtId="0" fontId="60" fillId="43" borderId="0" applyNumberFormat="0" applyBorder="0" applyAlignment="0" applyProtection="0"/>
    <xf numFmtId="0" fontId="60" fillId="51"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61" fillId="55" borderId="0" applyNumberFormat="0" applyBorder="0" applyAlignment="0" applyProtection="0"/>
    <xf numFmtId="0" fontId="62" fillId="56" borderId="36" applyNumberFormat="0" applyAlignment="0" applyProtection="0"/>
    <xf numFmtId="0" fontId="63" fillId="57" borderId="37" applyNumberFormat="0" applyAlignment="0" applyProtection="0"/>
    <xf numFmtId="43" fontId="55" fillId="0" borderId="0" applyFont="0" applyFill="0" applyBorder="0" applyAlignment="0" applyProtection="0"/>
    <xf numFmtId="0" fontId="64" fillId="0" borderId="0" applyNumberFormat="0" applyFill="0" applyBorder="0" applyAlignment="0" applyProtection="0"/>
    <xf numFmtId="0" fontId="65" fillId="46" borderId="0" applyNumberFormat="0" applyBorder="0" applyAlignment="0" applyProtection="0"/>
    <xf numFmtId="0" fontId="66" fillId="0" borderId="38"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0" fontId="68" fillId="0" borderId="0" applyNumberFormat="0" applyFill="0" applyBorder="0" applyAlignment="0" applyProtection="0"/>
    <xf numFmtId="0" fontId="69" fillId="47" borderId="36" applyNumberFormat="0" applyAlignment="0" applyProtection="0"/>
    <xf numFmtId="0" fontId="70" fillId="0" borderId="41" applyNumberFormat="0" applyFill="0" applyAlignment="0" applyProtection="0"/>
    <xf numFmtId="0" fontId="71" fillId="47" borderId="0" applyNumberFormat="0" applyBorder="0" applyAlignment="0" applyProtection="0"/>
    <xf numFmtId="0" fontId="55" fillId="44" borderId="42" applyNumberFormat="0" applyFont="0" applyAlignment="0" applyProtection="0"/>
    <xf numFmtId="0" fontId="72" fillId="56" borderId="43" applyNumberFormat="0" applyAlignment="0" applyProtection="0"/>
    <xf numFmtId="0" fontId="73" fillId="0" borderId="0" applyNumberFormat="0" applyFill="0" applyBorder="0" applyAlignment="0" applyProtection="0"/>
    <xf numFmtId="0" fontId="74" fillId="0" borderId="44" applyNumberFormat="0" applyFill="0" applyAlignment="0" applyProtection="0"/>
    <xf numFmtId="0" fontId="70" fillId="0" borderId="0" applyNumberFormat="0" applyFill="0" applyBorder="0" applyAlignment="0" applyProtection="0"/>
    <xf numFmtId="44" fontId="55" fillId="0" borderId="0" applyFont="0" applyFill="0" applyBorder="0" applyAlignment="0" applyProtection="0"/>
    <xf numFmtId="0" fontId="5" fillId="0" borderId="0"/>
    <xf numFmtId="0" fontId="55" fillId="0" borderId="0"/>
    <xf numFmtId="43" fontId="55" fillId="0" borderId="0" applyFont="0" applyFill="0" applyBorder="0" applyAlignment="0" applyProtection="0"/>
    <xf numFmtId="44" fontId="55" fillId="0" borderId="0" applyFont="0" applyFill="0" applyBorder="0" applyAlignment="0" applyProtection="0"/>
    <xf numFmtId="43" fontId="55" fillId="0" borderId="0" applyFont="0" applyFill="0" applyBorder="0" applyAlignment="0" applyProtection="0"/>
    <xf numFmtId="0" fontId="53" fillId="0" borderId="0"/>
    <xf numFmtId="43" fontId="53"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5" fillId="0" borderId="0"/>
    <xf numFmtId="0" fontId="55" fillId="0" borderId="0">
      <alignment wrapText="1"/>
    </xf>
    <xf numFmtId="0" fontId="55" fillId="0" borderId="0"/>
    <xf numFmtId="0" fontId="5" fillId="0" borderId="0"/>
    <xf numFmtId="43"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2" fontId="53"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0" fontId="57" fillId="0" borderId="0" applyNumberFormat="0" applyFill="0" applyBorder="0" applyAlignment="0" applyProtection="0"/>
    <xf numFmtId="0" fontId="52" fillId="0" borderId="0"/>
    <xf numFmtId="43" fontId="54" fillId="0" borderId="0" applyFont="0" applyFill="0" applyBorder="0" applyAlignment="0" applyProtection="0"/>
    <xf numFmtId="9" fontId="54" fillId="0" borderId="0" applyFont="0" applyFill="0" applyBorder="0" applyAlignment="0" applyProtection="0"/>
    <xf numFmtId="0" fontId="5" fillId="0" borderId="0"/>
    <xf numFmtId="44" fontId="5" fillId="0" borderId="0" applyFont="0" applyFill="0" applyBorder="0" applyAlignment="0" applyProtection="0"/>
    <xf numFmtId="0" fontId="55" fillId="0" borderId="0"/>
    <xf numFmtId="0" fontId="5" fillId="0" borderId="0"/>
    <xf numFmtId="43" fontId="53" fillId="0" borderId="0" applyFont="0" applyFill="0" applyBorder="0" applyAlignment="0" applyProtection="0"/>
    <xf numFmtId="0" fontId="55" fillId="0" borderId="0"/>
    <xf numFmtId="0" fontId="5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5" fillId="0" borderId="0"/>
    <xf numFmtId="44" fontId="55" fillId="0" borderId="0" applyFont="0" applyFill="0" applyBorder="0" applyAlignment="0" applyProtection="0"/>
    <xf numFmtId="44" fontId="5"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76" fillId="0" borderId="0" applyNumberForma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4"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3" fontId="54"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5" fillId="0" borderId="0"/>
    <xf numFmtId="0" fontId="58" fillId="0" borderId="0" applyNumberFormat="0" applyFill="0" applyBorder="0" applyAlignment="0" applyProtection="0"/>
    <xf numFmtId="0" fontId="56" fillId="0" borderId="0"/>
    <xf numFmtId="43" fontId="53"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4" fontId="55" fillId="0" borderId="0" applyFont="0" applyFill="0" applyBorder="0" applyAlignment="0" applyProtection="0"/>
    <xf numFmtId="0" fontId="5" fillId="0" borderId="0"/>
    <xf numFmtId="43" fontId="55" fillId="0" borderId="0" applyFont="0" applyFill="0" applyBorder="0" applyAlignment="0" applyProtection="0"/>
    <xf numFmtId="44" fontId="5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2"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75"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77" fillId="0" borderId="0"/>
    <xf numFmtId="0" fontId="78" fillId="0" borderId="0"/>
    <xf numFmtId="0" fontId="78" fillId="0" borderId="0"/>
    <xf numFmtId="0" fontId="78" fillId="0" borderId="0"/>
    <xf numFmtId="0" fontId="79"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3" fillId="0" borderId="0"/>
    <xf numFmtId="43" fontId="53" fillId="0" borderId="0" applyFont="0" applyFill="0" applyBorder="0" applyAlignment="0" applyProtection="0"/>
    <xf numFmtId="0" fontId="5" fillId="0" borderId="0"/>
    <xf numFmtId="0" fontId="53" fillId="0" borderId="0"/>
    <xf numFmtId="43" fontId="53"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2" fontId="53"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2" fillId="0" borderId="0"/>
    <xf numFmtId="0" fontId="55" fillId="0" borderId="0">
      <alignment wrapText="1"/>
    </xf>
    <xf numFmtId="0" fontId="5" fillId="0" borderId="0"/>
    <xf numFmtId="0" fontId="5" fillId="0" borderId="0"/>
    <xf numFmtId="0" fontId="52"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 fillId="0" borderId="0"/>
    <xf numFmtId="43" fontId="80"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44" fontId="54" fillId="0" borderId="0" applyFont="0" applyFill="0" applyBorder="0" applyAlignment="0" applyProtection="0"/>
    <xf numFmtId="44" fontId="80" fillId="0" borderId="0" applyFont="0" applyFill="0" applyBorder="0" applyAlignment="0" applyProtection="0"/>
    <xf numFmtId="44" fontId="54"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2" fillId="0" borderId="0"/>
    <xf numFmtId="0" fontId="53"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80" fillId="0" borderId="0" applyFont="0" applyFill="0" applyBorder="0" applyAlignment="0" applyProtection="0"/>
    <xf numFmtId="9" fontId="54"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54"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55" fillId="0" borderId="0"/>
    <xf numFmtId="43" fontId="55" fillId="0" borderId="0" applyFont="0" applyFill="0" applyBorder="0" applyAlignment="0" applyProtection="0"/>
    <xf numFmtId="0" fontId="5" fillId="0" borderId="0"/>
    <xf numFmtId="0" fontId="5" fillId="0" borderId="0"/>
    <xf numFmtId="0" fontId="5" fillId="0" borderId="0"/>
    <xf numFmtId="0" fontId="53" fillId="0" borderId="0"/>
    <xf numFmtId="0" fontId="55" fillId="0" borderId="0"/>
    <xf numFmtId="43" fontId="55" fillId="0" borderId="0" applyFont="0" applyFill="0" applyBorder="0" applyAlignment="0" applyProtection="0"/>
    <xf numFmtId="0" fontId="81" fillId="0" borderId="0"/>
    <xf numFmtId="0" fontId="77" fillId="0" borderId="0"/>
    <xf numFmtId="0" fontId="82" fillId="0" borderId="0"/>
    <xf numFmtId="0" fontId="79" fillId="0" borderId="0"/>
    <xf numFmtId="9" fontId="55" fillId="0" borderId="0" applyFont="0" applyFill="0" applyBorder="0" applyAlignment="0" applyProtection="0"/>
    <xf numFmtId="0" fontId="5" fillId="0" borderId="0"/>
    <xf numFmtId="43" fontId="5" fillId="0" borderId="0" applyFont="0" applyFill="0" applyBorder="0" applyAlignment="0" applyProtection="0"/>
    <xf numFmtId="0" fontId="55" fillId="0" borderId="0"/>
    <xf numFmtId="0" fontId="5" fillId="0" borderId="0"/>
    <xf numFmtId="0" fontId="78" fillId="0" borderId="0"/>
    <xf numFmtId="0" fontId="78" fillId="0" borderId="0"/>
    <xf numFmtId="0" fontId="83" fillId="0" borderId="0"/>
    <xf numFmtId="0" fontId="84" fillId="0" borderId="0"/>
    <xf numFmtId="0" fontId="84" fillId="0" borderId="0"/>
    <xf numFmtId="0" fontId="84" fillId="0" borderId="0"/>
    <xf numFmtId="0" fontId="85" fillId="0" borderId="0"/>
    <xf numFmtId="0" fontId="86" fillId="0" borderId="0"/>
    <xf numFmtId="0" fontId="87" fillId="0" borderId="0"/>
    <xf numFmtId="0" fontId="88" fillId="0" borderId="0"/>
    <xf numFmtId="0" fontId="79" fillId="0" borderId="0"/>
    <xf numFmtId="0" fontId="89" fillId="0" borderId="0"/>
    <xf numFmtId="0" fontId="90" fillId="0" borderId="0"/>
    <xf numFmtId="0" fontId="91" fillId="0" borderId="0"/>
    <xf numFmtId="0" fontId="92" fillId="0" borderId="0"/>
    <xf numFmtId="0" fontId="93" fillId="0" borderId="0"/>
    <xf numFmtId="0" fontId="94" fillId="0" borderId="0"/>
    <xf numFmtId="0" fontId="95" fillId="0" borderId="0"/>
    <xf numFmtId="0" fontId="78" fillId="0" borderId="0"/>
    <xf numFmtId="0" fontId="78" fillId="0" borderId="0"/>
    <xf numFmtId="0" fontId="78" fillId="0" borderId="0"/>
    <xf numFmtId="0" fontId="78" fillId="0" borderId="0"/>
    <xf numFmtId="0" fontId="96" fillId="0" borderId="0"/>
    <xf numFmtId="43" fontId="5" fillId="0" borderId="0" applyFont="0" applyFill="0" applyBorder="0" applyAlignment="0" applyProtection="0"/>
    <xf numFmtId="9" fontId="5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3"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5" fillId="0" borderId="0" applyFont="0" applyFill="0" applyBorder="0" applyAlignment="0" applyProtection="0"/>
    <xf numFmtId="0" fontId="53" fillId="0" borderId="0"/>
    <xf numFmtId="43" fontId="53" fillId="0" borderId="0" applyFont="0" applyFill="0" applyBorder="0" applyAlignment="0" applyProtection="0"/>
    <xf numFmtId="0" fontId="5" fillId="0" borderId="0"/>
    <xf numFmtId="0" fontId="53" fillId="0" borderId="0"/>
    <xf numFmtId="43" fontId="53" fillId="0" borderId="0" applyFont="0" applyFill="0" applyBorder="0" applyAlignment="0" applyProtection="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0" fillId="21" borderId="0" applyNumberFormat="0" applyBorder="0" applyAlignment="0" applyProtection="0"/>
    <xf numFmtId="0" fontId="50" fillId="25" borderId="0" applyNumberFormat="0" applyBorder="0" applyAlignment="0" applyProtection="0"/>
    <xf numFmtId="0" fontId="50" fillId="29" borderId="0" applyNumberFormat="0" applyBorder="0" applyAlignment="0" applyProtection="0"/>
    <xf numFmtId="0" fontId="50" fillId="33" borderId="0" applyNumberFormat="0" applyBorder="0" applyAlignment="0" applyProtection="0"/>
    <xf numFmtId="0" fontId="50" fillId="37" borderId="0" applyNumberFormat="0" applyBorder="0" applyAlignment="0" applyProtection="0"/>
    <xf numFmtId="0" fontId="50" fillId="41"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8" borderId="0" applyNumberFormat="0" applyBorder="0" applyAlignment="0" applyProtection="0"/>
    <xf numFmtId="0" fontId="41" fillId="12" borderId="0" applyNumberFormat="0" applyBorder="0" applyAlignment="0" applyProtection="0"/>
    <xf numFmtId="0" fontId="45" fillId="15" borderId="24" applyNumberFormat="0" applyAlignment="0" applyProtection="0"/>
    <xf numFmtId="0" fontId="47" fillId="16" borderId="27" applyNumberFormat="0" applyAlignment="0" applyProtection="0"/>
    <xf numFmtId="173" fontId="5" fillId="0" borderId="0" applyFont="0" applyFill="0" applyBorder="0" applyAlignment="0" applyProtection="0"/>
    <xf numFmtId="164" fontId="5" fillId="0" borderId="0" applyFont="0" applyFill="0" applyBorder="0" applyAlignment="0" applyProtection="0"/>
    <xf numFmtId="0" fontId="49" fillId="0" borderId="0" applyNumberFormat="0" applyFill="0" applyBorder="0" applyAlignment="0" applyProtection="0"/>
    <xf numFmtId="0" fontId="40" fillId="11" borderId="0" applyNumberFormat="0" applyBorder="0" applyAlignment="0" applyProtection="0"/>
    <xf numFmtId="0" fontId="37" fillId="0" borderId="21" applyNumberFormat="0" applyFill="0" applyAlignment="0" applyProtection="0"/>
    <xf numFmtId="0" fontId="38" fillId="0" borderId="22" applyNumberFormat="0" applyFill="0" applyAlignment="0" applyProtection="0"/>
    <xf numFmtId="0" fontId="39" fillId="0" borderId="23" applyNumberFormat="0" applyFill="0" applyAlignment="0" applyProtection="0"/>
    <xf numFmtId="0" fontId="39" fillId="0" borderId="0" applyNumberFormat="0" applyFill="0" applyBorder="0" applyAlignment="0" applyProtection="0"/>
    <xf numFmtId="0" fontId="43" fillId="14" borderId="24" applyNumberFormat="0" applyAlignment="0" applyProtection="0"/>
    <xf numFmtId="0" fontId="46" fillId="0" borderId="26" applyNumberFormat="0" applyFill="0" applyAlignment="0" applyProtection="0"/>
    <xf numFmtId="0" fontId="42" fillId="13" borderId="0" applyNumberFormat="0" applyBorder="0" applyAlignment="0" applyProtection="0"/>
    <xf numFmtId="0" fontId="5" fillId="17" borderId="28" applyNumberFormat="0" applyFont="0" applyAlignment="0" applyProtection="0"/>
    <xf numFmtId="0" fontId="44" fillId="15" borderId="25" applyNumberFormat="0" applyAlignment="0" applyProtection="0"/>
    <xf numFmtId="9" fontId="5" fillId="0" borderId="0" applyFont="0" applyFill="0" applyBorder="0" applyAlignment="0" applyProtection="0"/>
    <xf numFmtId="0" fontId="17" fillId="0" borderId="29" applyNumberFormat="0" applyFill="0" applyAlignment="0" applyProtection="0"/>
    <xf numFmtId="0" fontId="48" fillId="0" borderId="0" applyNumberFormat="0" applyFill="0" applyBorder="0" applyAlignment="0" applyProtection="0"/>
    <xf numFmtId="0" fontId="12" fillId="0" borderId="0"/>
    <xf numFmtId="0" fontId="7" fillId="0" borderId="0"/>
    <xf numFmtId="0" fontId="33" fillId="0" borderId="21" applyNumberFormat="0" applyFill="0" applyAlignment="0" applyProtection="0"/>
    <xf numFmtId="0" fontId="34" fillId="0" borderId="22" applyNumberFormat="0" applyFill="0" applyAlignment="0" applyProtection="0"/>
    <xf numFmtId="0" fontId="35" fillId="0" borderId="23" applyNumberFormat="0" applyFill="0" applyAlignment="0" applyProtection="0"/>
    <xf numFmtId="0" fontId="35" fillId="0" borderId="0" applyNumberFormat="0" applyFill="0" applyBorder="0" applyAlignment="0" applyProtection="0"/>
    <xf numFmtId="0" fontId="97" fillId="11" borderId="0" applyNumberFormat="0" applyBorder="0" applyAlignment="0" applyProtection="0"/>
    <xf numFmtId="0" fontId="98" fillId="12" borderId="0" applyNumberFormat="0" applyBorder="0" applyAlignment="0" applyProtection="0"/>
    <xf numFmtId="0" fontId="99" fillId="13" borderId="0" applyNumberFormat="0" applyBorder="0" applyAlignment="0" applyProtection="0"/>
    <xf numFmtId="0" fontId="100" fillId="14" borderId="24" applyNumberFormat="0" applyAlignment="0" applyProtection="0"/>
    <xf numFmtId="0" fontId="101" fillId="15" borderId="25" applyNumberFormat="0" applyAlignment="0" applyProtection="0"/>
    <xf numFmtId="0" fontId="102" fillId="15" borderId="24" applyNumberFormat="0" applyAlignment="0" applyProtection="0"/>
    <xf numFmtId="0" fontId="103" fillId="0" borderId="26" applyNumberFormat="0" applyFill="0" applyAlignment="0" applyProtection="0"/>
    <xf numFmtId="0" fontId="104" fillId="16" borderId="27" applyNumberFormat="0" applyAlignment="0" applyProtection="0"/>
    <xf numFmtId="0" fontId="105" fillId="0" borderId="0" applyNumberFormat="0" applyFill="0" applyBorder="0" applyAlignment="0" applyProtection="0"/>
    <xf numFmtId="0" fontId="7" fillId="17" borderId="28" applyNumberFormat="0" applyFont="0" applyAlignment="0" applyProtection="0"/>
    <xf numFmtId="0" fontId="106" fillId="0" borderId="0" applyNumberFormat="0" applyFill="0" applyBorder="0" applyAlignment="0" applyProtection="0"/>
    <xf numFmtId="0" fontId="16" fillId="0" borderId="29" applyNumberFormat="0" applyFill="0" applyAlignment="0" applyProtection="0"/>
    <xf numFmtId="0" fontId="10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107" fillId="41" borderId="0" applyNumberFormat="0" applyBorder="0" applyAlignment="0" applyProtection="0"/>
    <xf numFmtId="0" fontId="56" fillId="0" borderId="0"/>
    <xf numFmtId="0" fontId="55" fillId="0" borderId="0"/>
    <xf numFmtId="0" fontId="53" fillId="0" borderId="0"/>
    <xf numFmtId="0" fontId="5" fillId="0" borderId="0"/>
    <xf numFmtId="9" fontId="55" fillId="0" borderId="0" applyFont="0" applyFill="0" applyBorder="0" applyAlignment="0" applyProtection="0"/>
    <xf numFmtId="0" fontId="5" fillId="0" borderId="0"/>
    <xf numFmtId="0" fontId="55" fillId="0" borderId="0"/>
    <xf numFmtId="0" fontId="5" fillId="0" borderId="0"/>
    <xf numFmtId="9" fontId="55"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3" fillId="0" borderId="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75"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7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3" fillId="0" borderId="0" applyFont="0" applyFill="0" applyBorder="0" applyAlignment="0" applyProtection="0"/>
    <xf numFmtId="0" fontId="5" fillId="0" borderId="0"/>
    <xf numFmtId="0" fontId="5" fillId="0" borderId="0"/>
    <xf numFmtId="0" fontId="5" fillId="0" borderId="0"/>
    <xf numFmtId="43" fontId="53" fillId="0" borderId="0" applyFont="0" applyFill="0" applyBorder="0" applyAlignment="0" applyProtection="0"/>
    <xf numFmtId="0" fontId="5" fillId="0" borderId="0"/>
    <xf numFmtId="43" fontId="75" fillId="0" borderId="0" applyFont="0" applyFill="0" applyBorder="0" applyAlignment="0" applyProtection="0"/>
    <xf numFmtId="43" fontId="53" fillId="0" borderId="0" applyFont="0" applyFill="0" applyBorder="0" applyAlignment="0" applyProtection="0"/>
    <xf numFmtId="0" fontId="53" fillId="0" borderId="0"/>
    <xf numFmtId="0" fontId="5" fillId="0" borderId="0"/>
    <xf numFmtId="0" fontId="5"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5"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172" fontId="53"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5"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0" fontId="55" fillId="0" borderId="0"/>
    <xf numFmtId="9" fontId="5" fillId="0" borderId="0" applyFont="0" applyFill="0" applyBorder="0" applyAlignment="0" applyProtection="0"/>
    <xf numFmtId="0" fontId="55" fillId="0" borderId="0"/>
    <xf numFmtId="0" fontId="5" fillId="0" borderId="0"/>
    <xf numFmtId="0" fontId="55" fillId="0" borderId="0">
      <alignment wrapText="1"/>
    </xf>
    <xf numFmtId="43" fontId="75" fillId="0" borderId="0" applyFont="0" applyFill="0" applyBorder="0" applyAlignment="0" applyProtection="0"/>
    <xf numFmtId="0" fontId="5" fillId="0" borderId="0"/>
    <xf numFmtId="43" fontId="7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0" fontId="55" fillId="0" borderId="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5" fillId="0" borderId="0" applyFont="0" applyFill="0" applyBorder="0" applyAlignment="0" applyProtection="0"/>
    <xf numFmtId="0" fontId="5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0" fontId="5" fillId="0" borderId="0"/>
    <xf numFmtId="44" fontId="55"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0" fontId="55" fillId="0" borderId="0"/>
    <xf numFmtId="43"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5" fillId="0" borderId="0">
      <alignment wrapText="1"/>
    </xf>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5" fillId="0" borderId="0"/>
    <xf numFmtId="0" fontId="5" fillId="0" borderId="0"/>
    <xf numFmtId="9" fontId="5" fillId="0" borderId="0" applyFont="0" applyFill="0" applyBorder="0" applyAlignment="0" applyProtection="0"/>
    <xf numFmtId="0" fontId="5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3"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5" fillId="0" borderId="0">
      <alignment wrapText="1"/>
    </xf>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172" fontId="75" fillId="0" borderId="0" applyFont="0" applyFill="0" applyBorder="0" applyAlignment="0" applyProtection="0"/>
    <xf numFmtId="172"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2" fillId="0" borderId="0"/>
    <xf numFmtId="43" fontId="54" fillId="0" borderId="0" applyFont="0" applyFill="0" applyBorder="0" applyAlignment="0" applyProtection="0"/>
    <xf numFmtId="9" fontId="54"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5" fillId="0" borderId="0"/>
    <xf numFmtId="0" fontId="55" fillId="0" borderId="0"/>
    <xf numFmtId="43" fontId="5" fillId="0" borderId="0" applyFont="0" applyFill="0" applyBorder="0" applyAlignment="0" applyProtection="0"/>
    <xf numFmtId="9" fontId="5" fillId="0" borderId="0" applyFont="0" applyFill="0" applyBorder="0" applyAlignment="0" applyProtection="0"/>
    <xf numFmtId="0" fontId="55" fillId="0" borderId="0"/>
    <xf numFmtId="0" fontId="55" fillId="0" borderId="0">
      <alignment wrapText="1"/>
    </xf>
    <xf numFmtId="44"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5" fillId="0" borderId="0"/>
    <xf numFmtId="9" fontId="55" fillId="0" borderId="0" applyFont="0" applyFill="0" applyBorder="0" applyAlignment="0" applyProtection="0"/>
    <xf numFmtId="0" fontId="58" fillId="0" borderId="0" applyNumberFormat="0" applyFill="0" applyBorder="0" applyAlignment="0" applyProtection="0"/>
    <xf numFmtId="9" fontId="55" fillId="0" borderId="0" applyFont="0" applyFill="0" applyBorder="0" applyAlignment="0" applyProtection="0"/>
    <xf numFmtId="0" fontId="64" fillId="0" borderId="0" applyNumberFormat="0" applyFill="0" applyBorder="0" applyAlignment="0" applyProtection="0"/>
    <xf numFmtId="0" fontId="65" fillId="46" borderId="0" applyNumberFormat="0" applyBorder="0" applyAlignment="0" applyProtection="0"/>
    <xf numFmtId="0" fontId="66" fillId="0" borderId="38"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0" fontId="68" fillId="0" borderId="0" applyNumberFormat="0" applyFill="0" applyBorder="0" applyAlignment="0" applyProtection="0"/>
    <xf numFmtId="0" fontId="69" fillId="47" borderId="36" applyNumberFormat="0" applyAlignment="0" applyProtection="0"/>
    <xf numFmtId="0" fontId="70" fillId="0" borderId="41" applyNumberFormat="0" applyFill="0" applyAlignment="0" applyProtection="0"/>
    <xf numFmtId="0" fontId="71" fillId="47" borderId="0" applyNumberFormat="0" applyBorder="0" applyAlignment="0" applyProtection="0"/>
    <xf numFmtId="0" fontId="55" fillId="44" borderId="42" applyNumberFormat="0" applyFont="0" applyAlignment="0" applyProtection="0"/>
    <xf numFmtId="0" fontId="72" fillId="56" borderId="43" applyNumberFormat="0" applyAlignment="0" applyProtection="0"/>
    <xf numFmtId="0" fontId="73" fillId="0" borderId="0" applyNumberFormat="0" applyFill="0" applyBorder="0" applyAlignment="0" applyProtection="0"/>
    <xf numFmtId="0" fontId="74" fillId="0" borderId="44" applyNumberFormat="0" applyFill="0" applyAlignment="0" applyProtection="0"/>
    <xf numFmtId="0" fontId="70" fillId="0" borderId="0" applyNumberFormat="0" applyFill="0" applyBorder="0" applyAlignment="0" applyProtection="0"/>
    <xf numFmtId="0" fontId="53" fillId="0" borderId="0"/>
    <xf numFmtId="43" fontId="53" fillId="0" borderId="0" applyFont="0" applyFill="0" applyBorder="0" applyAlignment="0" applyProtection="0"/>
    <xf numFmtId="0" fontId="55" fillId="44" borderId="42" applyNumberFormat="0" applyFont="0" applyAlignment="0" applyProtection="0"/>
    <xf numFmtId="0" fontId="56" fillId="0" borderId="0"/>
    <xf numFmtId="0" fontId="64" fillId="0" borderId="0" applyNumberFormat="0" applyFill="0" applyBorder="0" applyAlignment="0" applyProtection="0"/>
    <xf numFmtId="0" fontId="65" fillId="46" borderId="0" applyNumberFormat="0" applyBorder="0" applyAlignment="0" applyProtection="0"/>
    <xf numFmtId="0" fontId="66" fillId="0" borderId="38"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0" fontId="68" fillId="0" borderId="0" applyNumberFormat="0" applyFill="0" applyBorder="0" applyAlignment="0" applyProtection="0"/>
    <xf numFmtId="0" fontId="69" fillId="47" borderId="36" applyNumberFormat="0" applyAlignment="0" applyProtection="0"/>
    <xf numFmtId="0" fontId="70" fillId="0" borderId="41" applyNumberFormat="0" applyFill="0" applyAlignment="0" applyProtection="0"/>
    <xf numFmtId="0" fontId="71" fillId="47" borderId="0" applyNumberFormat="0" applyBorder="0" applyAlignment="0" applyProtection="0"/>
    <xf numFmtId="0" fontId="55" fillId="44" borderId="42" applyNumberFormat="0" applyFont="0" applyAlignment="0" applyProtection="0"/>
    <xf numFmtId="0" fontId="72" fillId="56" borderId="43" applyNumberFormat="0" applyAlignment="0" applyProtection="0"/>
    <xf numFmtId="0" fontId="73" fillId="0" borderId="0" applyNumberFormat="0" applyFill="0" applyBorder="0" applyAlignment="0" applyProtection="0"/>
    <xf numFmtId="0" fontId="74" fillId="0" borderId="44" applyNumberFormat="0" applyFill="0" applyAlignment="0" applyProtection="0"/>
    <xf numFmtId="0" fontId="70" fillId="0" borderId="0" applyNumberFormat="0" applyFill="0" applyBorder="0" applyAlignment="0" applyProtection="0"/>
    <xf numFmtId="0" fontId="55" fillId="0" borderId="0"/>
    <xf numFmtId="44" fontId="55" fillId="0" borderId="0" applyFont="0" applyFill="0" applyBorder="0" applyAlignment="0" applyProtection="0"/>
    <xf numFmtId="0" fontId="53" fillId="0" borderId="0"/>
    <xf numFmtId="43" fontId="5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5" fillId="0" borderId="0"/>
    <xf numFmtId="0" fontId="55" fillId="0" borderId="0">
      <alignment wrapText="1"/>
    </xf>
    <xf numFmtId="0" fontId="55" fillId="0" borderId="0"/>
    <xf numFmtId="44" fontId="75" fillId="0" borderId="0" applyFont="0" applyFill="0" applyBorder="0" applyAlignment="0" applyProtection="0"/>
    <xf numFmtId="9" fontId="7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2"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7" fillId="0" borderId="0" applyNumberFormat="0" applyFill="0" applyBorder="0" applyAlignment="0" applyProtection="0"/>
    <xf numFmtId="0" fontId="52" fillId="0" borderId="0"/>
    <xf numFmtId="9" fontId="54" fillId="0" borderId="0" applyFont="0" applyFill="0" applyBorder="0" applyAlignment="0" applyProtection="0"/>
    <xf numFmtId="44" fontId="5" fillId="0" borderId="0" applyFont="0" applyFill="0" applyBorder="0" applyAlignment="0" applyProtection="0"/>
    <xf numFmtId="0" fontId="55" fillId="0" borderId="0"/>
    <xf numFmtId="43" fontId="53" fillId="0" borderId="0" applyFont="0" applyFill="0" applyBorder="0" applyAlignment="0" applyProtection="0"/>
    <xf numFmtId="0" fontId="55" fillId="0" borderId="0"/>
    <xf numFmtId="0" fontId="55" fillId="0" borderId="0"/>
    <xf numFmtId="43" fontId="5" fillId="0" borderId="0" applyFont="0" applyFill="0" applyBorder="0" applyAlignment="0" applyProtection="0"/>
    <xf numFmtId="9" fontId="5" fillId="0" borderId="0" applyFont="0" applyFill="0" applyBorder="0" applyAlignment="0" applyProtection="0"/>
    <xf numFmtId="0" fontId="5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76" fillId="0" borderId="0" applyNumberForma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5" fillId="0" borderId="0"/>
    <xf numFmtId="0" fontId="58" fillId="0" borderId="0" applyNumberFormat="0" applyFill="0" applyBorder="0" applyAlignment="0" applyProtection="0"/>
    <xf numFmtId="0" fontId="56" fillId="0" borderId="0"/>
    <xf numFmtId="43" fontId="53" fillId="0" borderId="0" applyFont="0" applyFill="0" applyBorder="0" applyAlignment="0" applyProtection="0"/>
    <xf numFmtId="43" fontId="53" fillId="0" borderId="0" applyFont="0" applyFill="0" applyBorder="0" applyAlignment="0" applyProtection="0"/>
    <xf numFmtId="44" fontId="5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2" fillId="0" borderId="0"/>
    <xf numFmtId="9" fontId="54"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9" fontId="5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77" fillId="0" borderId="0"/>
    <xf numFmtId="0" fontId="78" fillId="0" borderId="0"/>
    <xf numFmtId="0" fontId="78" fillId="0" borderId="0"/>
    <xf numFmtId="0" fontId="78" fillId="0" borderId="0"/>
    <xf numFmtId="0" fontId="79"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2"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2" fillId="0" borderId="0"/>
    <xf numFmtId="0" fontId="55" fillId="0" borderId="0">
      <alignment wrapText="1"/>
    </xf>
    <xf numFmtId="0" fontId="52" fillId="0" borderId="0"/>
    <xf numFmtId="9" fontId="54"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2" fillId="0" borderId="0"/>
    <xf numFmtId="0" fontId="55" fillId="0" borderId="0">
      <alignment wrapText="1"/>
    </xf>
    <xf numFmtId="0" fontId="56" fillId="0" borderId="0"/>
    <xf numFmtId="0" fontId="55" fillId="0" borderId="0"/>
    <xf numFmtId="0" fontId="55" fillId="0" borderId="0"/>
    <xf numFmtId="0" fontId="55" fillId="0" borderId="0"/>
    <xf numFmtId="0" fontId="52" fillId="0" borderId="0"/>
    <xf numFmtId="0" fontId="53" fillId="0" borderId="0"/>
    <xf numFmtId="0" fontId="53" fillId="0" borderId="0"/>
    <xf numFmtId="9" fontId="80" fillId="0" borderId="0" applyFont="0" applyFill="0" applyBorder="0" applyAlignment="0" applyProtection="0"/>
    <xf numFmtId="9" fontId="54"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54"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55" fillId="0" borderId="0"/>
    <xf numFmtId="43" fontId="55" fillId="0" borderId="0" applyFont="0" applyFill="0" applyBorder="0" applyAlignment="0" applyProtection="0"/>
    <xf numFmtId="0" fontId="5" fillId="0" borderId="0"/>
    <xf numFmtId="0" fontId="5" fillId="0" borderId="0"/>
    <xf numFmtId="0" fontId="5" fillId="0" borderId="0"/>
    <xf numFmtId="0" fontId="53" fillId="0" borderId="0"/>
    <xf numFmtId="43" fontId="55" fillId="0" borderId="0" applyFont="0" applyFill="0" applyBorder="0" applyAlignment="0" applyProtection="0"/>
    <xf numFmtId="9" fontId="5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5" fillId="0" borderId="0" applyFont="0" applyFill="0" applyBorder="0" applyAlignment="0" applyProtection="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0" fontId="55" fillId="0" borderId="0"/>
    <xf numFmtId="0" fontId="5" fillId="0" borderId="0"/>
    <xf numFmtId="9" fontId="55" fillId="0" borderId="0" applyFont="0" applyFill="0" applyBorder="0" applyAlignment="0" applyProtection="0"/>
    <xf numFmtId="0" fontId="5" fillId="0" borderId="0"/>
    <xf numFmtId="0" fontId="55" fillId="0" borderId="0"/>
    <xf numFmtId="0" fontId="5" fillId="0" borderId="0"/>
    <xf numFmtId="9" fontId="5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75" fillId="0" borderId="0" applyFont="0" applyFill="0" applyBorder="0" applyAlignment="0" applyProtection="0"/>
    <xf numFmtId="44" fontId="53" fillId="0" borderId="0" applyFont="0" applyFill="0" applyBorder="0" applyAlignment="0" applyProtection="0"/>
    <xf numFmtId="44" fontId="5"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7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3" fillId="0" borderId="0" applyFont="0" applyFill="0" applyBorder="0" applyAlignment="0" applyProtection="0"/>
    <xf numFmtId="0" fontId="5" fillId="0" borderId="0"/>
    <xf numFmtId="0" fontId="5" fillId="0" borderId="0"/>
    <xf numFmtId="0" fontId="5" fillId="0" borderId="0"/>
    <xf numFmtId="43" fontId="53" fillId="0" borderId="0" applyFont="0" applyFill="0" applyBorder="0" applyAlignment="0" applyProtection="0"/>
    <xf numFmtId="0" fontId="5" fillId="0" borderId="0"/>
    <xf numFmtId="43" fontId="75"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172" fontId="53"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3"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44"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9" fontId="5" fillId="0" borderId="0" applyFont="0" applyFill="0" applyBorder="0" applyAlignment="0" applyProtection="0"/>
    <xf numFmtId="43" fontId="7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9" fontId="5" fillId="0" borderId="0" applyFont="0" applyFill="0" applyBorder="0" applyAlignment="0" applyProtection="0"/>
    <xf numFmtId="0" fontId="5" fillId="0" borderId="0"/>
    <xf numFmtId="43" fontId="75" fillId="0" borderId="0" applyFont="0" applyFill="0" applyBorder="0" applyAlignment="0" applyProtection="0"/>
    <xf numFmtId="0" fontId="5" fillId="0" borderId="0"/>
    <xf numFmtId="43" fontId="7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3" fillId="0" borderId="0" applyFont="0" applyFill="0" applyBorder="0" applyAlignment="0" applyProtection="0"/>
    <xf numFmtId="0" fontId="5" fillId="0" borderId="0"/>
    <xf numFmtId="44" fontId="5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172"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5"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5" fillId="0" borderId="0">
      <alignment wrapText="1"/>
    </xf>
    <xf numFmtId="0" fontId="52"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2"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4"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2"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80"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4" fillId="0" borderId="0" applyFont="0" applyFill="0" applyBorder="0" applyAlignment="0" applyProtection="0"/>
    <xf numFmtId="44" fontId="5" fillId="0" borderId="0" applyFont="0" applyFill="0" applyBorder="0" applyAlignment="0" applyProtection="0"/>
    <xf numFmtId="44" fontId="53" fillId="0" borderId="0" applyFont="0" applyFill="0" applyBorder="0" applyAlignment="0" applyProtection="0"/>
    <xf numFmtId="44" fontId="54" fillId="0" borderId="0" applyFont="0" applyFill="0" applyBorder="0" applyAlignment="0" applyProtection="0"/>
    <xf numFmtId="0" fontId="76" fillId="0" borderId="0" applyNumberFormat="0" applyFill="0" applyBorder="0" applyAlignment="0" applyProtection="0"/>
    <xf numFmtId="0" fontId="5" fillId="0" borderId="0"/>
    <xf numFmtId="0" fontId="53" fillId="0" borderId="0"/>
    <xf numFmtId="0" fontId="52" fillId="0" borderId="0"/>
    <xf numFmtId="43"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4"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3"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3"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3" fontId="7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3"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3" fontId="53"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7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3"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7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3" fontId="53" fillId="0" borderId="0" applyFont="0" applyFill="0" applyBorder="0" applyAlignment="0" applyProtection="0"/>
    <xf numFmtId="0" fontId="5" fillId="0" borderId="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5" fillId="0" borderId="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43" fontId="53"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3" fillId="0" borderId="0" applyFont="0" applyFill="0" applyBorder="0" applyAlignment="0" applyProtection="0"/>
    <xf numFmtId="0" fontId="5" fillId="0" borderId="0"/>
    <xf numFmtId="43" fontId="53"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3"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173" fontId="5" fillId="0" borderId="0" applyFont="0" applyFill="0" applyBorder="0" applyAlignment="0" applyProtection="0"/>
    <xf numFmtId="164" fontId="5" fillId="0" borderId="0" applyFont="0" applyFill="0" applyBorder="0" applyAlignment="0" applyProtection="0"/>
    <xf numFmtId="0" fontId="5" fillId="17" borderId="28" applyNumberFormat="0" applyFont="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17" borderId="28" applyNumberFormat="0" applyFont="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1" fillId="0" borderId="0"/>
    <xf numFmtId="43" fontId="51" fillId="0" borderId="0" applyFont="0" applyFill="0" applyBorder="0" applyAlignment="0" applyProtection="0"/>
    <xf numFmtId="44" fontId="51" fillId="0" borderId="0" applyFont="0" applyFill="0" applyBorder="0" applyAlignment="0" applyProtection="0"/>
    <xf numFmtId="43" fontId="51" fillId="0" borderId="0" applyFont="0" applyFill="0" applyBorder="0" applyAlignment="0" applyProtection="0"/>
    <xf numFmtId="0" fontId="55" fillId="0" borderId="0"/>
    <xf numFmtId="9" fontId="55" fillId="0" borderId="0" applyFont="0" applyFill="0" applyBorder="0" applyAlignment="0" applyProtection="0"/>
    <xf numFmtId="43" fontId="56" fillId="0" borderId="0" applyFont="0" applyFill="0" applyBorder="0" applyAlignment="0" applyProtection="0"/>
    <xf numFmtId="0" fontId="109" fillId="0" borderId="0"/>
    <xf numFmtId="5" fontId="175" fillId="0" borderId="0" applyFont="0" applyFill="0" applyBorder="0" applyAlignment="0" applyProtection="0"/>
    <xf numFmtId="8" fontId="175" fillId="0" borderId="0" applyFont="0" applyFill="0" applyBorder="0" applyAlignment="0" applyProtection="0"/>
    <xf numFmtId="9" fontId="175" fillId="0" borderId="0" applyFont="0" applyFill="0" applyBorder="0" applyAlignment="0" applyProtection="0"/>
    <xf numFmtId="238" fontId="190" fillId="0" borderId="0" applyFill="0" applyBorder="0" applyAlignment="0" applyProtection="0">
      <protection locked="0"/>
    </xf>
    <xf numFmtId="239" fontId="190" fillId="0" borderId="0" applyFill="0" applyBorder="0" applyAlignment="0" applyProtection="0">
      <protection locked="0"/>
    </xf>
    <xf numFmtId="10" fontId="175" fillId="0" borderId="0" applyFont="0" applyFill="0" applyBorder="0" applyAlignment="0" applyProtection="0"/>
    <xf numFmtId="260" fontId="54" fillId="0" borderId="19"/>
    <xf numFmtId="0" fontId="118" fillId="0" borderId="0" applyNumberFormat="0" applyFont="0" applyFill="0" applyBorder="0" applyAlignment="0" applyProtection="0"/>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130" fillId="0" borderId="0">
      <alignment vertical="top"/>
    </xf>
    <xf numFmtId="0" fontId="130" fillId="0" borderId="0">
      <alignment vertical="top"/>
    </xf>
    <xf numFmtId="0" fontId="130" fillId="0" borderId="0">
      <alignment vertical="top"/>
    </xf>
    <xf numFmtId="240" fontId="130" fillId="0" borderId="0"/>
    <xf numFmtId="240" fontId="130" fillId="0" borderId="0"/>
    <xf numFmtId="214" fontId="55" fillId="0" borderId="0" applyFont="0" applyFill="0" applyBorder="0" applyAlignment="0" applyProtection="0"/>
    <xf numFmtId="214" fontId="55" fillId="0" borderId="0" applyFont="0" applyFill="0" applyBorder="0" applyAlignment="0" applyProtection="0"/>
    <xf numFmtId="215" fontId="55" fillId="0" borderId="0" applyFont="0" applyFill="0" applyBorder="0" applyAlignment="0" applyProtection="0"/>
    <xf numFmtId="215"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7" fontId="55" fillId="0" borderId="0" applyFont="0" applyFill="0" applyBorder="0" applyAlignment="0" applyProtection="0"/>
    <xf numFmtId="217" fontId="55" fillId="0" borderId="0" applyFont="0" applyFill="0" applyBorder="0" applyAlignment="0" applyProtection="0"/>
    <xf numFmtId="37" fontId="175" fillId="0" borderId="0"/>
    <xf numFmtId="9" fontId="175" fillId="0" borderId="0"/>
    <xf numFmtId="241" fontId="175" fillId="0" borderId="0"/>
    <xf numFmtId="10" fontId="177" fillId="0" borderId="0"/>
    <xf numFmtId="261" fontId="177" fillId="0" borderId="0"/>
    <xf numFmtId="262" fontId="177" fillId="0" borderId="0"/>
    <xf numFmtId="0" fontId="56" fillId="58" borderId="0" applyNumberFormat="0" applyBorder="0" applyAlignment="0" applyProtection="0"/>
    <xf numFmtId="0" fontId="56" fillId="58" borderId="0" applyNumberFormat="0" applyBorder="0" applyAlignment="0" applyProtection="0"/>
    <xf numFmtId="0" fontId="80" fillId="58" borderId="0" applyNumberFormat="0" applyBorder="0" applyAlignment="0" applyProtection="0"/>
    <xf numFmtId="0" fontId="5" fillId="19" borderId="0" applyNumberFormat="0" applyBorder="0" applyAlignment="0" applyProtection="0"/>
    <xf numFmtId="0" fontId="80"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80"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80"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80" fillId="48" borderId="0" applyNumberFormat="0" applyBorder="0" applyAlignment="0" applyProtection="0"/>
    <xf numFmtId="0" fontId="5" fillId="23" borderId="0" applyNumberFormat="0" applyBorder="0" applyAlignment="0" applyProtection="0"/>
    <xf numFmtId="0" fontId="80"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80"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80"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80" fillId="59" borderId="0" applyNumberFormat="0" applyBorder="0" applyAlignment="0" applyProtection="0"/>
    <xf numFmtId="0" fontId="5" fillId="27" borderId="0" applyNumberFormat="0" applyBorder="0" applyAlignment="0" applyProtection="0"/>
    <xf numFmtId="0" fontId="80"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80"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80"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80" fillId="55" borderId="0" applyNumberFormat="0" applyBorder="0" applyAlignment="0" applyProtection="0"/>
    <xf numFmtId="0" fontId="5" fillId="31" borderId="0" applyNumberFormat="0" applyBorder="0" applyAlignment="0" applyProtection="0"/>
    <xf numFmtId="0" fontId="80"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80"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80"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80" fillId="46" borderId="0" applyNumberFormat="0" applyBorder="0" applyAlignment="0" applyProtection="0"/>
    <xf numFmtId="0" fontId="5" fillId="35" borderId="0" applyNumberFormat="0" applyBorder="0" applyAlignment="0" applyProtection="0"/>
    <xf numFmtId="0" fontId="80"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80"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80"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80" fillId="45" borderId="0" applyNumberFormat="0" applyBorder="0" applyAlignment="0" applyProtection="0"/>
    <xf numFmtId="0" fontId="5" fillId="39" borderId="0" applyNumberFormat="0" applyBorder="0" applyAlignment="0" applyProtection="0"/>
    <xf numFmtId="0" fontId="80"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80"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80"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5" fillId="0" borderId="0"/>
    <xf numFmtId="0" fontId="55" fillId="0" borderId="0"/>
    <xf numFmtId="0" fontId="56" fillId="42" borderId="0" applyNumberFormat="0" applyBorder="0" applyAlignment="0" applyProtection="0"/>
    <xf numFmtId="0" fontId="56" fillId="42" borderId="0" applyNumberFormat="0" applyBorder="0" applyAlignment="0" applyProtection="0"/>
    <xf numFmtId="0" fontId="80" fillId="42" borderId="0" applyNumberFormat="0" applyBorder="0" applyAlignment="0" applyProtection="0"/>
    <xf numFmtId="0" fontId="5" fillId="20" borderId="0" applyNumberFormat="0" applyBorder="0" applyAlignment="0" applyProtection="0"/>
    <xf numFmtId="0" fontId="80"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80"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80"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80" fillId="43" borderId="0" applyNumberFormat="0" applyBorder="0" applyAlignment="0" applyProtection="0"/>
    <xf numFmtId="0" fontId="5" fillId="24" borderId="0" applyNumberFormat="0" applyBorder="0" applyAlignment="0" applyProtection="0"/>
    <xf numFmtId="0" fontId="80"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80"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80"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80" fillId="60" borderId="0" applyNumberFormat="0" applyBorder="0" applyAlignment="0" applyProtection="0"/>
    <xf numFmtId="0" fontId="5" fillId="28" borderId="0" applyNumberFormat="0" applyBorder="0" applyAlignment="0" applyProtection="0"/>
    <xf numFmtId="0" fontId="80"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80"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80"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80" fillId="55" borderId="0" applyNumberFormat="0" applyBorder="0" applyAlignment="0" applyProtection="0"/>
    <xf numFmtId="0" fontId="5" fillId="32" borderId="0" applyNumberFormat="0" applyBorder="0" applyAlignment="0" applyProtection="0"/>
    <xf numFmtId="0" fontId="80"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80"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80"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80" fillId="42" borderId="0" applyNumberFormat="0" applyBorder="0" applyAlignment="0" applyProtection="0"/>
    <xf numFmtId="0" fontId="5" fillId="36" borderId="0" applyNumberFormat="0" applyBorder="0" applyAlignment="0" applyProtection="0"/>
    <xf numFmtId="0" fontId="80"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80"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80"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80" fillId="50" borderId="0" applyNumberFormat="0" applyBorder="0" applyAlignment="0" applyProtection="0"/>
    <xf numFmtId="0" fontId="5" fillId="40" borderId="0" applyNumberFormat="0" applyBorder="0" applyAlignment="0" applyProtection="0"/>
    <xf numFmtId="0" fontId="80"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80"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80"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113"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13" fillId="61" borderId="0" applyNumberFormat="0" applyBorder="0" applyAlignment="0" applyProtection="0"/>
    <xf numFmtId="0" fontId="144" fillId="61" borderId="0" applyNumberFormat="0" applyBorder="0" applyAlignment="0" applyProtection="0"/>
    <xf numFmtId="0" fontId="113" fillId="61" borderId="0" applyNumberFormat="0" applyBorder="0" applyAlignment="0" applyProtection="0"/>
    <xf numFmtId="0" fontId="144" fillId="61" borderId="0" applyNumberFormat="0" applyBorder="0" applyAlignment="0" applyProtection="0"/>
    <xf numFmtId="0" fontId="113" fillId="61" borderId="0" applyNumberFormat="0" applyBorder="0" applyAlignment="0" applyProtection="0"/>
    <xf numFmtId="0" fontId="113" fillId="61" borderId="0" applyNumberFormat="0" applyBorder="0" applyAlignment="0" applyProtection="0"/>
    <xf numFmtId="0" fontId="113" fillId="61" borderId="0" applyNumberFormat="0" applyBorder="0" applyAlignment="0" applyProtection="0"/>
    <xf numFmtId="0" fontId="113" fillId="61" borderId="0" applyNumberFormat="0" applyBorder="0" applyAlignment="0" applyProtection="0"/>
    <xf numFmtId="0" fontId="113" fillId="61" borderId="0" applyNumberFormat="0" applyBorder="0" applyAlignment="0" applyProtection="0"/>
    <xf numFmtId="0" fontId="113" fillId="61" borderId="0" applyNumberFormat="0" applyBorder="0" applyAlignment="0" applyProtection="0"/>
    <xf numFmtId="0" fontId="113"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13" fillId="43" borderId="0" applyNumberFormat="0" applyBorder="0" applyAlignment="0" applyProtection="0"/>
    <xf numFmtId="0" fontId="144" fillId="43" borderId="0" applyNumberFormat="0" applyBorder="0" applyAlignment="0" applyProtection="0"/>
    <xf numFmtId="0" fontId="113" fillId="43" borderId="0" applyNumberFormat="0" applyBorder="0" applyAlignment="0" applyProtection="0"/>
    <xf numFmtId="0" fontId="144"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60" borderId="0" applyNumberFormat="0" applyBorder="0" applyAlignment="0" applyProtection="0"/>
    <xf numFmtId="0" fontId="144" fillId="60" borderId="0" applyNumberFormat="0" applyBorder="0" applyAlignment="0" applyProtection="0"/>
    <xf numFmtId="0" fontId="144" fillId="60" borderId="0" applyNumberFormat="0" applyBorder="0" applyAlignment="0" applyProtection="0"/>
    <xf numFmtId="0" fontId="113" fillId="60" borderId="0" applyNumberFormat="0" applyBorder="0" applyAlignment="0" applyProtection="0"/>
    <xf numFmtId="0" fontId="144" fillId="60" borderId="0" applyNumberFormat="0" applyBorder="0" applyAlignment="0" applyProtection="0"/>
    <xf numFmtId="0" fontId="113" fillId="60" borderId="0" applyNumberFormat="0" applyBorder="0" applyAlignment="0" applyProtection="0"/>
    <xf numFmtId="0" fontId="144" fillId="60" borderId="0" applyNumberFormat="0" applyBorder="0" applyAlignment="0" applyProtection="0"/>
    <xf numFmtId="0" fontId="113" fillId="60" borderId="0" applyNumberFormat="0" applyBorder="0" applyAlignment="0" applyProtection="0"/>
    <xf numFmtId="0" fontId="113" fillId="60" borderId="0" applyNumberFormat="0" applyBorder="0" applyAlignment="0" applyProtection="0"/>
    <xf numFmtId="0" fontId="113" fillId="60" borderId="0" applyNumberFormat="0" applyBorder="0" applyAlignment="0" applyProtection="0"/>
    <xf numFmtId="0" fontId="113" fillId="60" borderId="0" applyNumberFormat="0" applyBorder="0" applyAlignment="0" applyProtection="0"/>
    <xf numFmtId="0" fontId="113" fillId="60" borderId="0" applyNumberFormat="0" applyBorder="0" applyAlignment="0" applyProtection="0"/>
    <xf numFmtId="0" fontId="113" fillId="60" borderId="0" applyNumberFormat="0" applyBorder="0" applyAlignment="0" applyProtection="0"/>
    <xf numFmtId="0" fontId="113" fillId="62"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113" fillId="62" borderId="0" applyNumberFormat="0" applyBorder="0" applyAlignment="0" applyProtection="0"/>
    <xf numFmtId="0" fontId="144" fillId="62" borderId="0" applyNumberFormat="0" applyBorder="0" applyAlignment="0" applyProtection="0"/>
    <xf numFmtId="0" fontId="113" fillId="62" borderId="0" applyNumberFormat="0" applyBorder="0" applyAlignment="0" applyProtection="0"/>
    <xf numFmtId="0" fontId="144"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13" fillId="53" borderId="0" applyNumberFormat="0" applyBorder="0" applyAlignment="0" applyProtection="0"/>
    <xf numFmtId="0" fontId="144" fillId="53" borderId="0" applyNumberFormat="0" applyBorder="0" applyAlignment="0" applyProtection="0"/>
    <xf numFmtId="0" fontId="113" fillId="53" borderId="0" applyNumberFormat="0" applyBorder="0" applyAlignment="0" applyProtection="0"/>
    <xf numFmtId="0" fontId="144"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13" fillId="63" borderId="0" applyNumberFormat="0" applyBorder="0" applyAlignment="0" applyProtection="0"/>
    <xf numFmtId="0" fontId="144" fillId="63" borderId="0" applyNumberFormat="0" applyBorder="0" applyAlignment="0" applyProtection="0"/>
    <xf numFmtId="0" fontId="113" fillId="63" borderId="0" applyNumberFormat="0" applyBorder="0" applyAlignment="0" applyProtection="0"/>
    <xf numFmtId="0" fontId="144"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175" fontId="119" fillId="0" borderId="0">
      <alignment vertical="center"/>
    </xf>
    <xf numFmtId="175" fontId="120" fillId="0" borderId="0">
      <alignment horizontal="center"/>
    </xf>
    <xf numFmtId="0" fontId="113"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13" fillId="64" borderId="0" applyNumberFormat="0" applyBorder="0" applyAlignment="0" applyProtection="0"/>
    <xf numFmtId="0" fontId="144" fillId="64" borderId="0" applyNumberFormat="0" applyBorder="0" applyAlignment="0" applyProtection="0"/>
    <xf numFmtId="0" fontId="113" fillId="64" borderId="0" applyNumberFormat="0" applyBorder="0" applyAlignment="0" applyProtection="0"/>
    <xf numFmtId="0" fontId="144" fillId="64" borderId="0" applyNumberFormat="0" applyBorder="0" applyAlignment="0" applyProtection="0"/>
    <xf numFmtId="0" fontId="113" fillId="64" borderId="0" applyNumberFormat="0" applyBorder="0" applyAlignment="0" applyProtection="0"/>
    <xf numFmtId="0" fontId="113" fillId="64" borderId="0" applyNumberFormat="0" applyBorder="0" applyAlignment="0" applyProtection="0"/>
    <xf numFmtId="0" fontId="113" fillId="64" borderId="0" applyNumberFormat="0" applyBorder="0" applyAlignment="0" applyProtection="0"/>
    <xf numFmtId="0" fontId="113" fillId="64" borderId="0" applyNumberFormat="0" applyBorder="0" applyAlignment="0" applyProtection="0"/>
    <xf numFmtId="0" fontId="113" fillId="64" borderId="0" applyNumberFormat="0" applyBorder="0" applyAlignment="0" applyProtection="0"/>
    <xf numFmtId="0" fontId="113" fillId="64" borderId="0" applyNumberFormat="0" applyBorder="0" applyAlignment="0" applyProtection="0"/>
    <xf numFmtId="0" fontId="113"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13" fillId="54" borderId="0" applyNumberFormat="0" applyBorder="0" applyAlignment="0" applyProtection="0"/>
    <xf numFmtId="0" fontId="144" fillId="54" borderId="0" applyNumberFormat="0" applyBorder="0" applyAlignment="0" applyProtection="0"/>
    <xf numFmtId="0" fontId="113" fillId="54" borderId="0" applyNumberFormat="0" applyBorder="0" applyAlignment="0" applyProtection="0"/>
    <xf numFmtId="0" fontId="144"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13" fillId="65" borderId="0" applyNumberFormat="0" applyBorder="0" applyAlignment="0" applyProtection="0"/>
    <xf numFmtId="0" fontId="144" fillId="65" borderId="0" applyNumberFormat="0" applyBorder="0" applyAlignment="0" applyProtection="0"/>
    <xf numFmtId="0" fontId="113" fillId="65" borderId="0" applyNumberFormat="0" applyBorder="0" applyAlignment="0" applyProtection="0"/>
    <xf numFmtId="0" fontId="144" fillId="65" borderId="0" applyNumberFormat="0" applyBorder="0" applyAlignment="0" applyProtection="0"/>
    <xf numFmtId="0" fontId="113" fillId="65" borderId="0" applyNumberFormat="0" applyBorder="0" applyAlignment="0" applyProtection="0"/>
    <xf numFmtId="0" fontId="113" fillId="65" borderId="0" applyNumberFormat="0" applyBorder="0" applyAlignment="0" applyProtection="0"/>
    <xf numFmtId="0" fontId="113" fillId="65" borderId="0" applyNumberFormat="0" applyBorder="0" applyAlignment="0" applyProtection="0"/>
    <xf numFmtId="0" fontId="113" fillId="65" borderId="0" applyNumberFormat="0" applyBorder="0" applyAlignment="0" applyProtection="0"/>
    <xf numFmtId="0" fontId="113" fillId="65" borderId="0" applyNumberFormat="0" applyBorder="0" applyAlignment="0" applyProtection="0"/>
    <xf numFmtId="0" fontId="113" fillId="65" borderId="0" applyNumberFormat="0" applyBorder="0" applyAlignment="0" applyProtection="0"/>
    <xf numFmtId="0" fontId="113" fillId="62" borderId="0" applyNumberFormat="0" applyBorder="0" applyAlignment="0" applyProtection="0"/>
    <xf numFmtId="0" fontId="144" fillId="62" borderId="0" applyNumberFormat="0" applyBorder="0" applyAlignment="0" applyProtection="0"/>
    <xf numFmtId="0" fontId="144" fillId="62" borderId="0" applyNumberFormat="0" applyBorder="0" applyAlignment="0" applyProtection="0"/>
    <xf numFmtId="0" fontId="113" fillId="62" borderId="0" applyNumberFormat="0" applyBorder="0" applyAlignment="0" applyProtection="0"/>
    <xf numFmtId="0" fontId="144" fillId="62" borderId="0" applyNumberFormat="0" applyBorder="0" applyAlignment="0" applyProtection="0"/>
    <xf numFmtId="0" fontId="113" fillId="62" borderId="0" applyNumberFormat="0" applyBorder="0" applyAlignment="0" applyProtection="0"/>
    <xf numFmtId="0" fontId="144"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113"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13" fillId="53" borderId="0" applyNumberFormat="0" applyBorder="0" applyAlignment="0" applyProtection="0"/>
    <xf numFmtId="0" fontId="144" fillId="53" borderId="0" applyNumberFormat="0" applyBorder="0" applyAlignment="0" applyProtection="0"/>
    <xf numFmtId="0" fontId="113" fillId="53" borderId="0" applyNumberFormat="0" applyBorder="0" applyAlignment="0" applyProtection="0"/>
    <xf numFmtId="0" fontId="144"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13" fillId="49" borderId="0" applyNumberFormat="0" applyBorder="0" applyAlignment="0" applyProtection="0"/>
    <xf numFmtId="0" fontId="144" fillId="49" borderId="0" applyNumberFormat="0" applyBorder="0" applyAlignment="0" applyProtection="0"/>
    <xf numFmtId="0" fontId="113" fillId="49" borderId="0" applyNumberFormat="0" applyBorder="0" applyAlignment="0" applyProtection="0"/>
    <xf numFmtId="0" fontId="144"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41" fontId="212" fillId="0" borderId="0">
      <alignment horizontal="fill"/>
    </xf>
    <xf numFmtId="172" fontId="177" fillId="0" borderId="0" applyFill="0" applyBorder="0" applyProtection="0">
      <alignment vertical="center"/>
    </xf>
    <xf numFmtId="171" fontId="177" fillId="0" borderId="0" applyFill="0" applyBorder="0" applyProtection="0">
      <alignment vertical="center"/>
    </xf>
    <xf numFmtId="0" fontId="115" fillId="0" borderId="0">
      <alignment horizontal="center" wrapText="1"/>
      <protection locked="0"/>
    </xf>
    <xf numFmtId="0" fontId="115" fillId="0" borderId="0">
      <alignment horizontal="center" wrapText="1"/>
      <protection locked="0"/>
    </xf>
    <xf numFmtId="0" fontId="207" fillId="0" borderId="0">
      <alignment horizontal="right"/>
    </xf>
    <xf numFmtId="0" fontId="222"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222" fillId="48" borderId="0" applyNumberFormat="0" applyBorder="0" applyAlignment="0" applyProtection="0"/>
    <xf numFmtId="0" fontId="145" fillId="48" borderId="0" applyNumberFormat="0" applyBorder="0" applyAlignment="0" applyProtection="0"/>
    <xf numFmtId="0" fontId="222" fillId="48" borderId="0" applyNumberFormat="0" applyBorder="0" applyAlignment="0" applyProtection="0"/>
    <xf numFmtId="0" fontId="145" fillId="48" borderId="0" applyNumberFormat="0" applyBorder="0" applyAlignment="0" applyProtection="0"/>
    <xf numFmtId="0" fontId="222" fillId="48" borderId="0" applyNumberFormat="0" applyBorder="0" applyAlignment="0" applyProtection="0"/>
    <xf numFmtId="0" fontId="222" fillId="48" borderId="0" applyNumberFormat="0" applyBorder="0" applyAlignment="0" applyProtection="0"/>
    <xf numFmtId="0" fontId="222" fillId="48" borderId="0" applyNumberFormat="0" applyBorder="0" applyAlignment="0" applyProtection="0"/>
    <xf numFmtId="0" fontId="222" fillId="48" borderId="0" applyNumberFormat="0" applyBorder="0" applyAlignment="0" applyProtection="0"/>
    <xf numFmtId="0" fontId="222" fillId="48" borderId="0" applyNumberFormat="0" applyBorder="0" applyAlignment="0" applyProtection="0"/>
    <xf numFmtId="0" fontId="222" fillId="48" borderId="0" applyNumberFormat="0" applyBorder="0" applyAlignment="0" applyProtection="0"/>
    <xf numFmtId="177" fontId="121" fillId="0" borderId="0" applyNumberFormat="0" applyFill="0" applyBorder="0" applyAlignment="0" applyProtection="0"/>
    <xf numFmtId="178" fontId="122" fillId="0" borderId="0"/>
    <xf numFmtId="168" fontId="122" fillId="0" borderId="0"/>
    <xf numFmtId="175" fontId="122" fillId="0" borderId="0"/>
    <xf numFmtId="0" fontId="176" fillId="0" borderId="0" applyNumberFormat="0" applyFill="0" applyBorder="0" applyAlignment="0" applyProtection="0"/>
    <xf numFmtId="0" fontId="175" fillId="0" borderId="19" applyNumberFormat="0" applyFont="0" applyFill="0" applyAlignment="0" applyProtection="0"/>
    <xf numFmtId="0" fontId="175" fillId="0" borderId="33" applyNumberFormat="0" applyFont="0" applyFill="0" applyAlignment="0" applyProtection="0"/>
    <xf numFmtId="0" fontId="175" fillId="0" borderId="34" applyNumberFormat="0" applyFont="0" applyFill="0" applyAlignment="0" applyProtection="0"/>
    <xf numFmtId="0" fontId="175" fillId="0" borderId="30" applyNumberFormat="0" applyFont="0" applyFill="0" applyAlignment="0" applyProtection="0"/>
    <xf numFmtId="218" fontId="177" fillId="0" borderId="9" applyNumberFormat="0" applyFill="0" applyAlignment="0" applyProtection="0">
      <alignment horizontal="center"/>
    </xf>
    <xf numFmtId="219" fontId="177" fillId="0" borderId="19" applyFill="0" applyAlignment="0" applyProtection="0">
      <alignment horizontal="center"/>
    </xf>
    <xf numFmtId="0" fontId="129"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0" fontId="129"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220"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220" fontId="55" fillId="0" borderId="0" applyFill="0" applyBorder="0" applyAlignment="0"/>
    <xf numFmtId="221" fontId="55" fillId="0" borderId="0" applyFill="0" applyBorder="0" applyAlignment="0"/>
    <xf numFmtId="256" fontId="55" fillId="0" borderId="0" applyFill="0" applyBorder="0" applyAlignment="0"/>
    <xf numFmtId="256" fontId="55" fillId="0" borderId="0" applyFill="0" applyBorder="0" applyAlignment="0"/>
    <xf numFmtId="256" fontId="55" fillId="0" borderId="0" applyFill="0" applyBorder="0" applyAlignment="0"/>
    <xf numFmtId="221" fontId="55" fillId="0" borderId="0" applyFill="0" applyBorder="0" applyAlignment="0"/>
    <xf numFmtId="222"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222" fontId="55" fillId="0" borderId="0" applyFill="0" applyBorder="0" applyAlignment="0"/>
    <xf numFmtId="223"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23" fontId="55" fillId="0" borderId="0" applyFill="0" applyBorder="0" applyAlignment="0"/>
    <xf numFmtId="224"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224" fontId="55"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0" fontId="223" fillId="66" borderId="36" applyNumberFormat="0" applyAlignment="0" applyProtection="0"/>
    <xf numFmtId="0" fontId="146" fillId="66" borderId="36" applyNumberFormat="0" applyAlignment="0" applyProtection="0"/>
    <xf numFmtId="0" fontId="146" fillId="66" borderId="36" applyNumberFormat="0" applyAlignment="0" applyProtection="0"/>
    <xf numFmtId="0" fontId="223" fillId="66" borderId="36" applyNumberFormat="0" applyAlignment="0" applyProtection="0"/>
    <xf numFmtId="0" fontId="146" fillId="66" borderId="36" applyNumberFormat="0" applyAlignment="0" applyProtection="0"/>
    <xf numFmtId="0" fontId="223" fillId="66" borderId="36" applyNumberFormat="0" applyAlignment="0" applyProtection="0"/>
    <xf numFmtId="0" fontId="146" fillId="66" borderId="36" applyNumberFormat="0" applyAlignment="0" applyProtection="0"/>
    <xf numFmtId="0" fontId="223" fillId="66" borderId="36" applyNumberFormat="0" applyAlignment="0" applyProtection="0"/>
    <xf numFmtId="0" fontId="223" fillId="66" borderId="36" applyNumberFormat="0" applyAlignment="0" applyProtection="0"/>
    <xf numFmtId="0" fontId="223" fillId="66" borderId="36" applyNumberFormat="0" applyAlignment="0" applyProtection="0"/>
    <xf numFmtId="0" fontId="223" fillId="66" borderId="36" applyNumberFormat="0" applyAlignment="0" applyProtection="0"/>
    <xf numFmtId="0" fontId="223" fillId="66" borderId="36" applyNumberFormat="0" applyAlignment="0" applyProtection="0"/>
    <xf numFmtId="0" fontId="223" fillId="66" borderId="36" applyNumberFormat="0" applyAlignment="0" applyProtection="0"/>
    <xf numFmtId="0" fontId="56" fillId="0" borderId="0"/>
    <xf numFmtId="0" fontId="56" fillId="0" borderId="0" applyAlignment="0"/>
    <xf numFmtId="0" fontId="56" fillId="0" borderId="0" applyAlignment="0"/>
    <xf numFmtId="0" fontId="56" fillId="0" borderId="0"/>
    <xf numFmtId="0" fontId="112" fillId="57" borderId="37" applyNumberFormat="0" applyAlignment="0" applyProtection="0"/>
    <xf numFmtId="0" fontId="147" fillId="57" borderId="37" applyNumberFormat="0" applyAlignment="0" applyProtection="0"/>
    <xf numFmtId="0" fontId="147" fillId="57" borderId="37" applyNumberFormat="0" applyAlignment="0" applyProtection="0"/>
    <xf numFmtId="0" fontId="112" fillId="57" borderId="37" applyNumberFormat="0" applyAlignment="0" applyProtection="0"/>
    <xf numFmtId="0" fontId="147" fillId="57" borderId="37" applyNumberFormat="0" applyAlignment="0" applyProtection="0"/>
    <xf numFmtId="0" fontId="112" fillId="57" borderId="37" applyNumberFormat="0" applyAlignment="0" applyProtection="0"/>
    <xf numFmtId="0" fontId="147" fillId="57" borderId="37" applyNumberFormat="0" applyAlignment="0" applyProtection="0"/>
    <xf numFmtId="0" fontId="112" fillId="57" borderId="37" applyNumberFormat="0" applyAlignment="0" applyProtection="0"/>
    <xf numFmtId="0" fontId="112" fillId="57" borderId="37" applyNumberFormat="0" applyAlignment="0" applyProtection="0"/>
    <xf numFmtId="0" fontId="112" fillId="57" borderId="37" applyNumberFormat="0" applyAlignment="0" applyProtection="0"/>
    <xf numFmtId="0" fontId="112" fillId="57" borderId="37" applyNumberFormat="0" applyAlignment="0" applyProtection="0"/>
    <xf numFmtId="0" fontId="112" fillId="57" borderId="37" applyNumberFormat="0" applyAlignment="0" applyProtection="0"/>
    <xf numFmtId="0" fontId="112" fillId="57" borderId="37" applyNumberFormat="0" applyAlignment="0" applyProtection="0"/>
    <xf numFmtId="0" fontId="221" fillId="0" borderId="0" applyAlignment="0"/>
    <xf numFmtId="0" fontId="194" fillId="0" borderId="0" applyNumberFormat="0" applyFill="0" applyBorder="0" applyAlignment="0" applyProtection="0"/>
    <xf numFmtId="41" fontId="123" fillId="0" borderId="0" applyFill="0" applyProtection="0">
      <alignment horizontal="center" wrapText="1"/>
    </xf>
    <xf numFmtId="0" fontId="148" fillId="67" borderId="0"/>
    <xf numFmtId="0" fontId="148" fillId="67" borderId="0" applyAlignment="0"/>
    <xf numFmtId="0" fontId="148" fillId="67" borderId="0" applyAlignment="0"/>
    <xf numFmtId="0" fontId="148" fillId="67" borderId="0" applyAlignment="0"/>
    <xf numFmtId="0" fontId="148" fillId="67" borderId="0" applyAlignment="0"/>
    <xf numFmtId="0" fontId="148" fillId="67" borderId="0" applyAlignment="0"/>
    <xf numFmtId="179" fontId="124" fillId="0" borderId="0"/>
    <xf numFmtId="179" fontId="124" fillId="0" borderId="0"/>
    <xf numFmtId="179" fontId="124" fillId="0" borderId="0"/>
    <xf numFmtId="179" fontId="124" fillId="0" borderId="0"/>
    <xf numFmtId="179" fontId="124" fillId="0" borderId="0"/>
    <xf numFmtId="179" fontId="124" fillId="0" borderId="0"/>
    <xf numFmtId="179" fontId="124" fillId="0" borderId="0"/>
    <xf numFmtId="179" fontId="124" fillId="0" borderId="0"/>
    <xf numFmtId="252" fontId="177" fillId="0" borderId="0"/>
    <xf numFmtId="253" fontId="177" fillId="0" borderId="0"/>
    <xf numFmtId="242" fontId="190" fillId="0" borderId="0" applyFill="0" applyBorder="0" applyProtection="0"/>
    <xf numFmtId="242" fontId="177" fillId="0" borderId="0" applyFont="0" applyFill="0" applyBorder="0" applyProtection="0"/>
    <xf numFmtId="41" fontId="190" fillId="0" borderId="0" applyFill="0" applyBorder="0" applyProtection="0"/>
    <xf numFmtId="292" fontId="177" fillId="0" borderId="0" applyFont="0" applyFill="0" applyBorder="0" applyProtection="0"/>
    <xf numFmtId="225" fontId="55" fillId="0" borderId="30" applyFont="0" applyFill="0" applyAlignment="0" applyProtection="0"/>
    <xf numFmtId="225" fontId="55" fillId="0" borderId="30" applyFont="0" applyFill="0" applyAlignment="0" applyProtection="0"/>
    <xf numFmtId="225" fontId="55" fillId="0" borderId="31"/>
    <xf numFmtId="225" fontId="55" fillId="0" borderId="31"/>
    <xf numFmtId="223" fontId="55" fillId="0" borderId="0" applyFont="0" applyFill="0" applyBorder="0" applyAlignment="0" applyProtection="0"/>
    <xf numFmtId="257" fontId="55" fillId="0" borderId="0" applyFont="0" applyFill="0" applyBorder="0" applyAlignment="0" applyProtection="0"/>
    <xf numFmtId="257" fontId="55" fillId="0" borderId="0" applyFont="0" applyFill="0" applyBorder="0" applyAlignment="0" applyProtection="0"/>
    <xf numFmtId="257" fontId="55" fillId="0" borderId="0" applyFont="0" applyFill="0" applyBorder="0" applyAlignment="0" applyProtection="0"/>
    <xf numFmtId="223" fontId="55" fillId="0" borderId="0" applyFont="0" applyFill="0" applyBorder="0" applyAlignment="0" applyProtection="0"/>
    <xf numFmtId="180" fontId="55" fillId="0" borderId="0" applyFont="0" applyFill="0" applyBorder="0" applyAlignment="0" applyProtection="0">
      <alignment horizontal="right"/>
    </xf>
    <xf numFmtId="181"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5" fillId="0" borderId="0" applyFont="0" applyFill="0" applyBorder="0" applyAlignment="0" applyProtection="0">
      <alignment horizontal="right"/>
    </xf>
    <xf numFmtId="0" fontId="55" fillId="0" borderId="0"/>
    <xf numFmtId="0" fontId="5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5"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43" fontId="56" fillId="0" borderId="0" applyFont="0" applyFill="0" applyBorder="0" applyAlignment="0" applyProtection="0"/>
    <xf numFmtId="173" fontId="241" fillId="0" borderId="0" applyFont="0" applyFill="0" applyBorder="0" applyAlignment="0" applyProtection="0"/>
    <xf numFmtId="43" fontId="178" fillId="0" borderId="0" applyFont="0" applyFill="0" applyBorder="0" applyAlignment="0" applyProtection="0"/>
    <xf numFmtId="0" fontId="55" fillId="0" borderId="0"/>
    <xf numFmtId="173" fontId="241" fillId="0" borderId="0" applyFont="0" applyFill="0" applyBorder="0" applyAlignment="0" applyProtection="0"/>
    <xf numFmtId="0" fontId="55" fillId="0" borderId="0"/>
    <xf numFmtId="0" fontId="55" fillId="0" borderId="0"/>
    <xf numFmtId="43" fontId="177" fillId="0" borderId="0" applyFont="0" applyFill="0" applyBorder="0" applyAlignment="0" applyProtection="0"/>
    <xf numFmtId="43" fontId="55" fillId="0" borderId="0" applyFont="0" applyFill="0" applyBorder="0" applyAlignment="0" applyProtection="0"/>
    <xf numFmtId="43" fontId="17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26" fontId="55" fillId="0" borderId="0" applyFont="0" applyFill="0" applyBorder="0" applyAlignment="0" applyProtection="0"/>
    <xf numFmtId="226" fontId="55" fillId="0" borderId="0" applyFont="0" applyFill="0" applyBorder="0" applyAlignment="0" applyProtection="0"/>
    <xf numFmtId="241" fontId="55" fillId="0" borderId="0" applyFont="0" applyFill="0" applyBorder="0" applyAlignment="0" applyProtection="0"/>
    <xf numFmtId="240" fontId="55" fillId="0" borderId="0" applyFont="0" applyFill="0" applyBorder="0" applyAlignment="0" applyProtection="0"/>
    <xf numFmtId="240" fontId="55" fillId="0" borderId="0" applyFont="0" applyFill="0" applyBorder="0" applyAlignment="0" applyProtection="0"/>
    <xf numFmtId="240" fontId="55" fillId="0" borderId="0" applyFont="0" applyFill="0" applyBorder="0" applyAlignment="0" applyProtection="0"/>
    <xf numFmtId="226" fontId="55" fillId="0" borderId="0" applyFont="0" applyFill="0" applyBorder="0" applyAlignment="0" applyProtection="0"/>
    <xf numFmtId="226" fontId="55" fillId="0" borderId="0" applyFont="0" applyFill="0" applyBorder="0" applyAlignment="0" applyProtection="0"/>
    <xf numFmtId="43" fontId="55" fillId="0" borderId="0" applyFont="0" applyFill="0" applyBorder="0" applyAlignment="0" applyProtection="0"/>
    <xf numFmtId="43" fontId="178" fillId="0" borderId="0" applyFont="0" applyFill="0" applyBorder="0" applyAlignment="0" applyProtection="0"/>
    <xf numFmtId="43" fontId="55" fillId="0" borderId="0" applyFont="0" applyFill="0" applyBorder="0" applyAlignment="0" applyProtection="0"/>
    <xf numFmtId="43" fontId="1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37" fontId="115" fillId="0" borderId="0" applyFill="0" applyBorder="0" applyAlignment="0" applyProtection="0"/>
    <xf numFmtId="227" fontId="20" fillId="0" borderId="30"/>
    <xf numFmtId="227" fontId="20" fillId="0" borderId="30"/>
    <xf numFmtId="227" fontId="20" fillId="0" borderId="31"/>
    <xf numFmtId="227" fontId="20" fillId="0" borderId="31"/>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3" fontId="54" fillId="0" borderId="0" applyFont="0" applyFill="0" applyBorder="0" applyAlignment="0" applyProtection="0"/>
    <xf numFmtId="0" fontId="179" fillId="0" borderId="0"/>
    <xf numFmtId="263" fontId="177" fillId="0" borderId="0" applyFont="0" applyFill="0" applyBorder="0" applyProtection="0"/>
    <xf numFmtId="264" fontId="177" fillId="0" borderId="0" applyFont="0" applyFill="0" applyBorder="0" applyProtection="0"/>
    <xf numFmtId="0" fontId="191" fillId="0" borderId="0"/>
    <xf numFmtId="0" fontId="180" fillId="0" borderId="0" applyNumberFormat="0" applyAlignment="0">
      <alignment horizontal="left"/>
    </xf>
    <xf numFmtId="0" fontId="179" fillId="0" borderId="0"/>
    <xf numFmtId="265" fontId="177" fillId="0" borderId="0" applyFill="0" applyBorder="0" applyProtection="0">
      <alignment vertical="center"/>
    </xf>
    <xf numFmtId="293" fontId="177" fillId="0" borderId="0" applyFont="0" applyFill="0" applyBorder="0" applyProtection="0"/>
    <xf numFmtId="266" fontId="177" fillId="0" borderId="0" applyFont="0" applyFill="0" applyBorder="0" applyProtection="0">
      <alignment vertical="center"/>
    </xf>
    <xf numFmtId="294" fontId="177" fillId="0" borderId="0" applyFont="0" applyFill="0" applyBorder="0" applyProtection="0"/>
    <xf numFmtId="267" fontId="177" fillId="0" borderId="0">
      <alignment vertical="center"/>
    </xf>
    <xf numFmtId="268" fontId="177" fillId="0" borderId="0"/>
    <xf numFmtId="243" fontId="190" fillId="0" borderId="0" applyFill="0" applyBorder="0" applyProtection="0"/>
    <xf numFmtId="243" fontId="177" fillId="0" borderId="0" applyFont="0" applyFill="0" applyBorder="0" applyProtection="0"/>
    <xf numFmtId="244" fontId="190" fillId="0" borderId="0" applyFill="0" applyBorder="0" applyProtection="0"/>
    <xf numFmtId="244" fontId="177" fillId="0" borderId="0" applyFont="0" applyFill="0" applyBorder="0" applyProtection="0"/>
    <xf numFmtId="228" fontId="20" fillId="0" borderId="31" applyFill="0" applyProtection="0"/>
    <xf numFmtId="228" fontId="20" fillId="0" borderId="31" applyFill="0" applyProtection="0"/>
    <xf numFmtId="210" fontId="55" fillId="0" borderId="0" applyFont="0" applyFill="0" applyBorder="0" applyAlignment="0" applyProtection="0"/>
    <xf numFmtId="257" fontId="55" fillId="0" borderId="0" applyFont="0" applyFill="0" applyBorder="0" applyAlignment="0" applyProtection="0"/>
    <xf numFmtId="257" fontId="55" fillId="0" borderId="0" applyFont="0" applyFill="0" applyBorder="0" applyAlignment="0" applyProtection="0"/>
    <xf numFmtId="257" fontId="55" fillId="0" borderId="0" applyFont="0" applyFill="0" applyBorder="0" applyAlignment="0" applyProtection="0"/>
    <xf numFmtId="210" fontId="55" fillId="0" borderId="0" applyFont="0" applyFill="0" applyBorder="0" applyAlignment="0" applyProtection="0"/>
    <xf numFmtId="183" fontId="55" fillId="0" borderId="0" applyFont="0" applyFill="0" applyBorder="0" applyAlignment="0" applyProtection="0">
      <alignment horizontal="right"/>
    </xf>
    <xf numFmtId="44" fontId="56" fillId="0" borderId="0" applyFont="0" applyFill="0" applyBorder="0" applyAlignment="0" applyProtection="0"/>
    <xf numFmtId="44" fontId="5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4" fontId="55" fillId="0" borderId="0" applyFont="0" applyFill="0" applyBorder="0" applyAlignment="0" applyProtection="0">
      <alignment horizontal="right"/>
    </xf>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6" fillId="0" borderId="0" applyFont="0" applyFill="0" applyBorder="0" applyAlignment="0" applyProtection="0"/>
    <xf numFmtId="164" fontId="241" fillId="0" borderId="0" applyFont="0" applyFill="0" applyBorder="0" applyAlignment="0" applyProtection="0"/>
    <xf numFmtId="44" fontId="56" fillId="0" borderId="0" applyFont="0" applyFill="0" applyBorder="0" applyAlignment="0" applyProtection="0"/>
    <xf numFmtId="44" fontId="14"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229"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5"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5" fillId="0" borderId="0" applyFill="0" applyBorder="0" applyAlignment="0" applyProtection="0"/>
    <xf numFmtId="44" fontId="5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5" fontId="115" fillId="0" borderId="0" applyFill="0" applyBorder="0" applyAlignment="0" applyProtection="0"/>
    <xf numFmtId="230" fontId="20" fillId="0" borderId="31"/>
    <xf numFmtId="230" fontId="20" fillId="0" borderId="31"/>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5" fontId="54" fillId="0" borderId="0" applyFont="0" applyFill="0" applyBorder="0" applyAlignment="0" applyProtection="0"/>
    <xf numFmtId="269" fontId="54" fillId="0" borderId="0"/>
    <xf numFmtId="0" fontId="195" fillId="0" borderId="0"/>
    <xf numFmtId="0" fontId="196" fillId="0" borderId="0" applyNumberFormat="0" applyAlignment="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74" fontId="55"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49" fontId="177" fillId="0" borderId="45" applyFill="0" applyBorder="0" applyProtection="0">
      <alignment horizontal="center" vertical="center"/>
    </xf>
    <xf numFmtId="270" fontId="209" fillId="0" borderId="0">
      <alignment horizontal="left"/>
    </xf>
    <xf numFmtId="17" fontId="161" fillId="0" borderId="0">
      <alignment horizontal="center"/>
    </xf>
    <xf numFmtId="49" fontId="210" fillId="0" borderId="0" applyFill="0" applyBorder="0" applyProtection="0">
      <alignment horizontal="left" vertical="center"/>
    </xf>
    <xf numFmtId="271" fontId="211" fillId="0" borderId="0" applyFill="0" applyBorder="0" applyAlignment="0" applyProtection="0">
      <alignment horizontal="left" vertical="center"/>
    </xf>
    <xf numFmtId="38" fontId="197" fillId="0" borderId="46">
      <alignment vertical="center"/>
    </xf>
    <xf numFmtId="38" fontId="197" fillId="0" borderId="46">
      <alignment vertical="center"/>
    </xf>
    <xf numFmtId="168" fontId="55" fillId="0" borderId="47" applyNumberFormat="0" applyFont="0" applyFill="0" applyAlignment="0" applyProtection="0"/>
    <xf numFmtId="223"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23" fontId="55"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223"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23" fontId="55" fillId="0" borderId="0" applyFill="0" applyBorder="0" applyAlignment="0"/>
    <xf numFmtId="224"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224" fontId="55"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0" fontId="198" fillId="0" borderId="0"/>
    <xf numFmtId="231" fontId="118" fillId="0" borderId="0" applyFont="0" applyFill="0" applyBorder="0" applyAlignment="0" applyProtection="0"/>
    <xf numFmtId="231" fontId="176" fillId="0" borderId="0" applyFont="0" applyFill="0" applyBorder="0" applyAlignment="0" applyProtection="0"/>
    <xf numFmtId="231" fontId="176" fillId="0" borderId="0" applyFont="0" applyFill="0" applyBorder="0" applyAlignment="0" applyProtection="0"/>
    <xf numFmtId="231" fontId="176" fillId="0" borderId="0" applyFont="0" applyFill="0" applyBorder="0" applyAlignment="0" applyProtection="0"/>
    <xf numFmtId="231" fontId="118" fillId="0" borderId="0" applyFont="0" applyFill="0" applyBorder="0" applyAlignment="0" applyProtection="0"/>
    <xf numFmtId="245" fontId="190" fillId="0" borderId="0" applyFill="0" applyBorder="0" applyProtection="0"/>
    <xf numFmtId="165" fontId="55" fillId="0" borderId="0"/>
    <xf numFmtId="165" fontId="55" fillId="0" borderId="0"/>
    <xf numFmtId="165" fontId="55" fillId="0" borderId="0"/>
    <xf numFmtId="165" fontId="55" fillId="0" borderId="0"/>
    <xf numFmtId="238" fontId="55" fillId="0" borderId="0"/>
    <xf numFmtId="238" fontId="55" fillId="0" borderId="0"/>
    <xf numFmtId="238" fontId="55" fillId="0" borderId="0"/>
    <xf numFmtId="0" fontId="55" fillId="0" borderId="0"/>
    <xf numFmtId="0" fontId="55" fillId="0" borderId="0"/>
    <xf numFmtId="9" fontId="55" fillId="0" borderId="0"/>
    <xf numFmtId="0" fontId="224"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224" fillId="0" borderId="0" applyNumberFormat="0" applyFill="0" applyBorder="0" applyAlignment="0" applyProtection="0"/>
    <xf numFmtId="0" fontId="149" fillId="0" borderId="0" applyNumberFormat="0" applyFill="0" applyBorder="0" applyAlignment="0" applyProtection="0"/>
    <xf numFmtId="0" fontId="224" fillId="0" borderId="0" applyNumberFormat="0" applyFill="0" applyBorder="0" applyAlignment="0" applyProtection="0"/>
    <xf numFmtId="0" fontId="149"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40" fontId="55" fillId="0" borderId="0" applyNumberFormat="0">
      <alignment horizontal="right"/>
    </xf>
    <xf numFmtId="2" fontId="54" fillId="0" borderId="0" applyFont="0" applyFill="0" applyBorder="0" applyAlignment="0" applyProtection="0"/>
    <xf numFmtId="2" fontId="54" fillId="0" borderId="0" applyFont="0" applyFill="0" applyBorder="0" applyAlignment="0" applyProtection="0"/>
    <xf numFmtId="2" fontId="55" fillId="0" borderId="0" applyFill="0" applyBorder="0" applyAlignment="0" applyProtection="0"/>
    <xf numFmtId="2" fontId="54" fillId="0" borderId="0" applyFont="0" applyFill="0" applyBorder="0" applyAlignment="0" applyProtection="0"/>
    <xf numFmtId="2" fontId="55" fillId="0" borderId="0" applyFill="0" applyBorder="0" applyAlignment="0" applyProtection="0"/>
    <xf numFmtId="2" fontId="54" fillId="0" borderId="0" applyFont="0" applyFill="0" applyBorder="0" applyAlignment="0" applyProtection="0"/>
    <xf numFmtId="2" fontId="55" fillId="0" borderId="0" applyFill="0" applyBorder="0" applyAlignment="0" applyProtection="0"/>
    <xf numFmtId="0" fontId="244" fillId="0" borderId="0" applyNumberFormat="0" applyFill="0" applyBorder="0" applyAlignment="0" applyProtection="0"/>
    <xf numFmtId="0" fontId="125" fillId="0" borderId="0"/>
    <xf numFmtId="0" fontId="126" fillId="0" borderId="0" applyFill="0" applyBorder="0" applyProtection="0">
      <alignment horizontal="left"/>
    </xf>
    <xf numFmtId="255" fontId="20" fillId="0" borderId="0">
      <alignment horizontal="left"/>
    </xf>
    <xf numFmtId="255" fontId="20" fillId="0" borderId="0">
      <alignment horizontal="left"/>
    </xf>
    <xf numFmtId="255" fontId="20" fillId="0" borderId="0">
      <alignment horizontal="left"/>
    </xf>
    <xf numFmtId="246" fontId="190" fillId="0" borderId="0" applyBorder="0"/>
    <xf numFmtId="247" fontId="55" fillId="0" borderId="0" applyFont="0" applyBorder="0">
      <alignment vertical="center"/>
    </xf>
    <xf numFmtId="247" fontId="55" fillId="0" borderId="0" applyFont="0" applyBorder="0">
      <alignment vertical="center"/>
    </xf>
    <xf numFmtId="272" fontId="55" fillId="0" borderId="0">
      <alignment vertical="center"/>
    </xf>
    <xf numFmtId="248" fontId="55" fillId="0" borderId="9" applyFont="0" applyBorder="0">
      <alignment vertical="center"/>
    </xf>
    <xf numFmtId="273" fontId="54" fillId="0" borderId="0" applyFont="0" applyBorder="0">
      <alignment vertical="center"/>
    </xf>
    <xf numFmtId="248" fontId="55" fillId="0" borderId="9" applyFont="0" applyBorder="0">
      <alignment vertical="center"/>
    </xf>
    <xf numFmtId="274" fontId="55" fillId="0" borderId="0">
      <alignment vertical="center"/>
    </xf>
    <xf numFmtId="275" fontId="55" fillId="0" borderId="0" applyFont="0" applyFill="0" applyBorder="0" applyProtection="0">
      <alignment vertical="center"/>
    </xf>
    <xf numFmtId="276" fontId="55" fillId="0" borderId="0">
      <alignment vertical="center"/>
    </xf>
    <xf numFmtId="277" fontId="54" fillId="0" borderId="0" applyFont="0" applyBorder="0">
      <alignment vertical="center"/>
    </xf>
    <xf numFmtId="249" fontId="55" fillId="0" borderId="0" applyFont="0" applyBorder="0">
      <alignment horizontal="right"/>
      <protection locked="0"/>
    </xf>
    <xf numFmtId="249" fontId="55" fillId="0" borderId="0" applyFont="0" applyBorder="0">
      <alignment horizontal="right"/>
      <protection locked="0"/>
    </xf>
    <xf numFmtId="278" fontId="55" fillId="0" borderId="0">
      <alignment vertical="center"/>
    </xf>
    <xf numFmtId="279" fontId="55" fillId="0" borderId="0" applyFont="0" applyFill="0" applyBorder="0" applyProtection="0">
      <alignment vertical="center"/>
    </xf>
    <xf numFmtId="165" fontId="212" fillId="0" borderId="0"/>
    <xf numFmtId="289" fontId="225" fillId="0" borderId="0"/>
    <xf numFmtId="289" fontId="225" fillId="0" borderId="0"/>
    <xf numFmtId="289" fontId="225" fillId="0" borderId="0"/>
    <xf numFmtId="289" fontId="225" fillId="0" borderId="0"/>
    <xf numFmtId="289" fontId="225" fillId="0" borderId="0"/>
    <xf numFmtId="289" fontId="225" fillId="0" borderId="0"/>
    <xf numFmtId="289" fontId="212" fillId="0" borderId="0"/>
    <xf numFmtId="289" fontId="212" fillId="0" borderId="0"/>
    <xf numFmtId="289" fontId="212" fillId="0" borderId="0"/>
    <xf numFmtId="290" fontId="225" fillId="0" borderId="0"/>
    <xf numFmtId="290" fontId="225" fillId="0" borderId="0"/>
    <xf numFmtId="290" fontId="225" fillId="0" borderId="0"/>
    <xf numFmtId="290" fontId="225" fillId="0" borderId="0"/>
    <xf numFmtId="290" fontId="225" fillId="0" borderId="0"/>
    <xf numFmtId="290" fontId="225" fillId="0" borderId="0"/>
    <xf numFmtId="290" fontId="225" fillId="0" borderId="0"/>
    <xf numFmtId="290" fontId="212" fillId="0" borderId="0"/>
    <xf numFmtId="290" fontId="212" fillId="0" borderId="0"/>
    <xf numFmtId="290" fontId="212" fillId="0" borderId="0"/>
    <xf numFmtId="291" fontId="225" fillId="0" borderId="0"/>
    <xf numFmtId="291" fontId="225" fillId="0" borderId="0"/>
    <xf numFmtId="291" fontId="225" fillId="0" borderId="0"/>
    <xf numFmtId="291" fontId="225" fillId="0" borderId="0"/>
    <xf numFmtId="291" fontId="225" fillId="0" borderId="0"/>
    <xf numFmtId="291" fontId="225" fillId="0" borderId="0"/>
    <xf numFmtId="291" fontId="225" fillId="0" borderId="0"/>
    <xf numFmtId="291" fontId="212" fillId="0" borderId="0"/>
    <xf numFmtId="291" fontId="212" fillId="0" borderId="0"/>
    <xf numFmtId="291" fontId="212" fillId="0" borderId="0"/>
    <xf numFmtId="0" fontId="226"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226" fillId="59" borderId="0" applyNumberFormat="0" applyBorder="0" applyAlignment="0" applyProtection="0"/>
    <xf numFmtId="0" fontId="150" fillId="59" borderId="0" applyNumberFormat="0" applyBorder="0" applyAlignment="0" applyProtection="0"/>
    <xf numFmtId="0" fontId="226" fillId="59" borderId="0" applyNumberFormat="0" applyBorder="0" applyAlignment="0" applyProtection="0"/>
    <xf numFmtId="0" fontId="150" fillId="59" borderId="0" applyNumberFormat="0" applyBorder="0" applyAlignment="0" applyProtection="0"/>
    <xf numFmtId="0" fontId="226" fillId="59" borderId="0" applyNumberFormat="0" applyBorder="0" applyAlignment="0" applyProtection="0"/>
    <xf numFmtId="0" fontId="226" fillId="59" borderId="0" applyNumberFormat="0" applyBorder="0" applyAlignment="0" applyProtection="0"/>
    <xf numFmtId="0" fontId="226" fillId="59" borderId="0" applyNumberFormat="0" applyBorder="0" applyAlignment="0" applyProtection="0"/>
    <xf numFmtId="0" fontId="226" fillId="59" borderId="0" applyNumberFormat="0" applyBorder="0" applyAlignment="0" applyProtection="0"/>
    <xf numFmtId="0" fontId="226" fillId="59" borderId="0" applyNumberFormat="0" applyBorder="0" applyAlignment="0" applyProtection="0"/>
    <xf numFmtId="0" fontId="226" fillId="59" borderId="0" applyNumberFormat="0" applyBorder="0" applyAlignment="0" applyProtection="0"/>
    <xf numFmtId="38" fontId="20" fillId="68" borderId="0" applyNumberFormat="0" applyBorder="0" applyAlignment="0" applyProtection="0"/>
    <xf numFmtId="38" fontId="20" fillId="68" borderId="0" applyNumberFormat="0" applyBorder="0" applyAlignment="0" applyProtection="0"/>
    <xf numFmtId="38" fontId="20" fillId="68" borderId="0" applyNumberFormat="0" applyBorder="0" applyAlignment="0" applyProtection="0"/>
    <xf numFmtId="38" fontId="20" fillId="68" borderId="0" applyNumberFormat="0" applyBorder="0" applyAlignment="0" applyProtection="0"/>
    <xf numFmtId="165" fontId="55" fillId="0" borderId="0" applyFont="0" applyFill="0" applyBorder="0" applyAlignment="0" applyProtection="0">
      <alignment horizontal="right"/>
    </xf>
    <xf numFmtId="0" fontId="127" fillId="0" borderId="0" applyProtection="0">
      <alignment horizontal="right"/>
    </xf>
    <xf numFmtId="270" fontId="209" fillId="0" borderId="0">
      <alignment horizontal="left"/>
    </xf>
    <xf numFmtId="0" fontId="15" fillId="0" borderId="35" applyNumberFormat="0" applyAlignment="0" applyProtection="0">
      <alignment horizontal="left" vertical="center"/>
    </xf>
    <xf numFmtId="0" fontId="15" fillId="0" borderId="20">
      <alignment horizontal="left" vertical="center"/>
    </xf>
    <xf numFmtId="0" fontId="13" fillId="0" borderId="0"/>
    <xf numFmtId="0" fontId="227" fillId="0" borderId="48"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27" fillId="0" borderId="48" applyNumberFormat="0" applyFill="0" applyAlignment="0" applyProtection="0"/>
    <xf numFmtId="0" fontId="213" fillId="0" borderId="48" applyNumberFormat="0" applyFill="0" applyAlignment="0" applyProtection="0"/>
    <xf numFmtId="0" fontId="227" fillId="0" borderId="48" applyNumberFormat="0" applyFill="0" applyAlignment="0" applyProtection="0"/>
    <xf numFmtId="0" fontId="114" fillId="0" borderId="0" applyNumberFormat="0" applyFill="0" applyBorder="0" applyAlignment="0" applyProtection="0"/>
    <xf numFmtId="0" fontId="227" fillId="0" borderId="48" applyNumberFormat="0" applyFill="0" applyAlignment="0" applyProtection="0"/>
    <xf numFmtId="0" fontId="227" fillId="0" borderId="48" applyNumberFormat="0" applyFill="0" applyAlignment="0" applyProtection="0"/>
    <xf numFmtId="0" fontId="227" fillId="0" borderId="48" applyNumberFormat="0" applyFill="0" applyAlignment="0" applyProtection="0"/>
    <xf numFmtId="0" fontId="227" fillId="0" borderId="48" applyNumberFormat="0" applyFill="0" applyAlignment="0" applyProtection="0"/>
    <xf numFmtId="0" fontId="227" fillId="0" borderId="48" applyNumberFormat="0" applyFill="0" applyAlignment="0" applyProtection="0"/>
    <xf numFmtId="0" fontId="227" fillId="0" borderId="48" applyNumberFormat="0" applyFill="0" applyAlignment="0" applyProtection="0"/>
    <xf numFmtId="0" fontId="228" fillId="0" borderId="49"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28" fillId="0" borderId="49" applyNumberFormat="0" applyFill="0" applyAlignment="0" applyProtection="0"/>
    <xf numFmtId="0" fontId="214" fillId="0" borderId="49" applyNumberFormat="0" applyFill="0" applyAlignment="0" applyProtection="0"/>
    <xf numFmtId="0" fontId="228" fillId="0" borderId="49" applyNumberFormat="0" applyFill="0" applyAlignment="0" applyProtection="0"/>
    <xf numFmtId="0" fontId="115" fillId="0" borderId="0" applyNumberFormat="0" applyFill="0" applyBorder="0" applyAlignment="0" applyProtection="0"/>
    <xf numFmtId="0" fontId="228" fillId="0" borderId="49" applyNumberFormat="0" applyFill="0" applyAlignment="0" applyProtection="0"/>
    <xf numFmtId="0" fontId="228" fillId="0" borderId="49" applyNumberFormat="0" applyFill="0" applyAlignment="0" applyProtection="0"/>
    <xf numFmtId="0" fontId="228" fillId="0" borderId="49" applyNumberFormat="0" applyFill="0" applyAlignment="0" applyProtection="0"/>
    <xf numFmtId="0" fontId="228" fillId="0" borderId="49" applyNumberFormat="0" applyFill="0" applyAlignment="0" applyProtection="0"/>
    <xf numFmtId="0" fontId="228" fillId="0" borderId="49" applyNumberFormat="0" applyFill="0" applyAlignment="0" applyProtection="0"/>
    <xf numFmtId="0" fontId="228" fillId="0" borderId="49" applyNumberFormat="0" applyFill="0" applyAlignment="0" applyProtection="0"/>
    <xf numFmtId="0" fontId="229" fillId="0" borderId="50" applyNumberFormat="0" applyFill="0" applyAlignment="0" applyProtection="0"/>
    <xf numFmtId="0" fontId="128" fillId="0" borderId="0" applyProtection="0">
      <alignment horizontal="left"/>
    </xf>
    <xf numFmtId="0" fontId="151" fillId="0" borderId="50" applyNumberFormat="0" applyFill="0" applyAlignment="0" applyProtection="0"/>
    <xf numFmtId="0" fontId="229" fillId="0" borderId="50" applyNumberFormat="0" applyFill="0" applyAlignment="0" applyProtection="0"/>
    <xf numFmtId="0" fontId="151" fillId="0" borderId="50" applyNumberFormat="0" applyFill="0" applyAlignment="0" applyProtection="0"/>
    <xf numFmtId="0" fontId="229" fillId="0" borderId="50" applyNumberFormat="0" applyFill="0" applyAlignment="0" applyProtection="0"/>
    <xf numFmtId="0" fontId="128" fillId="0" borderId="0" applyProtection="0">
      <alignment horizontal="left"/>
    </xf>
    <xf numFmtId="0" fontId="229" fillId="0" borderId="50"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229"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29" fillId="0" borderId="0" applyNumberFormat="0" applyFill="0" applyBorder="0" applyAlignment="0" applyProtection="0"/>
    <xf numFmtId="0" fontId="151" fillId="0" borderId="0" applyNumberFormat="0" applyFill="0" applyBorder="0" applyAlignment="0" applyProtection="0"/>
    <xf numFmtId="0" fontId="229" fillId="0" borderId="0" applyNumberFormat="0" applyFill="0" applyBorder="0" applyAlignment="0" applyProtection="0"/>
    <xf numFmtId="0" fontId="151"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199" fillId="0" borderId="0">
      <alignment horizontal="centerContinuous" vertical="center"/>
    </xf>
    <xf numFmtId="0" fontId="199" fillId="0" borderId="0">
      <alignment horizontal="centerContinuous" vertical="center"/>
    </xf>
    <xf numFmtId="0" fontId="199" fillId="0" borderId="0">
      <alignment horizontal="centerContinuous" vertical="center"/>
    </xf>
    <xf numFmtId="0" fontId="58" fillId="0" borderId="0" applyNumberFormat="0" applyFill="0" applyBorder="0" applyAlignment="0" applyProtection="0">
      <alignment vertical="top"/>
      <protection locked="0"/>
    </xf>
    <xf numFmtId="0" fontId="245" fillId="0" borderId="0" applyNumberFormat="0" applyFill="0" applyBorder="0" applyAlignment="0" applyProtection="0"/>
    <xf numFmtId="0" fontId="246" fillId="0" borderId="0" applyNumberFormat="0" applyFill="0" applyBorder="0" applyAlignment="0" applyProtection="0">
      <alignment vertical="top"/>
      <protection locked="0"/>
    </xf>
    <xf numFmtId="0" fontId="55" fillId="0" borderId="0"/>
    <xf numFmtId="10" fontId="20" fillId="69" borderId="1" applyNumberFormat="0" applyBorder="0" applyAlignment="0" applyProtection="0"/>
    <xf numFmtId="10" fontId="20" fillId="69" borderId="1" applyNumberFormat="0" applyBorder="0" applyAlignment="0" applyProtection="0"/>
    <xf numFmtId="10" fontId="20" fillId="69" borderId="1" applyNumberFormat="0" applyBorder="0" applyAlignment="0" applyProtection="0"/>
    <xf numFmtId="10" fontId="20" fillId="69" borderId="1" applyNumberFormat="0" applyBorder="0" applyAlignment="0" applyProtection="0"/>
    <xf numFmtId="0" fontId="230" fillId="45" borderId="36" applyNumberFormat="0" applyAlignment="0" applyProtection="0"/>
    <xf numFmtId="168" fontId="129" fillId="0" borderId="0" applyAlignment="0">
      <protection locked="0"/>
    </xf>
    <xf numFmtId="168" fontId="129" fillId="0" borderId="0" applyAlignment="0">
      <protection locked="0"/>
    </xf>
    <xf numFmtId="168" fontId="129" fillId="0" borderId="0" applyAlignment="0">
      <protection locked="0"/>
    </xf>
    <xf numFmtId="168" fontId="129" fillId="0" borderId="0" applyAlignment="0">
      <protection locked="0"/>
    </xf>
    <xf numFmtId="168" fontId="129" fillId="0" borderId="0" applyAlignment="0">
      <protection locked="0"/>
    </xf>
    <xf numFmtId="0" fontId="215" fillId="45" borderId="36" applyNumberFormat="0" applyAlignment="0" applyProtection="0"/>
    <xf numFmtId="0" fontId="230" fillId="45" borderId="36" applyNumberFormat="0" applyAlignment="0" applyProtection="0"/>
    <xf numFmtId="0" fontId="215" fillId="45" borderId="36" applyNumberFormat="0" applyAlignment="0" applyProtection="0"/>
    <xf numFmtId="0" fontId="230" fillId="45" borderId="36" applyNumberFormat="0" applyAlignment="0" applyProtection="0"/>
    <xf numFmtId="168" fontId="129" fillId="0" borderId="0" applyAlignment="0">
      <protection locked="0"/>
    </xf>
    <xf numFmtId="0" fontId="230" fillId="45" borderId="36" applyNumberFormat="0" applyAlignment="0" applyProtection="0"/>
    <xf numFmtId="0" fontId="230" fillId="45" borderId="36" applyNumberFormat="0" applyAlignment="0" applyProtection="0"/>
    <xf numFmtId="0" fontId="230" fillId="45" borderId="36" applyNumberFormat="0" applyAlignment="0" applyProtection="0"/>
    <xf numFmtId="0" fontId="230" fillId="45" borderId="36" applyNumberFormat="0" applyAlignment="0" applyProtection="0"/>
    <xf numFmtId="0" fontId="230" fillId="45" borderId="36" applyNumberFormat="0" applyAlignment="0" applyProtection="0"/>
    <xf numFmtId="0" fontId="230" fillId="45" borderId="36" applyNumberFormat="0" applyAlignment="0" applyProtection="0"/>
    <xf numFmtId="0" fontId="152" fillId="0" borderId="0"/>
    <xf numFmtId="0" fontId="152" fillId="0" borderId="0" applyAlignment="0"/>
    <xf numFmtId="0" fontId="131" fillId="0" borderId="0"/>
    <xf numFmtId="223"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23" fontId="55"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223"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23" fontId="55" fillId="0" borderId="0" applyFill="0" applyBorder="0" applyAlignment="0"/>
    <xf numFmtId="224"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224" fontId="55"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0" fontId="231" fillId="0" borderId="51" applyNumberFormat="0" applyFill="0" applyAlignment="0" applyProtection="0"/>
    <xf numFmtId="0" fontId="153" fillId="0" borderId="51" applyNumberFormat="0" applyFill="0" applyAlignment="0" applyProtection="0"/>
    <xf numFmtId="0" fontId="153" fillId="0" borderId="51" applyNumberFormat="0" applyFill="0" applyAlignment="0" applyProtection="0"/>
    <xf numFmtId="0" fontId="231" fillId="0" borderId="51" applyNumberFormat="0" applyFill="0" applyAlignment="0" applyProtection="0"/>
    <xf numFmtId="0" fontId="153" fillId="0" borderId="51" applyNumberFormat="0" applyFill="0" applyAlignment="0" applyProtection="0"/>
    <xf numFmtId="0" fontId="231" fillId="0" borderId="51" applyNumberFormat="0" applyFill="0" applyAlignment="0" applyProtection="0"/>
    <xf numFmtId="0" fontId="153" fillId="0" borderId="51" applyNumberFormat="0" applyFill="0" applyAlignment="0" applyProtection="0"/>
    <xf numFmtId="0" fontId="231" fillId="0" borderId="51" applyNumberFormat="0" applyFill="0" applyAlignment="0" applyProtection="0"/>
    <xf numFmtId="0" fontId="231" fillId="0" borderId="51" applyNumberFormat="0" applyFill="0" applyAlignment="0" applyProtection="0"/>
    <xf numFmtId="0" fontId="231" fillId="0" borderId="51" applyNumberFormat="0" applyFill="0" applyAlignment="0" applyProtection="0"/>
    <xf numFmtId="0" fontId="231" fillId="0" borderId="51" applyNumberFormat="0" applyFill="0" applyAlignment="0" applyProtection="0"/>
    <xf numFmtId="0" fontId="231" fillId="0" borderId="51" applyNumberFormat="0" applyFill="0" applyAlignment="0" applyProtection="0"/>
    <xf numFmtId="0" fontId="231" fillId="0" borderId="51" applyNumberFormat="0" applyFill="0" applyAlignment="0" applyProtection="0"/>
    <xf numFmtId="0" fontId="55" fillId="68" borderId="0"/>
    <xf numFmtId="0" fontId="55" fillId="68" borderId="0"/>
    <xf numFmtId="14" fontId="175" fillId="0" borderId="0" applyFont="0" applyFill="0" applyBorder="0" applyAlignment="0" applyProtection="0"/>
    <xf numFmtId="0" fontId="132" fillId="0" borderId="0" applyFont="0" applyFill="0" applyBorder="0" applyAlignment="0" applyProtection="0">
      <alignment horizontal="right"/>
    </xf>
    <xf numFmtId="185" fontId="55" fillId="0" borderId="0" applyFont="0" applyFill="0" applyBorder="0" applyAlignment="0" applyProtection="0">
      <alignment horizontal="right"/>
    </xf>
    <xf numFmtId="0" fontId="117" fillId="47" borderId="0" applyNumberFormat="0" applyBorder="0" applyAlignment="0" applyProtection="0"/>
    <xf numFmtId="0" fontId="154" fillId="47" borderId="0" applyNumberFormat="0" applyBorder="0" applyAlignment="0" applyProtection="0"/>
    <xf numFmtId="0" fontId="154" fillId="47" borderId="0" applyNumberFormat="0" applyBorder="0" applyAlignment="0" applyProtection="0"/>
    <xf numFmtId="0" fontId="117" fillId="47" borderId="0" applyNumberFormat="0" applyBorder="0" applyAlignment="0" applyProtection="0"/>
    <xf numFmtId="0" fontId="154" fillId="47" borderId="0" applyNumberFormat="0" applyBorder="0" applyAlignment="0" applyProtection="0"/>
    <xf numFmtId="0" fontId="117" fillId="47" borderId="0" applyNumberFormat="0" applyBorder="0" applyAlignment="0" applyProtection="0"/>
    <xf numFmtId="0" fontId="154"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55" fillId="70" borderId="0"/>
    <xf numFmtId="0" fontId="155" fillId="70" borderId="0" applyAlignment="0"/>
    <xf numFmtId="0" fontId="112" fillId="71" borderId="0"/>
    <xf numFmtId="0" fontId="112" fillId="71" borderId="0" applyAlignment="0"/>
    <xf numFmtId="0" fontId="112" fillId="71" borderId="0"/>
    <xf numFmtId="0" fontId="156" fillId="0" borderId="0"/>
    <xf numFmtId="0" fontId="156" fillId="0" borderId="0" applyAlignment="0"/>
    <xf numFmtId="0" fontId="177" fillId="0" borderId="0" applyNumberFormat="0" applyFill="0" applyAlignment="0" applyProtection="0"/>
    <xf numFmtId="37" fontId="181" fillId="0" borderId="0"/>
    <xf numFmtId="49" fontId="216" fillId="0" borderId="0" applyFill="0" applyBorder="0" applyProtection="0">
      <alignment horizontal="left"/>
    </xf>
    <xf numFmtId="186" fontId="133" fillId="0" borderId="0"/>
    <xf numFmtId="170" fontId="55" fillId="0" borderId="0"/>
    <xf numFmtId="170" fontId="55" fillId="0" borderId="0"/>
    <xf numFmtId="170" fontId="55" fillId="0" borderId="0"/>
    <xf numFmtId="0" fontId="190" fillId="0" borderId="0"/>
    <xf numFmtId="0" fontId="197" fillId="0" borderId="0"/>
    <xf numFmtId="0" fontId="55" fillId="0" borderId="0"/>
    <xf numFmtId="0" fontId="225" fillId="0" borderId="0"/>
    <xf numFmtId="37" fontId="56" fillId="0" borderId="0"/>
    <xf numFmtId="0" fontId="55" fillId="0" borderId="0"/>
    <xf numFmtId="37" fontId="56" fillId="0" borderId="0"/>
    <xf numFmtId="0" fontId="55" fillId="0" borderId="0"/>
    <xf numFmtId="0" fontId="55" fillId="0" borderId="0"/>
    <xf numFmtId="0" fontId="12" fillId="0" borderId="0"/>
    <xf numFmtId="37" fontId="56" fillId="0" borderId="0"/>
    <xf numFmtId="0" fontId="5" fillId="0" borderId="0"/>
    <xf numFmtId="0" fontId="5" fillId="0" borderId="0"/>
    <xf numFmtId="0" fontId="5" fillId="0" borderId="0"/>
    <xf numFmtId="0" fontId="5" fillId="0" borderId="0"/>
    <xf numFmtId="37" fontId="56" fillId="0" borderId="0"/>
    <xf numFmtId="37" fontId="56" fillId="0" borderId="0"/>
    <xf numFmtId="37" fontId="56" fillId="0" borderId="0"/>
    <xf numFmtId="0" fontId="55" fillId="0" borderId="0"/>
    <xf numFmtId="0" fontId="55" fillId="0" borderId="0"/>
    <xf numFmtId="0" fontId="5" fillId="0" borderId="0"/>
    <xf numFmtId="0" fontId="5" fillId="0" borderId="0"/>
    <xf numFmtId="0" fontId="55" fillId="0" borderId="0"/>
    <xf numFmtId="0" fontId="5" fillId="0" borderId="0"/>
    <xf numFmtId="0" fontId="5" fillId="0" borderId="0"/>
    <xf numFmtId="0" fontId="5" fillId="0" borderId="0"/>
    <xf numFmtId="0" fontId="55" fillId="0" borderId="0"/>
    <xf numFmtId="0" fontId="5" fillId="0" borderId="0"/>
    <xf numFmtId="0" fontId="118" fillId="0" borderId="0"/>
    <xf numFmtId="0" fontId="14" fillId="0" borderId="0"/>
    <xf numFmtId="0" fontId="225" fillId="0" borderId="0"/>
    <xf numFmtId="37" fontId="56" fillId="0" borderId="0"/>
    <xf numFmtId="37" fontId="56" fillId="0" borderId="0"/>
    <xf numFmtId="0" fontId="118" fillId="0" borderId="0"/>
    <xf numFmtId="0" fontId="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8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80" fillId="0" borderId="0"/>
    <xf numFmtId="0" fontId="5" fillId="0" borderId="0"/>
    <xf numFmtId="0" fontId="5" fillId="0" borderId="0"/>
    <xf numFmtId="0" fontId="5" fillId="0" borderId="0"/>
    <xf numFmtId="0" fontId="5" fillId="0" borderId="0"/>
    <xf numFmtId="0" fontId="5" fillId="0" borderId="0"/>
    <xf numFmtId="0" fontId="55" fillId="0" borderId="0"/>
    <xf numFmtId="0" fontId="80" fillId="0" borderId="0"/>
    <xf numFmtId="0" fontId="22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18" fillId="0" borderId="0"/>
    <xf numFmtId="0" fontId="55" fillId="0" borderId="0"/>
    <xf numFmtId="0" fontId="55" fillId="0" borderId="0"/>
    <xf numFmtId="0" fontId="55" fillId="0" borderId="0"/>
    <xf numFmtId="0" fontId="225" fillId="0" borderId="0"/>
    <xf numFmtId="0" fontId="225" fillId="0" borderId="0"/>
    <xf numFmtId="0" fontId="5" fillId="0" borderId="0"/>
    <xf numFmtId="0" fontId="5" fillId="0" borderId="0"/>
    <xf numFmtId="0" fontId="5" fillId="0" borderId="0"/>
    <xf numFmtId="0" fontId="225" fillId="0" borderId="0"/>
    <xf numFmtId="0" fontId="5" fillId="0" borderId="0"/>
    <xf numFmtId="0" fontId="225" fillId="0" borderId="0"/>
    <xf numFmtId="0" fontId="225" fillId="0" borderId="0"/>
    <xf numFmtId="0" fontId="225" fillId="0" borderId="0"/>
    <xf numFmtId="0" fontId="55" fillId="0" borderId="0"/>
    <xf numFmtId="0" fontId="5" fillId="0" borderId="0"/>
    <xf numFmtId="0" fontId="5" fillId="0" borderId="0"/>
    <xf numFmtId="0" fontId="5" fillId="0" borderId="0"/>
    <xf numFmtId="0" fontId="5" fillId="0" borderId="0"/>
    <xf numFmtId="0" fontId="2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56" fillId="0" borderId="0"/>
    <xf numFmtId="37" fontId="56" fillId="0" borderId="0"/>
    <xf numFmtId="0" fontId="55" fillId="0" borderId="0"/>
    <xf numFmtId="0" fontId="225" fillId="0" borderId="0"/>
    <xf numFmtId="0" fontId="56" fillId="0" borderId="0"/>
    <xf numFmtId="0" fontId="56"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8" fillId="0" borderId="0"/>
    <xf numFmtId="0" fontId="118" fillId="0" borderId="0"/>
    <xf numFmtId="0" fontId="118" fillId="0" borderId="0"/>
    <xf numFmtId="37" fontId="56" fillId="0" borderId="0"/>
    <xf numFmtId="37" fontId="56" fillId="0" borderId="0"/>
    <xf numFmtId="0" fontId="118" fillId="0" borderId="0"/>
    <xf numFmtId="0" fontId="55" fillId="0" borderId="0"/>
    <xf numFmtId="0" fontId="225" fillId="0" borderId="0"/>
    <xf numFmtId="0" fontId="118" fillId="0" borderId="0"/>
    <xf numFmtId="0" fontId="5" fillId="0" borderId="0"/>
    <xf numFmtId="0" fontId="5" fillId="0" borderId="0"/>
    <xf numFmtId="0" fontId="5" fillId="0" borderId="0"/>
    <xf numFmtId="0" fontId="5" fillId="0" borderId="0"/>
    <xf numFmtId="0" fontId="5" fillId="0" borderId="0"/>
    <xf numFmtId="0" fontId="5" fillId="0" borderId="0"/>
    <xf numFmtId="37" fontId="56" fillId="0" borderId="0"/>
    <xf numFmtId="37" fontId="56" fillId="0" borderId="0"/>
    <xf numFmtId="0" fontId="5" fillId="0" borderId="0"/>
    <xf numFmtId="0" fontId="5" fillId="0" borderId="0"/>
    <xf numFmtId="0" fontId="5" fillId="0" borderId="0"/>
    <xf numFmtId="0" fontId="5" fillId="0" borderId="0"/>
    <xf numFmtId="37" fontId="56" fillId="0" borderId="0"/>
    <xf numFmtId="37"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37" fontId="247" fillId="0" borderId="0"/>
    <xf numFmtId="0" fontId="5" fillId="0" borderId="0"/>
    <xf numFmtId="0" fontId="5" fillId="0" borderId="0"/>
    <xf numFmtId="0" fontId="1" fillId="0" borderId="0"/>
    <xf numFmtId="0" fontId="55" fillId="0" borderId="0">
      <alignment vertical="top"/>
    </xf>
    <xf numFmtId="0" fontId="55" fillId="0" borderId="0">
      <alignment vertical="top"/>
    </xf>
    <xf numFmtId="0" fontId="225" fillId="0" borderId="0"/>
    <xf numFmtId="37" fontId="56" fillId="0" borderId="0"/>
    <xf numFmtId="37" fontId="56" fillId="0" borderId="0"/>
    <xf numFmtId="37" fontId="56" fillId="0" borderId="0"/>
    <xf numFmtId="37" fontId="56" fillId="0" borderId="0"/>
    <xf numFmtId="37" fontId="56" fillId="0" borderId="0"/>
    <xf numFmtId="37" fontId="56" fillId="0" borderId="0"/>
    <xf numFmtId="0" fontId="1" fillId="0" borderId="0"/>
    <xf numFmtId="0" fontId="1" fillId="0" borderId="0"/>
    <xf numFmtId="0" fontId="55" fillId="0" borderId="0"/>
    <xf numFmtId="0" fontId="1" fillId="0" borderId="0"/>
    <xf numFmtId="0" fontId="1" fillId="0" borderId="0"/>
    <xf numFmtId="0" fontId="55" fillId="0" borderId="0"/>
    <xf numFmtId="0" fontId="55" fillId="0" borderId="0"/>
    <xf numFmtId="0" fontId="55" fillId="0" borderId="0">
      <alignment vertical="top"/>
    </xf>
    <xf numFmtId="0" fontId="55" fillId="0" borderId="0">
      <alignment vertical="top"/>
    </xf>
    <xf numFmtId="0" fontId="225" fillId="0" borderId="0"/>
    <xf numFmtId="0" fontId="1" fillId="0" borderId="0"/>
    <xf numFmtId="0" fontId="1" fillId="0" borderId="0"/>
    <xf numFmtId="37" fontId="56" fillId="0" borderId="0"/>
    <xf numFmtId="37" fontId="56" fillId="0" borderId="0"/>
    <xf numFmtId="37" fontId="56" fillId="0" borderId="0"/>
    <xf numFmtId="37" fontId="56" fillId="0" borderId="0"/>
    <xf numFmtId="0" fontId="5" fillId="0" borderId="0"/>
    <xf numFmtId="0" fontId="118" fillId="0" borderId="0"/>
    <xf numFmtId="0" fontId="55" fillId="0" borderId="0"/>
    <xf numFmtId="0" fontId="55" fillId="0" borderId="0"/>
    <xf numFmtId="0" fontId="118" fillId="0" borderId="0"/>
    <xf numFmtId="0" fontId="22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25" fillId="0" borderId="0"/>
    <xf numFmtId="0" fontId="55" fillId="0" borderId="0"/>
    <xf numFmtId="0" fontId="118" fillId="0" borderId="0"/>
    <xf numFmtId="0" fontId="118" fillId="0" borderId="0"/>
    <xf numFmtId="0" fontId="225" fillId="0" borderId="0"/>
    <xf numFmtId="0" fontId="55" fillId="44" borderId="42" applyNumberFormat="0" applyFont="0" applyAlignment="0" applyProtection="0"/>
    <xf numFmtId="0" fontId="80" fillId="44" borderId="42" applyNumberFormat="0" applyFont="0" applyAlignment="0" applyProtection="0"/>
    <xf numFmtId="0" fontId="80" fillId="44" borderId="42" applyNumberFormat="0" applyFont="0" applyAlignment="0" applyProtection="0"/>
    <xf numFmtId="0" fontId="55" fillId="44" borderId="42" applyNumberFormat="0" applyFont="0" applyAlignment="0" applyProtection="0"/>
    <xf numFmtId="0" fontId="5" fillId="17" borderId="28" applyNumberFormat="0" applyFont="0" applyAlignment="0" applyProtection="0"/>
    <xf numFmtId="0" fontId="5" fillId="17" borderId="28" applyNumberFormat="0" applyFont="0" applyAlignment="0" applyProtection="0"/>
    <xf numFmtId="0" fontId="80" fillId="44" borderId="42" applyNumberFormat="0" applyFont="0" applyAlignment="0" applyProtection="0"/>
    <xf numFmtId="0" fontId="55" fillId="44" borderId="42" applyNumberFormat="0" applyFont="0" applyAlignment="0" applyProtection="0"/>
    <xf numFmtId="0" fontId="80" fillId="44" borderId="42" applyNumberFormat="0" applyFont="0" applyAlignment="0" applyProtection="0"/>
    <xf numFmtId="0" fontId="55" fillId="44" borderId="42" applyNumberFormat="0" applyFont="0" applyAlignment="0" applyProtection="0"/>
    <xf numFmtId="0" fontId="55" fillId="44" borderId="42" applyNumberFormat="0" applyFont="0" applyAlignment="0" applyProtection="0"/>
    <xf numFmtId="0" fontId="55" fillId="44" borderId="42" applyNumberFormat="0" applyFont="0" applyAlignment="0" applyProtection="0"/>
    <xf numFmtId="0" fontId="55" fillId="44" borderId="42" applyNumberFormat="0" applyFont="0" applyAlignment="0" applyProtection="0"/>
    <xf numFmtId="0" fontId="55" fillId="44" borderId="42" applyNumberFormat="0" applyFont="0" applyAlignment="0" applyProtection="0"/>
    <xf numFmtId="232" fontId="177" fillId="0" borderId="0" applyFill="0" applyBorder="0" applyProtection="0"/>
    <xf numFmtId="0" fontId="200" fillId="0" borderId="0"/>
    <xf numFmtId="0" fontId="232" fillId="66" borderId="43" applyNumberFormat="0" applyAlignment="0" applyProtection="0"/>
    <xf numFmtId="0" fontId="157" fillId="66" borderId="43" applyNumberFormat="0" applyAlignment="0" applyProtection="0"/>
    <xf numFmtId="0" fontId="157" fillId="66" borderId="43" applyNumberFormat="0" applyAlignment="0" applyProtection="0"/>
    <xf numFmtId="0" fontId="232" fillId="66" borderId="43" applyNumberFormat="0" applyAlignment="0" applyProtection="0"/>
    <xf numFmtId="0" fontId="157" fillId="66" borderId="43" applyNumberFormat="0" applyAlignment="0" applyProtection="0"/>
    <xf numFmtId="0" fontId="232" fillId="66" borderId="43" applyNumberFormat="0" applyAlignment="0" applyProtection="0"/>
    <xf numFmtId="0" fontId="157" fillId="66" borderId="43" applyNumberFormat="0" applyAlignment="0" applyProtection="0"/>
    <xf numFmtId="0" fontId="232" fillId="66" borderId="43" applyNumberFormat="0" applyAlignment="0" applyProtection="0"/>
    <xf numFmtId="0" fontId="232" fillId="66" borderId="43" applyNumberFormat="0" applyAlignment="0" applyProtection="0"/>
    <xf numFmtId="0" fontId="232" fillId="66" borderId="43" applyNumberFormat="0" applyAlignment="0" applyProtection="0"/>
    <xf numFmtId="0" fontId="232" fillId="66" borderId="43" applyNumberFormat="0" applyAlignment="0" applyProtection="0"/>
    <xf numFmtId="0" fontId="232" fillId="66" borderId="43" applyNumberFormat="0" applyAlignment="0" applyProtection="0"/>
    <xf numFmtId="0" fontId="232" fillId="66" borderId="43" applyNumberFormat="0" applyAlignment="0" applyProtection="0"/>
    <xf numFmtId="40" fontId="182" fillId="2" borderId="0">
      <alignment horizontal="right"/>
    </xf>
    <xf numFmtId="0" fontId="183" fillId="2" borderId="0">
      <alignment horizontal="right"/>
    </xf>
    <xf numFmtId="0" fontId="184" fillId="2" borderId="34"/>
    <xf numFmtId="0" fontId="184" fillId="0" borderId="0" applyBorder="0">
      <alignment horizontal="centerContinuous"/>
    </xf>
    <xf numFmtId="0" fontId="185" fillId="0" borderId="0" applyBorder="0">
      <alignment horizontal="centerContinuous"/>
    </xf>
    <xf numFmtId="187" fontId="55" fillId="72" borderId="0" applyNumberFormat="0" applyFont="0" applyBorder="0" applyAlignment="0"/>
    <xf numFmtId="188" fontId="55" fillId="0" borderId="0"/>
    <xf numFmtId="189" fontId="55" fillId="0" borderId="0"/>
    <xf numFmtId="190" fontId="134" fillId="0" borderId="0"/>
    <xf numFmtId="188" fontId="55" fillId="0" borderId="0"/>
    <xf numFmtId="189" fontId="55" fillId="0" borderId="0"/>
    <xf numFmtId="190" fontId="115" fillId="0" borderId="0"/>
    <xf numFmtId="191" fontId="55" fillId="0" borderId="0"/>
    <xf numFmtId="192" fontId="55" fillId="0" borderId="0"/>
    <xf numFmtId="193" fontId="55" fillId="0" borderId="0"/>
    <xf numFmtId="194" fontId="55" fillId="0" borderId="0"/>
    <xf numFmtId="195" fontId="55" fillId="0" borderId="0"/>
    <xf numFmtId="196" fontId="55" fillId="0" borderId="0"/>
    <xf numFmtId="197" fontId="55" fillId="0" borderId="0"/>
    <xf numFmtId="196" fontId="55" fillId="0" borderId="0"/>
    <xf numFmtId="197" fontId="55" fillId="0" borderId="0"/>
    <xf numFmtId="191" fontId="55" fillId="0" borderId="0"/>
    <xf numFmtId="192" fontId="55" fillId="0" borderId="0"/>
    <xf numFmtId="193" fontId="55" fillId="0" borderId="0"/>
    <xf numFmtId="194" fontId="55" fillId="0" borderId="0"/>
    <xf numFmtId="195" fontId="55" fillId="0" borderId="0"/>
    <xf numFmtId="196" fontId="55" fillId="0" borderId="0"/>
    <xf numFmtId="197" fontId="55" fillId="0" borderId="0"/>
    <xf numFmtId="196" fontId="55" fillId="0" borderId="0"/>
    <xf numFmtId="197" fontId="55" fillId="0" borderId="0"/>
    <xf numFmtId="1" fontId="135" fillId="0" borderId="0" applyProtection="0">
      <alignment horizontal="right" vertical="center"/>
    </xf>
    <xf numFmtId="0" fontId="201" fillId="2" borderId="0"/>
    <xf numFmtId="280" fontId="55" fillId="0" borderId="0" applyFont="0" applyFill="0" applyBorder="0" applyAlignment="0" applyProtection="0"/>
    <xf numFmtId="222"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222" fontId="55" fillId="0" borderId="0" applyFont="0" applyFill="0" applyBorder="0" applyAlignment="0" applyProtection="0"/>
    <xf numFmtId="233" fontId="55" fillId="0" borderId="0" applyFont="0" applyFill="0" applyBorder="0" applyAlignment="0" applyProtection="0"/>
    <xf numFmtId="254" fontId="55" fillId="0" borderId="0" applyFont="0" applyFill="0" applyBorder="0" applyAlignment="0" applyProtection="0"/>
    <xf numFmtId="254" fontId="55" fillId="0" borderId="0" applyFont="0" applyFill="0" applyBorder="0" applyAlignment="0" applyProtection="0"/>
    <xf numFmtId="254" fontId="55" fillId="0" borderId="0" applyFont="0" applyFill="0" applyBorder="0" applyAlignment="0" applyProtection="0"/>
    <xf numFmtId="233" fontId="55" fillId="0" borderId="0" applyFont="0" applyFill="0" applyBorder="0" applyAlignment="0" applyProtection="0"/>
    <xf numFmtId="10" fontId="55" fillId="0" borderId="0" applyFont="0" applyFill="0" applyBorder="0" applyAlignment="0" applyProtection="0"/>
    <xf numFmtId="10" fontId="55" fillId="0" borderId="0" applyFont="0" applyFill="0" applyBorder="0" applyAlignment="0" applyProtection="0"/>
    <xf numFmtId="10" fontId="55" fillId="0" borderId="0" applyFont="0" applyFill="0" applyBorder="0" applyAlignment="0" applyProtection="0"/>
    <xf numFmtId="10" fontId="55" fillId="0" borderId="0" applyFont="0" applyFill="0" applyBorder="0" applyAlignment="0" applyProtection="0"/>
    <xf numFmtId="234" fontId="20" fillId="0" borderId="0" applyFill="0" applyProtection="0"/>
    <xf numFmtId="234" fontId="20" fillId="0" borderId="0" applyFill="0" applyProtection="0"/>
    <xf numFmtId="234" fontId="20" fillId="0" borderId="30" applyFill="0" applyProtection="0"/>
    <xf numFmtId="234" fontId="20" fillId="0" borderId="30" applyFill="0" applyProtection="0"/>
    <xf numFmtId="234" fontId="20" fillId="0" borderId="31" applyFill="0" applyProtection="0"/>
    <xf numFmtId="234" fontId="20" fillId="0" borderId="31" applyFill="0" applyProtection="0"/>
    <xf numFmtId="234" fontId="20" fillId="0" borderId="0" applyFill="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35" fontId="20" fillId="0" borderId="0"/>
    <xf numFmtId="235" fontId="20" fillId="0" borderId="0"/>
    <xf numFmtId="9" fontId="5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24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75" fontId="133" fillId="0" borderId="0" applyFill="0" applyBorder="0" applyAlignment="0" applyProtection="0"/>
    <xf numFmtId="168" fontId="136" fillId="0" borderId="0"/>
    <xf numFmtId="0" fontId="202" fillId="0" borderId="0"/>
    <xf numFmtId="250" fontId="192" fillId="0" borderId="0" applyFill="0" applyBorder="0" applyProtection="0">
      <alignment vertical="center"/>
    </xf>
    <xf numFmtId="281" fontId="177" fillId="0" borderId="0" applyFill="0" applyBorder="0" applyAlignment="0" applyProtection="0">
      <alignment vertical="center"/>
    </xf>
    <xf numFmtId="282" fontId="177" fillId="0" borderId="0" applyFill="0" applyBorder="0" applyAlignment="0" applyProtection="0">
      <alignment vertical="center"/>
    </xf>
    <xf numFmtId="223"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23" fontId="55"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223"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23" fontId="55" fillId="0" borderId="0" applyFill="0" applyBorder="0" applyAlignment="0"/>
    <xf numFmtId="224" fontId="55" fillId="0" borderId="0" applyFill="0" applyBorder="0" applyAlignment="0"/>
    <xf numFmtId="0" fontId="55" fillId="0" borderId="0" applyFill="0" applyBorder="0" applyAlignment="0"/>
    <xf numFmtId="0" fontId="55" fillId="0" borderId="0" applyFill="0" applyBorder="0" applyAlignment="0"/>
    <xf numFmtId="0" fontId="55" fillId="0" borderId="0" applyFill="0" applyBorder="0" applyAlignment="0"/>
    <xf numFmtId="224" fontId="55" fillId="0" borderId="0" applyFill="0" applyBorder="0" applyAlignment="0"/>
    <xf numFmtId="210"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10" fontId="55" fillId="0" borderId="0" applyFill="0" applyBorder="0" applyAlignment="0"/>
    <xf numFmtId="259" fontId="207" fillId="0" borderId="0">
      <alignment horizontal="left"/>
    </xf>
    <xf numFmtId="39" fontId="203" fillId="0" borderId="0" applyNumberFormat="0">
      <alignment horizontal="right"/>
    </xf>
    <xf numFmtId="175" fontId="136" fillId="0" borderId="0"/>
    <xf numFmtId="258" fontId="55" fillId="0" borderId="32" applyBorder="0">
      <alignment horizontal="right"/>
    </xf>
    <xf numFmtId="258" fontId="55" fillId="0" borderId="32" applyBorder="0">
      <alignment horizontal="right"/>
    </xf>
    <xf numFmtId="283" fontId="177" fillId="0" borderId="0" applyFill="0" applyBorder="0" applyProtection="0">
      <alignment horizontal="left" vertical="center"/>
    </xf>
    <xf numFmtId="284" fontId="177" fillId="0" borderId="0" applyFill="0" applyBorder="0" applyProtection="0">
      <alignment horizontal="left" vertical="center"/>
    </xf>
    <xf numFmtId="285" fontId="177" fillId="0" borderId="0" applyFill="0" applyBorder="0" applyProtection="0">
      <alignment horizontal="left" vertical="center"/>
    </xf>
    <xf numFmtId="286" fontId="177" fillId="0" borderId="0" applyFill="0" applyBorder="0" applyProtection="0">
      <alignment horizontal="left" vertical="center"/>
    </xf>
    <xf numFmtId="287" fontId="177" fillId="0" borderId="0" applyFill="0" applyBorder="0" applyProtection="0">
      <alignment horizontal="left" vertical="center"/>
    </xf>
    <xf numFmtId="288" fontId="177" fillId="0" borderId="0" applyFill="0" applyBorder="0" applyProtection="0">
      <alignment vertical="center"/>
    </xf>
    <xf numFmtId="0" fontId="207" fillId="0" borderId="0">
      <alignment horizontal="left"/>
    </xf>
    <xf numFmtId="0" fontId="207" fillId="0" borderId="0">
      <alignment horizontal="left"/>
    </xf>
    <xf numFmtId="0" fontId="207" fillId="0" borderId="0">
      <alignment horizontal="left"/>
    </xf>
    <xf numFmtId="0" fontId="207" fillId="0" borderId="0">
      <alignment horizontal="left"/>
    </xf>
    <xf numFmtId="0" fontId="137" fillId="0" borderId="9">
      <alignment horizontal="right"/>
    </xf>
    <xf numFmtId="0" fontId="158" fillId="73" borderId="0">
      <alignment vertical="top"/>
    </xf>
    <xf numFmtId="0" fontId="158" fillId="73" borderId="0" applyAlignment="0"/>
    <xf numFmtId="198" fontId="55" fillId="0" borderId="0">
      <alignment horizontal="center"/>
    </xf>
    <xf numFmtId="179" fontId="138" fillId="0" borderId="0">
      <alignment horizontal="center"/>
    </xf>
    <xf numFmtId="0" fontId="177" fillId="0" borderId="19" applyNumberFormat="0" applyFill="0" applyAlignment="0" applyProtection="0"/>
    <xf numFmtId="0" fontId="204" fillId="0" borderId="0"/>
    <xf numFmtId="0" fontId="186" fillId="0" borderId="0"/>
    <xf numFmtId="41" fontId="212" fillId="0" borderId="0">
      <alignment horizontal="fill"/>
    </xf>
    <xf numFmtId="0" fontId="159" fillId="0" borderId="52" applyNumberFormat="0" applyFill="0" applyProtection="0"/>
    <xf numFmtId="0" fontId="108" fillId="0" borderId="0" applyNumberFormat="0" applyFill="0" applyBorder="0" applyProtection="0"/>
    <xf numFmtId="0" fontId="159" fillId="0" borderId="52" applyNumberFormat="0" applyFill="0" applyProtection="0">
      <alignment horizontal="center" wrapText="1"/>
    </xf>
    <xf numFmtId="0" fontId="159" fillId="0" borderId="0" applyNumberFormat="0" applyFill="0" applyBorder="0" applyProtection="0">
      <alignment horizontal="center"/>
    </xf>
    <xf numFmtId="0" fontId="159" fillId="0" borderId="0" applyNumberFormat="0" applyFill="0" applyBorder="0" applyProtection="0"/>
    <xf numFmtId="41" fontId="212" fillId="0" borderId="0">
      <alignment horizontal="fill"/>
    </xf>
    <xf numFmtId="0" fontId="15" fillId="0" borderId="0" applyNumberFormat="0" applyFill="0" applyBorder="0" applyProtection="0"/>
    <xf numFmtId="0" fontId="15" fillId="0" borderId="0" applyNumberFormat="0" applyFill="0" applyBorder="0" applyProtection="0"/>
    <xf numFmtId="0" fontId="20" fillId="0" borderId="0" applyNumberFormat="0" applyFill="0" applyBorder="0" applyProtection="0">
      <alignment wrapText="1"/>
    </xf>
    <xf numFmtId="0" fontId="20" fillId="0" borderId="0" applyNumberFormat="0" applyFill="0" applyBorder="0" applyProtection="0">
      <alignment horizontal="left" vertical="top"/>
    </xf>
    <xf numFmtId="0" fontId="20" fillId="0" borderId="0" applyNumberFormat="0" applyFill="0" applyBorder="0" applyProtection="0">
      <alignment horizontal="right" vertical="top"/>
    </xf>
    <xf numFmtId="200" fontId="20" fillId="0" borderId="0" applyFill="0" applyBorder="0" applyProtection="0">
      <alignment horizontal="right" vertical="top"/>
    </xf>
    <xf numFmtId="201" fontId="20" fillId="0" borderId="0" applyFill="0" applyBorder="0" applyProtection="0">
      <alignment horizontal="right" vertical="top"/>
    </xf>
    <xf numFmtId="0" fontId="20" fillId="0" borderId="0" applyNumberFormat="0" applyFill="0" applyBorder="0" applyProtection="0">
      <alignment horizontal="left" wrapText="1"/>
    </xf>
    <xf numFmtId="0" fontId="20" fillId="0" borderId="0" applyNumberFormat="0" applyFill="0" applyBorder="0" applyProtection="0">
      <alignment horizontal="right" wrapText="1"/>
    </xf>
    <xf numFmtId="0" fontId="20" fillId="0" borderId="0" applyNumberFormat="0" applyFill="0" applyBorder="0" applyProtection="0">
      <alignment horizontal="left"/>
    </xf>
    <xf numFmtId="0" fontId="20" fillId="0" borderId="0" applyNumberFormat="0" applyFill="0" applyBorder="0" applyProtection="0">
      <alignment horizontal="right"/>
    </xf>
    <xf numFmtId="0" fontId="20" fillId="0" borderId="0" applyNumberFormat="0" applyFill="0" applyBorder="0" applyProtection="0">
      <alignment horizontal="center" vertical="top" wrapText="1"/>
    </xf>
    <xf numFmtId="200" fontId="20" fillId="0" borderId="0" applyFill="0" applyBorder="0" applyProtection="0">
      <alignment horizontal="left"/>
    </xf>
    <xf numFmtId="199" fontId="160" fillId="0" borderId="0" applyFill="0" applyBorder="0" applyProtection="0">
      <alignment horizontal="center" wrapText="1"/>
    </xf>
    <xf numFmtId="199" fontId="160" fillId="0" borderId="0" applyFill="0" applyBorder="0" applyProtection="0">
      <alignment horizontal="center" wrapText="1"/>
    </xf>
    <xf numFmtId="199" fontId="160" fillId="0" borderId="0" applyFill="0" applyBorder="0" applyProtection="0">
      <alignment horizontal="center" wrapText="1"/>
    </xf>
    <xf numFmtId="201" fontId="20" fillId="0" borderId="0" applyFill="0" applyBorder="0" applyProtection="0">
      <alignment horizontal="left"/>
    </xf>
    <xf numFmtId="1" fontId="20" fillId="0" borderId="0" applyFill="0" applyBorder="0" applyProtection="0">
      <alignment horizontal="left"/>
    </xf>
    <xf numFmtId="0" fontId="20" fillId="0" borderId="0" applyNumberFormat="0" applyFill="0" applyBorder="0" applyProtection="0">
      <alignment horizontal="center" wrapText="1"/>
    </xf>
    <xf numFmtId="0" fontId="159" fillId="0" borderId="0" applyNumberFormat="0" applyFill="0" applyBorder="0" applyProtection="0">
      <alignment horizontal="left" vertical="top" wrapText="1"/>
    </xf>
    <xf numFmtId="0" fontId="159" fillId="0" borderId="0" applyNumberFormat="0" applyFill="0" applyBorder="0" applyProtection="0">
      <alignment horizontal="left" wrapText="1"/>
    </xf>
    <xf numFmtId="0" fontId="159" fillId="0" borderId="0" applyNumberFormat="0" applyFill="0" applyBorder="0" applyProtection="0">
      <alignment horizontal="left"/>
    </xf>
    <xf numFmtId="0" fontId="159" fillId="0" borderId="0" applyNumberFormat="0" applyFill="0" applyBorder="0" applyProtection="0">
      <alignment horizontal="right" vertical="top" wrapText="1"/>
    </xf>
    <xf numFmtId="0" fontId="159" fillId="0" borderId="0" applyNumberFormat="0" applyFill="0" applyBorder="0" applyProtection="0">
      <alignment horizontal="right" wrapText="1"/>
    </xf>
    <xf numFmtId="0" fontId="159" fillId="0" borderId="0" applyNumberFormat="0" applyFill="0" applyBorder="0" applyProtection="0">
      <alignment horizontal="center" vertical="top" wrapText="1"/>
    </xf>
    <xf numFmtId="0" fontId="159" fillId="0" borderId="0" applyNumberFormat="0" applyFill="0" applyBorder="0" applyProtection="0">
      <alignment horizontal="center" wrapText="1"/>
    </xf>
    <xf numFmtId="0" fontId="161" fillId="0" borderId="0" applyNumberFormat="0" applyFill="0" applyBorder="0" applyProtection="0">
      <alignment horizontal="left" vertical="top" wrapText="1"/>
    </xf>
    <xf numFmtId="201" fontId="161" fillId="0" borderId="0" applyFill="0" applyBorder="0" applyProtection="0">
      <alignment horizontal="left" vertical="top" wrapText="1"/>
    </xf>
    <xf numFmtId="0" fontId="161" fillId="0" borderId="0" applyNumberFormat="0" applyFill="0" applyBorder="0" applyProtection="0">
      <alignment horizontal="left" wrapText="1"/>
    </xf>
    <xf numFmtId="0" fontId="161" fillId="0" borderId="0" applyNumberFormat="0" applyFill="0" applyBorder="0" applyProtection="0">
      <alignment horizontal="right" vertical="top" wrapText="1"/>
    </xf>
    <xf numFmtId="0" fontId="161" fillId="0" borderId="0" applyNumberFormat="0" applyFill="0" applyBorder="0" applyProtection="0">
      <alignment horizontal="right" wrapText="1"/>
    </xf>
    <xf numFmtId="0" fontId="161" fillId="0" borderId="0" applyNumberFormat="0" applyFill="0" applyBorder="0" applyProtection="0">
      <alignment horizontal="center" vertical="top" wrapText="1"/>
    </xf>
    <xf numFmtId="0" fontId="161" fillId="0" borderId="0" applyNumberFormat="0" applyFill="0" applyBorder="0" applyProtection="0">
      <alignment horizontal="center" wrapText="1"/>
    </xf>
    <xf numFmtId="0" fontId="159" fillId="0" borderId="19" applyNumberFormat="0" applyFill="0" applyProtection="0">
      <alignment horizontal="right" wrapText="1"/>
    </xf>
    <xf numFmtId="0" fontId="162" fillId="0" borderId="0" applyNumberFormat="0" applyFill="0" applyBorder="0" applyProtection="0">
      <alignment horizontal="left" vertical="top" wrapText="1"/>
    </xf>
    <xf numFmtId="0" fontId="162" fillId="0" borderId="0" applyNumberFormat="0" applyFill="0" applyBorder="0" applyProtection="0">
      <alignment horizontal="left" wrapText="1"/>
    </xf>
    <xf numFmtId="0" fontId="162" fillId="0" borderId="0" applyNumberFormat="0" applyFill="0" applyBorder="0" applyProtection="0">
      <alignment horizontal="right" vertical="top" wrapText="1"/>
    </xf>
    <xf numFmtId="0" fontId="162" fillId="0" borderId="0" applyNumberFormat="0" applyFill="0" applyBorder="0" applyProtection="0">
      <alignment horizontal="right" wrapText="1"/>
    </xf>
    <xf numFmtId="0" fontId="162" fillId="0" borderId="0" applyNumberFormat="0" applyFill="0" applyBorder="0" applyProtection="0">
      <alignment horizontal="center" vertical="top" wrapText="1"/>
    </xf>
    <xf numFmtId="0" fontId="162" fillId="0" borderId="0" applyNumberFormat="0" applyFill="0" applyBorder="0" applyProtection="0">
      <alignment horizontal="center" wrapText="1"/>
    </xf>
    <xf numFmtId="0" fontId="163" fillId="0" borderId="0" applyNumberFormat="0" applyFill="0" applyBorder="0" applyProtection="0">
      <alignment horizontal="left" vertical="top" wrapText="1"/>
    </xf>
    <xf numFmtId="0" fontId="164" fillId="70" borderId="0" applyNumberFormat="0" applyBorder="0" applyProtection="0">
      <alignment horizontal="left" wrapText="1"/>
    </xf>
    <xf numFmtId="0" fontId="164" fillId="70" borderId="0" applyNumberFormat="0" applyBorder="0" applyProtection="0">
      <alignment horizontal="left"/>
    </xf>
    <xf numFmtId="0" fontId="164" fillId="70" borderId="0" applyNumberFormat="0" applyBorder="0" applyProtection="0">
      <alignment horizontal="right"/>
    </xf>
    <xf numFmtId="0" fontId="165" fillId="71" borderId="0" applyNumberFormat="0" applyBorder="0" applyProtection="0">
      <alignment vertical="top" wrapText="1"/>
    </xf>
    <xf numFmtId="202" fontId="165" fillId="71" borderId="0" applyBorder="0" applyProtection="0">
      <alignment vertical="top" wrapText="1"/>
    </xf>
    <xf numFmtId="201" fontId="20" fillId="0" borderId="0" applyFill="0" applyBorder="0" applyProtection="0">
      <alignment horizontal="left" vertical="top"/>
    </xf>
    <xf numFmtId="202" fontId="20" fillId="0" borderId="0" applyFill="0" applyBorder="0" applyProtection="0">
      <alignment horizontal="right"/>
    </xf>
    <xf numFmtId="200" fontId="20" fillId="0" borderId="0" applyFill="0" applyBorder="0" applyProtection="0">
      <alignment horizontal="right"/>
    </xf>
    <xf numFmtId="203" fontId="20" fillId="0" borderId="0" applyFill="0" applyBorder="0" applyProtection="0">
      <alignment horizontal="center"/>
    </xf>
    <xf numFmtId="203" fontId="20" fillId="0" borderId="0" applyFill="0" applyBorder="0" applyProtection="0">
      <alignment horizontal="right"/>
    </xf>
    <xf numFmtId="203" fontId="159" fillId="0" borderId="0" applyFill="0" applyBorder="0" applyProtection="0">
      <alignment horizontal="right"/>
    </xf>
    <xf numFmtId="203" fontId="162" fillId="0" borderId="0" applyFill="0" applyBorder="0" applyProtection="0">
      <alignment horizontal="right"/>
    </xf>
    <xf numFmtId="203" fontId="163" fillId="0" borderId="0" applyFill="0" applyBorder="0" applyProtection="0">
      <alignment horizontal="right"/>
    </xf>
    <xf numFmtId="201" fontId="159" fillId="0" borderId="0" applyFill="0" applyBorder="0" applyProtection="0">
      <alignment horizontal="right"/>
    </xf>
    <xf numFmtId="201" fontId="162" fillId="0" borderId="0" applyFill="0" applyBorder="0" applyProtection="0">
      <alignment horizontal="right"/>
    </xf>
    <xf numFmtId="201" fontId="163" fillId="0" borderId="0" applyFill="0" applyBorder="0" applyProtection="0">
      <alignment horizontal="right"/>
    </xf>
    <xf numFmtId="14" fontId="20" fillId="0" borderId="0" applyFill="0" applyBorder="0" applyProtection="0">
      <alignment horizontal="right" vertical="top" wrapText="1"/>
    </xf>
    <xf numFmtId="14" fontId="20" fillId="0" borderId="0" applyFill="0" applyBorder="0" applyProtection="0">
      <alignment horizontal="center" vertical="top" wrapText="1"/>
    </xf>
    <xf numFmtId="0" fontId="13" fillId="0" borderId="52" applyNumberFormat="0" applyFill="0" applyProtection="0">
      <alignment horizontal="left" vertical="top"/>
    </xf>
    <xf numFmtId="0" fontId="13" fillId="0" borderId="52" applyNumberFormat="0" applyFill="0" applyProtection="0">
      <alignment horizontal="left" vertical="top"/>
    </xf>
    <xf numFmtId="201" fontId="20" fillId="0" borderId="0" applyFill="0" applyBorder="0" applyProtection="0">
      <alignment horizontal="left"/>
    </xf>
    <xf numFmtId="201" fontId="20" fillId="0" borderId="0" applyFill="0" applyBorder="0" applyProtection="0">
      <alignment horizontal="right"/>
    </xf>
    <xf numFmtId="201" fontId="159" fillId="0" borderId="0" applyFill="0" applyBorder="0" applyProtection="0">
      <alignment horizontal="right"/>
    </xf>
    <xf numFmtId="4" fontId="20" fillId="0" borderId="0" applyFill="0" applyBorder="0" applyProtection="0">
      <alignment horizontal="center"/>
    </xf>
    <xf numFmtId="204" fontId="20" fillId="0" borderId="0" applyFill="0" applyBorder="0" applyProtection="0">
      <alignment horizontal="right"/>
    </xf>
    <xf numFmtId="205" fontId="20" fillId="0" borderId="0" applyFill="0" applyBorder="0" applyProtection="0">
      <alignment horizontal="right"/>
    </xf>
    <xf numFmtId="206" fontId="20" fillId="0" borderId="0" applyFill="0" applyBorder="0" applyProtection="0">
      <alignment horizontal="right"/>
    </xf>
    <xf numFmtId="207" fontId="20" fillId="0" borderId="0" applyFill="0" applyBorder="0" applyProtection="0">
      <alignment horizontal="right"/>
    </xf>
    <xf numFmtId="208" fontId="20" fillId="0" borderId="0" applyFill="0" applyBorder="0" applyProtection="0">
      <alignment horizontal="right"/>
    </xf>
    <xf numFmtId="209" fontId="20" fillId="0" borderId="0" applyFill="0" applyBorder="0" applyProtection="0">
      <alignment horizontal="right"/>
    </xf>
    <xf numFmtId="210" fontId="20" fillId="0" borderId="0" applyFill="0" applyBorder="0" applyProtection="0">
      <alignment horizontal="right"/>
    </xf>
    <xf numFmtId="211" fontId="20" fillId="0" borderId="0" applyFill="0" applyBorder="0" applyProtection="0">
      <alignment horizontal="right"/>
    </xf>
    <xf numFmtId="179" fontId="20" fillId="0" borderId="0" applyFill="0" applyBorder="0" applyProtection="0">
      <alignment horizontal="right"/>
    </xf>
    <xf numFmtId="4" fontId="20" fillId="0" borderId="0" applyFill="0" applyBorder="0" applyProtection="0">
      <alignment horizontal="center"/>
    </xf>
    <xf numFmtId="176" fontId="20" fillId="0" borderId="0" applyFill="0" applyBorder="0" applyProtection="0">
      <alignment horizontal="center"/>
    </xf>
    <xf numFmtId="0" fontId="20" fillId="0" borderId="0" applyNumberFormat="0" applyFill="0" applyBorder="0" applyProtection="0">
      <alignment horizontal="left" vertical="top" wrapText="1"/>
    </xf>
    <xf numFmtId="208" fontId="160" fillId="0" borderId="0" applyFill="0" applyBorder="0" applyProtection="0">
      <alignment horizontal="right"/>
    </xf>
    <xf numFmtId="206" fontId="160" fillId="0" borderId="0" applyFill="0" applyBorder="0" applyProtection="0">
      <alignment horizontal="right"/>
    </xf>
    <xf numFmtId="210" fontId="160" fillId="0" borderId="0" applyFill="0" applyBorder="0" applyProtection="0">
      <alignment horizontal="right"/>
    </xf>
    <xf numFmtId="212" fontId="160" fillId="0" borderId="0" applyFill="0" applyBorder="0" applyProtection="0">
      <alignment horizontal="right"/>
    </xf>
    <xf numFmtId="213" fontId="160" fillId="0" borderId="0" applyFill="0" applyBorder="0" applyProtection="0">
      <alignment horizontal="right"/>
    </xf>
    <xf numFmtId="0" fontId="159" fillId="0" borderId="0" applyNumberFormat="0" applyFill="0" applyBorder="0" applyProtection="0">
      <alignment horizontal="left"/>
    </xf>
    <xf numFmtId="0" fontId="56" fillId="0" borderId="0" applyNumberFormat="0" applyBorder="0" applyAlignment="0"/>
    <xf numFmtId="0" fontId="225" fillId="0" borderId="0"/>
    <xf numFmtId="0" fontId="212" fillId="0" borderId="0"/>
    <xf numFmtId="0" fontId="56" fillId="0" borderId="0" applyNumberFormat="0" applyBorder="0" applyAlignment="0"/>
    <xf numFmtId="0" fontId="56" fillId="0" borderId="0" applyNumberFormat="0" applyBorder="0" applyAlignment="0"/>
    <xf numFmtId="0" fontId="225" fillId="0" borderId="0"/>
    <xf numFmtId="0" fontId="56" fillId="0" borderId="0" applyNumberFormat="0" applyBorder="0" applyAlignment="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56" fillId="0" borderId="0" applyNumberFormat="0" applyBorder="0" applyAlignment="0"/>
    <xf numFmtId="0" fontId="172" fillId="66" borderId="0" applyNumberFormat="0" applyBorder="0" applyAlignment="0"/>
    <xf numFmtId="0" fontId="233" fillId="0" borderId="0"/>
    <xf numFmtId="0" fontId="234" fillId="0" borderId="0" applyNumberFormat="0" applyBorder="0" applyAlignment="0"/>
    <xf numFmtId="0" fontId="233" fillId="0" borderId="0"/>
    <xf numFmtId="0" fontId="242" fillId="0" borderId="0" applyNumberFormat="0" applyBorder="0" applyAlignment="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4" fillId="0" borderId="0" applyNumberFormat="0" applyBorder="0" applyAlignment="0"/>
    <xf numFmtId="0" fontId="173" fillId="66" borderId="0" applyNumberFormat="0" applyBorder="0" applyAlignment="0"/>
    <xf numFmtId="0" fontId="235" fillId="0" borderId="0"/>
    <xf numFmtId="0" fontId="236" fillId="0" borderId="0" applyNumberFormat="0" applyBorder="0" applyAlignment="0"/>
    <xf numFmtId="0" fontId="237" fillId="0" borderId="0"/>
    <xf numFmtId="0" fontId="220" fillId="0" borderId="0" applyNumberFormat="0" applyBorder="0" applyAlignment="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6" fillId="0" borderId="0" applyNumberFormat="0" applyBorder="0" applyAlignment="0"/>
    <xf numFmtId="0" fontId="174" fillId="0" borderId="0" applyNumberFormat="0" applyBorder="0" applyAlignment="0"/>
    <xf numFmtId="0" fontId="238" fillId="0" borderId="0"/>
    <xf numFmtId="0" fontId="236" fillId="0" borderId="0" applyNumberFormat="0" applyBorder="0" applyAlignment="0"/>
    <xf numFmtId="0" fontId="238" fillId="0" borderId="0"/>
    <xf numFmtId="0" fontId="110" fillId="0" borderId="0" applyNumberFormat="0" applyBorder="0" applyAlignment="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38" fillId="0" borderId="0"/>
    <xf numFmtId="0" fontId="220" fillId="0" borderId="0" applyNumberFormat="0" applyBorder="0" applyAlignment="0"/>
    <xf numFmtId="0" fontId="116" fillId="0" borderId="0" applyNumberFormat="0" applyBorder="0" applyAlignment="0"/>
    <xf numFmtId="0" fontId="116" fillId="0" borderId="0" applyNumberFormat="0" applyBorder="0" applyAlignment="0"/>
    <xf numFmtId="0" fontId="243" fillId="0" borderId="0"/>
    <xf numFmtId="0" fontId="56" fillId="0" borderId="0" applyNumberFormat="0" applyBorder="0" applyAlignment="0"/>
    <xf numFmtId="0" fontId="56" fillId="0" borderId="0" applyNumberFormat="0" applyBorder="0" applyAlignment="0"/>
    <xf numFmtId="0" fontId="111" fillId="0" borderId="0" applyNumberFormat="0" applyBorder="0" applyAlignment="0"/>
    <xf numFmtId="0" fontId="239" fillId="0" borderId="0"/>
    <xf numFmtId="0" fontId="111" fillId="66" borderId="0" applyNumberFormat="0" applyBorder="0" applyAlignment="0"/>
    <xf numFmtId="0" fontId="235" fillId="0" borderId="0"/>
    <xf numFmtId="0" fontId="236" fillId="0" borderId="0" applyNumberFormat="0" applyBorder="0" applyAlignment="0"/>
    <xf numFmtId="0" fontId="225" fillId="0" borderId="0"/>
    <xf numFmtId="0" fontId="111" fillId="66" borderId="0" applyNumberFormat="0" applyBorder="0" applyAlignment="0"/>
    <xf numFmtId="0" fontId="166" fillId="0" borderId="0"/>
    <xf numFmtId="0" fontId="166" fillId="0" borderId="0" applyAlignment="0"/>
    <xf numFmtId="0" fontId="167" fillId="0" borderId="0"/>
    <xf numFmtId="0" fontId="167" fillId="0" borderId="0" applyAlignment="0"/>
    <xf numFmtId="0" fontId="55" fillId="0" borderId="53" applyAlignment="0"/>
    <xf numFmtId="0" fontId="55" fillId="0" borderId="53" applyAlignment="0"/>
    <xf numFmtId="0" fontId="139" fillId="0" borderId="0" applyBorder="0" applyProtection="0">
      <alignment vertical="center"/>
    </xf>
    <xf numFmtId="168" fontId="55" fillId="0" borderId="19" applyBorder="0" applyProtection="0">
      <alignment horizontal="right" vertical="center"/>
    </xf>
    <xf numFmtId="0" fontId="140" fillId="74" borderId="0" applyBorder="0" applyProtection="0">
      <alignment horizontal="centerContinuous" vertical="center"/>
    </xf>
    <xf numFmtId="0" fontId="140" fillId="75" borderId="19" applyBorder="0" applyProtection="0">
      <alignment horizontal="centerContinuous" vertical="center"/>
    </xf>
    <xf numFmtId="0" fontId="141" fillId="0" borderId="0" applyFill="0" applyBorder="0" applyProtection="0">
      <alignment horizontal="left"/>
    </xf>
    <xf numFmtId="0" fontId="126" fillId="0" borderId="33" applyFill="0" applyBorder="0" applyProtection="0">
      <alignment horizontal="left" vertical="top"/>
    </xf>
    <xf numFmtId="0" fontId="120" fillId="0" borderId="0">
      <alignment horizontal="centerContinuous"/>
    </xf>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236"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36" fontId="55" fillId="0" borderId="0" applyFill="0" applyBorder="0" applyAlignment="0"/>
    <xf numFmtId="237" fontId="55" fillId="0" borderId="0" applyFill="0" applyBorder="0" applyAlignment="0"/>
    <xf numFmtId="257" fontId="55" fillId="0" borderId="0" applyFill="0" applyBorder="0" applyAlignment="0"/>
    <xf numFmtId="257" fontId="55" fillId="0" borderId="0" applyFill="0" applyBorder="0" applyAlignment="0"/>
    <xf numFmtId="257" fontId="55" fillId="0" borderId="0" applyFill="0" applyBorder="0" applyAlignment="0"/>
    <xf numFmtId="237" fontId="55" fillId="0" borderId="0" applyFill="0" applyBorder="0" applyAlignment="0"/>
    <xf numFmtId="0" fontId="175" fillId="0" borderId="0" applyNumberFormat="0" applyFont="0" applyFill="0" applyBorder="0" applyProtection="0">
      <alignment horizontal="left" vertical="top" wrapText="1"/>
    </xf>
    <xf numFmtId="0" fontId="165" fillId="0" borderId="0">
      <alignment vertical="top"/>
    </xf>
    <xf numFmtId="0" fontId="165" fillId="0" borderId="0" applyAlignment="0"/>
    <xf numFmtId="0" fontId="168" fillId="0" borderId="0"/>
    <xf numFmtId="0" fontId="168" fillId="0" borderId="0" applyAlignment="0"/>
    <xf numFmtId="0" fontId="169" fillId="0" borderId="0">
      <alignment vertical="top"/>
    </xf>
    <xf numFmtId="0" fontId="169" fillId="0" borderId="0" applyAlignment="0"/>
    <xf numFmtId="0" fontId="169" fillId="0" borderId="0" applyAlignment="0"/>
    <xf numFmtId="0" fontId="169" fillId="0" borderId="0" applyAlignment="0"/>
    <xf numFmtId="0" fontId="169" fillId="0" borderId="0" applyAlignment="0"/>
    <xf numFmtId="0" fontId="169" fillId="0" borderId="0" applyAlignment="0"/>
    <xf numFmtId="0" fontId="169" fillId="0" borderId="0"/>
    <xf numFmtId="0" fontId="169" fillId="0" borderId="0" applyAlignment="0"/>
    <xf numFmtId="0" fontId="193" fillId="0" borderId="30" applyNumberFormat="0"/>
    <xf numFmtId="0" fontId="54" fillId="0" borderId="9" applyNumberFormat="0"/>
    <xf numFmtId="0" fontId="54" fillId="0" borderId="19" applyNumberFormat="0"/>
    <xf numFmtId="0" fontId="54" fillId="0" borderId="19" applyNumberFormat="0"/>
    <xf numFmtId="0" fontId="116" fillId="0" borderId="0" applyFill="0" applyBorder="0" applyProtection="0">
      <alignment horizontal="left" vertical="top"/>
    </xf>
    <xf numFmtId="0" fontId="217" fillId="0" borderId="0" applyNumberFormat="0" applyFill="0" applyBorder="0" applyAlignment="0" applyProtection="0"/>
    <xf numFmtId="41" fontId="142" fillId="0" borderId="0" applyFill="0" applyBorder="0">
      <alignment vertical="top"/>
    </xf>
    <xf numFmtId="0" fontId="217" fillId="0" borderId="0" applyNumberFormat="0" applyFill="0" applyBorder="0" applyAlignment="0" applyProtection="0"/>
    <xf numFmtId="0" fontId="217" fillId="0" borderId="0" applyNumberFormat="0" applyFill="0" applyBorder="0" applyAlignment="0" applyProtection="0"/>
    <xf numFmtId="41" fontId="142" fillId="0" borderId="0" applyFill="0" applyBorder="0">
      <alignment vertical="top"/>
    </xf>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143" fillId="0" borderId="0" applyAlignment="0">
      <alignment horizontal="centerContinuous"/>
    </xf>
    <xf numFmtId="0" fontId="170" fillId="0" borderId="0">
      <alignment vertical="top"/>
    </xf>
    <xf numFmtId="0" fontId="170" fillId="0" borderId="0" applyAlignment="0"/>
    <xf numFmtId="49" fontId="218" fillId="0" borderId="0" applyFill="0" applyBorder="0" applyProtection="0">
      <alignment horizontal="left"/>
    </xf>
    <xf numFmtId="0" fontId="110" fillId="0" borderId="54" applyNumberFormat="0" applyFill="0" applyAlignment="0" applyProtection="0"/>
    <xf numFmtId="0" fontId="54" fillId="0" borderId="55" applyNumberFormat="0" applyFont="0" applyFill="0" applyAlignment="0" applyProtection="0"/>
    <xf numFmtId="0" fontId="54" fillId="0" borderId="55" applyNumberFormat="0" applyFont="0" applyFill="0" applyAlignment="0" applyProtection="0"/>
    <xf numFmtId="0" fontId="165" fillId="0" borderId="0">
      <alignment wrapText="1"/>
    </xf>
    <xf numFmtId="0" fontId="110" fillId="0" borderId="54" applyNumberFormat="0" applyFill="0" applyAlignment="0" applyProtection="0"/>
    <xf numFmtId="0" fontId="219" fillId="0" borderId="54" applyNumberFormat="0" applyFill="0" applyAlignment="0" applyProtection="0"/>
    <xf numFmtId="0" fontId="110" fillId="0" borderId="54" applyNumberFormat="0" applyFill="0" applyAlignment="0" applyProtection="0"/>
    <xf numFmtId="0" fontId="165" fillId="0" borderId="0" applyAlignment="0">
      <alignment wrapText="1"/>
    </xf>
    <xf numFmtId="0" fontId="110" fillId="0" borderId="54" applyNumberFormat="0" applyFill="0" applyAlignment="0" applyProtection="0"/>
    <xf numFmtId="0" fontId="54" fillId="0" borderId="55" applyNumberFormat="0" applyFont="0" applyFill="0" applyAlignment="0" applyProtection="0"/>
    <xf numFmtId="0" fontId="110" fillId="0" borderId="54" applyNumberFormat="0" applyFill="0" applyAlignment="0" applyProtection="0"/>
    <xf numFmtId="0" fontId="110" fillId="0" borderId="54" applyNumberFormat="0" applyFill="0" applyAlignment="0" applyProtection="0"/>
    <xf numFmtId="0" fontId="110" fillId="0" borderId="54" applyNumberFormat="0" applyFill="0" applyAlignment="0" applyProtection="0"/>
    <xf numFmtId="0" fontId="110" fillId="0" borderId="54" applyNumberFormat="0" applyFill="0" applyAlignment="0" applyProtection="0"/>
    <xf numFmtId="0" fontId="110" fillId="0" borderId="54" applyNumberFormat="0" applyFill="0" applyAlignment="0" applyProtection="0"/>
    <xf numFmtId="0" fontId="176" fillId="0" borderId="0" applyNumberFormat="0" applyFill="0" applyBorder="0" applyAlignment="0" applyProtection="0"/>
    <xf numFmtId="0" fontId="187" fillId="0" borderId="0" applyNumberFormat="0" applyFill="0" applyBorder="0" applyAlignment="0" applyProtection="0"/>
    <xf numFmtId="0" fontId="54" fillId="0" borderId="0"/>
    <xf numFmtId="0" fontId="54" fillId="0" borderId="0"/>
    <xf numFmtId="0" fontId="188" fillId="0" borderId="0">
      <alignment horizontal="center"/>
    </xf>
    <xf numFmtId="0" fontId="55" fillId="76" borderId="0"/>
    <xf numFmtId="0" fontId="55" fillId="76" borderId="0"/>
    <xf numFmtId="0" fontId="205" fillId="76" borderId="0" applyFill="0"/>
    <xf numFmtId="0" fontId="206" fillId="0" borderId="0"/>
    <xf numFmtId="0" fontId="240"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240" fillId="0" borderId="0" applyNumberFormat="0" applyFill="0" applyBorder="0" applyAlignment="0" applyProtection="0"/>
    <xf numFmtId="0" fontId="171" fillId="0" borderId="0" applyNumberFormat="0" applyFill="0" applyBorder="0" applyAlignment="0" applyProtection="0"/>
    <xf numFmtId="0" fontId="240" fillId="0" borderId="0" applyNumberFormat="0" applyFill="0" applyBorder="0" applyAlignment="0" applyProtection="0"/>
    <xf numFmtId="0" fontId="171"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251" fontId="190" fillId="0" borderId="0">
      <alignment horizontal="right"/>
    </xf>
    <xf numFmtId="0" fontId="177" fillId="0" borderId="19">
      <alignment horizontal="right"/>
    </xf>
    <xf numFmtId="252" fontId="177" fillId="0" borderId="0"/>
    <xf numFmtId="253" fontId="190" fillId="0" borderId="0"/>
    <xf numFmtId="43" fontId="189" fillId="0" borderId="0" applyFont="0" applyFill="0" applyBorder="0" applyAlignment="0" applyProtection="0"/>
    <xf numFmtId="0" fontId="55" fillId="0" borderId="0"/>
    <xf numFmtId="0" fontId="248" fillId="12" borderId="0" applyNumberFormat="0" applyBorder="0" applyAlignment="0" applyProtection="0"/>
    <xf numFmtId="0" fontId="55" fillId="0" borderId="0"/>
  </cellStyleXfs>
  <cellXfs count="163">
    <xf numFmtId="0" fontId="0" fillId="0" borderId="0" xfId="0"/>
    <xf numFmtId="0" fontId="4" fillId="0" borderId="0" xfId="0" applyFont="1"/>
    <xf numFmtId="0" fontId="3" fillId="0" borderId="0" xfId="0" applyFont="1"/>
    <xf numFmtId="165" fontId="3" fillId="0" borderId="0" xfId="1" applyNumberFormat="1" applyFont="1"/>
    <xf numFmtId="44" fontId="3" fillId="0" borderId="0" xfId="0" quotePrefix="1" applyNumberFormat="1" applyFont="1"/>
    <xf numFmtId="10" fontId="3" fillId="0" borderId="0" xfId="0" applyNumberFormat="1" applyFont="1"/>
    <xf numFmtId="6" fontId="3" fillId="0" borderId="0" xfId="1" applyNumberFormat="1" applyFont="1"/>
    <xf numFmtId="43" fontId="3" fillId="0" borderId="0" xfId="0" applyNumberFormat="1" applyFont="1"/>
    <xf numFmtId="0" fontId="4" fillId="0" borderId="0" xfId="0" applyFont="1" applyBorder="1"/>
    <xf numFmtId="165" fontId="3" fillId="0" borderId="0" xfId="1" applyNumberFormat="1" applyFont="1" applyBorder="1"/>
    <xf numFmtId="0" fontId="4" fillId="0" borderId="1" xfId="0" applyFont="1" applyBorder="1" applyAlignment="1">
      <alignment horizontal="center" wrapText="1"/>
    </xf>
    <xf numFmtId="165" fontId="4" fillId="0" borderId="1" xfId="1" applyNumberFormat="1" applyFont="1" applyBorder="1" applyAlignment="1">
      <alignment horizontal="center" wrapText="1"/>
    </xf>
    <xf numFmtId="165" fontId="3" fillId="0" borderId="0" xfId="1" applyNumberFormat="1" applyFont="1" applyAlignment="1">
      <alignment wrapText="1"/>
    </xf>
    <xf numFmtId="0" fontId="3" fillId="0" borderId="0" xfId="0" applyFont="1" applyAlignment="1">
      <alignment wrapText="1"/>
    </xf>
    <xf numFmtId="0" fontId="3" fillId="0" borderId="1" xfId="0" applyNumberFormat="1" applyFont="1" applyBorder="1" applyAlignment="1">
      <alignment horizontal="center"/>
    </xf>
    <xf numFmtId="165" fontId="3" fillId="0" borderId="1" xfId="1" applyNumberFormat="1" applyFont="1" applyBorder="1"/>
    <xf numFmtId="0" fontId="3" fillId="0" borderId="0" xfId="0" applyFont="1" applyBorder="1"/>
    <xf numFmtId="0" fontId="3" fillId="0" borderId="0" xfId="0" applyNumberFormat="1" applyFont="1" applyBorder="1"/>
    <xf numFmtId="165" fontId="4" fillId="0" borderId="0" xfId="1" applyNumberFormat="1" applyFont="1" applyBorder="1"/>
    <xf numFmtId="166" fontId="3" fillId="0" borderId="0" xfId="2" applyNumberFormat="1" applyFont="1"/>
    <xf numFmtId="165" fontId="6" fillId="0" borderId="0" xfId="0" applyNumberFormat="1" applyFont="1"/>
    <xf numFmtId="0" fontId="7" fillId="0" borderId="0" xfId="0" applyFont="1" applyProtection="1"/>
    <xf numFmtId="0" fontId="0" fillId="0" borderId="0" xfId="0" applyProtection="1"/>
    <xf numFmtId="0" fontId="8" fillId="0" borderId="0" xfId="0" applyFont="1" applyProtection="1"/>
    <xf numFmtId="0" fontId="9" fillId="0" borderId="0" xfId="0" applyFont="1" applyAlignment="1" applyProtection="1">
      <alignment horizontal="right"/>
    </xf>
    <xf numFmtId="0" fontId="10" fillId="0" borderId="0" xfId="0" applyFont="1" applyProtection="1"/>
    <xf numFmtId="0" fontId="11" fillId="0" borderId="0" xfId="0" applyFont="1" applyAlignment="1" applyProtection="1">
      <alignment horizontal="right"/>
    </xf>
    <xf numFmtId="0" fontId="12" fillId="0" borderId="0" xfId="0" applyFont="1" applyProtection="1"/>
    <xf numFmtId="0" fontId="7" fillId="0" borderId="0" xfId="0" applyFont="1" applyAlignment="1" applyProtection="1">
      <alignment vertical="top"/>
    </xf>
    <xf numFmtId="0" fontId="13" fillId="0" borderId="2" xfId="0" applyFont="1" applyBorder="1" applyAlignment="1" applyProtection="1">
      <alignment horizontal="left"/>
    </xf>
    <xf numFmtId="0" fontId="0" fillId="0" borderId="3" xfId="0" applyBorder="1" applyProtection="1"/>
    <xf numFmtId="0" fontId="7" fillId="0" borderId="4" xfId="0" applyFont="1" applyBorder="1" applyProtection="1"/>
    <xf numFmtId="0" fontId="0" fillId="0" borderId="4" xfId="0" applyBorder="1" applyProtection="1"/>
    <xf numFmtId="167" fontId="12" fillId="0" borderId="5" xfId="3" applyNumberFormat="1" applyFont="1" applyBorder="1" applyProtection="1"/>
    <xf numFmtId="0" fontId="15" fillId="0" borderId="0" xfId="0" applyFont="1" applyAlignment="1" applyProtection="1">
      <alignment horizontal="center"/>
    </xf>
    <xf numFmtId="0" fontId="7" fillId="0" borderId="6" xfId="0" applyFont="1" applyBorder="1" applyProtection="1"/>
    <xf numFmtId="0" fontId="7" fillId="2" borderId="0" xfId="0" applyFont="1" applyFill="1" applyBorder="1" applyProtection="1"/>
    <xf numFmtId="0" fontId="0" fillId="2" borderId="0" xfId="0" applyFill="1" applyBorder="1" applyProtection="1"/>
    <xf numFmtId="167" fontId="12" fillId="2" borderId="7" xfId="3" applyNumberFormat="1" applyFont="1" applyFill="1" applyBorder="1" applyProtection="1"/>
    <xf numFmtId="0" fontId="0" fillId="0" borderId="8" xfId="0" applyBorder="1" applyProtection="1"/>
    <xf numFmtId="0" fontId="7" fillId="2" borderId="9" xfId="0" applyFont="1" applyFill="1" applyBorder="1" applyProtection="1"/>
    <xf numFmtId="0" fontId="0" fillId="2" borderId="9" xfId="0" applyFill="1" applyBorder="1" applyProtection="1"/>
    <xf numFmtId="167" fontId="12" fillId="2" borderId="10" xfId="3" applyNumberFormat="1" applyFont="1" applyFill="1" applyBorder="1" applyProtection="1"/>
    <xf numFmtId="0" fontId="0" fillId="0" borderId="0" xfId="0" applyBorder="1" applyProtection="1"/>
    <xf numFmtId="167" fontId="12" fillId="2" borderId="0" xfId="3" applyNumberFormat="1" applyFont="1" applyFill="1" applyBorder="1" applyProtection="1"/>
    <xf numFmtId="0" fontId="8" fillId="0" borderId="11" xfId="0" applyFont="1" applyBorder="1" applyProtection="1"/>
    <xf numFmtId="0" fontId="7" fillId="2" borderId="12" xfId="0" applyFont="1" applyFill="1" applyBorder="1" applyProtection="1"/>
    <xf numFmtId="0" fontId="16" fillId="2" borderId="4" xfId="0" applyFont="1" applyFill="1" applyBorder="1" applyProtection="1"/>
    <xf numFmtId="0" fontId="17" fillId="2" borderId="4" xfId="0" applyFont="1" applyFill="1" applyBorder="1" applyProtection="1"/>
    <xf numFmtId="167" fontId="16" fillId="2" borderId="5" xfId="3" applyNumberFormat="1" applyFont="1" applyFill="1" applyBorder="1" applyProtection="1"/>
    <xf numFmtId="0" fontId="0" fillId="0" borderId="6" xfId="0" applyBorder="1" applyProtection="1"/>
    <xf numFmtId="0" fontId="16" fillId="2" borderId="0" xfId="0" applyFont="1" applyFill="1" applyBorder="1" applyProtection="1"/>
    <xf numFmtId="0" fontId="17" fillId="2" borderId="0" xfId="0" applyFont="1" applyFill="1" applyBorder="1" applyProtection="1"/>
    <xf numFmtId="167" fontId="16" fillId="2" borderId="13" xfId="3" applyNumberFormat="1" applyFont="1" applyFill="1" applyBorder="1" applyProtection="1"/>
    <xf numFmtId="0" fontId="0" fillId="0" borderId="0" xfId="0" applyBorder="1"/>
    <xf numFmtId="0" fontId="15" fillId="0" borderId="6" xfId="0" applyFont="1" applyBorder="1" applyAlignment="1" applyProtection="1">
      <alignment horizontal="center"/>
    </xf>
    <xf numFmtId="0" fontId="7" fillId="0" borderId="6" xfId="0" applyFont="1" applyFill="1" applyBorder="1" applyProtection="1"/>
    <xf numFmtId="167" fontId="12" fillId="2" borderId="13" xfId="3" applyNumberFormat="1" applyFont="1" applyFill="1" applyBorder="1" applyProtection="1"/>
    <xf numFmtId="0" fontId="7" fillId="0" borderId="8" xfId="0" applyFont="1" applyFill="1" applyBorder="1" applyProtection="1"/>
    <xf numFmtId="167" fontId="12" fillId="2" borderId="9" xfId="3" applyNumberFormat="1" applyFont="1" applyFill="1" applyBorder="1" applyProtection="1"/>
    <xf numFmtId="0" fontId="7" fillId="2" borderId="0" xfId="0" applyFont="1" applyFill="1" applyProtection="1"/>
    <xf numFmtId="0" fontId="0" fillId="2" borderId="0" xfId="0" applyFill="1" applyProtection="1"/>
    <xf numFmtId="167" fontId="12" fillId="2" borderId="0" xfId="3" applyNumberFormat="1" applyFont="1" applyFill="1" applyProtection="1"/>
    <xf numFmtId="0" fontId="13" fillId="0" borderId="14" xfId="0" applyFont="1" applyBorder="1" applyAlignment="1" applyProtection="1">
      <alignment horizontal="left"/>
    </xf>
    <xf numFmtId="0" fontId="7" fillId="2" borderId="4" xfId="0" applyFont="1" applyFill="1" applyBorder="1" applyProtection="1"/>
    <xf numFmtId="0" fontId="0" fillId="2" borderId="4" xfId="0" applyFill="1" applyBorder="1" applyProtection="1"/>
    <xf numFmtId="167" fontId="12" fillId="2" borderId="5" xfId="3" applyNumberFormat="1" applyFont="1" applyFill="1" applyBorder="1" applyProtection="1"/>
    <xf numFmtId="0" fontId="15" fillId="2" borderId="0" xfId="0" applyFont="1" applyFill="1" applyAlignment="1" applyProtection="1">
      <alignment horizontal="center"/>
    </xf>
    <xf numFmtId="166" fontId="12" fillId="2" borderId="7" xfId="3" applyNumberFormat="1" applyFont="1" applyFill="1" applyBorder="1" applyProtection="1"/>
    <xf numFmtId="0" fontId="18" fillId="2" borderId="0" xfId="0" quotePrefix="1" applyFont="1" applyFill="1" applyBorder="1" applyAlignment="1" applyProtection="1">
      <alignment horizontal="center" vertical="center" wrapText="1"/>
    </xf>
    <xf numFmtId="168" fontId="7" fillId="2" borderId="0" xfId="4" applyNumberFormat="1" applyFont="1" applyFill="1" applyBorder="1" applyAlignment="1" applyProtection="1">
      <alignment horizontal="center"/>
    </xf>
    <xf numFmtId="0" fontId="18" fillId="2" borderId="0" xfId="0" applyFont="1" applyFill="1" applyBorder="1" applyAlignment="1" applyProtection="1">
      <alignment horizontal="center"/>
    </xf>
    <xf numFmtId="10" fontId="7" fillId="2" borderId="0" xfId="4" applyNumberFormat="1" applyFont="1" applyFill="1" applyBorder="1" applyAlignment="1" applyProtection="1">
      <alignment horizontal="center"/>
    </xf>
    <xf numFmtId="0" fontId="18"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xf>
    <xf numFmtId="0" fontId="7" fillId="0" borderId="8" xfId="0" applyFont="1" applyBorder="1" applyProtection="1"/>
    <xf numFmtId="167" fontId="12" fillId="0" borderId="0" xfId="3" applyNumberFormat="1" applyFont="1" applyProtection="1"/>
    <xf numFmtId="0" fontId="13" fillId="0" borderId="6" xfId="0" applyFont="1" applyBorder="1" applyAlignment="1" applyProtection="1">
      <alignment horizontal="left"/>
    </xf>
    <xf numFmtId="0" fontId="7" fillId="0" borderId="0" xfId="0" applyFont="1" applyBorder="1" applyProtection="1"/>
    <xf numFmtId="167" fontId="12" fillId="0" borderId="13" xfId="3" applyNumberFormat="1" applyFont="1" applyBorder="1" applyProtection="1"/>
    <xf numFmtId="0" fontId="7" fillId="0" borderId="9" xfId="0" applyFont="1" applyBorder="1" applyProtection="1"/>
    <xf numFmtId="0" fontId="0" fillId="0" borderId="9" xfId="0" applyBorder="1" applyProtection="1"/>
    <xf numFmtId="0" fontId="13" fillId="0" borderId="3" xfId="0" applyFont="1" applyBorder="1" applyAlignment="1" applyProtection="1">
      <alignment horizontal="left"/>
    </xf>
    <xf numFmtId="0" fontId="15" fillId="0" borderId="0" xfId="0" applyFont="1" applyBorder="1" applyAlignment="1" applyProtection="1">
      <alignment horizontal="center"/>
    </xf>
    <xf numFmtId="168" fontId="7" fillId="4" borderId="0" xfId="4" applyNumberFormat="1" applyFont="1" applyFill="1" applyBorder="1" applyAlignment="1" applyProtection="1">
      <alignment horizontal="center"/>
      <protection locked="0"/>
    </xf>
    <xf numFmtId="167" fontId="12" fillId="0" borderId="10" xfId="3" applyNumberFormat="1" applyFont="1" applyBorder="1" applyProtection="1"/>
    <xf numFmtId="167" fontId="12" fillId="4" borderId="13" xfId="3" applyNumberFormat="1" applyFont="1" applyFill="1" applyBorder="1" applyProtection="1">
      <protection locked="0"/>
    </xf>
    <xf numFmtId="167" fontId="12" fillId="2" borderId="15" xfId="3" applyNumberFormat="1" applyFont="1" applyFill="1" applyBorder="1" applyProtection="1"/>
    <xf numFmtId="0" fontId="20" fillId="0" borderId="6" xfId="0" applyFont="1" applyBorder="1" applyProtection="1"/>
    <xf numFmtId="0" fontId="7" fillId="0" borderId="3" xfId="0" applyFont="1" applyBorder="1" applyProtection="1"/>
    <xf numFmtId="0" fontId="15" fillId="0" borderId="4" xfId="0" applyFont="1" applyBorder="1" applyAlignment="1" applyProtection="1">
      <alignment horizontal="center"/>
    </xf>
    <xf numFmtId="167" fontId="12" fillId="5" borderId="5" xfId="3" applyNumberFormat="1" applyFont="1" applyFill="1" applyBorder="1" applyProtection="1"/>
    <xf numFmtId="167" fontId="12" fillId="5" borderId="13" xfId="3" applyNumberFormat="1" applyFont="1" applyFill="1" applyBorder="1" applyProtection="1"/>
    <xf numFmtId="167" fontId="12" fillId="5" borderId="7" xfId="3" applyNumberFormat="1" applyFont="1" applyFill="1" applyBorder="1" applyProtection="1"/>
    <xf numFmtId="0" fontId="7" fillId="0" borderId="0" xfId="0" applyFont="1"/>
    <xf numFmtId="0" fontId="12" fillId="0" borderId="0" xfId="0" applyFont="1"/>
    <xf numFmtId="0" fontId="21" fillId="0" borderId="0" xfId="0" applyFont="1" applyAlignment="1" applyProtection="1">
      <alignment horizontal="left" indent="1"/>
    </xf>
    <xf numFmtId="0" fontId="22" fillId="0" borderId="0" xfId="0" applyFont="1" applyAlignment="1" applyProtection="1">
      <alignment horizontal="center"/>
    </xf>
    <xf numFmtId="0" fontId="17" fillId="0" borderId="0" xfId="0" applyFont="1" applyAlignment="1" applyProtection="1">
      <alignment horizontal="center" vertical="center"/>
    </xf>
    <xf numFmtId="0" fontId="17" fillId="0" borderId="0" xfId="0" applyFont="1" applyAlignment="1" applyProtection="1">
      <alignment horizontal="right" indent="2"/>
    </xf>
    <xf numFmtId="0" fontId="0" fillId="7" borderId="1" xfId="0" applyFill="1" applyBorder="1" applyProtection="1"/>
    <xf numFmtId="167" fontId="0" fillId="0" borderId="1" xfId="5" applyNumberFormat="1" applyFont="1" applyBorder="1" applyProtection="1"/>
    <xf numFmtId="0" fontId="17" fillId="0" borderId="0" xfId="0" applyFont="1" applyProtection="1"/>
    <xf numFmtId="0" fontId="17" fillId="0" borderId="0" xfId="0" applyFont="1" applyAlignment="1" applyProtection="1">
      <alignment horizontal="right" wrapText="1" indent="2"/>
    </xf>
    <xf numFmtId="167" fontId="0" fillId="0" borderId="0" xfId="0" applyNumberFormat="1" applyProtection="1"/>
    <xf numFmtId="167" fontId="0" fillId="0" borderId="1" xfId="0" applyNumberFormat="1" applyBorder="1" applyProtection="1"/>
    <xf numFmtId="167" fontId="5" fillId="0" borderId="0" xfId="5" applyNumberFormat="1" applyFont="1" applyBorder="1" applyProtection="1"/>
    <xf numFmtId="0" fontId="0" fillId="0" borderId="0" xfId="0" applyAlignment="1" applyProtection="1">
      <alignment horizontal="center"/>
    </xf>
    <xf numFmtId="0" fontId="17" fillId="0" borderId="0" xfId="0" applyFont="1" applyAlignment="1" applyProtection="1">
      <alignment horizontal="center" vertical="center" wrapText="1"/>
    </xf>
    <xf numFmtId="0" fontId="17" fillId="8" borderId="1" xfId="0" applyFont="1" applyFill="1" applyBorder="1" applyAlignment="1" applyProtection="1">
      <alignment horizontal="center" vertical="center" wrapText="1"/>
      <protection locked="0"/>
    </xf>
    <xf numFmtId="167" fontId="0" fillId="0" borderId="0" xfId="5" applyNumberFormat="1" applyFont="1" applyBorder="1" applyProtection="1"/>
    <xf numFmtId="167" fontId="0" fillId="9" borderId="1" xfId="5" applyNumberFormat="1" applyFont="1" applyFill="1" applyBorder="1" applyProtection="1">
      <protection locked="0"/>
    </xf>
    <xf numFmtId="0" fontId="17" fillId="9" borderId="16" xfId="0" applyFont="1" applyFill="1" applyBorder="1" applyAlignment="1" applyProtection="1">
      <alignment horizontal="left" vertical="top" wrapText="1"/>
      <protection locked="0"/>
    </xf>
    <xf numFmtId="0" fontId="17" fillId="9" borderId="1" xfId="0" applyFont="1" applyFill="1" applyBorder="1" applyAlignment="1" applyProtection="1">
      <alignment horizontal="left" vertical="top" wrapText="1"/>
      <protection locked="0"/>
    </xf>
    <xf numFmtId="43" fontId="3" fillId="0" borderId="0" xfId="1" applyNumberFormat="1" applyFont="1"/>
    <xf numFmtId="0" fontId="25" fillId="0" borderId="0" xfId="0" applyFont="1" applyAlignment="1" applyProtection="1">
      <alignment horizontal="left" wrapText="1"/>
    </xf>
    <xf numFmtId="0" fontId="25" fillId="0" borderId="0" xfId="0" applyFont="1" applyAlignment="1" applyProtection="1">
      <alignment horizontal="center" wrapText="1"/>
    </xf>
    <xf numFmtId="0" fontId="0" fillId="0" borderId="0" xfId="0" applyFont="1"/>
    <xf numFmtId="0" fontId="26" fillId="0" borderId="0" xfId="0" applyFont="1" applyAlignment="1" applyProtection="1">
      <alignment horizontal="center" wrapText="1"/>
    </xf>
    <xf numFmtId="0" fontId="27" fillId="0" borderId="0" xfId="0" applyFont="1" applyAlignment="1" applyProtection="1">
      <alignment horizontal="center" wrapText="1"/>
    </xf>
    <xf numFmtId="0" fontId="29" fillId="0" borderId="0" xfId="0" applyFont="1" applyAlignment="1" applyProtection="1">
      <alignment horizontal="center" wrapText="1"/>
    </xf>
    <xf numFmtId="0" fontId="31" fillId="0" borderId="0" xfId="0" applyFont="1" applyAlignment="1" applyProtection="1">
      <alignment horizontal="center" wrapText="1"/>
    </xf>
    <xf numFmtId="0" fontId="0" fillId="0" borderId="19" xfId="0" applyBorder="1"/>
    <xf numFmtId="10" fontId="0" fillId="0" borderId="19" xfId="0" applyNumberFormat="1" applyBorder="1" applyAlignment="1">
      <alignment horizontal="center" vertical="center"/>
    </xf>
    <xf numFmtId="3" fontId="0" fillId="0" borderId="19" xfId="0" applyNumberFormat="1" applyBorder="1" applyAlignment="1">
      <alignment horizontal="center" vertical="center"/>
    </xf>
    <xf numFmtId="0" fontId="0" fillId="0" borderId="19" xfId="0" applyBorder="1" applyAlignment="1">
      <alignment horizontal="center" vertical="center"/>
    </xf>
    <xf numFmtId="169" fontId="0" fillId="0" borderId="19" xfId="0" applyNumberFormat="1" applyBorder="1" applyAlignment="1">
      <alignment horizontal="center" vertical="center"/>
    </xf>
    <xf numFmtId="2" fontId="0" fillId="0" borderId="19" xfId="0" applyNumberFormat="1" applyBorder="1" applyAlignment="1">
      <alignment horizontal="center" vertical="center"/>
    </xf>
    <xf numFmtId="0" fontId="0" fillId="0" borderId="20" xfId="0" applyBorder="1"/>
    <xf numFmtId="10" fontId="0" fillId="0" borderId="20" xfId="0" applyNumberFormat="1" applyBorder="1" applyAlignment="1">
      <alignment horizontal="center" vertical="center"/>
    </xf>
    <xf numFmtId="3" fontId="0" fillId="0" borderId="20" xfId="0" applyNumberFormat="1" applyBorder="1" applyAlignment="1">
      <alignment horizontal="center" vertical="center"/>
    </xf>
    <xf numFmtId="0" fontId="0" fillId="0" borderId="20" xfId="0" applyBorder="1" applyAlignment="1">
      <alignment horizontal="center" vertical="center"/>
    </xf>
    <xf numFmtId="169" fontId="0" fillId="0" borderId="20" xfId="0" applyNumberFormat="1" applyBorder="1" applyAlignment="1">
      <alignment horizontal="center" vertical="center"/>
    </xf>
    <xf numFmtId="2" fontId="0" fillId="0" borderId="20" xfId="0" applyNumberFormat="1" applyBorder="1" applyAlignment="1">
      <alignment horizontal="center" vertical="center"/>
    </xf>
    <xf numFmtId="0" fontId="17" fillId="0" borderId="20" xfId="0" applyFont="1" applyBorder="1"/>
    <xf numFmtId="10" fontId="17" fillId="0" borderId="20" xfId="0" applyNumberFormat="1" applyFont="1" applyBorder="1" applyAlignment="1">
      <alignment horizontal="center" vertical="center"/>
    </xf>
    <xf numFmtId="3" fontId="17" fillId="0" borderId="20" xfId="0" applyNumberFormat="1" applyFont="1" applyBorder="1" applyAlignment="1">
      <alignment horizontal="center" vertical="center"/>
    </xf>
    <xf numFmtId="0" fontId="17" fillId="0" borderId="20" xfId="0" applyFont="1" applyBorder="1" applyAlignment="1">
      <alignment horizontal="center" vertical="center"/>
    </xf>
    <xf numFmtId="0" fontId="17" fillId="0" borderId="0" xfId="0" applyFont="1"/>
    <xf numFmtId="0" fontId="0" fillId="0" borderId="0" xfId="0" applyAlignment="1">
      <alignment horizontal="center" vertical="center"/>
    </xf>
    <xf numFmtId="169" fontId="0" fillId="10" borderId="0" xfId="0" applyNumberFormat="1" applyFill="1" applyAlignment="1">
      <alignment horizontal="center" vertical="center"/>
    </xf>
    <xf numFmtId="0" fontId="32" fillId="0" borderId="0" xfId="0" applyFont="1" applyAlignment="1">
      <alignment horizontal="center" vertical="center"/>
    </xf>
    <xf numFmtId="165" fontId="4" fillId="0" borderId="1" xfId="1" applyNumberFormat="1" applyFont="1" applyFill="1" applyBorder="1" applyAlignment="1">
      <alignment horizontal="center" wrapText="1"/>
    </xf>
    <xf numFmtId="0" fontId="2" fillId="0" borderId="0" xfId="0" applyFont="1"/>
    <xf numFmtId="165" fontId="3" fillId="0" borderId="0" xfId="0" applyNumberFormat="1" applyFont="1"/>
    <xf numFmtId="165" fontId="3" fillId="6" borderId="0" xfId="1" applyNumberFormat="1" applyFont="1" applyFill="1" applyBorder="1"/>
    <xf numFmtId="167" fontId="12" fillId="0" borderId="0" xfId="0" applyNumberFormat="1" applyFont="1"/>
    <xf numFmtId="0" fontId="3" fillId="0" borderId="0" xfId="0" applyFont="1" applyAlignment="1">
      <alignment horizontal="center"/>
    </xf>
    <xf numFmtId="0" fontId="3" fillId="0" borderId="0" xfId="0" applyFont="1" applyBorder="1" applyAlignment="1">
      <alignment horizontal="center"/>
    </xf>
    <xf numFmtId="0" fontId="22" fillId="6" borderId="0" xfId="0" applyFont="1" applyFill="1" applyAlignment="1" applyProtection="1">
      <alignment horizontal="center"/>
    </xf>
    <xf numFmtId="0" fontId="17" fillId="3" borderId="0" xfId="0" applyFont="1" applyFill="1" applyAlignment="1" applyProtection="1">
      <alignment horizontal="center" vertical="center"/>
    </xf>
    <xf numFmtId="0" fontId="0" fillId="0" borderId="0" xfId="0" applyAlignment="1" applyProtection="1">
      <alignment horizontal="left" wrapText="1"/>
    </xf>
    <xf numFmtId="0" fontId="17" fillId="0" borderId="0" xfId="0" applyFont="1" applyAlignment="1" applyProtection="1">
      <alignment horizontal="center" wrapText="1"/>
    </xf>
    <xf numFmtId="0" fontId="17" fillId="3" borderId="0" xfId="0" applyFont="1" applyFill="1" applyAlignment="1" applyProtection="1">
      <alignment horizontal="center"/>
    </xf>
    <xf numFmtId="167" fontId="18" fillId="2" borderId="6" xfId="3" applyNumberFormat="1" applyFont="1" applyFill="1" applyBorder="1" applyAlignment="1" applyProtection="1">
      <alignment horizontal="left" vertical="center" wrapText="1"/>
    </xf>
    <xf numFmtId="167" fontId="18" fillId="2" borderId="0" xfId="3" applyNumberFormat="1" applyFont="1" applyFill="1" applyBorder="1" applyAlignment="1" applyProtection="1">
      <alignment horizontal="left" vertical="center" wrapText="1"/>
    </xf>
    <xf numFmtId="167" fontId="18" fillId="2" borderId="0" xfId="3" applyNumberFormat="1" applyFont="1" applyFill="1" applyBorder="1" applyAlignment="1" applyProtection="1">
      <alignment horizontal="center" vertical="center"/>
    </xf>
    <xf numFmtId="167" fontId="18" fillId="2" borderId="13" xfId="3" applyNumberFormat="1" applyFont="1" applyFill="1" applyBorder="1" applyAlignment="1" applyProtection="1">
      <alignment horizontal="center" vertical="center"/>
    </xf>
    <xf numFmtId="0" fontId="19" fillId="3" borderId="0" xfId="0" applyFont="1" applyFill="1" applyBorder="1" applyAlignment="1" applyProtection="1">
      <alignment horizontal="center"/>
    </xf>
    <xf numFmtId="0" fontId="24" fillId="0" borderId="0" xfId="0" applyFont="1" applyAlignment="1">
      <alignment horizontal="left" vertical="top"/>
    </xf>
    <xf numFmtId="0" fontId="16" fillId="8" borderId="17" xfId="0" applyNumberFormat="1" applyFont="1" applyFill="1" applyBorder="1" applyAlignment="1" applyProtection="1">
      <alignment horizontal="center" vertical="center"/>
      <protection locked="0"/>
    </xf>
    <xf numFmtId="0" fontId="16" fillId="8" borderId="18" xfId="0" applyNumberFormat="1" applyFont="1" applyFill="1" applyBorder="1" applyAlignment="1" applyProtection="1">
      <alignment horizontal="center" vertical="center"/>
      <protection locked="0"/>
    </xf>
    <xf numFmtId="165" fontId="55" fillId="0" borderId="0" xfId="1" applyNumberFormat="1" applyFont="1" applyBorder="1"/>
  </cellXfs>
  <cellStyles count="60025">
    <cellStyle name="$" xfId="57984" xr:uid="{3B965645-1222-42B1-AE9A-890C198BBD4B}"/>
    <cellStyle name="$ &amp; ¢" xfId="57985" xr:uid="{6A92ED86-A185-4E9E-8BC7-4A0DB6ABB8A9}"/>
    <cellStyle name="%" xfId="57986" xr:uid="{4D413AAE-447F-4ADC-AAC5-4A20891BDEB3}"/>
    <cellStyle name="% No Sign" xfId="57987" xr:uid="{EB24380A-9AB9-4756-BEAB-935B992C3655}"/>
    <cellStyle name="% With Sign" xfId="57988" xr:uid="{2C2E56EC-ADC6-4A3C-A75F-8852E4D9BAA4}"/>
    <cellStyle name="%.00" xfId="57989" xr:uid="{4F8B0C23-D343-499A-9582-AA3B09A59665}"/>
    <cellStyle name="%NO SIGN" xfId="57990" xr:uid="{0495382F-1335-48FC-BB18-72A4A8DFB637}"/>
    <cellStyle name="******************************************" xfId="57991" xr:uid="{F7F1BF7A-7B78-4AC4-9E38-31AEFC8BCADF}"/>
    <cellStyle name="****************************************** 2" xfId="57992" xr:uid="{AF965F52-EFF9-4BB8-9CD8-2D612D5D33C1}"/>
    <cellStyle name="****************************************** 2 2" xfId="57993" xr:uid="{E8DEF16B-E98D-4359-89A2-1D12ADADD119}"/>
    <cellStyle name="****************************************** 3" xfId="57994" xr:uid="{A066EB17-FE7A-4BB0-8F93-1FDAF7674DAA}"/>
    <cellStyle name="****************************************** 3 2" xfId="57995" xr:uid="{A679211A-E9A3-4EA3-8947-7F99B5B85F5A}"/>
    <cellStyle name="****************************************** 4" xfId="57996" xr:uid="{0977CB79-D434-42D8-948C-5CBAD8AA5DB9}"/>
    <cellStyle name="****************************************** 4 2" xfId="57997" xr:uid="{94B4099E-AD44-42CE-B725-036D0E878429}"/>
    <cellStyle name="******************************************_2007 - 2010 Financial statement forecast v4" xfId="57998" xr:uid="{08D3ADB1-003F-4344-87A2-3F9BBBE6DE1B}"/>
    <cellStyle name=".0" xfId="57999" xr:uid="{F8E8F6BD-D67D-4701-8D59-BE90257A46A8}"/>
    <cellStyle name=".0 2" xfId="58000" xr:uid="{22343A75-FA0A-4384-A1B8-E0252637C7B6}"/>
    <cellStyle name="_%(SignOnly)" xfId="58001" xr:uid="{DF1032A7-A5A2-4DC6-B4F0-1AB6B90D6B92}"/>
    <cellStyle name="_%(SignOnly) 2" xfId="58002" xr:uid="{CAF974F3-4238-408A-B7B7-341B9E739BCB}"/>
    <cellStyle name="_%(SignSpaceOnly)" xfId="58003" xr:uid="{F8045096-8F9C-405F-8C26-759CC1656270}"/>
    <cellStyle name="_%(SignSpaceOnly) 2" xfId="58004" xr:uid="{E8FEBC82-B554-476D-B0B5-EABEE191B215}"/>
    <cellStyle name="_Currency" xfId="58005" xr:uid="{2D691EEC-6DBC-4EAE-84A8-7D90D4B29563}"/>
    <cellStyle name="_Currency 2" xfId="58006" xr:uid="{101D6754-22B0-4E6A-B00D-B1B717473610}"/>
    <cellStyle name="_CurrencySpace" xfId="58007" xr:uid="{817B8020-A785-4905-A58E-22BFA41A0A7D}"/>
    <cellStyle name="_CurrencySpace 2" xfId="58008" xr:uid="{81EFF08B-69C8-4AAB-9351-78A7E35B45F7}"/>
    <cellStyle name="0" xfId="58009" xr:uid="{39E03BEA-C483-4F10-A519-4E6403077D37}"/>
    <cellStyle name="0%" xfId="58010" xr:uid="{B54ABF02-0AD1-4F27-89A2-2EE9948B3CA1}"/>
    <cellStyle name="0," xfId="58011" xr:uid="{D46BE4E8-61E5-44F4-8BA6-5471C162865F}"/>
    <cellStyle name="0.00%" xfId="58012" xr:uid="{A55C6F92-B474-4510-8E4A-F74EBA381767}"/>
    <cellStyle name="0.00% No Sign" xfId="58013" xr:uid="{62F0CE62-67AD-4882-B3F5-B43A8B275A5B}"/>
    <cellStyle name="0.00% With Sign" xfId="58014" xr:uid="{95BB0EB1-F88B-4418-8C8E-EB0D94456587}"/>
    <cellStyle name="20% - Accent1 10" xfId="58015" xr:uid="{3164CCE2-5FBE-46B8-9D6C-343186FB9AC1}"/>
    <cellStyle name="20% - Accent1 10 2" xfId="58016" xr:uid="{1E9BAD74-893D-46EC-839D-1EB7C7F942A6}"/>
    <cellStyle name="20% - Accent1 11" xfId="58017" xr:uid="{3B0851CB-8263-4519-A2B2-186017ADE4E2}"/>
    <cellStyle name="20% - Accent1 12" xfId="58018" xr:uid="{EAB1AD75-DB1C-46EA-AB6B-FB2C923CD777}"/>
    <cellStyle name="20% - Accent1 13" xfId="23" xr:uid="{1739AF42-9163-4F6F-A5C7-B0E1461EA3F3}"/>
    <cellStyle name="20% - Accent1 2" xfId="142" xr:uid="{38B373B5-B4FE-447B-89B2-7A2B6BC327AD}"/>
    <cellStyle name="20% - Accent1 2 2" xfId="6315" xr:uid="{2164925C-F5BA-4B09-8D93-34E14C0A3F4C}"/>
    <cellStyle name="20% - Accent1 2 2 2" xfId="16164" xr:uid="{A7110E7F-7200-4B41-A108-41912E5ADBA3}"/>
    <cellStyle name="20% - Accent1 2 2 2 2" xfId="28568" xr:uid="{ACEA6628-39B4-4B40-9BBE-2491989FE204}"/>
    <cellStyle name="20% - Accent1 2 2 2 2 2" xfId="51037" xr:uid="{FE2AED3F-001A-40DB-8D7B-420A127858FB}"/>
    <cellStyle name="20% - Accent1 2 2 2 3" xfId="39805" xr:uid="{2E2A5347-1006-44E8-828A-6D1CBAEDF09D}"/>
    <cellStyle name="20% - Accent1 2 2 2 4" xfId="58021" xr:uid="{CBA0D692-E273-4ECC-87EE-2E7D4E44C7C1}"/>
    <cellStyle name="20% - Accent1 2 2 3" xfId="22540" xr:uid="{13572413-BB9E-454B-BC7B-558A26370E0B}"/>
    <cellStyle name="20% - Accent1 2 2 3 2" xfId="45009" xr:uid="{F58C351D-132B-466B-8F7B-AC85D1593CA6}"/>
    <cellStyle name="20% - Accent1 2 2 4" xfId="33778" xr:uid="{525F769A-0997-459C-9FF7-D8911CA03D8E}"/>
    <cellStyle name="20% - Accent1 2 2 5" xfId="57905" xr:uid="{ED360973-A13C-4512-9E99-EE8D9BF88EA7}"/>
    <cellStyle name="20% - Accent1 2 2 6" xfId="57942" xr:uid="{8A46B79D-84F1-4E51-B8D9-E2C1B4216543}"/>
    <cellStyle name="20% - Accent1 2 2 7" xfId="58020" xr:uid="{611379D4-6FFF-4573-A7F1-975223669B80}"/>
    <cellStyle name="20% - Accent1 2 3" xfId="58019" xr:uid="{18DD9E6D-DFB4-4142-905D-B9325F3D125C}"/>
    <cellStyle name="20% - Accent1 3" xfId="96" xr:uid="{79190C0E-D56F-4D9F-ACE4-96F49AB19514}"/>
    <cellStyle name="20% - Accent1 3 2" xfId="6377" xr:uid="{B896D37F-8E44-4A14-A2ED-D06716E819B7}"/>
    <cellStyle name="20% - Accent1 3 2 2" xfId="58024" xr:uid="{8496B0B8-A047-45EA-BB58-652E8CBDCD42}"/>
    <cellStyle name="20% - Accent1 3 2 3" xfId="58023" xr:uid="{CAD7F4BF-7D15-41C5-AE07-A8126FE9F9BC}"/>
    <cellStyle name="20% - Accent1 3 3" xfId="58022" xr:uid="{3312921C-DF90-4FCF-9F57-29698ADB8DA3}"/>
    <cellStyle name="20% - Accent1 4" xfId="58025" xr:uid="{9652034E-51C8-4683-87A6-0A43FA84B267}"/>
    <cellStyle name="20% - Accent1 4 2" xfId="58026" xr:uid="{FB84F64F-C071-4AD3-9907-039A684A3F01}"/>
    <cellStyle name="20% - Accent1 4 2 2" xfId="58027" xr:uid="{C9C710B0-DED9-4C0B-84BF-C31292C36154}"/>
    <cellStyle name="20% - Accent1 5" xfId="58028" xr:uid="{811FEDB4-2026-4450-96E7-B34962C33036}"/>
    <cellStyle name="20% - Accent1 5 2" xfId="58029" xr:uid="{98B31F9E-F531-4DB5-838A-DDF4109952D9}"/>
    <cellStyle name="20% - Accent1 6" xfId="58030" xr:uid="{8DC7AFFC-9806-45F2-A265-401E191D2826}"/>
    <cellStyle name="20% - Accent1 6 2" xfId="58031" xr:uid="{23EAD42A-CF5C-4C3D-A86C-8420090E36CE}"/>
    <cellStyle name="20% - Accent1 7" xfId="58032" xr:uid="{8A3A6806-DE9E-4559-A56F-73342553E9CE}"/>
    <cellStyle name="20% - Accent1 7 2" xfId="58033" xr:uid="{7FBEE8DE-6D85-44A5-88F0-3CFF3E3FC3A9}"/>
    <cellStyle name="20% - Accent1 8" xfId="58034" xr:uid="{22EE349E-979F-48C2-BCCA-E22E9C8D1867}"/>
    <cellStyle name="20% - Accent1 8 2" xfId="58035" xr:uid="{FE31EE54-E43B-47FF-9FAE-3963CA82EC49}"/>
    <cellStyle name="20% - Accent1 9" xfId="58036" xr:uid="{C86F910E-C550-4029-8A81-AC6CB8BF87B4}"/>
    <cellStyle name="20% - Accent1 9 2" xfId="58037" xr:uid="{2221A5A5-5E00-4FF1-966E-88D59A0FBFE7}"/>
    <cellStyle name="20% - Accent2 10" xfId="58038" xr:uid="{950AE92C-8CD8-4573-8D99-750A84735D81}"/>
    <cellStyle name="20% - Accent2 10 2" xfId="58039" xr:uid="{031CFEFF-8C00-453B-93BF-BCF607FF8826}"/>
    <cellStyle name="20% - Accent2 11" xfId="58040" xr:uid="{1CBC6B2E-50D0-48AD-A160-9A223E077DA1}"/>
    <cellStyle name="20% - Accent2 12" xfId="58041" xr:uid="{1ADB5B41-D113-4A98-985D-4CB4F404C4E0}"/>
    <cellStyle name="20% - Accent2 13" xfId="27" xr:uid="{3BB42044-BADD-41F1-BBD1-BBBA7C95194E}"/>
    <cellStyle name="20% - Accent2 2" xfId="143" xr:uid="{EF57052E-CE30-43A1-8265-060E72EC8055}"/>
    <cellStyle name="20% - Accent2 2 2" xfId="6316" xr:uid="{01EA621B-5D2B-4844-8FC6-D4DC54D95E2D}"/>
    <cellStyle name="20% - Accent2 2 2 2" xfId="16165" xr:uid="{7FC15982-3C1D-4CBC-842A-675ABDB0D8CA}"/>
    <cellStyle name="20% - Accent2 2 2 2 2" xfId="28569" xr:uid="{27037807-FFBB-495C-B41A-6F0126BDC834}"/>
    <cellStyle name="20% - Accent2 2 2 2 2 2" xfId="51038" xr:uid="{0AEEE632-AB4C-438D-B3AE-C8F291519FC5}"/>
    <cellStyle name="20% - Accent2 2 2 2 3" xfId="39806" xr:uid="{7CC89F3E-4713-4536-9DD7-00575296BD80}"/>
    <cellStyle name="20% - Accent2 2 2 2 4" xfId="58044" xr:uid="{A8BE1E54-075E-4337-AE54-0B2904FD666E}"/>
    <cellStyle name="20% - Accent2 2 2 3" xfId="22541" xr:uid="{9C0AE4B9-4D6A-4034-BE22-242557D8587C}"/>
    <cellStyle name="20% - Accent2 2 2 3 2" xfId="45010" xr:uid="{2785C74C-7289-4D0D-A09D-5D768F9EF56E}"/>
    <cellStyle name="20% - Accent2 2 2 4" xfId="33779" xr:uid="{ADC8D743-1801-4313-8E62-4D9198F9F47A}"/>
    <cellStyle name="20% - Accent2 2 2 5" xfId="57906" xr:uid="{3DA4AFB5-7DE3-4E18-895C-F8AEC0F699C3}"/>
    <cellStyle name="20% - Accent2 2 2 6" xfId="57943" xr:uid="{DB661572-2230-4DB7-AB7B-6F9DFF86FBEC}"/>
    <cellStyle name="20% - Accent2 2 2 7" xfId="58043" xr:uid="{E60184F8-4D14-49B7-9162-FB40AC655566}"/>
    <cellStyle name="20% - Accent2 2 3" xfId="58042" xr:uid="{D7E3AF87-1EE3-4A31-A9E1-B4BBC387FC91}"/>
    <cellStyle name="20% - Accent2 3" xfId="97" xr:uid="{35B25AAB-1DA3-4016-AF48-5D16F4C6B3AE}"/>
    <cellStyle name="20% - Accent2 3 2" xfId="6381" xr:uid="{D28F343E-3436-430D-8169-7779765888A6}"/>
    <cellStyle name="20% - Accent2 3 2 2" xfId="58047" xr:uid="{73499DFC-E688-4700-A1DC-58E4EF39F359}"/>
    <cellStyle name="20% - Accent2 3 2 3" xfId="58046" xr:uid="{22C10BDB-FA5F-4589-A4AB-E9AC467FFA03}"/>
    <cellStyle name="20% - Accent2 3 3" xfId="58045" xr:uid="{581643D6-039C-43AF-B960-1EEE36B3DE07}"/>
    <cellStyle name="20% - Accent2 4" xfId="58048" xr:uid="{5C26A85E-69EA-45FC-993F-607F5BAED317}"/>
    <cellStyle name="20% - Accent2 4 2" xfId="58049" xr:uid="{AAC0A919-B437-4D77-AD44-EE617919638A}"/>
    <cellStyle name="20% - Accent2 4 2 2" xfId="58050" xr:uid="{D36A6992-8110-4FA2-A43E-EAA1F193AF8A}"/>
    <cellStyle name="20% - Accent2 5" xfId="58051" xr:uid="{52AAFFE5-FFF0-417E-B55A-E256FF15690C}"/>
    <cellStyle name="20% - Accent2 5 2" xfId="58052" xr:uid="{798A1165-AD02-4E65-8AFC-E224574BB7B5}"/>
    <cellStyle name="20% - Accent2 6" xfId="58053" xr:uid="{95272B87-9F9E-4E90-B41A-417F23C0D5C0}"/>
    <cellStyle name="20% - Accent2 6 2" xfId="58054" xr:uid="{404BD4DF-7851-49A5-9E7E-9A520D28EFC0}"/>
    <cellStyle name="20% - Accent2 7" xfId="58055" xr:uid="{2554C9B7-D41D-4D72-9943-27C8E4368E74}"/>
    <cellStyle name="20% - Accent2 7 2" xfId="58056" xr:uid="{EDC7642B-343C-42CC-AFC4-7A509D760079}"/>
    <cellStyle name="20% - Accent2 8" xfId="58057" xr:uid="{4DF8ED4D-D3A3-4BFB-B3C0-4F0B5215FBAF}"/>
    <cellStyle name="20% - Accent2 8 2" xfId="58058" xr:uid="{1DB02BC9-B3DE-4387-BB81-A39F3FD62E2A}"/>
    <cellStyle name="20% - Accent2 9" xfId="58059" xr:uid="{CCF10B2E-FBA6-4164-8EB8-0B4F1D08C8E1}"/>
    <cellStyle name="20% - Accent2 9 2" xfId="58060" xr:uid="{1214A0AA-5FC9-466D-BE25-8F8F328E0A70}"/>
    <cellStyle name="20% - Accent3 10" xfId="58061" xr:uid="{AB7122F1-1013-4350-A102-3340CE62B229}"/>
    <cellStyle name="20% - Accent3 10 2" xfId="58062" xr:uid="{C1AAE204-0B6B-4829-98D4-5F9460351249}"/>
    <cellStyle name="20% - Accent3 11" xfId="58063" xr:uid="{0292A8A9-F54D-4705-B3B5-4099C2DF7DCB}"/>
    <cellStyle name="20% - Accent3 12" xfId="58064" xr:uid="{987BA603-74FD-4BD6-ADB3-208DC8EFF110}"/>
    <cellStyle name="20% - Accent3 13" xfId="31" xr:uid="{510AF571-6F74-4E6B-AAD6-4E3E5F7CA1A6}"/>
    <cellStyle name="20% - Accent3 2" xfId="144" xr:uid="{553E8BF9-7DD3-40B9-8808-515AD35D3F50}"/>
    <cellStyle name="20% - Accent3 2 2" xfId="6317" xr:uid="{FA9D3885-EAD3-4440-8650-E9723F59CF5D}"/>
    <cellStyle name="20% - Accent3 2 2 2" xfId="16166" xr:uid="{7339F607-EADD-4B26-BD1A-427FA87403E4}"/>
    <cellStyle name="20% - Accent3 2 2 2 2" xfId="28570" xr:uid="{CBB99EFE-4B02-4593-8B30-02910BE57134}"/>
    <cellStyle name="20% - Accent3 2 2 2 2 2" xfId="51039" xr:uid="{D5C37BC2-26EB-426F-B3D6-4B8EA4F735DF}"/>
    <cellStyle name="20% - Accent3 2 2 2 3" xfId="39807" xr:uid="{EB11CCB9-8EC4-4E00-A363-9DEE1B427741}"/>
    <cellStyle name="20% - Accent3 2 2 2 4" xfId="58067" xr:uid="{FAD1563C-C963-40DB-8D8C-8BE3ACD30929}"/>
    <cellStyle name="20% - Accent3 2 2 3" xfId="22542" xr:uid="{D989DEE6-0574-4F69-B20D-E3B1218623BD}"/>
    <cellStyle name="20% - Accent3 2 2 3 2" xfId="45011" xr:uid="{67994AE4-941C-4604-91F4-185BBC79557D}"/>
    <cellStyle name="20% - Accent3 2 2 4" xfId="33780" xr:uid="{CFAD0E8E-0C45-4E92-B476-7A55115DDECC}"/>
    <cellStyle name="20% - Accent3 2 2 5" xfId="57907" xr:uid="{27D785D4-5433-46A4-B729-BA6A24A62B1A}"/>
    <cellStyle name="20% - Accent3 2 2 6" xfId="57944" xr:uid="{C9B41ACE-3490-4A19-A80D-A65F015DEE86}"/>
    <cellStyle name="20% - Accent3 2 2 7" xfId="58066" xr:uid="{8351C29F-0BCC-4376-B8BE-A0DE6D62EECD}"/>
    <cellStyle name="20% - Accent3 2 3" xfId="58065" xr:uid="{C9672D9A-0DD3-486E-97BE-5BD7C0A68DD7}"/>
    <cellStyle name="20% - Accent3 3" xfId="98" xr:uid="{112092BE-7754-405B-A38C-230F0CC7F9A3}"/>
    <cellStyle name="20% - Accent3 3 2" xfId="6385" xr:uid="{899B929E-5D7A-44EA-92A1-FF7337FF0C93}"/>
    <cellStyle name="20% - Accent3 3 2 2" xfId="58070" xr:uid="{D710E593-F3D0-419A-A071-3F0D4BF6D1FD}"/>
    <cellStyle name="20% - Accent3 3 2 3" xfId="58069" xr:uid="{7E7ADBC5-0356-4FE9-AAF4-31D8ECAA1E6A}"/>
    <cellStyle name="20% - Accent3 3 3" xfId="58068" xr:uid="{CE547074-0D5A-4C19-95EC-F5E9483AC8EC}"/>
    <cellStyle name="20% - Accent3 4" xfId="58071" xr:uid="{14DF87D7-426E-4B8C-B4E9-4210EB39E7A7}"/>
    <cellStyle name="20% - Accent3 4 2" xfId="58072" xr:uid="{E3D5B0EC-268D-4291-8420-643C4DEDFBCB}"/>
    <cellStyle name="20% - Accent3 4 2 2" xfId="58073" xr:uid="{B3833BF1-8060-4965-A7FE-BF5F710285B7}"/>
    <cellStyle name="20% - Accent3 5" xfId="58074" xr:uid="{203FD5A4-5887-47C0-84D8-484CF2669C9F}"/>
    <cellStyle name="20% - Accent3 5 2" xfId="58075" xr:uid="{11A4EBEE-CA78-4E7A-97CC-1A607039794D}"/>
    <cellStyle name="20% - Accent3 6" xfId="58076" xr:uid="{98ADB2BD-D15A-4C8F-9CC9-25025F566BD2}"/>
    <cellStyle name="20% - Accent3 6 2" xfId="58077" xr:uid="{4944EBE0-C1E1-4C44-8340-3B09F336D093}"/>
    <cellStyle name="20% - Accent3 7" xfId="58078" xr:uid="{C8BBA195-0D2A-4E24-94F5-1CDC005C8A34}"/>
    <cellStyle name="20% - Accent3 7 2" xfId="58079" xr:uid="{D1BC3D28-3BEF-4070-AB29-8C573DE1461E}"/>
    <cellStyle name="20% - Accent3 8" xfId="58080" xr:uid="{24A6D132-CC6F-4D8F-8FA6-21E3E7DD07D5}"/>
    <cellStyle name="20% - Accent3 8 2" xfId="58081" xr:uid="{BA9975DA-4C75-4DFE-A46A-10C4F917615E}"/>
    <cellStyle name="20% - Accent3 9" xfId="58082" xr:uid="{9DEF5176-44FB-44D3-92FE-BD098A4B46E5}"/>
    <cellStyle name="20% - Accent3 9 2" xfId="58083" xr:uid="{A95B31DD-B964-4C4A-91FE-528A436439CC}"/>
    <cellStyle name="20% - Accent4 10" xfId="58084" xr:uid="{F12D3FAE-8157-468E-8BFF-110DE701ED8B}"/>
    <cellStyle name="20% - Accent4 10 2" xfId="58085" xr:uid="{9B163E9E-0410-4A7A-8261-1EBD6BBFE968}"/>
    <cellStyle name="20% - Accent4 11" xfId="58086" xr:uid="{BE46F9A0-18E4-4472-9F71-40CFF014F42B}"/>
    <cellStyle name="20% - Accent4 12" xfId="58087" xr:uid="{94056CBF-F78A-4C12-89F4-333215BBF43B}"/>
    <cellStyle name="20% - Accent4 13" xfId="35" xr:uid="{8C5683F3-F702-47FC-854C-488DA45ECE78}"/>
    <cellStyle name="20% - Accent4 2" xfId="145" xr:uid="{11728E24-8747-43E6-B105-DFB6E45DEAAE}"/>
    <cellStyle name="20% - Accent4 2 2" xfId="6318" xr:uid="{4B78D90A-BE7F-46D5-9A63-6F7A9BCEFCEB}"/>
    <cellStyle name="20% - Accent4 2 2 2" xfId="16167" xr:uid="{E722357A-8D45-4EAD-9730-A5E1D55E4336}"/>
    <cellStyle name="20% - Accent4 2 2 2 2" xfId="28571" xr:uid="{43558538-9EAF-4B2C-AADF-E5587A5F704C}"/>
    <cellStyle name="20% - Accent4 2 2 2 2 2" xfId="51040" xr:uid="{0878B822-15B6-4DD5-BBB7-EB2F60AF38EC}"/>
    <cellStyle name="20% - Accent4 2 2 2 3" xfId="39808" xr:uid="{1AFB3836-1190-4905-995C-C4216C8DC04D}"/>
    <cellStyle name="20% - Accent4 2 2 2 4" xfId="58090" xr:uid="{F361ACBE-BDA4-487A-B25E-1518F46BC1A6}"/>
    <cellStyle name="20% - Accent4 2 2 3" xfId="22543" xr:uid="{7A04A54A-902B-47F9-A4C3-0BE6A0D83DF4}"/>
    <cellStyle name="20% - Accent4 2 2 3 2" xfId="45012" xr:uid="{2ACA5F1E-2339-40E0-9E23-288A8807B3EF}"/>
    <cellStyle name="20% - Accent4 2 2 4" xfId="33781" xr:uid="{BDA9F37A-AD22-4838-BAA8-5287C25A9B66}"/>
    <cellStyle name="20% - Accent4 2 2 5" xfId="57908" xr:uid="{ABE4472B-BD83-4D8C-96C8-D360042AAD3C}"/>
    <cellStyle name="20% - Accent4 2 2 6" xfId="57945" xr:uid="{DF9DDDC2-F68C-4AC3-9446-48CF47391536}"/>
    <cellStyle name="20% - Accent4 2 2 7" xfId="58089" xr:uid="{57733415-CC66-4000-ABC8-014FB0444C6E}"/>
    <cellStyle name="20% - Accent4 2 3" xfId="58088" xr:uid="{8A06AD0D-4F77-4211-8F53-39C1672D6F56}"/>
    <cellStyle name="20% - Accent4 3" xfId="99" xr:uid="{B6962E3C-581B-48A8-AF95-561A4018D1BD}"/>
    <cellStyle name="20% - Accent4 3 2" xfId="6389" xr:uid="{270FFCE4-454D-4667-8A2D-FEFE50EC909B}"/>
    <cellStyle name="20% - Accent4 3 2 2" xfId="58093" xr:uid="{D10543FF-2AFA-4BED-94DE-F70D7E99C394}"/>
    <cellStyle name="20% - Accent4 3 2 3" xfId="58092" xr:uid="{E68F645B-6303-4A20-9599-C03779D451AF}"/>
    <cellStyle name="20% - Accent4 3 3" xfId="58091" xr:uid="{F00CBD01-6153-4801-8951-EF4CCB438E26}"/>
    <cellStyle name="20% - Accent4 4" xfId="58094" xr:uid="{695FBB26-A9BA-4022-B330-9402736AEAFB}"/>
    <cellStyle name="20% - Accent4 4 2" xfId="58095" xr:uid="{096DEF29-0246-4FD9-B028-6CD595C3997B}"/>
    <cellStyle name="20% - Accent4 4 2 2" xfId="58096" xr:uid="{499EAE62-C1CF-4DEA-8AC0-FED22B67B1FB}"/>
    <cellStyle name="20% - Accent4 5" xfId="58097" xr:uid="{2FF76673-3AA6-4CBD-8E65-72E2649519C9}"/>
    <cellStyle name="20% - Accent4 5 2" xfId="58098" xr:uid="{7B9862EB-297B-4A97-9400-A0A905DCA10B}"/>
    <cellStyle name="20% - Accent4 6" xfId="58099" xr:uid="{32C281E6-F7C9-49B1-B6D9-334AC9BFD2C5}"/>
    <cellStyle name="20% - Accent4 6 2" xfId="58100" xr:uid="{7BF408C5-D2DB-4D25-AF67-67F9E6ABD501}"/>
    <cellStyle name="20% - Accent4 7" xfId="58101" xr:uid="{9D93780F-2507-469E-BA4D-272730CBE889}"/>
    <cellStyle name="20% - Accent4 7 2" xfId="58102" xr:uid="{FAEF5328-638B-464A-B7DD-3CC0BE7EDD7D}"/>
    <cellStyle name="20% - Accent4 8" xfId="58103" xr:uid="{B8377363-D5CB-4CF5-AC59-F66AAE8049C7}"/>
    <cellStyle name="20% - Accent4 8 2" xfId="58104" xr:uid="{42F965F0-4C6D-4058-8A86-1CA6879EE857}"/>
    <cellStyle name="20% - Accent4 9" xfId="58105" xr:uid="{9AC86746-442C-4B53-BDAA-A77143D7944C}"/>
    <cellStyle name="20% - Accent4 9 2" xfId="58106" xr:uid="{7BD5F0FF-0DFD-4754-8B9F-4A939203CA30}"/>
    <cellStyle name="20% - Accent5 10" xfId="58107" xr:uid="{14463316-AF52-44F9-864D-268E07806781}"/>
    <cellStyle name="20% - Accent5 10 2" xfId="58108" xr:uid="{97F6E9D2-F24C-4626-AC37-E8381622592E}"/>
    <cellStyle name="20% - Accent5 11" xfId="58109" xr:uid="{A4FA1E4C-7502-4ED3-8650-C6D2B589FD8A}"/>
    <cellStyle name="20% - Accent5 12" xfId="58110" xr:uid="{E2B24957-B9C6-4C3F-BAC5-A56B65F117CB}"/>
    <cellStyle name="20% - Accent5 13" xfId="39" xr:uid="{127242F7-B3AA-4793-BCDA-FDE1385EC0E3}"/>
    <cellStyle name="20% - Accent5 2" xfId="146" xr:uid="{44102ECB-28DC-417B-9699-472B241920EF}"/>
    <cellStyle name="20% - Accent5 2 2" xfId="6319" xr:uid="{F8D492A9-117D-4441-8054-FF3960BA103E}"/>
    <cellStyle name="20% - Accent5 2 2 2" xfId="16168" xr:uid="{0D167A3B-C1BC-4604-A081-5C3B3EEDA098}"/>
    <cellStyle name="20% - Accent5 2 2 2 2" xfId="28572" xr:uid="{C4CDA5E2-6828-45B9-A6B3-1C15336D4C18}"/>
    <cellStyle name="20% - Accent5 2 2 2 2 2" xfId="51041" xr:uid="{966F9848-5D8D-451B-A7C8-76AC5653F787}"/>
    <cellStyle name="20% - Accent5 2 2 2 3" xfId="39809" xr:uid="{3758193A-A393-4D00-87EE-A9954862CEC6}"/>
    <cellStyle name="20% - Accent5 2 2 2 4" xfId="58113" xr:uid="{AD9BCB19-B57C-430E-BB23-5546BB300F94}"/>
    <cellStyle name="20% - Accent5 2 2 3" xfId="22544" xr:uid="{EF6FE36C-EDF5-4D54-B981-51378012C6EA}"/>
    <cellStyle name="20% - Accent5 2 2 3 2" xfId="45013" xr:uid="{A2C81CB2-FA26-430D-9F40-89DA2E21C929}"/>
    <cellStyle name="20% - Accent5 2 2 4" xfId="33782" xr:uid="{30AD6009-9A96-4BAF-986D-D61D037DF0FA}"/>
    <cellStyle name="20% - Accent5 2 2 5" xfId="57909" xr:uid="{BB4E0669-19D1-48AF-AF2D-64741EA55205}"/>
    <cellStyle name="20% - Accent5 2 2 6" xfId="57946" xr:uid="{33ED873C-946C-484B-A98D-9DC5A63D9085}"/>
    <cellStyle name="20% - Accent5 2 2 7" xfId="58112" xr:uid="{0A728DAD-7665-42FB-B0E6-5D2391DF3729}"/>
    <cellStyle name="20% - Accent5 2 3" xfId="58111" xr:uid="{D76F0913-3BAF-4E14-9A64-DB4D2DE545D0}"/>
    <cellStyle name="20% - Accent5 3" xfId="100" xr:uid="{BE3CE66C-95BA-48EF-A7A1-5645B6EC5FC0}"/>
    <cellStyle name="20% - Accent5 3 2" xfId="6393" xr:uid="{0D98376D-9B99-4130-BC6C-73D8E744B6B2}"/>
    <cellStyle name="20% - Accent5 3 2 2" xfId="58116" xr:uid="{D274AC24-D6BC-4AC8-80A2-3613C1E29F62}"/>
    <cellStyle name="20% - Accent5 3 2 3" xfId="58115" xr:uid="{2908D033-71C2-4A7A-8187-6EC10BCF35A1}"/>
    <cellStyle name="20% - Accent5 3 3" xfId="58114" xr:uid="{B4885E3A-0426-4F25-AE0B-F89C8FBAD8F6}"/>
    <cellStyle name="20% - Accent5 4" xfId="58117" xr:uid="{BCAF7B52-0950-4144-BEE7-E991F93E4674}"/>
    <cellStyle name="20% - Accent5 4 2" xfId="58118" xr:uid="{FE8A3788-7224-4209-BCDC-44B088E9041C}"/>
    <cellStyle name="20% - Accent5 4 2 2" xfId="58119" xr:uid="{B0892FB2-F213-4677-A52A-A120416B35FB}"/>
    <cellStyle name="20% - Accent5 5" xfId="58120" xr:uid="{42AE0483-395C-4BA7-B506-1830CEB6E50D}"/>
    <cellStyle name="20% - Accent5 5 2" xfId="58121" xr:uid="{F60C134A-EFBF-4F64-9FF8-9755251D99EE}"/>
    <cellStyle name="20% - Accent5 6" xfId="58122" xr:uid="{0E0245F4-E39A-4636-AC1F-C4215A808B28}"/>
    <cellStyle name="20% - Accent5 6 2" xfId="58123" xr:uid="{100FE5F6-BE6F-4269-8ADD-00E3F2AC228E}"/>
    <cellStyle name="20% - Accent5 7" xfId="58124" xr:uid="{C01D49C9-F10E-4B2B-8F86-A54EB0F8C263}"/>
    <cellStyle name="20% - Accent5 7 2" xfId="58125" xr:uid="{7C0B7B73-BECD-4034-88DA-AB38F6D0F6FF}"/>
    <cellStyle name="20% - Accent5 8" xfId="58126" xr:uid="{F02626E0-8A81-4BD9-8254-8BDD61BEAE64}"/>
    <cellStyle name="20% - Accent5 8 2" xfId="58127" xr:uid="{44D33DE1-7D3C-4D36-8C34-FBBB73259F72}"/>
    <cellStyle name="20% - Accent5 9" xfId="58128" xr:uid="{80CB70C6-3533-4EC0-A284-2001A5AE5FCE}"/>
    <cellStyle name="20% - Accent5 9 2" xfId="58129" xr:uid="{B79C5787-057C-4A6A-A1B7-98E101B2A608}"/>
    <cellStyle name="20% - Accent6 10" xfId="58130" xr:uid="{3620AF87-9BF2-4684-AB37-EF63EA212BED}"/>
    <cellStyle name="20% - Accent6 10 2" xfId="58131" xr:uid="{D9CD1F30-A6A6-4EF2-814D-DDBF8D310230}"/>
    <cellStyle name="20% - Accent6 11" xfId="58132" xr:uid="{4B838D7B-9E51-47E1-854A-8AD2670E863E}"/>
    <cellStyle name="20% - Accent6 12" xfId="58133" xr:uid="{466D9F87-0153-4315-ABAD-2D48DB616C66}"/>
    <cellStyle name="20% - Accent6 13" xfId="43" xr:uid="{2BBFCFA4-E9DD-4EDA-B692-4C194B044A53}"/>
    <cellStyle name="20% - Accent6 2" xfId="147" xr:uid="{11A4FCC0-6D94-43FE-9BC6-80A318D85A63}"/>
    <cellStyle name="20% - Accent6 2 2" xfId="6320" xr:uid="{D53B1E97-6C1A-482C-9BCF-38531DAB49DF}"/>
    <cellStyle name="20% - Accent6 2 2 2" xfId="16169" xr:uid="{D9C6A3B4-8AF7-4ED6-991B-CC7273D493A9}"/>
    <cellStyle name="20% - Accent6 2 2 2 2" xfId="28573" xr:uid="{62230427-3984-4139-92B2-1FF34DE51E28}"/>
    <cellStyle name="20% - Accent6 2 2 2 2 2" xfId="51042" xr:uid="{51B95D5A-FC6C-4E31-9ADE-D914815E69E2}"/>
    <cellStyle name="20% - Accent6 2 2 2 3" xfId="39810" xr:uid="{05ACEF58-40CB-4FF9-B453-54FAAD4A2158}"/>
    <cellStyle name="20% - Accent6 2 2 2 4" xfId="58136" xr:uid="{6E164438-43EA-4839-92B4-9ECAD14A408E}"/>
    <cellStyle name="20% - Accent6 2 2 3" xfId="22545" xr:uid="{6EFA42CB-51D7-493F-A1E8-4FB12F77D2B6}"/>
    <cellStyle name="20% - Accent6 2 2 3 2" xfId="45014" xr:uid="{46ED1F3C-EAEE-4E95-A69E-4A71E8F1DBB4}"/>
    <cellStyle name="20% - Accent6 2 2 4" xfId="33783" xr:uid="{A920DABA-AFF5-43F1-A09D-F9C8F6EF80A1}"/>
    <cellStyle name="20% - Accent6 2 2 5" xfId="57910" xr:uid="{182E9107-9025-4CB3-8F3C-CAA50C3AFA5E}"/>
    <cellStyle name="20% - Accent6 2 2 6" xfId="57947" xr:uid="{67D3BBC9-3A7A-4487-B479-A3D084120342}"/>
    <cellStyle name="20% - Accent6 2 2 7" xfId="58135" xr:uid="{FABFE8DF-FC5C-46B1-BC32-61BEFA14CBF1}"/>
    <cellStyle name="20% - Accent6 2 3" xfId="58134" xr:uid="{1132BC52-5F7A-4735-B4A5-BB2F6DD07618}"/>
    <cellStyle name="20% - Accent6 3" xfId="101" xr:uid="{7347D0A9-8251-4013-A67B-E7952EBA31A5}"/>
    <cellStyle name="20% - Accent6 3 2" xfId="6397" xr:uid="{CBA591E8-1F00-45BE-8BCA-A61029F2B4E7}"/>
    <cellStyle name="20% - Accent6 3 2 2" xfId="58139" xr:uid="{11B97A5E-3848-467F-BAD7-C4C73FFF5AA3}"/>
    <cellStyle name="20% - Accent6 3 2 3" xfId="58138" xr:uid="{70B8713E-51A6-4621-994D-63381013A8DB}"/>
    <cellStyle name="20% - Accent6 3 3" xfId="58137" xr:uid="{875E481D-FF09-4503-BCC4-D1FD72AC3F05}"/>
    <cellStyle name="20% - Accent6 4" xfId="58140" xr:uid="{6D73B1B3-A31D-482E-A1E4-26C8AD218626}"/>
    <cellStyle name="20% - Accent6 4 2" xfId="58141" xr:uid="{A5C81ED8-A678-4E4A-81BC-CECA4D943740}"/>
    <cellStyle name="20% - Accent6 4 2 2" xfId="58142" xr:uid="{40A72239-8EF1-442E-91F2-9B77498B663D}"/>
    <cellStyle name="20% - Accent6 5" xfId="58143" xr:uid="{F9166411-807E-473D-847F-F667E6D600BC}"/>
    <cellStyle name="20% - Accent6 5 2" xfId="58144" xr:uid="{6E89A3C5-7F7E-4C49-B76B-31A0C15584E7}"/>
    <cellStyle name="20% - Accent6 6" xfId="58145" xr:uid="{62ACC4EA-2BA8-4F9A-B2C9-B0DCBD87ED03}"/>
    <cellStyle name="20% - Accent6 6 2" xfId="58146" xr:uid="{DC3CD7DB-CD29-44C9-A598-04E18BD755F7}"/>
    <cellStyle name="20% - Accent6 7" xfId="58147" xr:uid="{EB1C5049-913F-4065-BD7C-7A3E52C51675}"/>
    <cellStyle name="20% - Accent6 7 2" xfId="58148" xr:uid="{09A3DD3E-4760-4A59-A861-0C67FCC8F1D4}"/>
    <cellStyle name="20% - Accent6 8" xfId="58149" xr:uid="{F5208C14-D095-4FBD-9395-80B9682861B3}"/>
    <cellStyle name="20% - Accent6 8 2" xfId="58150" xr:uid="{962EF754-D92F-4D6B-9768-FE184627F8A1}"/>
    <cellStyle name="20% - Accent6 9" xfId="58151" xr:uid="{4F5B2E36-638C-4185-8E2D-4CCBE9E5CD05}"/>
    <cellStyle name="20% - Accent6 9 2" xfId="58152" xr:uid="{44EE2B31-FB1A-46BD-8805-7CFBD380BEDE}"/>
    <cellStyle name="3232" xfId="58153" xr:uid="{0498E12D-C5E7-4D68-B81F-D8DB4DEC2355}"/>
    <cellStyle name="3232 2" xfId="58154" xr:uid="{11888F37-8699-4415-8929-DB4D78003942}"/>
    <cellStyle name="40% - Accent1 10" xfId="58155" xr:uid="{6D219D91-4294-451C-9399-24C2A1AC0FCA}"/>
    <cellStyle name="40% - Accent1 10 2" xfId="58156" xr:uid="{613E5E22-5890-4FBB-8BC4-3FB36EBA1C19}"/>
    <cellStyle name="40% - Accent1 11" xfId="58157" xr:uid="{014E371E-E761-4A69-9BCA-21E1DB63ED4B}"/>
    <cellStyle name="40% - Accent1 12" xfId="58158" xr:uid="{A2D4B665-EA6E-4C9E-A46A-AFCF2CD78596}"/>
    <cellStyle name="40% - Accent1 13" xfId="24" xr:uid="{1DD22641-0D5B-4137-89A9-8E480048DEC0}"/>
    <cellStyle name="40% - Accent1 2" xfId="148" xr:uid="{9DB918DA-9367-4EC4-B592-325DDBEBA45A}"/>
    <cellStyle name="40% - Accent1 2 2" xfId="6321" xr:uid="{CC27EB7B-A3FD-45B8-A03C-8EE1F2FCC08B}"/>
    <cellStyle name="40% - Accent1 2 2 2" xfId="16170" xr:uid="{3DD9326D-9BB0-48CD-91B4-CDC944769FA7}"/>
    <cellStyle name="40% - Accent1 2 2 2 2" xfId="28574" xr:uid="{307B3162-955A-497E-B751-50C23D6AD151}"/>
    <cellStyle name="40% - Accent1 2 2 2 2 2" xfId="51043" xr:uid="{B442BE83-FCB6-4778-B77A-7A3D0FA51B26}"/>
    <cellStyle name="40% - Accent1 2 2 2 3" xfId="39811" xr:uid="{59894966-CB04-4309-8325-7279682376BC}"/>
    <cellStyle name="40% - Accent1 2 2 2 4" xfId="58161" xr:uid="{0340C37C-740C-473D-A780-C103327EB184}"/>
    <cellStyle name="40% - Accent1 2 2 3" xfId="22546" xr:uid="{7941504A-3C6B-43E5-9E32-62763A5CCFD6}"/>
    <cellStyle name="40% - Accent1 2 2 3 2" xfId="45015" xr:uid="{2A65C315-0D60-4B29-A0BD-C207C66F2ADA}"/>
    <cellStyle name="40% - Accent1 2 2 4" xfId="33784" xr:uid="{24DA08A9-968B-4A3E-A575-90816ADD6B4A}"/>
    <cellStyle name="40% - Accent1 2 2 5" xfId="57911" xr:uid="{DDD88472-C85D-4984-A335-8AE3D339D72F}"/>
    <cellStyle name="40% - Accent1 2 2 6" xfId="57948" xr:uid="{D887DD48-A43F-42F5-AF5A-E36DD01798D0}"/>
    <cellStyle name="40% - Accent1 2 2 7" xfId="58160" xr:uid="{47DB74FC-1405-4079-9793-691E8F046039}"/>
    <cellStyle name="40% - Accent1 2 3" xfId="58159" xr:uid="{5B3CD8D4-2B43-4165-A0ED-7F46DC8AC5E1}"/>
    <cellStyle name="40% - Accent1 3" xfId="102" xr:uid="{47F4811A-CF68-4A2D-8761-0154ED9FA2AE}"/>
    <cellStyle name="40% - Accent1 3 2" xfId="6378" xr:uid="{000BECC4-4710-4667-9ED5-60C9B05A3DB3}"/>
    <cellStyle name="40% - Accent1 3 2 2" xfId="58164" xr:uid="{73886FFE-5D93-4E51-B007-BFF9A4AE7595}"/>
    <cellStyle name="40% - Accent1 3 2 3" xfId="58163" xr:uid="{65FE6353-AF37-469F-A6A3-9F4A221AC46F}"/>
    <cellStyle name="40% - Accent1 3 3" xfId="58162" xr:uid="{87A68C75-88ED-4023-948A-CC56FC5D373D}"/>
    <cellStyle name="40% - Accent1 4" xfId="58165" xr:uid="{8FD4BA26-ABAC-4E31-A7EB-CB7FAECC963E}"/>
    <cellStyle name="40% - Accent1 4 2" xfId="58166" xr:uid="{BE7AA041-8F61-4F6B-9480-0964075EA84F}"/>
    <cellStyle name="40% - Accent1 4 2 2" xfId="58167" xr:uid="{A8CBB029-A574-46EA-81C9-084036F79287}"/>
    <cellStyle name="40% - Accent1 5" xfId="58168" xr:uid="{C2EF7A6B-56DD-4AB7-B33F-82098ED67759}"/>
    <cellStyle name="40% - Accent1 5 2" xfId="58169" xr:uid="{2419420D-D169-4A97-B987-5D2B59DA24E9}"/>
    <cellStyle name="40% - Accent1 6" xfId="58170" xr:uid="{435A6243-FB2D-4C0B-95B2-9EC6F979E62C}"/>
    <cellStyle name="40% - Accent1 6 2" xfId="58171" xr:uid="{7DCBFEB2-23ED-4B65-88C1-1BB62E5CED31}"/>
    <cellStyle name="40% - Accent1 7" xfId="58172" xr:uid="{551F37C4-FE75-4C60-889A-89C04BC3EB8D}"/>
    <cellStyle name="40% - Accent1 7 2" xfId="58173" xr:uid="{D414C98E-2B8D-4C8D-B92D-4F162E9A174E}"/>
    <cellStyle name="40% - Accent1 8" xfId="58174" xr:uid="{439CC62C-E328-4BDD-A046-2E39A1482F9E}"/>
    <cellStyle name="40% - Accent1 8 2" xfId="58175" xr:uid="{37C06EBB-616B-4921-8F66-A4F0CD30897D}"/>
    <cellStyle name="40% - Accent1 9" xfId="58176" xr:uid="{FF1A77E2-DA60-4454-80CD-E92820BC08BF}"/>
    <cellStyle name="40% - Accent1 9 2" xfId="58177" xr:uid="{A5B8629D-390D-4FE8-8BF4-468E5C35F325}"/>
    <cellStyle name="40% - Accent2 10" xfId="58178" xr:uid="{13509BA8-8756-43FD-9D3B-1727D2F7E0CA}"/>
    <cellStyle name="40% - Accent2 10 2" xfId="58179" xr:uid="{F5247E39-4C32-41BF-87C9-61F70300941D}"/>
    <cellStyle name="40% - Accent2 11" xfId="58180" xr:uid="{599C58A9-61BF-4C5B-BDD5-C6AF154D89A9}"/>
    <cellStyle name="40% - Accent2 12" xfId="58181" xr:uid="{83567445-8A51-4038-8FDA-1FA22DF31653}"/>
    <cellStyle name="40% - Accent2 13" xfId="28" xr:uid="{CB6F0E4D-106F-4EAF-94C6-369BC38CB589}"/>
    <cellStyle name="40% - Accent2 2" xfId="149" xr:uid="{90A83C54-D967-4F86-8065-BF2E7AA3B230}"/>
    <cellStyle name="40% - Accent2 2 2" xfId="6322" xr:uid="{510D4774-3C44-4F50-9C72-6AE7826CA7D2}"/>
    <cellStyle name="40% - Accent2 2 2 2" xfId="16171" xr:uid="{899A7069-6B93-4A98-94B0-3CF27FBE6F0F}"/>
    <cellStyle name="40% - Accent2 2 2 2 2" xfId="28575" xr:uid="{75BB947E-2F1A-4CDD-8E1A-5A379BB63C8F}"/>
    <cellStyle name="40% - Accent2 2 2 2 2 2" xfId="51044" xr:uid="{BC732C1E-F4E4-4D72-B20D-ECC3AF7641FA}"/>
    <cellStyle name="40% - Accent2 2 2 2 3" xfId="39812" xr:uid="{D19A05EA-57CE-4B68-8748-37609487C6A9}"/>
    <cellStyle name="40% - Accent2 2 2 2 4" xfId="58184" xr:uid="{FB66F2A9-CB57-4D77-9262-ECE1B2B735D9}"/>
    <cellStyle name="40% - Accent2 2 2 3" xfId="22547" xr:uid="{ED9AEE29-9938-4545-8C24-40D35DFAC223}"/>
    <cellStyle name="40% - Accent2 2 2 3 2" xfId="45016" xr:uid="{F75909CC-5AFC-44D3-8B08-2808C1982E54}"/>
    <cellStyle name="40% - Accent2 2 2 4" xfId="33785" xr:uid="{83D44755-E81A-4732-B968-71241835B8FA}"/>
    <cellStyle name="40% - Accent2 2 2 5" xfId="57912" xr:uid="{B4D00690-EF5C-4E66-983C-9B11983A1D87}"/>
    <cellStyle name="40% - Accent2 2 2 6" xfId="57949" xr:uid="{7118B477-9E45-4EB0-A9AD-C9F6EA1C0355}"/>
    <cellStyle name="40% - Accent2 2 2 7" xfId="58183" xr:uid="{C43844A7-2C56-43BF-916A-1BB882E3B2F9}"/>
    <cellStyle name="40% - Accent2 2 3" xfId="58182" xr:uid="{C460EBE0-FD8C-4A70-8BE1-E53864BE3FA9}"/>
    <cellStyle name="40% - Accent2 3" xfId="103" xr:uid="{72F2679E-EAC3-4E12-8DD4-4DCA2658AE88}"/>
    <cellStyle name="40% - Accent2 3 2" xfId="6382" xr:uid="{010C6539-37BB-4BC2-A262-84D8F703E37F}"/>
    <cellStyle name="40% - Accent2 3 2 2" xfId="58187" xr:uid="{222FCA19-87CD-4048-A6D4-C7E3A33041E5}"/>
    <cellStyle name="40% - Accent2 3 2 3" xfId="58186" xr:uid="{98CDB100-D87B-4F17-BA76-B8DDD3221097}"/>
    <cellStyle name="40% - Accent2 3 3" xfId="58185" xr:uid="{7CDB66F9-E42B-4651-98DD-7F2FC0916DCA}"/>
    <cellStyle name="40% - Accent2 4" xfId="58188" xr:uid="{1EA5A34B-BB99-48D1-81BA-233637E4CC01}"/>
    <cellStyle name="40% - Accent2 4 2" xfId="58189" xr:uid="{1B4134D0-AE2E-48C4-BC92-C224B510B678}"/>
    <cellStyle name="40% - Accent2 4 2 2" xfId="58190" xr:uid="{05EE096D-8B5D-491A-8E15-DF02ACF3334E}"/>
    <cellStyle name="40% - Accent2 5" xfId="58191" xr:uid="{B06C5C84-7FB6-433F-977E-93359ABD9DBE}"/>
    <cellStyle name="40% - Accent2 5 2" xfId="58192" xr:uid="{0A22E148-0285-4D71-8997-E1200D7E8180}"/>
    <cellStyle name="40% - Accent2 6" xfId="58193" xr:uid="{3BE6AEFF-EDE7-4522-9FA9-6F2122EF162D}"/>
    <cellStyle name="40% - Accent2 6 2" xfId="58194" xr:uid="{771B3967-EDAC-419E-AC76-5BF75C0B6E3A}"/>
    <cellStyle name="40% - Accent2 7" xfId="58195" xr:uid="{6A17D42C-C2BC-4321-BB81-CFB60F8D6A17}"/>
    <cellStyle name="40% - Accent2 7 2" xfId="58196" xr:uid="{5D0B232E-97E5-4410-A00B-372F44A12C79}"/>
    <cellStyle name="40% - Accent2 8" xfId="58197" xr:uid="{35085600-5A01-40D4-8087-1F80D7801E99}"/>
    <cellStyle name="40% - Accent2 8 2" xfId="58198" xr:uid="{3CB0E1DF-9E4E-4B14-AB48-AF75224BB00F}"/>
    <cellStyle name="40% - Accent2 9" xfId="58199" xr:uid="{3C1C7BC4-1570-442F-9649-BF8697CC504F}"/>
    <cellStyle name="40% - Accent2 9 2" xfId="58200" xr:uid="{97CE8B32-D8E3-4333-B7FA-B2264452DC93}"/>
    <cellStyle name="40% - Accent3 10" xfId="58201" xr:uid="{7DF1FCA2-818A-482D-BAE4-9E9A33B9D283}"/>
    <cellStyle name="40% - Accent3 10 2" xfId="58202" xr:uid="{97493D83-A024-4D7F-9AA7-9F52DE6CE240}"/>
    <cellStyle name="40% - Accent3 11" xfId="58203" xr:uid="{F9288A66-1177-4DE0-B3A2-020424CFB510}"/>
    <cellStyle name="40% - Accent3 12" xfId="58204" xr:uid="{1490542D-1DC8-449F-BED8-E1A700D4CFFD}"/>
    <cellStyle name="40% - Accent3 13" xfId="32" xr:uid="{3E79C347-97BC-40CB-A31B-EFBB74184248}"/>
    <cellStyle name="40% - Accent3 2" xfId="150" xr:uid="{BD999ED1-C107-4B8B-BC32-02E7001EF6E5}"/>
    <cellStyle name="40% - Accent3 2 2" xfId="6323" xr:uid="{E17257DE-297F-40D2-8250-F25E819FE032}"/>
    <cellStyle name="40% - Accent3 2 2 2" xfId="16172" xr:uid="{C84279E0-BAC7-4E31-AE10-4F270EAA3191}"/>
    <cellStyle name="40% - Accent3 2 2 2 2" xfId="28576" xr:uid="{9888F24B-8D93-4861-B5DB-7F2444DCF9FF}"/>
    <cellStyle name="40% - Accent3 2 2 2 2 2" xfId="51045" xr:uid="{2593E123-FE24-4983-BAE7-7FE368B1E826}"/>
    <cellStyle name="40% - Accent3 2 2 2 3" xfId="39813" xr:uid="{EF6C5ABF-CDAA-4501-8899-213BE4791778}"/>
    <cellStyle name="40% - Accent3 2 2 2 4" xfId="58207" xr:uid="{950A9CB4-2DF7-46E2-9445-4AE8FF0F44F1}"/>
    <cellStyle name="40% - Accent3 2 2 3" xfId="22548" xr:uid="{C0CA8F9C-F8E8-4E70-9296-441DDDF13F7E}"/>
    <cellStyle name="40% - Accent3 2 2 3 2" xfId="45017" xr:uid="{F9BCA08D-9071-4352-A446-590A4D9D2092}"/>
    <cellStyle name="40% - Accent3 2 2 4" xfId="33786" xr:uid="{1309D3A3-16A0-4FF7-A7B8-E282B6ED3AE8}"/>
    <cellStyle name="40% - Accent3 2 2 5" xfId="57913" xr:uid="{20824BC4-A5DB-4B4B-95AA-0B00553E87AD}"/>
    <cellStyle name="40% - Accent3 2 2 6" xfId="57950" xr:uid="{E716CF6F-3ED0-4918-BD97-B9D3715C365F}"/>
    <cellStyle name="40% - Accent3 2 2 7" xfId="58206" xr:uid="{61695649-CDD6-4A4E-AFB7-FCABEFFF84AA}"/>
    <cellStyle name="40% - Accent3 2 3" xfId="58205" xr:uid="{08E3C4F6-63F4-4E84-A995-C8F53C29DFA0}"/>
    <cellStyle name="40% - Accent3 3" xfId="104" xr:uid="{EA74F1E2-7F4C-4C30-91AB-34BEC4784461}"/>
    <cellStyle name="40% - Accent3 3 2" xfId="6386" xr:uid="{A693A116-B0CE-47E8-BC9E-C63A584DA6C8}"/>
    <cellStyle name="40% - Accent3 3 2 2" xfId="58210" xr:uid="{7194250F-8A9E-47C7-B313-1527D2B63427}"/>
    <cellStyle name="40% - Accent3 3 2 3" xfId="58209" xr:uid="{62B5F86E-7E31-4595-BFBC-BEDC1FED6C02}"/>
    <cellStyle name="40% - Accent3 3 3" xfId="58208" xr:uid="{8D6D8E16-522B-49D4-8EC7-767BA2C578B1}"/>
    <cellStyle name="40% - Accent3 4" xfId="58211" xr:uid="{B27488DD-A1A4-4E43-A89E-56187CC7B66D}"/>
    <cellStyle name="40% - Accent3 4 2" xfId="58212" xr:uid="{796FBBD3-2A70-4192-B696-AE0703935D76}"/>
    <cellStyle name="40% - Accent3 4 2 2" xfId="58213" xr:uid="{394B3C14-B38C-4B62-9BCC-461836EE46EF}"/>
    <cellStyle name="40% - Accent3 5" xfId="58214" xr:uid="{8754C212-B6F3-4991-9F76-10591C81D963}"/>
    <cellStyle name="40% - Accent3 5 2" xfId="58215" xr:uid="{13018EEC-E570-4D4D-B631-46E6475C123B}"/>
    <cellStyle name="40% - Accent3 6" xfId="58216" xr:uid="{EADCA9B3-C0AB-468A-BD09-55FAD4E31120}"/>
    <cellStyle name="40% - Accent3 6 2" xfId="58217" xr:uid="{7C33BEB3-EDC8-45F7-B62C-49B7874C9BC8}"/>
    <cellStyle name="40% - Accent3 7" xfId="58218" xr:uid="{0C31BC08-4797-4E01-A224-CE0BE32B2D2D}"/>
    <cellStyle name="40% - Accent3 7 2" xfId="58219" xr:uid="{2C561710-8060-4A96-80D0-1CEF6FA071D2}"/>
    <cellStyle name="40% - Accent3 8" xfId="58220" xr:uid="{561A99F2-57B3-4DB1-9B55-B327080A88CE}"/>
    <cellStyle name="40% - Accent3 8 2" xfId="58221" xr:uid="{4E91E56E-0313-45CD-834F-4A1F0ED8DF98}"/>
    <cellStyle name="40% - Accent3 9" xfId="58222" xr:uid="{3615B99C-F31C-4F6E-9CEA-CDE5FCE78F79}"/>
    <cellStyle name="40% - Accent3 9 2" xfId="58223" xr:uid="{CE156798-7D57-4CC4-8CF9-B653C0D8751E}"/>
    <cellStyle name="40% - Accent4 10" xfId="58224" xr:uid="{A37F624A-C3C4-49DF-951B-BAF277CA7316}"/>
    <cellStyle name="40% - Accent4 10 2" xfId="58225" xr:uid="{8155CD4E-FEEE-455E-B929-54BF7DAE78D9}"/>
    <cellStyle name="40% - Accent4 11" xfId="58226" xr:uid="{776D7170-544A-4976-8ABA-369ACAC48143}"/>
    <cellStyle name="40% - Accent4 12" xfId="58227" xr:uid="{9D5F5B9B-ED19-4D6F-8B4D-7207E643F62A}"/>
    <cellStyle name="40% - Accent4 13" xfId="36" xr:uid="{A133C934-FC52-4108-8BA1-C74BC66BDF0E}"/>
    <cellStyle name="40% - Accent4 2" xfId="151" xr:uid="{03440C38-80E2-40D7-B6C4-33B8B6B64E31}"/>
    <cellStyle name="40% - Accent4 2 2" xfId="6324" xr:uid="{DDEA033A-AF4A-4C48-884A-EF1B2BB3719D}"/>
    <cellStyle name="40% - Accent4 2 2 2" xfId="16173" xr:uid="{EC814558-DDA6-45FF-92E9-7596B7DF6DE8}"/>
    <cellStyle name="40% - Accent4 2 2 2 2" xfId="28577" xr:uid="{542FE967-A037-47EC-BC51-D0E70090D3F8}"/>
    <cellStyle name="40% - Accent4 2 2 2 2 2" xfId="51046" xr:uid="{A7D715C8-6652-472A-AAED-AD5205429590}"/>
    <cellStyle name="40% - Accent4 2 2 2 3" xfId="39814" xr:uid="{9F3E9731-8AC4-4489-8F7E-7B33D7CAFE0C}"/>
    <cellStyle name="40% - Accent4 2 2 2 4" xfId="58230" xr:uid="{5248B7D2-4BF4-4B3D-B58D-0F5B9CDA7352}"/>
    <cellStyle name="40% - Accent4 2 2 3" xfId="22549" xr:uid="{B8524A4A-FF59-422C-86E5-2D8EBF9B9485}"/>
    <cellStyle name="40% - Accent4 2 2 3 2" xfId="45018" xr:uid="{1E410812-D341-4A8B-95FC-8DD29E15AA6C}"/>
    <cellStyle name="40% - Accent4 2 2 4" xfId="33787" xr:uid="{0241D7FF-18C2-4280-BA28-5A8E6CBE84F2}"/>
    <cellStyle name="40% - Accent4 2 2 5" xfId="57914" xr:uid="{3E890420-70D6-4142-A938-EE59EE399AEA}"/>
    <cellStyle name="40% - Accent4 2 2 6" xfId="57951" xr:uid="{9019945E-6FEF-45B0-9B5E-A1D1B161305D}"/>
    <cellStyle name="40% - Accent4 2 2 7" xfId="58229" xr:uid="{E8EFE741-E446-4CFA-862B-DFCDB72F50E4}"/>
    <cellStyle name="40% - Accent4 2 3" xfId="58228" xr:uid="{4DCB2334-3CEB-4F79-BB70-2C178835B5C0}"/>
    <cellStyle name="40% - Accent4 3" xfId="105" xr:uid="{4B36B370-C6E1-4DCA-97E0-66E05A9866EB}"/>
    <cellStyle name="40% - Accent4 3 2" xfId="6390" xr:uid="{AA2E6580-6E33-4EB8-A69E-8AED7398943A}"/>
    <cellStyle name="40% - Accent4 3 2 2" xfId="58233" xr:uid="{6A94D4C1-D003-4BAE-9ADB-9928D67FBECB}"/>
    <cellStyle name="40% - Accent4 3 2 3" xfId="58232" xr:uid="{36E00912-07C3-4DB8-B693-5C614BD7674F}"/>
    <cellStyle name="40% - Accent4 3 3" xfId="58231" xr:uid="{5A506AA2-905A-4054-BC86-AB4821DCB339}"/>
    <cellStyle name="40% - Accent4 4" xfId="58234" xr:uid="{31EE882B-835D-45FC-B49D-444BC07804A1}"/>
    <cellStyle name="40% - Accent4 4 2" xfId="58235" xr:uid="{91A7DD78-1E3D-497B-9217-D84BED375545}"/>
    <cellStyle name="40% - Accent4 4 2 2" xfId="58236" xr:uid="{D2D41842-D9FB-4922-A59F-6FD383C80798}"/>
    <cellStyle name="40% - Accent4 5" xfId="58237" xr:uid="{98DD6A41-9BC9-45F3-8BAD-E1E509BE26E4}"/>
    <cellStyle name="40% - Accent4 5 2" xfId="58238" xr:uid="{CCCDCD57-4299-4C59-A2DD-58F02D089114}"/>
    <cellStyle name="40% - Accent4 6" xfId="58239" xr:uid="{AB8A76ED-4455-489F-91F5-71900308E246}"/>
    <cellStyle name="40% - Accent4 6 2" xfId="58240" xr:uid="{A9C9745D-369D-4C54-BC3E-5BF995DD1253}"/>
    <cellStyle name="40% - Accent4 7" xfId="58241" xr:uid="{890572FF-1ABE-4FD4-BC14-4354D57E80B2}"/>
    <cellStyle name="40% - Accent4 7 2" xfId="58242" xr:uid="{F772EB9E-5442-4F5C-8532-EA065E60AE52}"/>
    <cellStyle name="40% - Accent4 8" xfId="58243" xr:uid="{D9D17F0C-8D77-4DE5-804A-0DD750FBE7B8}"/>
    <cellStyle name="40% - Accent4 8 2" xfId="58244" xr:uid="{5860E0A1-411B-4A23-91CF-75BE28747D58}"/>
    <cellStyle name="40% - Accent4 9" xfId="58245" xr:uid="{117ECDB4-00FF-4549-85B1-9EA443237519}"/>
    <cellStyle name="40% - Accent4 9 2" xfId="58246" xr:uid="{5ABD85B8-9FC6-4EB1-84DC-31A0976CEEF8}"/>
    <cellStyle name="40% - Accent5 10" xfId="58247" xr:uid="{75D141AB-F2E0-471A-9FD0-6213A64834A8}"/>
    <cellStyle name="40% - Accent5 10 2" xfId="58248" xr:uid="{1EA6FD4B-EBE0-4013-9356-99CEA145F474}"/>
    <cellStyle name="40% - Accent5 11" xfId="58249" xr:uid="{030A7321-24D2-4101-A14B-EA79643615C0}"/>
    <cellStyle name="40% - Accent5 12" xfId="58250" xr:uid="{4F47C858-E87C-44A1-8A28-20B42FDDE040}"/>
    <cellStyle name="40% - Accent5 13" xfId="40" xr:uid="{A5E71F8F-3A14-47FB-8E32-08B31E90FF4F}"/>
    <cellStyle name="40% - Accent5 2" xfId="152" xr:uid="{597ED967-D3BF-4B51-9D20-E45B03B05354}"/>
    <cellStyle name="40% - Accent5 2 2" xfId="6325" xr:uid="{731D7BC4-D014-4D11-8DB8-0A48A34F3C18}"/>
    <cellStyle name="40% - Accent5 2 2 2" xfId="16174" xr:uid="{A3298BC4-AEEB-44A0-91F9-C5D8FE88B160}"/>
    <cellStyle name="40% - Accent5 2 2 2 2" xfId="28578" xr:uid="{FA374651-0B97-4C8C-90EA-E4EB7360AFDB}"/>
    <cellStyle name="40% - Accent5 2 2 2 2 2" xfId="51047" xr:uid="{190DF9BB-F50B-4CB4-856C-A5ED8F8C6656}"/>
    <cellStyle name="40% - Accent5 2 2 2 3" xfId="39815" xr:uid="{B20A0A16-C6EC-48E8-AF76-56EFC5540FB9}"/>
    <cellStyle name="40% - Accent5 2 2 2 4" xfId="58253" xr:uid="{D655C41E-6497-4056-95A0-BDD997BAB727}"/>
    <cellStyle name="40% - Accent5 2 2 3" xfId="22550" xr:uid="{8F9FB50A-61B9-4255-B479-081DF4639593}"/>
    <cellStyle name="40% - Accent5 2 2 3 2" xfId="45019" xr:uid="{05FBA18B-8DF0-47D8-9F77-A020B9619955}"/>
    <cellStyle name="40% - Accent5 2 2 4" xfId="33788" xr:uid="{1F07B6E7-B66D-4F7C-A0EC-161F7D5B2E28}"/>
    <cellStyle name="40% - Accent5 2 2 5" xfId="57915" xr:uid="{ECE61EF4-F9BA-422E-8035-41E2937662A4}"/>
    <cellStyle name="40% - Accent5 2 2 6" xfId="57952" xr:uid="{3FDF31E6-154D-4A1F-BD3E-DC08773C0EE7}"/>
    <cellStyle name="40% - Accent5 2 2 7" xfId="58252" xr:uid="{FE148F9C-E3C3-445B-86A2-73A47025EBC1}"/>
    <cellStyle name="40% - Accent5 2 3" xfId="58251" xr:uid="{EA9A6289-5693-40B6-BD0E-9EDA787E3EB6}"/>
    <cellStyle name="40% - Accent5 3" xfId="106" xr:uid="{6FC9E4EE-46A3-4CE2-B27B-A39689075D4F}"/>
    <cellStyle name="40% - Accent5 3 2" xfId="6394" xr:uid="{022DCD2F-C6B6-48FA-AE5D-D86E80A9DE39}"/>
    <cellStyle name="40% - Accent5 3 2 2" xfId="58256" xr:uid="{A764E2E8-DF10-4D25-B943-B8C36ACC2C01}"/>
    <cellStyle name="40% - Accent5 3 2 3" xfId="58255" xr:uid="{3890F97F-0DF0-4DCD-A485-FD392D46577B}"/>
    <cellStyle name="40% - Accent5 3 3" xfId="58254" xr:uid="{15D383B9-9488-4B17-86DD-257F96D6AF64}"/>
    <cellStyle name="40% - Accent5 4" xfId="58257" xr:uid="{CBFA6982-E49F-4C93-A1B2-9EA43ADCBA85}"/>
    <cellStyle name="40% - Accent5 4 2" xfId="58258" xr:uid="{51B15029-B1C5-4C36-8261-EC2CC251B073}"/>
    <cellStyle name="40% - Accent5 4 2 2" xfId="58259" xr:uid="{5CA426FA-C583-4E9D-9246-93E55A180C6C}"/>
    <cellStyle name="40% - Accent5 5" xfId="58260" xr:uid="{4853596E-31C0-4A32-B68B-2359C4A3090C}"/>
    <cellStyle name="40% - Accent5 5 2" xfId="58261" xr:uid="{4F44CB56-B310-412E-BA7C-2E18071014E4}"/>
    <cellStyle name="40% - Accent5 6" xfId="58262" xr:uid="{511A18C2-0047-4A33-8525-B0A5D5EA9C1B}"/>
    <cellStyle name="40% - Accent5 6 2" xfId="58263" xr:uid="{1F2622C6-F666-45B6-BE33-76FD082E2DC7}"/>
    <cellStyle name="40% - Accent5 7" xfId="58264" xr:uid="{94EF2EED-B6E7-4717-B685-A7EBD39625A2}"/>
    <cellStyle name="40% - Accent5 7 2" xfId="58265" xr:uid="{16B49058-46A9-49E6-9647-FBA16C4529D2}"/>
    <cellStyle name="40% - Accent5 8" xfId="58266" xr:uid="{5975756D-15EA-4D90-A76A-83956CCB6F64}"/>
    <cellStyle name="40% - Accent5 8 2" xfId="58267" xr:uid="{7C64A9AD-2ACD-418A-B5B4-80F3F242AD11}"/>
    <cellStyle name="40% - Accent5 9" xfId="58268" xr:uid="{6449C373-4BF2-4C1A-911E-4627CE4B0C8D}"/>
    <cellStyle name="40% - Accent5 9 2" xfId="58269" xr:uid="{66228DFB-A1E5-4D0A-A58B-3131C9AC7C82}"/>
    <cellStyle name="40% - Accent6 10" xfId="58270" xr:uid="{FB7EE1CB-DEA4-43A5-8F5C-51D9D9D5B533}"/>
    <cellStyle name="40% - Accent6 10 2" xfId="58271" xr:uid="{F5398346-7556-42BC-A7A7-006614957767}"/>
    <cellStyle name="40% - Accent6 11" xfId="58272" xr:uid="{566B7E8F-8051-4636-BC43-637937510DBF}"/>
    <cellStyle name="40% - Accent6 12" xfId="58273" xr:uid="{43E13977-558E-4FE2-ABF3-C6CF7EA81D4E}"/>
    <cellStyle name="40% - Accent6 13" xfId="44" xr:uid="{34DBF537-DE02-454A-B97B-0A19BC601766}"/>
    <cellStyle name="40% - Accent6 2" xfId="153" xr:uid="{3F7D474A-5480-48BB-AD8A-C91D170700A0}"/>
    <cellStyle name="40% - Accent6 2 2" xfId="6326" xr:uid="{6966B7B2-1660-49F4-AAFF-ABAA006453CB}"/>
    <cellStyle name="40% - Accent6 2 2 2" xfId="16175" xr:uid="{18E11911-0A50-4F86-9F15-702E839515F0}"/>
    <cellStyle name="40% - Accent6 2 2 2 2" xfId="28579" xr:uid="{63E5FA24-AAB0-4E0A-9C23-8F4C7AC3B714}"/>
    <cellStyle name="40% - Accent6 2 2 2 2 2" xfId="51048" xr:uid="{929FE719-A9DD-401F-BAB3-C7657459A37A}"/>
    <cellStyle name="40% - Accent6 2 2 2 3" xfId="39816" xr:uid="{9A4499A0-1B40-44E9-B47B-024CD76720AE}"/>
    <cellStyle name="40% - Accent6 2 2 2 4" xfId="58276" xr:uid="{66E93221-3BFC-4692-84DE-40DAE51ED6A4}"/>
    <cellStyle name="40% - Accent6 2 2 3" xfId="22551" xr:uid="{97EE65FF-010D-4C53-8DCC-3D903592587A}"/>
    <cellStyle name="40% - Accent6 2 2 3 2" xfId="45020" xr:uid="{DF293950-A9FE-4715-894F-CF9A7A8BEC63}"/>
    <cellStyle name="40% - Accent6 2 2 4" xfId="33789" xr:uid="{859082B5-7095-4DB1-9869-EC4FA40DA54B}"/>
    <cellStyle name="40% - Accent6 2 2 5" xfId="57916" xr:uid="{31E35FA9-9437-45C8-9CDF-EB2D5C120F9F}"/>
    <cellStyle name="40% - Accent6 2 2 6" xfId="57953" xr:uid="{1BEF12AB-FC64-4591-9F22-AA08B9178194}"/>
    <cellStyle name="40% - Accent6 2 2 7" xfId="58275" xr:uid="{FAF5ACDB-E2FA-49EA-93D3-38B2DFD803EE}"/>
    <cellStyle name="40% - Accent6 2 3" xfId="58274" xr:uid="{F0FD62CB-E99A-44EC-938B-6599046C69BE}"/>
    <cellStyle name="40% - Accent6 3" xfId="107" xr:uid="{0F0F07BF-3E6B-4773-8D34-CA01FB240669}"/>
    <cellStyle name="40% - Accent6 3 2" xfId="6398" xr:uid="{8D487C4C-8C6B-4ACC-8DF2-C8250A91D941}"/>
    <cellStyle name="40% - Accent6 3 2 2" xfId="58279" xr:uid="{E9052AF8-99B0-43A1-A29B-5EF8AA28CCA7}"/>
    <cellStyle name="40% - Accent6 3 2 3" xfId="58278" xr:uid="{335C98A1-6ADF-466B-8E3F-37E304ECFC89}"/>
    <cellStyle name="40% - Accent6 3 3" xfId="58277" xr:uid="{A2D8FC20-3418-473D-9EFE-4E315C5C6832}"/>
    <cellStyle name="40% - Accent6 4" xfId="58280" xr:uid="{3A7C7E13-3939-4C57-8D4D-BE13E5F91C79}"/>
    <cellStyle name="40% - Accent6 4 2" xfId="58281" xr:uid="{6E1AC2A1-C55F-45D9-BD31-8CBF66B97F7E}"/>
    <cellStyle name="40% - Accent6 4 2 2" xfId="58282" xr:uid="{6507D91A-F21F-49C7-92D3-4E5AA3799488}"/>
    <cellStyle name="40% - Accent6 5" xfId="58283" xr:uid="{90D22DED-3B82-41C0-B6FA-BECE159C2BE2}"/>
    <cellStyle name="40% - Accent6 5 2" xfId="58284" xr:uid="{3A88693D-BAAB-4698-8EEF-B5CC09F36865}"/>
    <cellStyle name="40% - Accent6 6" xfId="58285" xr:uid="{39F295AE-BD8F-43AE-8D9A-79F9A32F4769}"/>
    <cellStyle name="40% - Accent6 6 2" xfId="58286" xr:uid="{9E883817-2F91-4DDA-A5E2-9960FDF779AF}"/>
    <cellStyle name="40% - Accent6 7" xfId="58287" xr:uid="{84D3ABCA-1988-4781-8849-657E157BC261}"/>
    <cellStyle name="40% - Accent6 7 2" xfId="58288" xr:uid="{7D7916EE-B0EB-47B6-AF3C-49CDDB4AAD98}"/>
    <cellStyle name="40% - Accent6 8" xfId="58289" xr:uid="{DDDDEFCB-D9C2-4352-BA54-9795B02C4549}"/>
    <cellStyle name="40% - Accent6 8 2" xfId="58290" xr:uid="{276F7D8B-F048-40B4-A797-4F6C5B2B37D8}"/>
    <cellStyle name="40% - Accent6 9" xfId="58291" xr:uid="{A338F99F-0600-4C49-9FB4-60D7BD6909B5}"/>
    <cellStyle name="40% - Accent6 9 2" xfId="58292" xr:uid="{D91BCB3C-57E3-4C3C-BB2C-C2C4C3791B47}"/>
    <cellStyle name="60% - Accent1 10" xfId="58293" xr:uid="{9BB3586D-4748-47C7-B557-1F0F70DEA81A}"/>
    <cellStyle name="60% - Accent1 11" xfId="58294" xr:uid="{2B7DF44F-3095-49E1-94A1-3F998CE5533D}"/>
    <cellStyle name="60% - Accent1 12" xfId="25" xr:uid="{FAA39286-A7AF-427E-92D7-24A185138B92}"/>
    <cellStyle name="60% - Accent1 2" xfId="154" xr:uid="{32E4FC3F-1FC3-461F-BB0F-B582F28A9D0A}"/>
    <cellStyle name="60% - Accent1 2 2" xfId="6327" xr:uid="{2C3E0151-A084-4F68-9EE6-478DEA78181B}"/>
    <cellStyle name="60% - Accent1 2 2 2" xfId="58296" xr:uid="{974B16B4-A35D-414F-A831-931CC7C0700E}"/>
    <cellStyle name="60% - Accent1 2 3" xfId="58295" xr:uid="{D608463B-DC05-4A2E-A577-8ABFF4014152}"/>
    <cellStyle name="60% - Accent1 3" xfId="108" xr:uid="{7C768D68-1CBC-4C1C-8F9E-7783492AAE57}"/>
    <cellStyle name="60% - Accent1 3 2" xfId="6379" xr:uid="{70C4EB8C-C8E6-48E6-AB6F-C95DC6FD2F04}"/>
    <cellStyle name="60% - Accent1 3 2 2" xfId="58298" xr:uid="{6DA75DD5-1B5B-4CE0-88DA-EC7B1E856061}"/>
    <cellStyle name="60% - Accent1 3 3" xfId="58297" xr:uid="{6E1B9629-F3E4-48CD-9549-0C096610790D}"/>
    <cellStyle name="60% - Accent1 4" xfId="58299" xr:uid="{466A7A9B-5A56-44C8-9AA2-9931EC7FE1FB}"/>
    <cellStyle name="60% - Accent1 4 2" xfId="58300" xr:uid="{8D4A8922-BFED-434E-89C8-71CC7B08B89B}"/>
    <cellStyle name="60% - Accent1 5" xfId="58301" xr:uid="{2B005A14-AB72-4B10-9C66-0761C0C86AFD}"/>
    <cellStyle name="60% - Accent1 6" xfId="58302" xr:uid="{89FA79D0-A2B2-420A-A333-B15182FD8987}"/>
    <cellStyle name="60% - Accent1 7" xfId="58303" xr:uid="{09AB6575-CB07-470B-A963-D609CCE1841A}"/>
    <cellStyle name="60% - Accent1 8" xfId="58304" xr:uid="{6F65808B-4E66-4F20-B26D-C5F03099D971}"/>
    <cellStyle name="60% - Accent1 9" xfId="58305" xr:uid="{2DC68BD8-4DBB-4BCE-BB2A-12AE417D2AB9}"/>
    <cellStyle name="60% - Accent2 10" xfId="58306" xr:uid="{F328547D-2D3E-489B-87E6-290366A631EB}"/>
    <cellStyle name="60% - Accent2 11" xfId="58307" xr:uid="{A20720E0-B3ED-4FFE-A6FD-9F0984F4DE73}"/>
    <cellStyle name="60% - Accent2 12" xfId="29" xr:uid="{53B3C732-C461-49AA-BD99-FDDCFD236FFA}"/>
    <cellStyle name="60% - Accent2 2" xfId="155" xr:uid="{80918254-CD15-40C2-B121-65E046CBEBD9}"/>
    <cellStyle name="60% - Accent2 2 2" xfId="6328" xr:uid="{E07A807B-99B2-4581-8F1D-EFBF18B23D06}"/>
    <cellStyle name="60% - Accent2 2 2 2" xfId="58309" xr:uid="{27848A8E-F9C1-4581-AB19-AC64E331E7FF}"/>
    <cellStyle name="60% - Accent2 2 3" xfId="58308" xr:uid="{2DEFCAD9-5D14-4956-9C5E-B32C3D795220}"/>
    <cellStyle name="60% - Accent2 3" xfId="109" xr:uid="{1BE7A9C1-A6A9-4114-8E94-BBA84A34688B}"/>
    <cellStyle name="60% - Accent2 3 2" xfId="6383" xr:uid="{A91C105F-E8F2-47A0-9891-3FBE8D0A589A}"/>
    <cellStyle name="60% - Accent2 3 2 2" xfId="58311" xr:uid="{3594086C-8638-43D5-A812-3D40CBB9B417}"/>
    <cellStyle name="60% - Accent2 3 3" xfId="58310" xr:uid="{60DA2774-5C71-4229-923B-6066152279B7}"/>
    <cellStyle name="60% - Accent2 4" xfId="58312" xr:uid="{A7EA67F0-207D-4166-ABEB-08DA8B54EAFF}"/>
    <cellStyle name="60% - Accent2 4 2" xfId="58313" xr:uid="{109D58DD-D9B2-4707-9078-6CDBD40F26D8}"/>
    <cellStyle name="60% - Accent2 5" xfId="58314" xr:uid="{5D7D5EEE-0790-45F3-B1B5-AFF1B26827C3}"/>
    <cellStyle name="60% - Accent2 6" xfId="58315" xr:uid="{0F170BB4-25CF-421D-81BE-65B3574AC6A2}"/>
    <cellStyle name="60% - Accent2 7" xfId="58316" xr:uid="{DA009B11-DA94-4D25-A41A-AC4EED36BB97}"/>
    <cellStyle name="60% - Accent2 8" xfId="58317" xr:uid="{665AEE0B-8648-4D5E-B87C-69F4EF071CD9}"/>
    <cellStyle name="60% - Accent2 9" xfId="58318" xr:uid="{603D9FEE-EF56-40F7-8AD7-EE395D76C59A}"/>
    <cellStyle name="60% - Accent3 10" xfId="58319" xr:uid="{2ED671A0-D628-439B-A583-F82702ABC960}"/>
    <cellStyle name="60% - Accent3 11" xfId="58320" xr:uid="{A3F612DD-673F-4E51-AA4D-4C4C180F6159}"/>
    <cellStyle name="60% - Accent3 12" xfId="33" xr:uid="{C0975B82-218D-4BF7-AC8F-A134AFEEEF2D}"/>
    <cellStyle name="60% - Accent3 2" xfId="156" xr:uid="{540E766C-EE0A-4E6C-8D1C-9D76F0794EE2}"/>
    <cellStyle name="60% - Accent3 2 2" xfId="6329" xr:uid="{B59B9D5D-125E-4C17-B386-505FEAC874A3}"/>
    <cellStyle name="60% - Accent3 2 2 2" xfId="58322" xr:uid="{2F43059B-A309-4FAC-B6C7-BC949288E52C}"/>
    <cellStyle name="60% - Accent3 2 3" xfId="58321" xr:uid="{396FBE6C-344F-4788-A860-C1BED0EB93C8}"/>
    <cellStyle name="60% - Accent3 3" xfId="110" xr:uid="{E22E9822-0200-4387-8337-1AAA443986D9}"/>
    <cellStyle name="60% - Accent3 3 2" xfId="6387" xr:uid="{1E6AEC46-C719-4B62-847D-BE86029CF2E9}"/>
    <cellStyle name="60% - Accent3 3 2 2" xfId="58324" xr:uid="{8699DE92-612A-4E08-A79D-29CEF331DE60}"/>
    <cellStyle name="60% - Accent3 3 3" xfId="58323" xr:uid="{ECA1FFE1-00B6-4373-8374-14D7C5767163}"/>
    <cellStyle name="60% - Accent3 4" xfId="58325" xr:uid="{A811539A-02F8-47B8-AD8D-B69F2AA8BF96}"/>
    <cellStyle name="60% - Accent3 4 2" xfId="58326" xr:uid="{71D0FBED-F6B3-4685-9AB8-634C3CC48E17}"/>
    <cellStyle name="60% - Accent3 5" xfId="58327" xr:uid="{88F6B755-2D83-4189-8A62-92D6E8DCE531}"/>
    <cellStyle name="60% - Accent3 6" xfId="58328" xr:uid="{B32AD253-0005-4C2A-9A4E-647BE9ED5123}"/>
    <cellStyle name="60% - Accent3 7" xfId="58329" xr:uid="{D1AC8629-0620-4280-B0CF-9B42BA3DB758}"/>
    <cellStyle name="60% - Accent3 8" xfId="58330" xr:uid="{47BE979F-E148-4B51-B705-831B2A4D7567}"/>
    <cellStyle name="60% - Accent3 9" xfId="58331" xr:uid="{D6E7CF9C-48DD-43D6-9D57-6BB40E85B0F4}"/>
    <cellStyle name="60% - Accent4 10" xfId="58332" xr:uid="{E408C456-CDE2-4B71-BA89-E3B30FDF2317}"/>
    <cellStyle name="60% - Accent4 11" xfId="58333" xr:uid="{656B4413-15B9-4240-9397-6E0E040C3CE9}"/>
    <cellStyle name="60% - Accent4 12" xfId="37" xr:uid="{EE16CF69-38E5-46C5-A2ED-5095BE68BF26}"/>
    <cellStyle name="60% - Accent4 2" xfId="157" xr:uid="{4B96ED56-5D0C-4D32-995B-A0F67F78527D}"/>
    <cellStyle name="60% - Accent4 2 2" xfId="6330" xr:uid="{A85A7DB8-4FE0-4E90-A01F-EDE2A86A19BA}"/>
    <cellStyle name="60% - Accent4 2 2 2" xfId="58335" xr:uid="{D9B636BD-C097-4CE7-84AC-A1BC04C3A56B}"/>
    <cellStyle name="60% - Accent4 2 3" xfId="58334" xr:uid="{B7771927-11BF-406C-B0C0-8D9AD7AD08C5}"/>
    <cellStyle name="60% - Accent4 3" xfId="111" xr:uid="{DF0859BD-764E-432B-B295-C8C93A0AD013}"/>
    <cellStyle name="60% - Accent4 3 2" xfId="6391" xr:uid="{5B2C9EB5-B93A-4248-B4B0-C4D4A8528432}"/>
    <cellStyle name="60% - Accent4 3 2 2" xfId="58337" xr:uid="{F11A3A80-B5FD-4CFF-84AD-4A9B40E4A2D7}"/>
    <cellStyle name="60% - Accent4 3 3" xfId="58336" xr:uid="{CD48D564-F339-40D0-85A6-E7F713E9A16B}"/>
    <cellStyle name="60% - Accent4 4" xfId="58338" xr:uid="{BC190B0D-6593-44A5-A388-77BE92F38E50}"/>
    <cellStyle name="60% - Accent4 4 2" xfId="58339" xr:uid="{25A226A3-8F8B-4DEE-8B5D-1FD721339483}"/>
    <cellStyle name="60% - Accent4 5" xfId="58340" xr:uid="{1758C935-571B-4285-AF8B-BFC65CA08A27}"/>
    <cellStyle name="60% - Accent4 6" xfId="58341" xr:uid="{0DF75584-8FA0-48E6-A827-EE168CF01612}"/>
    <cellStyle name="60% - Accent4 7" xfId="58342" xr:uid="{6C7C9820-F0C4-40AA-BC52-2D8FD088F111}"/>
    <cellStyle name="60% - Accent4 8" xfId="58343" xr:uid="{D6517D57-1BE5-428C-8289-F18AC6CEFE29}"/>
    <cellStyle name="60% - Accent4 9" xfId="58344" xr:uid="{6E366911-BA48-47B5-A062-C112B635E650}"/>
    <cellStyle name="60% - Accent5 10" xfId="58345" xr:uid="{CE9FDD24-C1C9-4DDA-A246-9EF450C7977D}"/>
    <cellStyle name="60% - Accent5 11" xfId="58346" xr:uid="{BF446881-C4FB-49E4-83DA-2C7C2DB5F76B}"/>
    <cellStyle name="60% - Accent5 12" xfId="41" xr:uid="{71A20BC0-A66D-4491-99B3-DC0E56F04FC1}"/>
    <cellStyle name="60% - Accent5 2" xfId="158" xr:uid="{7562CCAA-E733-4689-B4BE-8EAE9240BC34}"/>
    <cellStyle name="60% - Accent5 2 2" xfId="6331" xr:uid="{316D2FB2-5758-46F6-95FF-36B128128702}"/>
    <cellStyle name="60% - Accent5 2 2 2" xfId="58348" xr:uid="{FBBD6C91-6B59-4A13-B3F8-D9FF66968991}"/>
    <cellStyle name="60% - Accent5 2 3" xfId="58347" xr:uid="{21C96ACB-E55C-4012-8B04-25DF2B652911}"/>
    <cellStyle name="60% - Accent5 3" xfId="112" xr:uid="{43F4AA4D-5B67-42DA-9A17-A82D0A345A48}"/>
    <cellStyle name="60% - Accent5 3 2" xfId="6395" xr:uid="{36D289D6-5858-41F4-A1C5-8D7F75FE2416}"/>
    <cellStyle name="60% - Accent5 3 2 2" xfId="58350" xr:uid="{05A358DF-EA8F-44C7-9FB9-9E72E2C58FDE}"/>
    <cellStyle name="60% - Accent5 3 3" xfId="58349" xr:uid="{8D4AB01F-B56C-4E5E-8DE7-3C9671E1CBE3}"/>
    <cellStyle name="60% - Accent5 4" xfId="58351" xr:uid="{4C758491-8FF2-445C-9359-22629618609F}"/>
    <cellStyle name="60% - Accent5 4 2" xfId="58352" xr:uid="{48C72DD1-58F5-419A-8EA9-8F6D65215871}"/>
    <cellStyle name="60% - Accent5 5" xfId="58353" xr:uid="{DF84B1DC-04AB-4FA8-81D4-16693B6A4365}"/>
    <cellStyle name="60% - Accent5 6" xfId="58354" xr:uid="{DB0D0211-EF56-4AF5-8A79-84C8A8DF75B3}"/>
    <cellStyle name="60% - Accent5 7" xfId="58355" xr:uid="{97F16CFD-2FA8-4B09-97E5-3A3B0BC27DB1}"/>
    <cellStyle name="60% - Accent5 8" xfId="58356" xr:uid="{3DBE84AC-63F1-4B0B-84EB-7CF56441DED8}"/>
    <cellStyle name="60% - Accent5 9" xfId="58357" xr:uid="{A42B9F36-79FA-4D70-9497-44B40A7AF8E4}"/>
    <cellStyle name="60% - Accent6 10" xfId="58358" xr:uid="{685F6C22-CA41-4074-A27F-07BE13538BB4}"/>
    <cellStyle name="60% - Accent6 11" xfId="58359" xr:uid="{0E5A9485-3717-4F98-976E-4269D9865336}"/>
    <cellStyle name="60% - Accent6 12" xfId="45" xr:uid="{46FD335C-88AB-4E64-BDFA-AECFEB0D34C7}"/>
    <cellStyle name="60% - Accent6 2" xfId="159" xr:uid="{D5307D32-C142-4D5A-9FDB-B8DF430F389B}"/>
    <cellStyle name="60% - Accent6 2 2" xfId="6332" xr:uid="{AD5A03A1-D46D-4EF1-A174-85868B7B7AA5}"/>
    <cellStyle name="60% - Accent6 2 2 2" xfId="58361" xr:uid="{8A357F2A-4131-4DD4-82CC-BFF782E1B63A}"/>
    <cellStyle name="60% - Accent6 2 3" xfId="58360" xr:uid="{A54A8C77-88AF-4054-B882-097B41307629}"/>
    <cellStyle name="60% - Accent6 3" xfId="113" xr:uid="{F9118B09-0A94-4566-AAC9-E5B416F2C824}"/>
    <cellStyle name="60% - Accent6 3 2" xfId="6399" xr:uid="{FB99D4D0-62AF-4456-A04C-5248A74994B7}"/>
    <cellStyle name="60% - Accent6 3 2 2" xfId="58363" xr:uid="{1E0D1F58-06E5-40EB-894A-6E6D66B2839C}"/>
    <cellStyle name="60% - Accent6 3 3" xfId="58362" xr:uid="{E0A61521-DB6E-41E2-9637-3E1B0C887F45}"/>
    <cellStyle name="60% - Accent6 4" xfId="58364" xr:uid="{45EEABE8-6FEF-417D-B0F3-2C17734DF263}"/>
    <cellStyle name="60% - Accent6 4 2" xfId="58365" xr:uid="{B5EE337D-CBA3-4570-B605-F90A9FCB9111}"/>
    <cellStyle name="60% - Accent6 5" xfId="58366" xr:uid="{6E4EC777-FE85-4B37-8DF0-16B3346814EB}"/>
    <cellStyle name="60% - Accent6 6" xfId="58367" xr:uid="{58B83916-F1AA-4CAF-A58E-BB103C4D400D}"/>
    <cellStyle name="60% - Accent6 7" xfId="58368" xr:uid="{6BC98B38-57AA-4EF6-A05D-5244071FFCA5}"/>
    <cellStyle name="60% - Accent6 8" xfId="58369" xr:uid="{23A990FE-B8DF-4C6A-8571-7A85FCCA8942}"/>
    <cellStyle name="60% - Accent6 9" xfId="58370" xr:uid="{E2D29E11-37F4-4BB1-8564-8C8B2D246F0E}"/>
    <cellStyle name="9" xfId="58371" xr:uid="{5B2B8B9D-AE9E-4F97-AE96-C9838DEEA4F3}"/>
    <cellStyle name="9_Amortization" xfId="58372" xr:uid="{DC4C8768-AE52-4437-AE1C-09B3D0444771}"/>
    <cellStyle name="Accent1 10" xfId="58373" xr:uid="{BD17DF3F-A569-4C18-9D9D-CFCEF8B3A8A2}"/>
    <cellStyle name="Accent1 11" xfId="58374" xr:uid="{266B8CFB-BAEA-491F-AB93-5FF0D1CB9FB4}"/>
    <cellStyle name="Accent1 12" xfId="22" xr:uid="{7997A19D-5576-433F-A5E2-B9E5DFE63399}"/>
    <cellStyle name="Accent1 2" xfId="160" xr:uid="{4284E032-8997-464E-A812-F910CBAD2B00}"/>
    <cellStyle name="Accent1 2 2" xfId="6333" xr:uid="{8974916F-3CAD-47F1-8A2F-1C6F0A6B2575}"/>
    <cellStyle name="Accent1 2 2 2" xfId="58376" xr:uid="{DCCD798C-068E-4F0A-9EB0-B11F981D7DA5}"/>
    <cellStyle name="Accent1 2 3" xfId="58375" xr:uid="{F7E49FCB-D239-4991-A41D-B1C49E756B09}"/>
    <cellStyle name="Accent1 3" xfId="114" xr:uid="{AE90DBDF-3B0E-4316-A89F-2E0E35915FAD}"/>
    <cellStyle name="Accent1 3 2" xfId="6376" xr:uid="{5EAA4553-7652-4724-8729-86D1161A3A54}"/>
    <cellStyle name="Accent1 3 2 2" xfId="58378" xr:uid="{DFC19E21-EA8D-4682-A4A9-24EA7218B9CD}"/>
    <cellStyle name="Accent1 3 3" xfId="58377" xr:uid="{D8F19C4D-5261-4A1A-B822-C2580CE34C4B}"/>
    <cellStyle name="Accent1 4" xfId="58379" xr:uid="{B88B0BD9-A7F0-486C-A42C-619A59B03AA1}"/>
    <cellStyle name="Accent1 4 2" xfId="58380" xr:uid="{585D44DE-74C6-4A1A-BE29-0F117ACC07C8}"/>
    <cellStyle name="Accent1 5" xfId="58381" xr:uid="{0217AF13-E357-4F7C-BD84-F617CA2629AF}"/>
    <cellStyle name="Accent1 6" xfId="58382" xr:uid="{E5728028-E7F7-4E64-8A00-D478C69F7281}"/>
    <cellStyle name="Accent1 7" xfId="58383" xr:uid="{A8C7093F-2642-4414-8DE2-6E36B309E649}"/>
    <cellStyle name="Accent1 8" xfId="58384" xr:uid="{D80D137B-D1AC-4318-B339-11781BCBC5C4}"/>
    <cellStyle name="Accent1 9" xfId="58385" xr:uid="{9D372322-F7A1-4080-9143-DAA61A783B10}"/>
    <cellStyle name="Accent2 10" xfId="58386" xr:uid="{8EF76FCB-2775-477B-80AF-8DD13AB66887}"/>
    <cellStyle name="Accent2 11" xfId="58387" xr:uid="{7D91BBBB-CA83-4113-9B35-0F04DE8B69A8}"/>
    <cellStyle name="Accent2 12" xfId="26" xr:uid="{590D7B93-B845-4356-B151-AF6F27CC20C0}"/>
    <cellStyle name="Accent2 2" xfId="161" xr:uid="{546D6811-9CF1-4DE0-A1CD-53BE5C3778CB}"/>
    <cellStyle name="Accent2 2 2" xfId="6334" xr:uid="{B0266D0E-52AF-440F-8E80-97B67DB3088C}"/>
    <cellStyle name="Accent2 2 2 2" xfId="58389" xr:uid="{A5C044E9-88DA-4869-B74D-FBD18169EC2C}"/>
    <cellStyle name="Accent2 2 3" xfId="58388" xr:uid="{D6D41521-66C6-4B45-BAAB-A63536E4F83C}"/>
    <cellStyle name="Accent2 3" xfId="115" xr:uid="{AA7CC86A-D3EE-43CE-B922-43D797DB782C}"/>
    <cellStyle name="Accent2 3 2" xfId="6380" xr:uid="{E4C8B7DF-E6F1-4E61-8611-6152F0F13ADF}"/>
    <cellStyle name="Accent2 3 2 2" xfId="58391" xr:uid="{89940B18-C376-4117-8E38-709F02AD2F28}"/>
    <cellStyle name="Accent2 3 3" xfId="58390" xr:uid="{27D4D018-F652-4A78-A799-5513814E91C8}"/>
    <cellStyle name="Accent2 4" xfId="58392" xr:uid="{AE0210CD-9D09-400D-AFE7-BB7A933A5DBF}"/>
    <cellStyle name="Accent2 4 2" xfId="58393" xr:uid="{A054F13F-6FD1-44FB-9F2F-AE8B652DC694}"/>
    <cellStyle name="Accent2 5" xfId="58394" xr:uid="{49B9951E-30F8-4F77-BEBA-BC159992CDBF}"/>
    <cellStyle name="Accent2 6" xfId="58395" xr:uid="{BB87A309-F7C7-4E63-B3A2-20214123279D}"/>
    <cellStyle name="Accent2 7" xfId="58396" xr:uid="{83F3282A-29ED-4A70-9D95-2C018C2AD751}"/>
    <cellStyle name="Accent2 8" xfId="58397" xr:uid="{601F83FC-7021-436D-88B0-8CB99319D9E4}"/>
    <cellStyle name="Accent2 9" xfId="58398" xr:uid="{BCBCF15B-7F59-4E09-BA5F-03D3D43A2A55}"/>
    <cellStyle name="Accent3 10" xfId="58399" xr:uid="{37BE847A-7A5A-46FB-86E4-97E746C63D06}"/>
    <cellStyle name="Accent3 11" xfId="58400" xr:uid="{1677C644-6445-410A-AC37-CB5793713A81}"/>
    <cellStyle name="Accent3 12" xfId="30" xr:uid="{4E67A441-D2F4-47FE-98E8-E9AC5CF73902}"/>
    <cellStyle name="Accent3 2" xfId="162" xr:uid="{8F5CED84-AB0B-450F-965B-4DF3728DF4CA}"/>
    <cellStyle name="Accent3 2 2" xfId="6335" xr:uid="{D12E7A56-7101-47BA-8144-29D6DA20B164}"/>
    <cellStyle name="Accent3 2 2 2" xfId="58402" xr:uid="{4B555647-5DD3-4994-9101-A030BD15F287}"/>
    <cellStyle name="Accent3 2 3" xfId="58401" xr:uid="{1CB64A21-5D0A-4227-9AE0-32BA20A57E95}"/>
    <cellStyle name="Accent3 3" xfId="116" xr:uid="{C3A2F4EA-4619-4A51-8146-C85EEFCCCF19}"/>
    <cellStyle name="Accent3 3 2" xfId="6384" xr:uid="{433D752F-5575-4EB1-B6FB-FB183E97E65B}"/>
    <cellStyle name="Accent3 3 2 2" xfId="58404" xr:uid="{C71006B9-7FFC-421F-B70A-7681A9C286F0}"/>
    <cellStyle name="Accent3 3 3" xfId="58403" xr:uid="{3333420B-F919-4858-9B77-6EF247EBA107}"/>
    <cellStyle name="Accent3 4" xfId="58405" xr:uid="{F619ABED-63C1-4F62-8147-DE10F76859DC}"/>
    <cellStyle name="Accent3 4 2" xfId="58406" xr:uid="{B3D14E63-66D1-445D-AD10-16E1456F7D9A}"/>
    <cellStyle name="Accent3 5" xfId="58407" xr:uid="{AF8B3C56-D80B-4870-BB40-2DD8523E1922}"/>
    <cellStyle name="Accent3 6" xfId="58408" xr:uid="{42CAB2C6-A345-4FF9-8DBF-4F4D994C5A10}"/>
    <cellStyle name="Accent3 7" xfId="58409" xr:uid="{B1A01F37-D5B1-4CEA-A865-D92E2D034021}"/>
    <cellStyle name="Accent3 8" xfId="58410" xr:uid="{A3A12F66-2C4F-4CEB-979B-303E96082A19}"/>
    <cellStyle name="Accent3 9" xfId="58411" xr:uid="{99424FCA-F14D-450E-B036-7A18FA9510E6}"/>
    <cellStyle name="Accent4 10" xfId="58412" xr:uid="{A9560B10-49DB-4E84-A966-C46615C8FBCC}"/>
    <cellStyle name="Accent4 11" xfId="58413" xr:uid="{1122E2C8-4AC1-4500-B67E-D0B19388C887}"/>
    <cellStyle name="Accent4 12" xfId="34" xr:uid="{14A05DA0-EC4F-4AD9-9B06-7C4CF086C8EE}"/>
    <cellStyle name="Accent4 2" xfId="163" xr:uid="{F9558621-D52E-4E6E-ACB1-97055AB12D97}"/>
    <cellStyle name="Accent4 2 2" xfId="6336" xr:uid="{46F45BCF-A749-4CAF-9401-AD98D29A1686}"/>
    <cellStyle name="Accent4 2 2 2" xfId="58415" xr:uid="{FE8448EA-B4FE-49A8-B97F-3F07A12A74A8}"/>
    <cellStyle name="Accent4 2 3" xfId="58414" xr:uid="{A9AAF37B-AAFF-44AE-B33E-E40C40A39A80}"/>
    <cellStyle name="Accent4 3" xfId="117" xr:uid="{DFF0AA2B-FABA-42E1-A310-E2B2E7215D65}"/>
    <cellStyle name="Accent4 3 2" xfId="6388" xr:uid="{615AF043-37D9-4CD2-A4F1-DCF5BF715703}"/>
    <cellStyle name="Accent4 3 2 2" xfId="58417" xr:uid="{ED3159C4-14AF-4C65-9033-9B491E4AA5B9}"/>
    <cellStyle name="Accent4 3 3" xfId="58416" xr:uid="{181C6BFD-7E21-46D9-A668-CB488BFE8E56}"/>
    <cellStyle name="Accent4 4" xfId="58418" xr:uid="{18C07A17-E56E-4629-A8FA-2A370D01EC70}"/>
    <cellStyle name="Accent4 4 2" xfId="58419" xr:uid="{FE2BDCC6-3C32-4333-8842-E910F62846EC}"/>
    <cellStyle name="Accent4 5" xfId="58420" xr:uid="{E855CC1F-FA18-42E2-9466-6C722CF05476}"/>
    <cellStyle name="Accent4 6" xfId="58421" xr:uid="{18CCAA4B-B68B-4B41-8023-754BFB797780}"/>
    <cellStyle name="Accent4 7" xfId="58422" xr:uid="{8910FD71-5912-49FF-8DA0-EBE6D9E3599F}"/>
    <cellStyle name="Accent4 8" xfId="58423" xr:uid="{3CE789BA-C35D-4E6E-94A4-F963149F7040}"/>
    <cellStyle name="Accent4 9" xfId="58424" xr:uid="{9B983E2B-3039-468C-BF23-B29305A674E0}"/>
    <cellStyle name="Accent5 10" xfId="58425" xr:uid="{92354EEB-AB97-48E3-B2AF-44540CABCF00}"/>
    <cellStyle name="Accent5 11" xfId="58426" xr:uid="{5189CCC1-C220-4416-900A-EA19E38FFD24}"/>
    <cellStyle name="Accent5 12" xfId="38" xr:uid="{B77A400E-78D9-46FB-8D18-2C41ACD029EE}"/>
    <cellStyle name="Accent5 2" xfId="164" xr:uid="{58E2E2E9-43AA-4299-A69E-DFCA9570516F}"/>
    <cellStyle name="Accent5 2 2" xfId="6337" xr:uid="{9438AD83-33ED-41DA-A03F-08A110B6D153}"/>
    <cellStyle name="Accent5 2 2 2" xfId="58428" xr:uid="{F762F535-2ADE-447E-A435-257417B056F5}"/>
    <cellStyle name="Accent5 2 3" xfId="58427" xr:uid="{0445CF05-8BD5-4915-BB45-A27D821E5A8E}"/>
    <cellStyle name="Accent5 3" xfId="118" xr:uid="{83BF4E56-91D4-4F6B-8975-FA57DA2A07BF}"/>
    <cellStyle name="Accent5 3 2" xfId="6392" xr:uid="{18C64C7A-F52B-4B48-8DAD-EC5137A561B7}"/>
    <cellStyle name="Accent5 3 2 2" xfId="58430" xr:uid="{F0F6C148-9250-41B6-A32E-50CD99183640}"/>
    <cellStyle name="Accent5 3 3" xfId="58429" xr:uid="{91265E93-561D-4686-AA08-BFBADD77F215}"/>
    <cellStyle name="Accent5 4" xfId="58431" xr:uid="{96BCF62E-D721-4F7B-B0A4-E153C14AC0D9}"/>
    <cellStyle name="Accent5 4 2" xfId="58432" xr:uid="{CFA5B387-1539-49F1-AB24-2EA5B26073C4}"/>
    <cellStyle name="Accent5 5" xfId="58433" xr:uid="{E246494C-3FB9-4D05-A864-6021DA925833}"/>
    <cellStyle name="Accent5 6" xfId="58434" xr:uid="{6393B2C0-6A7E-4FD8-B52A-46AB62DA5295}"/>
    <cellStyle name="Accent5 7" xfId="58435" xr:uid="{71EF2F12-6B6D-433B-AC63-6E31ADE48103}"/>
    <cellStyle name="Accent5 8" xfId="58436" xr:uid="{5B92A48D-C712-4A31-B93D-763B7EC1C4B8}"/>
    <cellStyle name="Accent5 9" xfId="58437" xr:uid="{8FCFBEF0-9718-4416-8A2A-7ECF909E2397}"/>
    <cellStyle name="Accent6 10" xfId="58438" xr:uid="{F2496A30-C7ED-47CA-9F4B-99CA4BF34DCE}"/>
    <cellStyle name="Accent6 11" xfId="58439" xr:uid="{1CE72E24-2EA4-48F9-AF97-F4445650409B}"/>
    <cellStyle name="Accent6 12" xfId="42" xr:uid="{050DF87F-E0EF-498C-8AD5-285B0F179300}"/>
    <cellStyle name="Accent6 2" xfId="165" xr:uid="{9CC238F1-13D6-402F-A8BF-6E854DC1AB86}"/>
    <cellStyle name="Accent6 2 2" xfId="6338" xr:uid="{45C94369-64ED-4986-AF04-705D95BD3D29}"/>
    <cellStyle name="Accent6 2 2 2" xfId="58441" xr:uid="{942B6ED5-2C97-4FFB-9AEA-F4A64ADC723D}"/>
    <cellStyle name="Accent6 2 3" xfId="58440" xr:uid="{371269B5-0A2C-4B02-91AB-E23A18B53D54}"/>
    <cellStyle name="Accent6 3" xfId="119" xr:uid="{1B7BCAB6-81A6-46CF-8DC8-762BE0E53947}"/>
    <cellStyle name="Accent6 3 2" xfId="6396" xr:uid="{27D307E9-A848-4641-BCCC-846E03F7E4D5}"/>
    <cellStyle name="Accent6 3 2 2" xfId="58443" xr:uid="{CE7653FC-793E-49AC-8C3F-4AF56B1AD85F}"/>
    <cellStyle name="Accent6 3 3" xfId="58442" xr:uid="{3F3335F0-DFA4-497D-9A1A-EA2A27BFFFE8}"/>
    <cellStyle name="Accent6 4" xfId="58444" xr:uid="{92945951-85E9-46E8-9BB0-607037CFAED5}"/>
    <cellStyle name="Accent6 4 2" xfId="58445" xr:uid="{09467DB9-B9BE-4FE8-99EC-FF2EAE5675F5}"/>
    <cellStyle name="Accent6 5" xfId="58446" xr:uid="{948A2C5C-1B38-494B-BAFA-F1000E9F4F3F}"/>
    <cellStyle name="Accent6 6" xfId="58447" xr:uid="{8125CB0C-928D-4A7F-89FD-78B4483044FC}"/>
    <cellStyle name="Accent6 7" xfId="58448" xr:uid="{558DC700-D7E2-4C0B-8F72-9ECC7561A431}"/>
    <cellStyle name="Accent6 8" xfId="58449" xr:uid="{7467F164-8760-477D-810B-8E19264896C2}"/>
    <cellStyle name="Accent6 9" xfId="58450" xr:uid="{91E652C1-5C64-45F9-A9D3-1DA944459ABF}"/>
    <cellStyle name="Accounting" xfId="58451" xr:uid="{549D3D4F-49FC-48EB-A178-CD9A1522566C}"/>
    <cellStyle name="Anglais" xfId="58452" xr:uid="{762611F4-29A4-4435-87B4-843338BA8A5B}"/>
    <cellStyle name="Anglais$" xfId="58453" xr:uid="{089319F7-53B7-45E0-AA63-ACDDA481566B}"/>
    <cellStyle name="args.style" xfId="58454" xr:uid="{A6809A36-8B97-4EFD-A694-DA2B9DE6BF5D}"/>
    <cellStyle name="args.style 2" xfId="58455" xr:uid="{29BEA84E-3943-49B9-9C82-05F44B48916F}"/>
    <cellStyle name="AttributionsStyle" xfId="58456" xr:uid="{52BF527D-D19D-4667-B0C7-D5C071A15820}"/>
    <cellStyle name="Bad 10" xfId="58457" xr:uid="{5A5CCFB6-8A3E-4FCA-8C25-24CCD75550CB}"/>
    <cellStyle name="Bad 11" xfId="58458" xr:uid="{47FB71AC-0C32-487D-A66C-CC9ED135CD02}"/>
    <cellStyle name="Bad 12" xfId="12" xr:uid="{6C2B004A-308F-481C-9F79-347DC370E68C}"/>
    <cellStyle name="Bad 2" xfId="166" xr:uid="{72B06B02-2F07-41E6-B07F-1B242B0F5E37}"/>
    <cellStyle name="Bad 2 2" xfId="6339" xr:uid="{2D52CAA1-AA8D-4800-9047-413C9C3F69AD}"/>
    <cellStyle name="Bad 2 2 2" xfId="58460" xr:uid="{392EA580-EC60-4D65-91D0-F4149CAF93B9}"/>
    <cellStyle name="Bad 2 3" xfId="58459" xr:uid="{34574E42-0189-4E4C-AE18-DFBFF611BD5A}"/>
    <cellStyle name="Bad 2 4" xfId="60023" xr:uid="{4C3D7636-F07C-4B5D-BB2C-0DE23B83BE60}"/>
    <cellStyle name="Bad 3" xfId="120" xr:uid="{1E0381CA-53C0-4D24-92FD-D4E614A55264}"/>
    <cellStyle name="Bad 3 2" xfId="6365" xr:uid="{C8BA4D18-A9C8-4DCF-A452-9E1D8C87E20C}"/>
    <cellStyle name="Bad 3 2 2" xfId="58462" xr:uid="{D00E629F-F564-4302-89DB-43643B920D85}"/>
    <cellStyle name="Bad 3 3" xfId="58461" xr:uid="{E598BA87-6519-4169-B7B4-A9D6CF7D66C1}"/>
    <cellStyle name="Bad 4" xfId="58463" xr:uid="{5E808BDB-F47B-4DFB-8805-0DA4F031BDFF}"/>
    <cellStyle name="Bad 4 2" xfId="58464" xr:uid="{74603900-7781-488F-AEFA-69082F9505B5}"/>
    <cellStyle name="Bad 5" xfId="58465" xr:uid="{24591A57-41EA-438E-9731-268CE972B576}"/>
    <cellStyle name="Bad 6" xfId="58466" xr:uid="{7EFF0277-AB1E-469C-9804-42B284C18ABF}"/>
    <cellStyle name="Bad 7" xfId="58467" xr:uid="{A634EF8C-307A-4FD3-B003-744D372C708B}"/>
    <cellStyle name="Bad 8" xfId="58468" xr:uid="{EF8766C6-D854-407E-9781-10423DA71DE9}"/>
    <cellStyle name="Bad 9" xfId="58469" xr:uid="{5305FF08-7EAD-4691-BEE4-A988AD7D80B8}"/>
    <cellStyle name="Blue" xfId="58470" xr:uid="{F7D47428-AE29-4690-ABE4-283F9097ECF3}"/>
    <cellStyle name="bluecurrenc" xfId="58471" xr:uid="{148D9481-F386-46AD-B3CF-078EA656F9F4}"/>
    <cellStyle name="bluepercent" xfId="58472" xr:uid="{4EA86E44-4A56-4F9A-9761-9BA52D682BF4}"/>
    <cellStyle name="bluereg" xfId="58473" xr:uid="{5A15C1C1-CBC4-4B40-BF6A-33F3EA1E643D}"/>
    <cellStyle name="Body" xfId="58474" xr:uid="{EE7B12CC-3B87-4326-938B-25DF5473D85A}"/>
    <cellStyle name="Border, Bottom" xfId="58475" xr:uid="{F68E5D37-AC8F-4DE9-B815-6CB925819569}"/>
    <cellStyle name="Border, Left" xfId="58476" xr:uid="{5E2D839C-A282-4E51-8815-DD77BDE5037A}"/>
    <cellStyle name="Border, Right" xfId="58477" xr:uid="{480D802D-C260-46C5-976C-95F91A7BC4D5}"/>
    <cellStyle name="Border, Top" xfId="58478" xr:uid="{04A8971E-34D0-4091-A27D-6BCFD03F8EA2}"/>
    <cellStyle name="Bottom bold border" xfId="58479" xr:uid="{4B480ED8-37F6-4F98-9A1D-6E2123D3503D}"/>
    <cellStyle name="Bottom single border" xfId="58480" xr:uid="{C69656B7-820E-4CE7-B47C-89A24980E620}"/>
    <cellStyle name="Calc Currency (0)" xfId="58481" xr:uid="{B80824FF-6325-4E6C-801E-B36E297CE020}"/>
    <cellStyle name="Calc Currency (0) 2" xfId="58482" xr:uid="{23A7FF6E-9A8B-4767-A185-F4E73AC4E80F}"/>
    <cellStyle name="Calc Currency (0) 3" xfId="58483" xr:uid="{D1749FD4-C642-48F2-9AF1-8D57E8CBB596}"/>
    <cellStyle name="Calc Currency (0) 4" xfId="58484" xr:uid="{9901DE73-6810-430E-A053-A5CAF2109768}"/>
    <cellStyle name="Calc Currency (0) 5" xfId="58485" xr:uid="{DE72087B-36EB-4EB4-8832-D4C5496C7EA1}"/>
    <cellStyle name="Calc Currency (2)" xfId="58486" xr:uid="{FA81B624-518E-4C52-AF3F-07EC054CFDA1}"/>
    <cellStyle name="Calc Currency (2) 2" xfId="58487" xr:uid="{2D86ECFA-2F9C-4D8B-BB80-98B9E5BFB946}"/>
    <cellStyle name="Calc Currency (2) 3" xfId="58488" xr:uid="{8640880E-0612-4194-9D06-12E5BA7920CB}"/>
    <cellStyle name="Calc Currency (2) 4" xfId="58489" xr:uid="{A53A353B-2342-45C8-B51E-746680B4D0FD}"/>
    <cellStyle name="Calc Currency (2) 5" xfId="58490" xr:uid="{BE94AE02-623A-452C-BD2A-CD3A5AA1AE4D}"/>
    <cellStyle name="Calc Percent (0)" xfId="58491" xr:uid="{919DB40E-681D-4E76-9CC4-AA2924E002D3}"/>
    <cellStyle name="Calc Percent (0) 2" xfId="58492" xr:uid="{341FD25B-1951-4748-863A-43191A25EA87}"/>
    <cellStyle name="Calc Percent (0) 3" xfId="58493" xr:uid="{F0C428B9-2AF0-4FB6-948F-ED59DB600463}"/>
    <cellStyle name="Calc Percent (0) 4" xfId="58494" xr:uid="{7B343D48-3C8B-4EB8-AF0E-C47221D5E9A2}"/>
    <cellStyle name="Calc Percent (0) 5" xfId="58495" xr:uid="{18275DE6-3BAF-4D3F-8E37-B2648C41FAEF}"/>
    <cellStyle name="Calc Percent (1)" xfId="58496" xr:uid="{B7CB84D7-D8F9-45E2-8416-23EC22E82FD8}"/>
    <cellStyle name="Calc Percent (1) 2" xfId="58497" xr:uid="{C106F6B5-F5AC-44FF-916E-7CCB3CD97055}"/>
    <cellStyle name="Calc Percent (1) 3" xfId="58498" xr:uid="{52F818CB-E8DD-4133-8E3E-99F748763526}"/>
    <cellStyle name="Calc Percent (1) 4" xfId="58499" xr:uid="{F09B9B61-1DF2-427A-9969-1B9221C7285D}"/>
    <cellStyle name="Calc Percent (1) 5" xfId="58500" xr:uid="{1E47CFAA-85D8-42EB-A170-2F3399133A9C}"/>
    <cellStyle name="Calc Percent (2)" xfId="58501" xr:uid="{736656EB-9011-4823-B541-0DB883075EB0}"/>
    <cellStyle name="Calc Percent (2) 2" xfId="58502" xr:uid="{AF6294E8-B475-472D-9812-4ADCA88716F6}"/>
    <cellStyle name="Calc Percent (2) 3" xfId="58503" xr:uid="{081812C5-C2CF-41D3-960E-EA5881EF7BF5}"/>
    <cellStyle name="Calc Percent (2) 4" xfId="58504" xr:uid="{6FB53093-4378-405F-BB23-A9A6BB6E426A}"/>
    <cellStyle name="Calc Percent (2) 5" xfId="58505" xr:uid="{A5FEA2C1-D019-4EE4-9646-A9AD7D2D2DD0}"/>
    <cellStyle name="Calc Units (0)" xfId="58506" xr:uid="{5D2E7C27-9E96-4D4A-A649-E07F38DB50A6}"/>
    <cellStyle name="Calc Units (0) 2" xfId="58507" xr:uid="{072192A0-86E8-40FF-88E2-1D076712ED9E}"/>
    <cellStyle name="Calc Units (0) 3" xfId="58508" xr:uid="{15412875-5A51-41D6-8E5C-EB09D62BADD7}"/>
    <cellStyle name="Calc Units (0) 4" xfId="58509" xr:uid="{5B486739-EE5B-4AAA-AE37-AB8F488A932B}"/>
    <cellStyle name="Calc Units (0) 5" xfId="58510" xr:uid="{EC1480CE-9182-43D3-AB2C-BF0D79EB525F}"/>
    <cellStyle name="Calc Units (1)" xfId="58511" xr:uid="{868DF083-50C5-4174-9D3F-42A48301120D}"/>
    <cellStyle name="Calc Units (1) 2" xfId="58512" xr:uid="{FE557F62-2D5F-4D05-AE51-93B17B0946EF}"/>
    <cellStyle name="Calc Units (1) 3" xfId="58513" xr:uid="{AFB3FF6D-6520-472A-8541-EA512217A3C4}"/>
    <cellStyle name="Calc Units (1) 4" xfId="58514" xr:uid="{A3B0FD60-22E9-4DF2-8529-06D4CF9650AE}"/>
    <cellStyle name="Calc Units (1) 5" xfId="58515" xr:uid="{6D78BCEC-2A72-4491-AD08-E94F229B03B4}"/>
    <cellStyle name="Calc Units (2)" xfId="58516" xr:uid="{606279BC-1A1A-417A-BFCB-5B19B0904275}"/>
    <cellStyle name="Calc Units (2) 2" xfId="58517" xr:uid="{38860C6E-28DD-4239-8A13-BC3B48AF7884}"/>
    <cellStyle name="Calc Units (2) 3" xfId="58518" xr:uid="{28C6C219-A56E-4CEA-BFDC-A0D12BCCFCAF}"/>
    <cellStyle name="Calc Units (2) 4" xfId="58519" xr:uid="{FEFB8583-FECC-4176-9D65-6D996452BFFA}"/>
    <cellStyle name="Calc Units (2) 5" xfId="58520" xr:uid="{F0A38930-AC1B-4D15-8630-A95186F1056D}"/>
    <cellStyle name="Calculation 10" xfId="58521" xr:uid="{A19900F3-FF40-489F-AAEB-231E636D8659}"/>
    <cellStyle name="Calculation 11" xfId="58522" xr:uid="{6DE8A847-19AA-466E-960E-A0568827332E}"/>
    <cellStyle name="Calculation 12" xfId="16" xr:uid="{53F552B7-2E26-4076-BDF9-0345C32F4301}"/>
    <cellStyle name="Calculation 2" xfId="167" xr:uid="{B07DDAAF-D571-44E2-A8DC-C26357E8CFE1}"/>
    <cellStyle name="Calculation 2 2" xfId="6340" xr:uid="{53080CDF-CDF1-4DA9-9D19-D572289D5FA6}"/>
    <cellStyle name="Calculation 2 2 2" xfId="58524" xr:uid="{290E867B-63B6-4F24-9F65-3E6D13857B28}"/>
    <cellStyle name="Calculation 2 3" xfId="58523" xr:uid="{CEF13148-F5CD-48CD-A7C6-9287DAE4475D}"/>
    <cellStyle name="Calculation 3" xfId="121" xr:uid="{9D4DF47F-8638-4042-A9ED-0211E14E84B7}"/>
    <cellStyle name="Calculation 3 2" xfId="6369" xr:uid="{0CF8F4F6-88A4-4494-A27D-1CD122548F5E}"/>
    <cellStyle name="Calculation 3 2 2" xfId="58526" xr:uid="{4A70A587-067F-4AD6-8DFD-4B1DBE092076}"/>
    <cellStyle name="Calculation 3 3" xfId="58525" xr:uid="{565E845D-1DEB-4C1E-AE87-4EA8DEEB295C}"/>
    <cellStyle name="Calculation 4" xfId="58527" xr:uid="{B7BFF705-E051-4FFD-8807-B7274C30BB11}"/>
    <cellStyle name="Calculation 4 2" xfId="58528" xr:uid="{21AB9DDD-1A11-471D-81CC-8E574EDCE566}"/>
    <cellStyle name="Calculation 5" xfId="58529" xr:uid="{DF676A2B-6ADF-4A0F-808A-CD93CBB5B3B7}"/>
    <cellStyle name="Calculation 6" xfId="58530" xr:uid="{571F52FA-EDD4-4BE1-AFC1-E69F9249AF63}"/>
    <cellStyle name="Calculation 7" xfId="58531" xr:uid="{A729A18F-D57F-453A-8570-CBBBB0E745A6}"/>
    <cellStyle name="Calculation 8" xfId="58532" xr:uid="{44D4939C-13DB-429F-B66B-4D366BC79B28}"/>
    <cellStyle name="Calculation 9" xfId="58533" xr:uid="{424A387E-0425-4A12-BEE7-2F2717FD1881}"/>
    <cellStyle name="ChartingText" xfId="58534" xr:uid="{2E12879D-9C85-4D48-85D2-4BCD4F280D4E}"/>
    <cellStyle name="ChartingText 2" xfId="58535" xr:uid="{8624A9D7-DC28-4740-84B6-A03A0FB2358F}"/>
    <cellStyle name="ChartingText 2 2" xfId="58536" xr:uid="{2CE2F33A-C79C-492D-810D-49573A743BC2}"/>
    <cellStyle name="ChartingText 3" xfId="58537" xr:uid="{2F0BE219-0754-460F-A451-EC2636AAA2A8}"/>
    <cellStyle name="Check Cell 10" xfId="58538" xr:uid="{5BB37EED-B0A1-4CB4-B83F-A604C1AD6D47}"/>
    <cellStyle name="Check Cell 11" xfId="58539" xr:uid="{B37BD75F-B1B1-4833-B7A6-AE2E9A015057}"/>
    <cellStyle name="Check Cell 12" xfId="18" xr:uid="{F6B368B6-F747-4343-B0FB-F8387FCF568C}"/>
    <cellStyle name="Check Cell 2" xfId="168" xr:uid="{2245CE80-C101-46D1-B717-108190AB02F0}"/>
    <cellStyle name="Check Cell 2 2" xfId="6341" xr:uid="{ABF5E4EA-8AEF-43FF-BC44-754A20A3A274}"/>
    <cellStyle name="Check Cell 2 2 2" xfId="58541" xr:uid="{CC6BA07B-B413-4A8C-968A-E94B8BE230E2}"/>
    <cellStyle name="Check Cell 2 3" xfId="58540" xr:uid="{EFA3FD52-215A-4B23-8CD6-D39C2E5BAC21}"/>
    <cellStyle name="Check Cell 3" xfId="122" xr:uid="{07F4A46C-7B3F-412A-A3B6-D4AE6F7D5C1E}"/>
    <cellStyle name="Check Cell 3 2" xfId="6371" xr:uid="{3A46613E-7ECA-4739-9BE3-F5665D185968}"/>
    <cellStyle name="Check Cell 3 2 2" xfId="58543" xr:uid="{5FE30C6E-AEAB-4E7D-B4E4-7A9CDB0FBBBE}"/>
    <cellStyle name="Check Cell 3 3" xfId="58542" xr:uid="{0142F581-585B-46A9-ABE8-32EA779D43BB}"/>
    <cellStyle name="Check Cell 4" xfId="58544" xr:uid="{006E8310-8123-4537-AD20-F0C1464AFD63}"/>
    <cellStyle name="Check Cell 4 2" xfId="58545" xr:uid="{51A4A5D6-F8D8-4DA1-8A21-6960EE50E718}"/>
    <cellStyle name="Check Cell 5" xfId="58546" xr:uid="{67E72364-35CF-4B05-AB30-6B9D86C0EB19}"/>
    <cellStyle name="Check Cell 6" xfId="58547" xr:uid="{BB16B270-E312-4F29-8000-9096545B765B}"/>
    <cellStyle name="Check Cell 7" xfId="58548" xr:uid="{9A147EAB-FA2C-4634-8E69-020453E1DC11}"/>
    <cellStyle name="Check Cell 8" xfId="58549" xr:uid="{E17898DC-1C0C-43F7-962D-F85B3E191B38}"/>
    <cellStyle name="Check Cell 9" xfId="58550" xr:uid="{4C4F1AA3-1C98-4F37-9826-4453587B83A0}"/>
    <cellStyle name="CHPTop" xfId="58551" xr:uid="{CD8CAE63-B976-4169-8310-DC9BA7025836}"/>
    <cellStyle name="Code" xfId="58552" xr:uid="{D539194E-F569-4EB1-9CCD-8D2491A5161F}"/>
    <cellStyle name="Column Heading" xfId="58553" xr:uid="{30741E03-60C2-40EA-8825-70920A1CEE8A}"/>
    <cellStyle name="ColumnHeaderNormal" xfId="58554" xr:uid="{491A9958-3780-46C6-9F7B-BA35F26F4B99}"/>
    <cellStyle name="ColumnHeaderNormal 2" xfId="58555" xr:uid="{FC0CE027-A0CC-4877-BA8F-B1AA3A6495C1}"/>
    <cellStyle name="ColumnHeaderNormal 3" xfId="58556" xr:uid="{16D8BCDE-5EDB-4A5F-9EB6-A8B2BF288279}"/>
    <cellStyle name="ColumnHeaderNormal 3 2" xfId="58557" xr:uid="{F5B67AFE-357A-49AF-B86C-88FC8E553CC6}"/>
    <cellStyle name="ColumnHeaderNormal 4" xfId="58558" xr:uid="{6EC4C9AD-3E61-43F6-9701-9B8731EFE01C}"/>
    <cellStyle name="ColumnHeaderNormal 5" xfId="58559" xr:uid="{2C996AE5-34A8-4332-A98E-078EFA917A90}"/>
    <cellStyle name="Comma" xfId="1" builtinId="3"/>
    <cellStyle name="Comma  - Style1" xfId="58560" xr:uid="{9D82AA73-E898-4B98-B855-C7F981264A48}"/>
    <cellStyle name="Comma  - Style2" xfId="58561" xr:uid="{98B0BD98-5F4B-41AC-ACEC-70689185DE76}"/>
    <cellStyle name="Comma  - Style3" xfId="58562" xr:uid="{60CCDD93-6F7D-465C-A30E-29D1DB94E1E8}"/>
    <cellStyle name="Comma  - Style4" xfId="58563" xr:uid="{541E8416-B7EC-4EF3-841B-4B11D3CFDDEB}"/>
    <cellStyle name="Comma  - Style5" xfId="58564" xr:uid="{DB013592-056F-48D0-90BD-B516187EE4B9}"/>
    <cellStyle name="Comma  - Style6" xfId="58565" xr:uid="{800A0B91-11B0-4D59-8067-100F229F19E1}"/>
    <cellStyle name="Comma  - Style7" xfId="58566" xr:uid="{8AD2D3B5-9F47-44CF-A9F9-CE7A066907C7}"/>
    <cellStyle name="Comma  - Style8" xfId="58567" xr:uid="{7964DFA2-1508-4495-A86A-8A98BD90B864}"/>
    <cellStyle name="Comma - Zero (-)" xfId="58568" xr:uid="{EFCFDCE7-19A3-4112-92D6-89FF2E209CCA}"/>
    <cellStyle name="Comma - Zero (+)" xfId="58569" xr:uid="{BF3C2D17-E6A8-459B-8E20-3A46A1484C5C}"/>
    <cellStyle name="Comma [0] - Credits" xfId="58570" xr:uid="{09374656-BB9B-4D59-880C-7563E0C7CA59}"/>
    <cellStyle name="Comma [0] - Credits 2" xfId="58571" xr:uid="{7EE746EC-1860-486B-98E9-56A95C39D964}"/>
    <cellStyle name="Comma [0] - Debits" xfId="58572" xr:uid="{A6C550D1-2F30-446C-A600-521147E31099}"/>
    <cellStyle name="Comma [0] - Debits 2" xfId="58573" xr:uid="{BA87D847-609A-44F4-83D7-004121F524CE}"/>
    <cellStyle name="Comma [0] 2" xfId="279" xr:uid="{7309C8E0-1AEB-403C-9ED3-3AD1482CB189}"/>
    <cellStyle name="Comma [0] 2 2" xfId="1081" xr:uid="{0E496D97-4C95-486F-B2C2-E29936EC637A}"/>
    <cellStyle name="Comma [0] 2 2 2" xfId="3039" xr:uid="{0FD6E7DD-964D-46A6-9ED2-D404D36FEFAF}"/>
    <cellStyle name="Comma [0] 2 2 3" xfId="7305" xr:uid="{2EFDF5A1-D611-4C5A-A6D0-CA1060FFBB58}"/>
    <cellStyle name="Comma [0] 2 2 3 2" xfId="17046" xr:uid="{B136905D-650A-4546-9DBE-C2A3352046C6}"/>
    <cellStyle name="Comma [0] 2 2 4" xfId="13887" xr:uid="{87EBCB68-EF6B-4280-A240-BC6AB32389B8}"/>
    <cellStyle name="Comma [0] 2 3" xfId="3038" xr:uid="{A2CFBDAB-1480-4846-B502-0284FEDEDBF5}"/>
    <cellStyle name="Comma [0] 2 4" xfId="6581" xr:uid="{6C7DCBF3-ADB2-4C2B-806A-9A4B21B40D4A}"/>
    <cellStyle name="Comma [0] 2 4 2" xfId="16347" xr:uid="{6E81D8F8-3219-4025-BE55-C7A7BA17021A}"/>
    <cellStyle name="Comma [0] 2 4 3" xfId="7306" xr:uid="{97DD29CB-D228-4E93-85C3-945C9BB72C7D}"/>
    <cellStyle name="Comma [0] 2 5" xfId="13316" xr:uid="{93ABDCA0-BE6F-4931-BC0F-3B256B149E6A}"/>
    <cellStyle name="Comma [0] Subtotal" xfId="58574" xr:uid="{A9B7E86E-AF3C-4FDD-8010-6A5B2C81A03B}"/>
    <cellStyle name="Comma [0] Subtotal 2" xfId="58575" xr:uid="{ACD23917-6EDD-480D-BF8E-40B343972CC4}"/>
    <cellStyle name="Comma [0] Total" xfId="58576" xr:uid="{E8F700A0-760F-4BEE-AB2C-BD7C2CAFB84D}"/>
    <cellStyle name="Comma [0] Total 2" xfId="58577" xr:uid="{15B180FD-C2AB-4674-B6AF-A8E6009A518A}"/>
    <cellStyle name="Comma [00]" xfId="58578" xr:uid="{C2DB32C1-0EB7-45D5-9230-0843673E5A55}"/>
    <cellStyle name="Comma [00] 2" xfId="58579" xr:uid="{27029AC7-30AE-400E-91AD-495D96EC5B79}"/>
    <cellStyle name="Comma [00] 3" xfId="58580" xr:uid="{C1352CD9-79A2-441C-8475-BD5D2438CC74}"/>
    <cellStyle name="Comma [00] 4" xfId="58581" xr:uid="{99646768-2119-4D15-9A1B-68B272E502C5}"/>
    <cellStyle name="Comma [00] 5" xfId="58582" xr:uid="{893BDCDE-C066-4120-B776-44E7383B826C}"/>
    <cellStyle name="Comma 0" xfId="58583" xr:uid="{1A4E1265-1AD8-47DE-B890-C0C45F2E30C5}"/>
    <cellStyle name="Comma 0*" xfId="58584" xr:uid="{B5609D87-0F39-4F9C-9930-3631DD1D586F}"/>
    <cellStyle name="Comma 10" xfId="263" xr:uid="{21F387DD-0B7A-4B06-8ACF-5B878D954BB1}"/>
    <cellStyle name="Comma 10 2" xfId="1065" xr:uid="{3E7BEF5C-C6BC-4F54-B59B-B2B0AFB7D32E}"/>
    <cellStyle name="Comma 10 2 2" xfId="3041" xr:uid="{48C791B9-0BAE-4D73-877B-9EA41742ABB4}"/>
    <cellStyle name="Comma 10 2 2 2" xfId="58588" xr:uid="{FF24BEA6-45BA-415E-B322-5965EC6759C5}"/>
    <cellStyle name="Comma 10 2 2 2 2" xfId="58589" xr:uid="{D8293BCB-02EE-4CDB-9188-2A0F30AB0607}"/>
    <cellStyle name="Comma 10 2 2 2 2 2" xfId="58590" xr:uid="{34B989CD-065B-44E4-BF58-708173639504}"/>
    <cellStyle name="Comma 10 2 2 2 3" xfId="58591" xr:uid="{C926278D-5F69-4CC2-A1F2-8392564D1CF5}"/>
    <cellStyle name="Comma 10 2 2 3" xfId="58592" xr:uid="{368A5739-60C9-4B58-BC9C-4AF3ABAC9474}"/>
    <cellStyle name="Comma 10 2 2 3 2" xfId="58593" xr:uid="{AAC6656D-59FF-4232-B8EB-BB282358C4D4}"/>
    <cellStyle name="Comma 10 2 2 3 2 2" xfId="58594" xr:uid="{239AA9BC-07BD-4B62-A68F-A8BF4FE35C12}"/>
    <cellStyle name="Comma 10 2 2 3 2 2 2" xfId="58595" xr:uid="{721626D3-370D-44E5-A1CF-D96470BA53A3}"/>
    <cellStyle name="Comma 10 2 2 3 2 2 2 2" xfId="58596" xr:uid="{8CD8D872-0E4C-4C78-B0DB-F38565E2C562}"/>
    <cellStyle name="Comma 10 2 2 3 2 2 3" xfId="58597" xr:uid="{D4A2B802-A43E-442B-BFAE-6CDB674D11F0}"/>
    <cellStyle name="Comma 10 2 2 3 2 3" xfId="58598" xr:uid="{63747DD2-FFA2-49D1-A758-CAFA7B96DE08}"/>
    <cellStyle name="Comma 10 2 2 3 2 3 2" xfId="58599" xr:uid="{B1846643-9666-42CF-91DF-BE415FC065B5}"/>
    <cellStyle name="Comma 10 2 2 3 2 4" xfId="58600" xr:uid="{974E7EFF-ABC9-4F17-AAD0-1CFDA253E738}"/>
    <cellStyle name="Comma 10 2 2 3 3" xfId="58601" xr:uid="{33D74E89-01D3-4900-A07D-060C59B3945E}"/>
    <cellStyle name="Comma 10 2 2 3 3 2" xfId="58602" xr:uid="{8CFDE62E-73FB-408B-9B71-E996F3669688}"/>
    <cellStyle name="Comma 10 2 2 3 4" xfId="58603" xr:uid="{F9A4A167-E12C-42B5-8E13-95E212F0003D}"/>
    <cellStyle name="Comma 10 2 2 4" xfId="58604" xr:uid="{C34E8323-9ED2-4601-9891-3BC287443251}"/>
    <cellStyle name="Comma 10 2 2 4 2" xfId="58605" xr:uid="{5BDE1D8B-1D24-4C45-915D-53DD7D14FADE}"/>
    <cellStyle name="Comma 10 2 2 5" xfId="58606" xr:uid="{59F674CF-BB81-4BA5-932C-936B302BE420}"/>
    <cellStyle name="Comma 10 2 2 6" xfId="58587" xr:uid="{4965E695-7244-43BF-BA6F-11861B129EFD}"/>
    <cellStyle name="Comma 10 2 3" xfId="7307" xr:uid="{D1636F03-9BEC-486D-93FB-5C5B3F8067EB}"/>
    <cellStyle name="Comma 10 2 3 2" xfId="17047" xr:uid="{D3F7ADCC-717C-49EA-8CA3-91AD5B7609AF}"/>
    <cellStyle name="Comma 10 2 3 2 2" xfId="58609" xr:uid="{C7A73F68-B70A-4B5F-B9F0-99F6CCF65651}"/>
    <cellStyle name="Comma 10 2 3 2 3" xfId="58608" xr:uid="{51F80648-54C7-4452-A4F4-9D540BF89EED}"/>
    <cellStyle name="Comma 10 2 3 3" xfId="58610" xr:uid="{0C37A2ED-19E5-4376-B6F2-DA45D16E5C94}"/>
    <cellStyle name="Comma 10 2 3 4" xfId="58607" xr:uid="{61F8CC44-5C81-40C9-B3DD-ADA2BE4DAC52}"/>
    <cellStyle name="Comma 10 2 4" xfId="13874" xr:uid="{7296380D-A828-4CB3-8C97-188FCB58EB86}"/>
    <cellStyle name="Comma 10 2 4 2" xfId="58611" xr:uid="{1E668BE5-79AA-4FD9-8CF8-77F870C378E3}"/>
    <cellStyle name="Comma 10 2 5" xfId="58586" xr:uid="{01FD9C11-CF29-48A5-94B7-FAA62D3270A0}"/>
    <cellStyle name="Comma 10 3" xfId="3040" xr:uid="{D852A8ED-C873-497C-BDE8-1875A9B1F6C8}"/>
    <cellStyle name="Comma 10 4" xfId="6567" xr:uid="{D339968A-A058-44B9-8F06-D1A40A303B47}"/>
    <cellStyle name="Comma 10 4 2" xfId="16333" xr:uid="{9BE66E3F-5666-42B1-BB90-09AB0415FC9D}"/>
    <cellStyle name="Comma 10 4 3" xfId="7308" xr:uid="{A2D2C25A-2430-4D9E-88DD-3029364E4A02}"/>
    <cellStyle name="Comma 10 5" xfId="13303" xr:uid="{EE30F1EC-E080-4805-AB99-42439EF62027}"/>
    <cellStyle name="Comma 10 6" xfId="58585" xr:uid="{44857792-57D8-4847-84BC-C14BDB9B45FE}"/>
    <cellStyle name="Comma 100" xfId="609" xr:uid="{373DDFEA-B128-46CA-9C17-2919AE4B75C8}"/>
    <cellStyle name="Comma 100 2" xfId="1388" xr:uid="{760118A9-39AB-42D7-90FA-1DEFBB4CEB67}"/>
    <cellStyle name="Comma 100 2 2" xfId="3043" xr:uid="{F1486084-2B27-4936-BC97-712FD3207EE4}"/>
    <cellStyle name="Comma 100 2 3" xfId="7309" xr:uid="{A94A859C-8640-42A4-9D84-C88F41B9B13C}"/>
    <cellStyle name="Comma 100 2 3 2" xfId="17048" xr:uid="{96683A3F-6198-48AF-A7D9-725CA0B853AE}"/>
    <cellStyle name="Comma 100 2 4" xfId="14118" xr:uid="{F42963D3-0BC4-4DF3-B52B-7A181853CE3D}"/>
    <cellStyle name="Comma 100 3" xfId="3042" xr:uid="{9E43E505-2454-44AC-9D6F-E01B0E4553D1}"/>
    <cellStyle name="Comma 100 4" xfId="6878" xr:uid="{0CCA9E51-D9D0-4FAF-A395-444ECC1A3DA0}"/>
    <cellStyle name="Comma 100 4 2" xfId="16643" xr:uid="{9F67225B-7EC1-4C30-8FC8-386AD91F9D8B}"/>
    <cellStyle name="Comma 100 4 3" xfId="7310" xr:uid="{5DC22F5E-431F-460E-9FD1-BADB26EEC7DA}"/>
    <cellStyle name="Comma 100 5" xfId="13559" xr:uid="{F29E8DB0-9AEB-480B-A10C-8FF168695762}"/>
    <cellStyle name="Comma 101" xfId="612" xr:uid="{ED611F67-2A36-4163-B62B-173704691C67}"/>
    <cellStyle name="Comma 102" xfId="608" xr:uid="{E1F74934-1911-488A-A468-6ADC2615E65E}"/>
    <cellStyle name="Comma 102 2" xfId="1387" xr:uid="{B62ABE26-3231-4D04-B768-7F9E89FB4989}"/>
    <cellStyle name="Comma 102 2 2" xfId="3045" xr:uid="{E71E28F1-3C38-4775-B023-36F7ADADA571}"/>
    <cellStyle name="Comma 102 2 3" xfId="7311" xr:uid="{326F2D1C-83BB-4ABB-A40E-D88CD6329871}"/>
    <cellStyle name="Comma 102 2 3 2" xfId="17049" xr:uid="{761840DC-7F44-4B76-9581-FE5E537C3FFD}"/>
    <cellStyle name="Comma 102 2 4" xfId="14117" xr:uid="{D29CFEDD-17F3-45BB-8800-92E3A7B7C330}"/>
    <cellStyle name="Comma 102 3" xfId="3044" xr:uid="{7F0D2E90-1469-4A6D-823D-F742FDDA3506}"/>
    <cellStyle name="Comma 102 4" xfId="7312" xr:uid="{8ABA4CC9-0B6E-4DA1-B63A-C6BF077451A8}"/>
    <cellStyle name="Comma 102 4 2" xfId="17050" xr:uid="{A9FB092D-EB4F-4122-A9EF-80B5F62978C9}"/>
    <cellStyle name="Comma 102 5" xfId="13558" xr:uid="{ADA8A7EE-8912-4535-B97E-FE6DB379692C}"/>
    <cellStyle name="Comma 103" xfId="636" xr:uid="{7A1CF9F0-5BDF-4914-81C0-0292A93D9B91}"/>
    <cellStyle name="Comma 103 2" xfId="1410" xr:uid="{4DE70CBB-12CA-4510-9036-811C1188A5C2}"/>
    <cellStyle name="Comma 103 2 2" xfId="3047" xr:uid="{EFDF5DCA-2A06-441F-AACB-E1B9F443DBD1}"/>
    <cellStyle name="Comma 103 2 3" xfId="7313" xr:uid="{355FE53C-838C-41FB-9558-27FB450D07A0}"/>
    <cellStyle name="Comma 103 2 3 2" xfId="17051" xr:uid="{7F521EAB-2B12-4B9E-99CA-0D0D2E3721BD}"/>
    <cellStyle name="Comma 103 2 4" xfId="14133" xr:uid="{FC821893-2820-411B-B040-7AC650175B93}"/>
    <cellStyle name="Comma 103 3" xfId="3046" xr:uid="{56845D6A-3CF6-47AE-9BB6-42D1E8E0B03D}"/>
    <cellStyle name="Comma 103 4" xfId="7314" xr:uid="{7452DA21-3E7B-497F-ADFA-C4BE9EB7E9FA}"/>
    <cellStyle name="Comma 103 4 2" xfId="17052" xr:uid="{7693E58B-3E1A-4821-A397-5314052AAF0F}"/>
    <cellStyle name="Comma 103 5" xfId="13577" xr:uid="{D7C960CA-C418-458A-AD85-2A9CC91370F4}"/>
    <cellStyle name="Comma 104" xfId="906" xr:uid="{AACC6E3A-507A-42E0-BFF2-6AA0F1DBA49D}"/>
    <cellStyle name="Comma 104 2" xfId="1680" xr:uid="{B874725B-800F-4CA2-8F91-B17B9AB39D16}"/>
    <cellStyle name="Comma 104 2 2" xfId="3049" xr:uid="{17933557-B4A1-4602-A39D-60F3BD479892}"/>
    <cellStyle name="Comma 104 2 3" xfId="7315" xr:uid="{A41C9968-2121-4A91-9F89-BB01C77133AB}"/>
    <cellStyle name="Comma 104 2 3 2" xfId="17053" xr:uid="{1A7F3618-9293-4E95-9B6F-9C417D43B37A}"/>
    <cellStyle name="Comma 104 2 4" xfId="14312" xr:uid="{6A56A9EE-EE20-4981-BEB3-59D2051A496E}"/>
    <cellStyle name="Comma 104 3" xfId="3048" xr:uid="{8E5D8DAB-8C10-4124-A6EA-7AFCBAB1E597}"/>
    <cellStyle name="Comma 104 4" xfId="7316" xr:uid="{DDCF6BC0-E46F-4814-87E4-2BDCC4541DBD}"/>
    <cellStyle name="Comma 104 4 2" xfId="17054" xr:uid="{631DE729-E87C-4798-B3AB-195405A76473}"/>
    <cellStyle name="Comma 104 5" xfId="13756" xr:uid="{9F7F9B15-FF97-43A3-B622-D468F36802FB}"/>
    <cellStyle name="Comma 105" xfId="907" xr:uid="{73B4293A-2748-4A2C-9C1E-88AFAF72DE9D}"/>
    <cellStyle name="Comma 105 2" xfId="1681" xr:uid="{101A9100-D155-4624-A804-59F4DA96D2A5}"/>
    <cellStyle name="Comma 105 2 2" xfId="3051" xr:uid="{D0A34B86-0198-489D-AA73-1A9777DFA2A1}"/>
    <cellStyle name="Comma 105 2 3" xfId="7317" xr:uid="{2AAA4177-EA6D-4DCA-A732-2F28AAAEE84A}"/>
    <cellStyle name="Comma 105 2 3 2" xfId="17055" xr:uid="{859A75DF-752A-4431-9F47-A6E901060FF4}"/>
    <cellStyle name="Comma 105 2 4" xfId="14313" xr:uid="{F574274C-032C-4B6F-8D23-8804E00349B2}"/>
    <cellStyle name="Comma 105 3" xfId="3050" xr:uid="{0D9F3944-1655-47A9-B895-8EBC358D8986}"/>
    <cellStyle name="Comma 105 4" xfId="7318" xr:uid="{68D4E837-1ADA-4BB6-904F-5E96CEDDE260}"/>
    <cellStyle name="Comma 105 4 2" xfId="17056" xr:uid="{AD43D761-8B45-4918-967C-BC42D932E2C8}"/>
    <cellStyle name="Comma 105 5" xfId="13757" xr:uid="{25DE5994-3657-437A-8F10-3864B27C0D21}"/>
    <cellStyle name="Comma 106" xfId="940" xr:uid="{98A536F6-E994-4F8C-A0E0-1B67827F1362}"/>
    <cellStyle name="Comma 106 2" xfId="1714" xr:uid="{69B18499-88B0-4FC1-893A-37014564823F}"/>
    <cellStyle name="Comma 106 2 2" xfId="3053" xr:uid="{89480B5F-0B49-4DC0-B725-8AE46FABEF31}"/>
    <cellStyle name="Comma 106 2 3" xfId="7319" xr:uid="{8D14648F-A01C-4BB2-98F3-9B045A96079D}"/>
    <cellStyle name="Comma 106 2 3 2" xfId="17057" xr:uid="{3431B736-C219-4D6D-A9E3-8EDDE251AD55}"/>
    <cellStyle name="Comma 106 2 4" xfId="14336" xr:uid="{E4A231E5-48C3-47A0-BD00-D67B820BC1F0}"/>
    <cellStyle name="Comma 106 3" xfId="3052" xr:uid="{F4D95053-6CA3-41AF-8404-40A30C13ACC7}"/>
    <cellStyle name="Comma 106 4" xfId="7320" xr:uid="{35D9982F-5B7A-44CF-9379-8F859471D970}"/>
    <cellStyle name="Comma 106 4 2" xfId="17058" xr:uid="{67EDE8E1-4CB6-40DA-95D5-251EBCA2589A}"/>
    <cellStyle name="Comma 106 5" xfId="13780" xr:uid="{C552C966-886A-4750-A430-FDC826480EDF}"/>
    <cellStyle name="Comma 107" xfId="939" xr:uid="{319028C0-A244-4CAA-8E7D-4C0C27CE3432}"/>
    <cellStyle name="Comma 107 2" xfId="1713" xr:uid="{FE19217A-68D4-40CE-8D20-FBE48DA29F5D}"/>
    <cellStyle name="Comma 107 2 2" xfId="3055" xr:uid="{09BF4ACF-1823-436E-8C86-B1EE3562DEB2}"/>
    <cellStyle name="Comma 107 2 3" xfId="7321" xr:uid="{AE4F7169-EFEC-4653-A17C-19F5DF762D98}"/>
    <cellStyle name="Comma 107 2 3 2" xfId="17059" xr:uid="{3EB8CF3F-D321-496E-B2EE-E7EDE64BAF4A}"/>
    <cellStyle name="Comma 107 2 4" xfId="14335" xr:uid="{7A5792FA-B71D-4368-BE2A-0FCF6F3815EA}"/>
    <cellStyle name="Comma 107 3" xfId="3054" xr:uid="{8C5B4BCE-08D4-433A-823F-8992C3773AB8}"/>
    <cellStyle name="Comma 107 4" xfId="7322" xr:uid="{D7D2B6AC-BFDE-4CB8-B394-2C3024DBBA4E}"/>
    <cellStyle name="Comma 107 4 2" xfId="17060" xr:uid="{2C829B50-DE5F-498D-B787-0CE36A7D33DB}"/>
    <cellStyle name="Comma 107 5" xfId="13779" xr:uid="{156747D1-27CC-4430-9B0C-44C535986710}"/>
    <cellStyle name="Comma 108" xfId="942" xr:uid="{6234F9E2-4F07-47F5-8413-C31538AC1A2C}"/>
    <cellStyle name="Comma 108 2" xfId="3056" xr:uid="{6A6E6974-6C55-489F-81C7-B98982449BFA}"/>
    <cellStyle name="Comma 108 3" xfId="7323" xr:uid="{89C8E43B-F7DA-4F4C-8CC6-BBBD1843766B}"/>
    <cellStyle name="Comma 108 3 2" xfId="17061" xr:uid="{24A5CF78-4DD8-4E65-889B-85C42A818B00}"/>
    <cellStyle name="Comma 108 4" xfId="13782" xr:uid="{D062CB4F-208D-4F45-A2AB-884134690727}"/>
    <cellStyle name="Comma 109" xfId="943" xr:uid="{92A3120A-192A-4482-A9AC-0F804DB05DB6}"/>
    <cellStyle name="Comma 11" xfId="288" xr:uid="{13E5D4C6-B363-410F-BB79-55352073EB06}"/>
    <cellStyle name="Comma 11 2" xfId="1090" xr:uid="{BC3880FE-BC63-4140-A23F-AC755ACC54D1}"/>
    <cellStyle name="Comma 11 2 2" xfId="3058" xr:uid="{52539643-24B7-417A-A67F-5B399DD0995E}"/>
    <cellStyle name="Comma 11 2 3" xfId="7324" xr:uid="{AB3AC8D4-1576-44AE-A66D-828DDFC2F60F}"/>
    <cellStyle name="Comma 11 2 3 2" xfId="17062" xr:uid="{983DE9E3-64C3-4345-82A1-F59DDE6CC8B1}"/>
    <cellStyle name="Comma 11 2 4" xfId="13893" xr:uid="{C0E03A38-027F-435B-9E6B-424676F2CC6F}"/>
    <cellStyle name="Comma 11 2 5" xfId="58612" xr:uid="{3150E5EF-F799-486D-8367-107EBACF9488}"/>
    <cellStyle name="Comma 11 3" xfId="3057" xr:uid="{FF5227DF-CEF5-42FA-B7C9-BB1EEA69AA89}"/>
    <cellStyle name="Comma 11 3 2" xfId="57982" xr:uid="{EA4D05F9-CC59-418D-9385-0AF3B14F3930}"/>
    <cellStyle name="Comma 11 4" xfId="6589" xr:uid="{A48C05CA-E6CA-4C4C-85C5-7AC300902C62}"/>
    <cellStyle name="Comma 11 4 2" xfId="16355" xr:uid="{E366FA40-4EA6-4005-B87B-F23C433FF49B}"/>
    <cellStyle name="Comma 11 4 3" xfId="7325" xr:uid="{BA8E9DEB-51A3-4661-816B-877D28AAF4ED}"/>
    <cellStyle name="Comma 11 4 4" xfId="58613" xr:uid="{B6D87195-1D49-40A7-9CA9-B196A8F0DDC5}"/>
    <cellStyle name="Comma 11 5" xfId="13322" xr:uid="{9E79A222-13BF-4E5C-8E6F-84124A74C710}"/>
    <cellStyle name="Comma 110" xfId="1738" xr:uid="{84A5A743-BD5A-4C1E-BE27-736680F9FEE9}"/>
    <cellStyle name="Comma 111" xfId="3030" xr:uid="{20E5B746-82E2-4019-B933-2D0D3BBC12C1}"/>
    <cellStyle name="Comma 112" xfId="3031" xr:uid="{AAC00292-24EC-4676-AEDF-C8381A64EE23}"/>
    <cellStyle name="Comma 113" xfId="3035" xr:uid="{980B0C67-C2E2-404E-A427-6A70DF6A8483}"/>
    <cellStyle name="Comma 114" xfId="3034" xr:uid="{0453FBEC-D565-4D20-B7D7-D00DD30269A5}"/>
    <cellStyle name="Comma 115" xfId="3032" xr:uid="{C4743367-91EB-4CCF-8AFE-CDED49ECE023}"/>
    <cellStyle name="Comma 116" xfId="3033" xr:uid="{6EC999D6-7229-4070-9028-EBF77596EAF6}"/>
    <cellStyle name="Comma 117" xfId="3059" xr:uid="{954892A3-0AAA-4AC0-9CA5-29789661782A}"/>
    <cellStyle name="Comma 118" xfId="3060" xr:uid="{3081E14C-D470-414F-B851-20133662DFA5}"/>
    <cellStyle name="Comma 119" xfId="3061" xr:uid="{BF899563-AE5D-4B82-A9EC-E15DA0F6DCFF}"/>
    <cellStyle name="Comma 12" xfId="266" xr:uid="{B903B8E2-9E74-44A8-A0A0-6FDD8B26F4D8}"/>
    <cellStyle name="Comma 12 2" xfId="1068" xr:uid="{3D7E14BF-E1FE-4562-A4BE-ACE822470A10}"/>
    <cellStyle name="Comma 12 2 2" xfId="3063" xr:uid="{02041CBF-1137-458D-905E-D0C540FFAAAC}"/>
    <cellStyle name="Comma 12 2 2 2" xfId="58617" xr:uid="{19FFD821-55E0-4913-A019-3C9222E2DA23}"/>
    <cellStyle name="Comma 12 2 2 3" xfId="58616" xr:uid="{606D0B9D-B9F6-41E9-96EE-CD8743AEEAD5}"/>
    <cellStyle name="Comma 12 2 3" xfId="7326" xr:uid="{3FF0B30D-0847-4100-A47B-659FDC3893FE}"/>
    <cellStyle name="Comma 12 2 3 2" xfId="17063" xr:uid="{01FFD1C2-1586-4487-AFBC-868252B15CF8}"/>
    <cellStyle name="Comma 12 2 3 3" xfId="58618" xr:uid="{76BDA864-A65A-43D9-84FB-46F41BA6F9D8}"/>
    <cellStyle name="Comma 12 2 4" xfId="13877" xr:uid="{15BD70B5-100A-4A7B-BFE5-E224AA3BBD04}"/>
    <cellStyle name="Comma 12 2 5" xfId="58615" xr:uid="{D3D51933-21AA-4877-82C9-305809524424}"/>
    <cellStyle name="Comma 12 3" xfId="3062" xr:uid="{48B2CCDF-92C8-450A-97B8-14220D16F357}"/>
    <cellStyle name="Comma 12 3 2" xfId="58620" xr:uid="{310ED347-B520-4633-B404-E9FC7FFBF518}"/>
    <cellStyle name="Comma 12 3 3" xfId="58619" xr:uid="{1FA71DBB-8EC1-4C29-AA02-A3D8CBA1C621}"/>
    <cellStyle name="Comma 12 4" xfId="6570" xr:uid="{BD851775-19D4-4696-8100-8138C1255E18}"/>
    <cellStyle name="Comma 12 4 2" xfId="16336" xr:uid="{61481241-AF00-4021-B379-FB42E507EE14}"/>
    <cellStyle name="Comma 12 4 3" xfId="7327" xr:uid="{8F3BDD67-607C-43F8-BE1A-634070941C95}"/>
    <cellStyle name="Comma 12 4 4" xfId="58621" xr:uid="{073694AB-4AA1-4CD3-8092-9676344BCC25}"/>
    <cellStyle name="Comma 12 5" xfId="13306" xr:uid="{2763F6C8-3034-4CC1-9734-02733C515062}"/>
    <cellStyle name="Comma 12 6" xfId="58614" xr:uid="{A76D60A4-9BA7-4224-A6DF-0B8A9C0035E7}"/>
    <cellStyle name="Comma 120" xfId="3064" xr:uid="{28974C5A-63AF-44E4-9C57-02BCC43784C3}"/>
    <cellStyle name="Comma 121" xfId="3065" xr:uid="{C6DDB8D8-DC47-4FDB-825F-EEC3BFE2FCE8}"/>
    <cellStyle name="Comma 122" xfId="3066" xr:uid="{0963DB22-D0BD-4EAC-998B-97B096669B57}"/>
    <cellStyle name="Comma 123" xfId="3067" xr:uid="{D82F2C6E-742A-43B6-9E14-C400D56DF3F6}"/>
    <cellStyle name="Comma 124" xfId="3068" xr:uid="{ABE513BB-A05A-49C4-96DF-C55F24734024}"/>
    <cellStyle name="Comma 125" xfId="3069" xr:uid="{C08E83C8-8BE5-4E6D-B8BE-CFAD65B4D789}"/>
    <cellStyle name="Comma 126" xfId="3070" xr:uid="{6A3FAAD7-CB73-42AB-B9E6-89B292B212FB}"/>
    <cellStyle name="Comma 127" xfId="3071" xr:uid="{2F407088-297F-4049-9DFB-17F9A7603A10}"/>
    <cellStyle name="Comma 128" xfId="3072" xr:uid="{8B6849C8-7E66-43D0-B6C0-7D1B1F47EC68}"/>
    <cellStyle name="Comma 128 2" xfId="7328" xr:uid="{9F83D644-5985-4DDD-BE8F-C0BF83FEE01F}"/>
    <cellStyle name="Comma 129" xfId="3073" xr:uid="{A7617B1D-53F8-41C8-AB71-C2853AE33EB4}"/>
    <cellStyle name="Comma 129 2" xfId="7329" xr:uid="{14072D81-2821-4E3A-8E46-679DFF482D9E}"/>
    <cellStyle name="Comma 13" xfId="265" xr:uid="{D497949D-BF80-440D-9A9D-BFB303C50134}"/>
    <cellStyle name="Comma 13 2" xfId="1067" xr:uid="{F86B7C3C-88B9-41A3-B988-2529C1DACCB6}"/>
    <cellStyle name="Comma 13 2 2" xfId="3075" xr:uid="{9F43875E-805B-4A5F-87D6-D2D81B95BC60}"/>
    <cellStyle name="Comma 13 2 3" xfId="7330" xr:uid="{3F0B360D-6393-46E1-AC9E-11CCBD968B5C}"/>
    <cellStyle name="Comma 13 2 3 2" xfId="17064" xr:uid="{1C6A4022-0A34-4C03-8348-A2CB604AD374}"/>
    <cellStyle name="Comma 13 2 4" xfId="13876" xr:uid="{2FBA8CE3-D8FC-400D-85A7-70DDE3DCBE38}"/>
    <cellStyle name="Comma 13 3" xfId="3074" xr:uid="{412DA1AC-C075-4C2C-B44C-8CAE9C8525B5}"/>
    <cellStyle name="Comma 13 4" xfId="6569" xr:uid="{B949825D-6BC0-4258-B275-E76C811266F8}"/>
    <cellStyle name="Comma 13 4 2" xfId="16335" xr:uid="{E014330B-713F-4086-96D3-B7C939CA43FE}"/>
    <cellStyle name="Comma 13 4 3" xfId="7331" xr:uid="{28FA8EC5-189B-4437-BAB3-64DCBC733530}"/>
    <cellStyle name="Comma 13 5" xfId="13305" xr:uid="{4DB0FFE7-171F-49E8-A662-696C61FDCE19}"/>
    <cellStyle name="Comma 13 6" xfId="58622" xr:uid="{84904502-F591-403E-AC78-CBCAF20B06EE}"/>
    <cellStyle name="Comma 130" xfId="3076" xr:uid="{097B9CE5-7832-4864-B4EA-DA8D1F6B5C35}"/>
    <cellStyle name="Comma 130 2" xfId="7332" xr:uid="{DD580799-3080-41C9-A1B4-0E25BD1942D3}"/>
    <cellStyle name="Comma 131" xfId="3077" xr:uid="{BE4F29EE-D9A8-4834-A028-CBDD7F2906AD}"/>
    <cellStyle name="Comma 131 2" xfId="7333" xr:uid="{D713082E-7EA2-43FD-8A5A-03F0B00273D9}"/>
    <cellStyle name="Comma 132" xfId="3078" xr:uid="{6A339F31-941C-47BD-8B69-A15A1EB246BB}"/>
    <cellStyle name="Comma 132 2" xfId="7334" xr:uid="{3D4EBA47-CA6B-4A3A-8B40-6C65A619B6E2}"/>
    <cellStyle name="Comma 133" xfId="3079" xr:uid="{60D11D92-680F-4EF3-86E4-A2A7C5481F0B}"/>
    <cellStyle name="Comma 133 2" xfId="7335" xr:uid="{16B76EFF-9C29-430B-8E8B-F7DC504CA33C}"/>
    <cellStyle name="Comma 134" xfId="3080" xr:uid="{E7CC8913-6D19-42B7-AF29-76592990C56F}"/>
    <cellStyle name="Comma 134 2" xfId="7336" xr:uid="{3F5E9191-24B2-4A10-93E9-00C197E357FB}"/>
    <cellStyle name="Comma 135" xfId="3081" xr:uid="{FFBF0E43-0E3A-4D81-B234-B3F8B90803C5}"/>
    <cellStyle name="Comma 135 2" xfId="7337" xr:uid="{A0352313-1A0C-4400-86EB-1D5389DD8C61}"/>
    <cellStyle name="Comma 136" xfId="3082" xr:uid="{D45BDC30-B6AC-41A5-8BFC-D2F1849B7DE5}"/>
    <cellStyle name="Comma 136 2" xfId="7338" xr:uid="{DD0C1941-F4BA-4050-B9A5-42863DEEFBB7}"/>
    <cellStyle name="Comma 137" xfId="3083" xr:uid="{FC458368-4F45-437B-8E04-ACBEBB9D04D1}"/>
    <cellStyle name="Comma 137 2" xfId="7339" xr:uid="{F1FAC2AE-B8B0-45D8-A727-61D3D95220F4}"/>
    <cellStyle name="Comma 138" xfId="3084" xr:uid="{1D79704B-CBB4-4CAE-9B1B-A5E04D31538A}"/>
    <cellStyle name="Comma 138 2" xfId="7340" xr:uid="{77FFF405-6A5E-4C6C-B7B9-22862C0FB12E}"/>
    <cellStyle name="Comma 139" xfId="3085" xr:uid="{0725723F-F12F-4AB0-B1F2-C26E96A9A0B3}"/>
    <cellStyle name="Comma 139 2" xfId="7341" xr:uid="{BB5D7104-D03D-4CD9-893D-E16E71B08895}"/>
    <cellStyle name="Comma 14" xfId="291" xr:uid="{276111C6-A77F-43D1-AF5C-5FD257874652}"/>
    <cellStyle name="Comma 14 2" xfId="1093" xr:uid="{1128C1AC-BAEA-4E61-8D21-8D9092419BFD}"/>
    <cellStyle name="Comma 14 2 2" xfId="3087" xr:uid="{650EDAC3-A230-4D02-8C90-6165B4AB2A0D}"/>
    <cellStyle name="Comma 14 2 2 2" xfId="58625" xr:uid="{471B17D8-EA54-43A0-8075-01F053626A16}"/>
    <cellStyle name="Comma 14 2 3" xfId="7342" xr:uid="{4A156CA9-8BB7-4720-89E3-1733FF2BEDFE}"/>
    <cellStyle name="Comma 14 2 3 2" xfId="17065" xr:uid="{DFBE6E9E-5F69-4A70-9EC5-09F331093175}"/>
    <cellStyle name="Comma 14 2 4" xfId="13896" xr:uid="{B9325135-D1C4-41A4-BBB5-6257DF2EEDC0}"/>
    <cellStyle name="Comma 14 2 5" xfId="58624" xr:uid="{8C96A9E0-1C9B-4CBA-8117-176738C209B1}"/>
    <cellStyle name="Comma 14 3" xfId="3086" xr:uid="{508C3E79-7505-42FA-8FC6-A0A23A92D2EA}"/>
    <cellStyle name="Comma 14 3 2" xfId="58626" xr:uid="{3FD902D3-1546-42A7-BB93-3D40BD8537E1}"/>
    <cellStyle name="Comma 14 4" xfId="6592" xr:uid="{92E74E2A-59B3-487D-9A85-5FF1F9669E8A}"/>
    <cellStyle name="Comma 14 4 2" xfId="16358" xr:uid="{FECF760C-6A5C-44C1-8E42-34053601C590}"/>
    <cellStyle name="Comma 14 4 3" xfId="7343" xr:uid="{13B1ADD6-DDC5-45BD-941C-AA5618B9F9D2}"/>
    <cellStyle name="Comma 14 5" xfId="13325" xr:uid="{87E1F5E3-26C9-4F6D-8DCC-B368D537F537}"/>
    <cellStyle name="Comma 14 6" xfId="58623" xr:uid="{AE2B74FD-5A83-4B7B-A06E-D1F0B48B87C4}"/>
    <cellStyle name="Comma 140" xfId="3088" xr:uid="{BA7945EB-B066-468F-B2DF-AAE890A8E68F}"/>
    <cellStyle name="Comma 140 2" xfId="7344" xr:uid="{3FD4BFF0-19EC-46B7-A758-18EC591CCC4A}"/>
    <cellStyle name="Comma 141" xfId="3089" xr:uid="{26C3A9D2-0505-45A2-B131-E02A295E8640}"/>
    <cellStyle name="Comma 141 2" xfId="7345" xr:uid="{4458E54C-D84E-4396-803A-C73B99FC448F}"/>
    <cellStyle name="Comma 142" xfId="3090" xr:uid="{AD9A9BE3-31DF-4FD4-A7A1-8AEC188F21C6}"/>
    <cellStyle name="Comma 142 2" xfId="7346" xr:uid="{A1ECBAE7-EB3C-4617-8F23-69CF9DFD9718}"/>
    <cellStyle name="Comma 143" xfId="3091" xr:uid="{69F2291A-E930-495A-8916-3658A48176E1}"/>
    <cellStyle name="Comma 143 2" xfId="7347" xr:uid="{65180BE3-42D9-4D63-86F1-AF07954EFD90}"/>
    <cellStyle name="Comma 144" xfId="3092" xr:uid="{9BC768AB-6D31-41B9-BF32-AAB76E515B85}"/>
    <cellStyle name="Comma 144 2" xfId="7348" xr:uid="{30061971-0F6E-4B77-9117-6844C87CCC63}"/>
    <cellStyle name="Comma 145" xfId="3093" xr:uid="{3E576CE8-9248-4F36-9C36-BE911E58B6C4}"/>
    <cellStyle name="Comma 145 2" xfId="7349" xr:uid="{5892388D-BA57-4E69-B79F-ED0A2B8EAFDB}"/>
    <cellStyle name="Comma 146" xfId="3094" xr:uid="{94DA5ED3-5D50-4BD9-8B99-73BB210FD487}"/>
    <cellStyle name="Comma 146 2" xfId="7350" xr:uid="{A4EBE066-B408-4DB4-8C1E-70FFAF423B11}"/>
    <cellStyle name="Comma 147" xfId="3095" xr:uid="{4F4ABAA8-DD54-4495-8E3E-E635EA4A7E63}"/>
    <cellStyle name="Comma 147 2" xfId="7351" xr:uid="{78963FAE-BD5B-48F4-9FF8-08FD6E889D93}"/>
    <cellStyle name="Comma 148" xfId="3096" xr:uid="{200715FC-A834-4A75-9EBB-4DDC823AD835}"/>
    <cellStyle name="Comma 148 2" xfId="7352" xr:uid="{99D0AAAE-DFF2-41E4-A440-32F621656D7F}"/>
    <cellStyle name="Comma 149" xfId="3097" xr:uid="{1B29E8C5-B6D6-46A2-904B-D4641B44C43C}"/>
    <cellStyle name="Comma 149 2" xfId="7353" xr:uid="{D46BF622-2193-4D4B-B24B-5EA61D927A58}"/>
    <cellStyle name="Comma 15" xfId="286" xr:uid="{CB9137B8-33B3-4AD1-986E-B7FCBAD8C4A8}"/>
    <cellStyle name="Comma 15 2" xfId="1088" xr:uid="{EEBCBBB2-8BCF-4627-83EC-747BCE521044}"/>
    <cellStyle name="Comma 15 2 2" xfId="3099" xr:uid="{B5CC17FC-786B-4B87-AA14-FD081BE03FC9}"/>
    <cellStyle name="Comma 15 2 3" xfId="7354" xr:uid="{05F46C0D-5D44-4255-A95D-07A703970D75}"/>
    <cellStyle name="Comma 15 2 3 2" xfId="17066" xr:uid="{7B9A9CF7-BB61-46C1-AF28-9B45A4D12DBF}"/>
    <cellStyle name="Comma 15 2 4" xfId="13892" xr:uid="{2C0086C8-5648-46A4-B29A-07E15684B235}"/>
    <cellStyle name="Comma 15 3" xfId="3098" xr:uid="{14FDF541-FC16-4FD7-82D5-8A1FA6374002}"/>
    <cellStyle name="Comma 15 4" xfId="6587" xr:uid="{E64A90EF-1C75-449D-9597-465B23F76F37}"/>
    <cellStyle name="Comma 15 4 2" xfId="16353" xr:uid="{AF2A3D18-DD72-476F-80CA-CD4DFC4020DD}"/>
    <cellStyle name="Comma 15 4 3" xfId="7355" xr:uid="{18B0EEEA-CD3B-4F9E-A774-773377E1DB6D}"/>
    <cellStyle name="Comma 15 5" xfId="13321" xr:uid="{FA415688-7762-4CE5-B1D5-37F6948CD3BE}"/>
    <cellStyle name="Comma 15 6" xfId="58627" xr:uid="{0A5B7B4C-ED40-4D18-B980-F214AFB1B7C7}"/>
    <cellStyle name="Comma 150" xfId="3100" xr:uid="{4C512A09-51AF-476B-AFD3-55C370B704FB}"/>
    <cellStyle name="Comma 150 2" xfId="7356" xr:uid="{876C2491-0E3C-4A52-8322-9B8CEDB4FD5F}"/>
    <cellStyle name="Comma 151" xfId="3101" xr:uid="{83E95423-7595-48D6-97E5-F3A97286489D}"/>
    <cellStyle name="Comma 151 2" xfId="7357" xr:uid="{E6581D84-7D0B-4F87-B14D-238F8DCF2088}"/>
    <cellStyle name="Comma 152" xfId="3102" xr:uid="{319F8A2A-CEDD-4866-B620-C2ADBD49CB08}"/>
    <cellStyle name="Comma 152 2" xfId="7358" xr:uid="{DC7EDAB7-4A5A-47DB-AF09-B84C1C118ED8}"/>
    <cellStyle name="Comma 153" xfId="3103" xr:uid="{68CE1F24-71D7-4996-9296-01C20ABEAD87}"/>
    <cellStyle name="Comma 153 2" xfId="7359" xr:uid="{DA9C1CEC-E17A-4F1A-A089-CE7E929AD2BD}"/>
    <cellStyle name="Comma 154" xfId="3104" xr:uid="{8289179E-86A1-4F03-B440-D7E2038ADE14}"/>
    <cellStyle name="Comma 154 2" xfId="7360" xr:uid="{AD096F6C-7841-4DBC-A6E7-62F8C6766DF4}"/>
    <cellStyle name="Comma 155" xfId="3105" xr:uid="{0B15662F-3E08-4B8C-9A1B-B12DC73B2B05}"/>
    <cellStyle name="Comma 155 2" xfId="7361" xr:uid="{0DCFEF0E-3912-4C57-AE04-B51B05CA29B9}"/>
    <cellStyle name="Comma 156" xfId="3106" xr:uid="{7AB6DB17-D6DF-49D5-837B-702408A7B9CB}"/>
    <cellStyle name="Comma 156 2" xfId="7362" xr:uid="{168BC490-5D2B-4FCB-BD12-63E0FBB57B68}"/>
    <cellStyle name="Comma 157" xfId="3107" xr:uid="{B6AFF963-A7D7-4592-94D2-1CB3428FB7E6}"/>
    <cellStyle name="Comma 157 2" xfId="7363" xr:uid="{0A8C45D5-FB61-4120-ACF5-AF985BC5DED5}"/>
    <cellStyle name="Comma 158" xfId="3108" xr:uid="{FE184557-0B38-4C35-9BA2-6C2526B48270}"/>
    <cellStyle name="Comma 158 2" xfId="7364" xr:uid="{AAB11F91-BB14-46F2-9523-F556432AE9B3}"/>
    <cellStyle name="Comma 159" xfId="3109" xr:uid="{FCA7B0DB-700E-43B3-AC69-F05D8AE36E58}"/>
    <cellStyle name="Comma 159 2" xfId="7365" xr:uid="{54FFFDE4-4066-44A2-937A-DA3C6DF23F4F}"/>
    <cellStyle name="Comma 16" xfId="290" xr:uid="{960DD5EE-602D-48F1-97FB-5C4CE248A99C}"/>
    <cellStyle name="Comma 16 2" xfId="1092" xr:uid="{AFD1E4F6-E2C1-46D8-A2C7-13FDC6C2836D}"/>
    <cellStyle name="Comma 16 2 2" xfId="3111" xr:uid="{7630A532-7361-4410-B3AE-5AA00A8F7A03}"/>
    <cellStyle name="Comma 16 2 2 2" xfId="58630" xr:uid="{9E7544E0-AB7F-4676-8A7C-3520D5A3FC98}"/>
    <cellStyle name="Comma 16 2 3" xfId="7366" xr:uid="{617A2178-7569-45EB-8721-89838B3374CF}"/>
    <cellStyle name="Comma 16 2 3 2" xfId="17067" xr:uid="{60A969B9-686B-495B-B872-4CB807017AAB}"/>
    <cellStyle name="Comma 16 2 4" xfId="13895" xr:uid="{9C49703C-C1F0-41B2-B663-0939531648CC}"/>
    <cellStyle name="Comma 16 2 5" xfId="58629" xr:uid="{24E3A7CF-4F3A-4213-AC1C-77EAFE6367B6}"/>
    <cellStyle name="Comma 16 3" xfId="3110" xr:uid="{DEC5FF52-4ADB-48F3-8DEE-8E2BCCC38894}"/>
    <cellStyle name="Comma 16 3 2" xfId="58631" xr:uid="{7E24CC90-1C39-4D97-A636-0303013FB434}"/>
    <cellStyle name="Comma 16 4" xfId="6591" xr:uid="{9241DBF4-14CA-4E82-99FE-0C0E64A05EA3}"/>
    <cellStyle name="Comma 16 4 2" xfId="16357" xr:uid="{2E9896D4-1C95-4393-BBD5-F3A444235742}"/>
    <cellStyle name="Comma 16 4 3" xfId="7367" xr:uid="{0096FCB9-2C7B-4441-9713-86083AF3A8F5}"/>
    <cellStyle name="Comma 16 5" xfId="13324" xr:uid="{1CF5FEBB-920C-4021-A68E-DAF7BAB8AFA1}"/>
    <cellStyle name="Comma 16 6" xfId="58628" xr:uid="{07376F2D-7DFA-479C-BE6B-B05B47C5F434}"/>
    <cellStyle name="Comma 160" xfId="3112" xr:uid="{CDD7A8AD-DEDE-420B-8750-F42D55B1E4C0}"/>
    <cellStyle name="Comma 160 2" xfId="7368" xr:uid="{54B66A69-0B65-43E7-AD59-C06FC0FE4E38}"/>
    <cellStyle name="Comma 161" xfId="3113" xr:uid="{75BC1533-F121-42BC-9697-8A393E53C4A5}"/>
    <cellStyle name="Comma 161 2" xfId="7369" xr:uid="{43B2DC6A-268E-45D6-9C89-0166D86CCE04}"/>
    <cellStyle name="Comma 162" xfId="3114" xr:uid="{365CD5C8-8568-4A23-B39E-6DC3A95DB7FE}"/>
    <cellStyle name="Comma 162 2" xfId="7370" xr:uid="{91CB8642-6354-4A53-B2BA-5CA29822BA8C}"/>
    <cellStyle name="Comma 163" xfId="3115" xr:uid="{617EE5F8-E7D5-4D2D-8882-A480D1C9E647}"/>
    <cellStyle name="Comma 163 2" xfId="7371" xr:uid="{03541162-6DC8-405A-B236-436E16E9A13A}"/>
    <cellStyle name="Comma 164" xfId="3116" xr:uid="{52212E77-5C10-4CE5-8E02-B7F8072856A1}"/>
    <cellStyle name="Comma 164 2" xfId="7372" xr:uid="{3AE4344C-FE38-4909-8074-6E4996B3CC69}"/>
    <cellStyle name="Comma 165" xfId="3117" xr:uid="{21BAD337-42DD-45E7-95A8-F66DC77AFCA2}"/>
    <cellStyle name="Comma 165 2" xfId="7373" xr:uid="{737E0A61-2D09-4060-8EC9-01FC10F99E1A}"/>
    <cellStyle name="Comma 166" xfId="3118" xr:uid="{2ACD5A9C-7056-47E3-A350-FBDACE43EB91}"/>
    <cellStyle name="Comma 166 2" xfId="7374" xr:uid="{866B95B5-11CD-4820-B08A-D5FC22D1CE62}"/>
    <cellStyle name="Comma 167" xfId="3119" xr:uid="{777EF9AD-464A-44F2-9580-8A22B78FFAF4}"/>
    <cellStyle name="Comma 167 2" xfId="7375" xr:uid="{613A5F19-4CA2-4387-A022-D16CA55D5164}"/>
    <cellStyle name="Comma 168" xfId="3120" xr:uid="{E2FE3168-5D49-491D-BF66-ED35273B115D}"/>
    <cellStyle name="Comma 168 2" xfId="7376" xr:uid="{9E58F624-D4EA-4950-AB1A-AB6EE6ABE63F}"/>
    <cellStyle name="Comma 169" xfId="3121" xr:uid="{D2776ECF-5546-42D1-9605-DC032B08D015}"/>
    <cellStyle name="Comma 169 2" xfId="7377" xr:uid="{2BC9E47F-E369-457A-A281-3CE875ABE36C}"/>
    <cellStyle name="Comma 17" xfId="293" xr:uid="{390AA1AA-4A4C-4A5B-9224-F32725BC029F}"/>
    <cellStyle name="Comma 17 2" xfId="1095" xr:uid="{CB6DA116-D6F8-46E3-BC49-8DABBB4695AD}"/>
    <cellStyle name="Comma 17 2 2" xfId="3123" xr:uid="{870EF530-2540-47F5-9473-8C548F2E3459}"/>
    <cellStyle name="Comma 17 2 2 2" xfId="58634" xr:uid="{1FAA5382-3999-4073-B527-59BEBAE4570E}"/>
    <cellStyle name="Comma 17 2 3" xfId="7378" xr:uid="{BAB7928C-A91D-4C3A-AA15-FE6116FE1E2C}"/>
    <cellStyle name="Comma 17 2 3 2" xfId="17068" xr:uid="{01BA27C4-0CD6-4AEF-BCD5-BC4FFD73AA17}"/>
    <cellStyle name="Comma 17 2 4" xfId="13898" xr:uid="{650466EF-1C98-4D1C-9B2D-0AB7D7CEDC31}"/>
    <cellStyle name="Comma 17 2 5" xfId="58633" xr:uid="{FEC8969D-AEE1-4CB8-8BA5-48D44C3453E1}"/>
    <cellStyle name="Comma 17 3" xfId="3122" xr:uid="{899F3329-A2D8-4835-AB2F-FF4CFF4E4202}"/>
    <cellStyle name="Comma 17 3 2" xfId="58635" xr:uid="{76231D87-523F-4317-B63B-7342D7AA763D}"/>
    <cellStyle name="Comma 17 4" xfId="6594" xr:uid="{03582767-999A-4D1C-93AB-4D971F4C738D}"/>
    <cellStyle name="Comma 17 4 2" xfId="16360" xr:uid="{4819B751-E0BC-45EF-BD2F-46B479B7953E}"/>
    <cellStyle name="Comma 17 4 3" xfId="7379" xr:uid="{0FA75C9B-07C0-445D-AB4E-580F2F744D1A}"/>
    <cellStyle name="Comma 17 5" xfId="13327" xr:uid="{2DE6C03C-B458-4D68-B575-10F8D434C15D}"/>
    <cellStyle name="Comma 17 6" xfId="58632" xr:uid="{9740C4FE-0656-4CC0-A890-4645DCE14F86}"/>
    <cellStyle name="Comma 170" xfId="3124" xr:uid="{F507D5F9-E84D-40E6-86AB-EAB671819148}"/>
    <cellStyle name="Comma 170 2" xfId="7380" xr:uid="{28C2A451-5778-4BF3-B037-FC220BB667DB}"/>
    <cellStyle name="Comma 171" xfId="3125" xr:uid="{221B71BF-0B4B-46EC-816B-BC1C99BDB352}"/>
    <cellStyle name="Comma 171 2" xfId="7381" xr:uid="{6F1DD592-11FB-45B1-B41C-3A05ED2B3853}"/>
    <cellStyle name="Comma 172" xfId="3126" xr:uid="{E338D253-B2D3-4F57-BE1E-AC84CF116534}"/>
    <cellStyle name="Comma 172 2" xfId="7382" xr:uid="{A035566E-EC3C-49F7-9E6C-5E50D9A22773}"/>
    <cellStyle name="Comma 173" xfId="3127" xr:uid="{DA01D347-B4AC-4707-9F54-2799A8AC10B2}"/>
    <cellStyle name="Comma 173 2" xfId="7383" xr:uid="{00CD594A-DC21-4FCF-AE1C-A4951F80ADE3}"/>
    <cellStyle name="Comma 174" xfId="3128" xr:uid="{C0A11EC5-6B29-4098-B1B6-5D8F6A96B161}"/>
    <cellStyle name="Comma 174 2" xfId="7384" xr:uid="{CE70476D-BCE8-4FCC-A63D-D38711CFD709}"/>
    <cellStyle name="Comma 175" xfId="3129" xr:uid="{7E0C28FF-89C6-412C-8D00-4636BD126D7A}"/>
    <cellStyle name="Comma 175 2" xfId="7385" xr:uid="{029569CA-1674-4797-AD10-E1BC3A0D1FD0}"/>
    <cellStyle name="Comma 176" xfId="3130" xr:uid="{E672EE3E-E84C-453F-9571-94149905B55B}"/>
    <cellStyle name="Comma 176 2" xfId="7386" xr:uid="{11C77618-6366-456C-9ABD-240CC9F0223A}"/>
    <cellStyle name="Comma 177" xfId="3131" xr:uid="{20A40228-0734-4C53-B996-98E1C7E7DD90}"/>
    <cellStyle name="Comma 177 2" xfId="7387" xr:uid="{B70278A8-9312-4855-8065-15C3C2886595}"/>
    <cellStyle name="Comma 178" xfId="3132" xr:uid="{F935A565-7A6D-4B7D-8FF3-9B356C408C84}"/>
    <cellStyle name="Comma 178 2" xfId="7388" xr:uid="{A97FD7DA-46A1-4459-9E4C-37976A2BACF5}"/>
    <cellStyle name="Comma 179" xfId="3133" xr:uid="{33AA3ED2-A358-4E98-B4E6-772F304FAC68}"/>
    <cellStyle name="Comma 179 2" xfId="7389" xr:uid="{4A07D497-2DF6-42EC-BE8A-B40D9417ADD0}"/>
    <cellStyle name="Comma 18" xfId="294" xr:uid="{76A100D4-25B8-4753-A831-166D868C3765}"/>
    <cellStyle name="Comma 18 2" xfId="1096" xr:uid="{84481CB1-361D-4698-AA29-8A4930C0FF62}"/>
    <cellStyle name="Comma 18 2 2" xfId="3135" xr:uid="{585F919E-E994-4E81-B9A8-F316DBF0F6D3}"/>
    <cellStyle name="Comma 18 2 3" xfId="7390" xr:uid="{33315D7F-1627-40D6-9D70-C09FF61EB601}"/>
    <cellStyle name="Comma 18 2 3 2" xfId="17069" xr:uid="{86927C1F-FD81-4C72-8204-F32AE6EC0FCF}"/>
    <cellStyle name="Comma 18 2 4" xfId="13899" xr:uid="{D5896B50-73B6-48DF-8E92-8CB2949547AA}"/>
    <cellStyle name="Comma 18 2 5" xfId="58637" xr:uid="{73A3A8F7-45D8-4518-81A9-7DAFC4F499A4}"/>
    <cellStyle name="Comma 18 3" xfId="3134" xr:uid="{8DFD3F0A-2F43-4250-B35A-053A2F916B7C}"/>
    <cellStyle name="Comma 18 4" xfId="6595" xr:uid="{0E6D66EB-519C-4360-9ABA-9142D166FD33}"/>
    <cellStyle name="Comma 18 4 2" xfId="16361" xr:uid="{78747C42-E8AF-4F51-99A2-4B6B21053BD7}"/>
    <cellStyle name="Comma 18 4 3" xfId="7391" xr:uid="{759C00E7-C8DC-43B3-8662-15040919AB2D}"/>
    <cellStyle name="Comma 18 5" xfId="13328" xr:uid="{958AB94E-0735-4795-84DD-7796FFDAC656}"/>
    <cellStyle name="Comma 18 6" xfId="58636" xr:uid="{4A1642B0-09D6-4D74-98AF-348A2F49CB4A}"/>
    <cellStyle name="Comma 180" xfId="3136" xr:uid="{078492DD-9AC4-42F2-A96C-1E764D6DE8A7}"/>
    <cellStyle name="Comma 180 2" xfId="7392" xr:uid="{296E6E37-5C47-4A77-B986-ED466C545AE8}"/>
    <cellStyle name="Comma 181" xfId="3137" xr:uid="{96D2A2BE-9B5B-4108-A4A3-D399CC09519E}"/>
    <cellStyle name="Comma 181 2" xfId="7393" xr:uid="{EAC43735-F990-46A3-B09C-7A6223FC3045}"/>
    <cellStyle name="Comma 182" xfId="3138" xr:uid="{D305DACD-1823-4CF0-AA9D-3BFA845F3377}"/>
    <cellStyle name="Comma 182 2" xfId="7394" xr:uid="{5660CF06-6D8D-49D6-9310-074DA3854A69}"/>
    <cellStyle name="Comma 183" xfId="3139" xr:uid="{A983A04F-C07A-4D10-B347-BF38870F9DFE}"/>
    <cellStyle name="Comma 183 2" xfId="7395" xr:uid="{0F29E211-9783-4E96-AA9F-E08D7944F981}"/>
    <cellStyle name="Comma 184" xfId="3140" xr:uid="{BB126681-F547-4107-B5AB-6DE0E688C76D}"/>
    <cellStyle name="Comma 184 2" xfId="7396" xr:uid="{6DDBDB24-F2A8-4700-AEF7-EFA30F82D035}"/>
    <cellStyle name="Comma 185" xfId="3141" xr:uid="{5064420D-ACD9-4328-B09B-0572ACDF6D72}"/>
    <cellStyle name="Comma 185 2" xfId="7397" xr:uid="{91020F23-5E02-4235-B6F7-38BDB3FE0C7E}"/>
    <cellStyle name="Comma 186" xfId="3142" xr:uid="{1F72A8D1-9D7D-45FD-A68D-6CD270544DDB}"/>
    <cellStyle name="Comma 186 2" xfId="7398" xr:uid="{332EE33B-842F-46FB-99B7-F36E620C6A4C}"/>
    <cellStyle name="Comma 187" xfId="3143" xr:uid="{31AEBA67-032B-4159-8CCE-6F84E05F4B57}"/>
    <cellStyle name="Comma 187 2" xfId="7399" xr:uid="{1CFF7B21-4EDD-41A5-B99D-BFEA6D05EF5D}"/>
    <cellStyle name="Comma 188" xfId="3144" xr:uid="{F92A526D-82D0-4292-99DA-AAE576A36E85}"/>
    <cellStyle name="Comma 188 2" xfId="7400" xr:uid="{8CDF6202-CF35-4455-8605-93B4FC80812E}"/>
    <cellStyle name="Comma 189" xfId="3145" xr:uid="{0ADFBBE3-3B5B-4C9D-A9BE-D1FEBDED3C24}"/>
    <cellStyle name="Comma 189 2" xfId="7401" xr:uid="{012CE04C-F3BE-42F8-B4C6-93E68A712612}"/>
    <cellStyle name="Comma 19" xfId="283" xr:uid="{FB74CA92-7126-45AF-91A4-9D68A903C701}"/>
    <cellStyle name="Comma 19 2" xfId="1085" xr:uid="{2FE11B49-5C48-4901-BBC6-F25D18A000AC}"/>
    <cellStyle name="Comma 19 2 2" xfId="3147" xr:uid="{608C3688-77F0-4295-8301-0C7251BCECB3}"/>
    <cellStyle name="Comma 19 2 2 2" xfId="58640" xr:uid="{F54B9746-224D-4FED-A9A3-A7648AF4258D}"/>
    <cellStyle name="Comma 19 2 3" xfId="7402" xr:uid="{7DBD10D7-1BDA-445B-B21E-022AB58AE1A6}"/>
    <cellStyle name="Comma 19 2 3 2" xfId="17070" xr:uid="{C1F5C6EC-77B2-42E7-B98A-B2DA1F109AED}"/>
    <cellStyle name="Comma 19 2 4" xfId="13889" xr:uid="{0135507D-DEE1-4FB5-AE03-B94028FA92DA}"/>
    <cellStyle name="Comma 19 2 5" xfId="58639" xr:uid="{5A6D5738-7E82-49B1-896D-950E1FC6BDDA}"/>
    <cellStyle name="Comma 19 3" xfId="3146" xr:uid="{5C19E874-3560-4C69-B519-46249BC40EB7}"/>
    <cellStyle name="Comma 19 3 2" xfId="58641" xr:uid="{52439FF0-49F7-4299-BE6B-EA98DF61E0B9}"/>
    <cellStyle name="Comma 19 4" xfId="6584" xr:uid="{5F309085-1187-42C1-BCC3-0F8E17B0F15B}"/>
    <cellStyle name="Comma 19 4 2" xfId="16350" xr:uid="{8E69309D-257E-4616-AF40-BE85308AB7FB}"/>
    <cellStyle name="Comma 19 4 3" xfId="7403" xr:uid="{356D6922-A2DA-46D0-AC57-615DF559FE10}"/>
    <cellStyle name="Comma 19 5" xfId="13318" xr:uid="{862E3989-EBAF-4444-80D2-ED4A23E47041}"/>
    <cellStyle name="Comma 19 6" xfId="58638" xr:uid="{76457946-D677-4F52-8743-73D3EB4F99EA}"/>
    <cellStyle name="Comma 190" xfId="3148" xr:uid="{788D9703-C3C2-4BB5-9BA5-D561B6A59991}"/>
    <cellStyle name="Comma 190 2" xfId="7404" xr:uid="{EE0625C1-7A22-4C8B-BD1B-9C96F897EA90}"/>
    <cellStyle name="Comma 191" xfId="3149" xr:uid="{FD3EC31D-2A65-472F-BFDB-9E8A0C43A5E4}"/>
    <cellStyle name="Comma 191 2" xfId="7405" xr:uid="{76445BD7-A0B2-46B2-9E88-01037554423E}"/>
    <cellStyle name="Comma 192" xfId="3150" xr:uid="{50EF9A97-A865-4023-B887-16ABB1B39CC3}"/>
    <cellStyle name="Comma 192 2" xfId="7406" xr:uid="{7D65AEF7-52B9-43B8-88E1-4E972E55A8E4}"/>
    <cellStyle name="Comma 193" xfId="3151" xr:uid="{7F08BF72-2CC8-45BD-8B2D-A92E9BE85CE9}"/>
    <cellStyle name="Comma 193 2" xfId="7407" xr:uid="{6B512812-DF63-43E0-BDCE-9E8A3E95133D}"/>
    <cellStyle name="Comma 194" xfId="3152" xr:uid="{ED96123E-920D-4987-BACE-7566E1E39834}"/>
    <cellStyle name="Comma 194 2" xfId="7408" xr:uid="{8BAABAA4-6EAB-4B49-A4C6-1EAE6E7B2EA1}"/>
    <cellStyle name="Comma 195" xfId="3153" xr:uid="{11089087-848A-4157-BDA4-791A458E48E7}"/>
    <cellStyle name="Comma 195 2" xfId="7409" xr:uid="{7D0D2104-ABC1-4C9D-AA7F-576B6E8D376E}"/>
    <cellStyle name="Comma 196" xfId="3154" xr:uid="{0635BA76-89ED-43DB-9866-6AA62B9273B5}"/>
    <cellStyle name="Comma 196 2" xfId="7410" xr:uid="{913F9F1F-DBE3-44F1-86B7-45382B4023D1}"/>
    <cellStyle name="Comma 197" xfId="3155" xr:uid="{60AD0252-F526-4FD6-AC94-E2CDC20CD234}"/>
    <cellStyle name="Comma 197 2" xfId="7411" xr:uid="{7E3218FE-53A8-48AA-BBAA-69BEF0040A74}"/>
    <cellStyle name="Comma 198" xfId="3156" xr:uid="{F0A13FBF-B25C-4BDE-BE3E-9249106BBA34}"/>
    <cellStyle name="Comma 198 2" xfId="7412" xr:uid="{50B6317A-6F98-476E-A8AC-89C77AB2C324}"/>
    <cellStyle name="Comma 199" xfId="3157" xr:uid="{1D0A051B-5866-4F9A-BDC6-7F7E02B4B206}"/>
    <cellStyle name="Comma 199 2" xfId="7413" xr:uid="{10C976A6-8412-4AED-AD9B-293CEAB9E3B4}"/>
    <cellStyle name="Comma 2" xfId="47" xr:uid="{0860522A-1D96-458C-AAB0-352AAD512527}"/>
    <cellStyle name="Comma 2 10" xfId="6414" xr:uid="{BC95925B-9226-46F9-92A8-1B79E80C1180}"/>
    <cellStyle name="Comma 2 10 2" xfId="16190" xr:uid="{6AE9C974-EAEA-4620-A3E3-F9A389C64453}"/>
    <cellStyle name="Comma 2 10 2 2" xfId="28589" xr:uid="{1A277A0A-CC2D-41F8-BA3C-739FEC79012D}"/>
    <cellStyle name="Comma 2 10 2 2 2" xfId="51058" xr:uid="{25D489A7-E861-4DF9-A382-4D3F9BA2B5B8}"/>
    <cellStyle name="Comma 2 10 2 3" xfId="39826" xr:uid="{01E67CAE-EDAE-4C98-8BE1-75C1214D41F9}"/>
    <cellStyle name="Comma 2 10 3" xfId="22562" xr:uid="{01526D09-4C3A-45AF-90B2-DAE3C6D2AAAD}"/>
    <cellStyle name="Comma 2 10 3 2" xfId="45031" xr:uid="{55CEA3E1-355D-4DF8-A813-76756B4AA527}"/>
    <cellStyle name="Comma 2 10 4" xfId="33799" xr:uid="{AAAA36C5-D868-4D38-8353-6990B59D86DE}"/>
    <cellStyle name="Comma 2 10 5" xfId="58643" xr:uid="{E9932D52-6006-4E4D-9228-962BA73F87F7}"/>
    <cellStyle name="Comma 2 11" xfId="13188" xr:uid="{9651393A-D7CD-4224-91B0-16ACCF6D2AFF}"/>
    <cellStyle name="Comma 2 11 2" xfId="58644" xr:uid="{B17D8AD3-3452-46A3-B5B4-EA5164AC06CE}"/>
    <cellStyle name="Comma 2 12" xfId="54861" xr:uid="{09B7A312-F3F1-4800-B21D-05C441353382}"/>
    <cellStyle name="Comma 2 12 2" xfId="58645" xr:uid="{183EC8A7-B0CD-4AFF-B99A-7E4B7D61C03C}"/>
    <cellStyle name="Comma 2 12 2 2" xfId="58646" xr:uid="{B019EA92-D170-40D8-9A3A-FF570C1AC147}"/>
    <cellStyle name="Comma 2 12 3" xfId="58647" xr:uid="{C49588E8-D19D-46AF-8957-CB8FCB3A58C7}"/>
    <cellStyle name="Comma 2 13" xfId="55740" xr:uid="{050BB00D-7C52-423C-BAE5-848BCCB941D2}"/>
    <cellStyle name="Comma 2 13 2" xfId="58648" xr:uid="{E40FF15F-4942-40D0-ADB7-2BC3491C5CF7}"/>
    <cellStyle name="Comma 2 13 2 2" xfId="58649" xr:uid="{239DF8B5-185E-44D8-8F3C-8AEBE45979A0}"/>
    <cellStyle name="Comma 2 13 3" xfId="58650" xr:uid="{84C4B504-F4DA-4A96-AB13-FBDAED43257F}"/>
    <cellStyle name="Comma 2 14" xfId="56365" xr:uid="{0D74A49C-90B0-4BF2-AE9A-A9C9836DE39A}"/>
    <cellStyle name="Comma 2 14 2" xfId="58651" xr:uid="{55C02B2F-0A69-418A-B550-8AE1C26F3EBD}"/>
    <cellStyle name="Comma 2 15" xfId="57400" xr:uid="{466D6583-97F2-4557-B69A-D9CCDCBF4ACE}"/>
    <cellStyle name="Comma 2 16" xfId="60" xr:uid="{0C1E4557-4A69-431F-9320-4CA53DA0ED76}"/>
    <cellStyle name="Comma 2 17" xfId="58642" xr:uid="{9CD74562-53DC-4239-81F9-D6C28AB387BD}"/>
    <cellStyle name="Comma 2 2" xfId="139" xr:uid="{8639D06F-479C-4866-9DB1-345718C4D6FE}"/>
    <cellStyle name="Comma 2 2 10" xfId="929" xr:uid="{7D9485B2-552E-41FE-98E6-BF00251BE4E6}"/>
    <cellStyle name="Comma 2 2 10 10" xfId="53342" xr:uid="{D3F1C400-8B25-4CFA-A014-91B702FFE201}"/>
    <cellStyle name="Comma 2 2 10 11" xfId="54034" xr:uid="{397F4044-0F8E-4CC7-A526-D96CD23D3264}"/>
    <cellStyle name="Comma 2 2 10 12" xfId="54712" xr:uid="{7CB242C9-761C-4401-AA31-D24D2E0A3E81}"/>
    <cellStyle name="Comma 2 2 10 13" xfId="55502" xr:uid="{F1A40719-DEB9-431A-9028-BDF14FFB13EB}"/>
    <cellStyle name="Comma 2 2 10 14" xfId="56115" xr:uid="{701B762A-52CB-44DC-B8C2-C15E9D5FD3E1}"/>
    <cellStyle name="Comma 2 2 10 15" xfId="56743" xr:uid="{2E312A48-B50C-4D7E-AAC8-B51DF687D0A8}"/>
    <cellStyle name="Comma 2 2 10 2" xfId="1703" xr:uid="{9EDEFE8B-25DF-45FF-887E-7F05BDACECC3}"/>
    <cellStyle name="Comma 2 2 10 2 2" xfId="3001" xr:uid="{334AD7AC-D1C9-421C-B6AB-6BC698D8702B}"/>
    <cellStyle name="Comma 2 2 10 2 2 2" xfId="3162" xr:uid="{64687C83-82D8-4381-B6EC-23FFA8F7B8C8}"/>
    <cellStyle name="Comma 2 2 10 2 2 3" xfId="7414" xr:uid="{F6C0C051-88F0-4D9E-BFDF-FB84D45DDA61}"/>
    <cellStyle name="Comma 2 2 10 2 2 3 2" xfId="17071" xr:uid="{B6E86279-80A1-4E93-A6F2-082C21C7AF91}"/>
    <cellStyle name="Comma 2 2 10 2 2 4" xfId="15187" xr:uid="{943E567F-A89A-44C8-AB29-6F44983EBD87}"/>
    <cellStyle name="Comma 2 2 10 2 2 4 2" xfId="28486" xr:uid="{EB654A2A-0B0C-462A-8435-814EE0811614}"/>
    <cellStyle name="Comma 2 2 10 2 2 4 2 2" xfId="50955" xr:uid="{E7A02CF5-702E-4A54-A4AF-4FB11A466126}"/>
    <cellStyle name="Comma 2 2 10 2 2 4 3" xfId="39723" xr:uid="{085B2B2A-AC7F-467A-8E0A-C8AB42850531}"/>
    <cellStyle name="Comma 2 2 10 2 2 5" xfId="21578" xr:uid="{A307AB6C-EFC5-430A-A66D-E9F523FA32B1}"/>
    <cellStyle name="Comma 2 2 10 2 2 5 2" xfId="44047" xr:uid="{5D198BE4-6EC8-4F7F-A5C4-B4201FCF1F92}"/>
    <cellStyle name="Comma 2 2 10 2 2 6" xfId="32816" xr:uid="{FD0C4E45-3FF6-47AB-88F5-EFFB00B231F0}"/>
    <cellStyle name="Comma 2 2 10 2 3" xfId="3161" xr:uid="{1674298C-A0F2-45AB-BFC2-0E65F80F83CA}"/>
    <cellStyle name="Comma 2 2 10 2 4" xfId="7415" xr:uid="{D587F69E-4D2B-43D7-81D8-7A6FE2E12229}"/>
    <cellStyle name="Comma 2 2 10 2 4 2" xfId="17072" xr:uid="{63686313-A0E3-459F-9AAE-3261A9D468EE}"/>
    <cellStyle name="Comma 2 2 10 2 5" xfId="14327" xr:uid="{EE0A695C-13C5-4586-BCC8-EABE44456A8D}"/>
    <cellStyle name="Comma 2 2 10 2 5 2" xfId="27632" xr:uid="{85C204AF-2D0A-4BC6-AA8E-D93BDA972768}"/>
    <cellStyle name="Comma 2 2 10 2 5 2 2" xfId="50101" xr:uid="{E4A69C67-72C0-4846-A1D8-164E76CD47B3}"/>
    <cellStyle name="Comma 2 2 10 2 5 3" xfId="38869" xr:uid="{2C923743-3A23-430B-B8E6-5CC0655FD7F0}"/>
    <cellStyle name="Comma 2 2 10 2 6" xfId="20288" xr:uid="{2A6512EA-BDFE-4DB8-AF34-F81ADD2BAD81}"/>
    <cellStyle name="Comma 2 2 10 2 6 2" xfId="42757" xr:uid="{60BD1AAE-4F78-4725-BC12-0D9C38C38D78}"/>
    <cellStyle name="Comma 2 2 10 2 7" xfId="31526" xr:uid="{137B1319-7F9C-47A7-B314-6DEA930B98C0}"/>
    <cellStyle name="Comma 2 2 10 3" xfId="2357" xr:uid="{D26E9580-55AE-425B-979B-0FE2A89B455F}"/>
    <cellStyle name="Comma 2 2 10 3 2" xfId="3163" xr:uid="{5FBA375D-E620-4568-80B4-096A8F70A983}"/>
    <cellStyle name="Comma 2 2 10 3 3" xfId="7416" xr:uid="{2812D4CB-3114-4C22-9B23-1D8A8945249E}"/>
    <cellStyle name="Comma 2 2 10 3 3 2" xfId="17073" xr:uid="{5B4ECF96-C1A1-467E-8A5D-D064D8250676}"/>
    <cellStyle name="Comma 2 2 10 3 4" xfId="14760" xr:uid="{9E244C07-8F0D-419E-8A9B-B73DEF2D240C}"/>
    <cellStyle name="Comma 2 2 10 3 4 2" xfId="28059" xr:uid="{E6EF9836-E8E0-4A77-814A-BBA7F7712DC3}"/>
    <cellStyle name="Comma 2 2 10 3 4 2 2" xfId="50528" xr:uid="{81CA8C6A-BEB6-4CD6-AA4F-3A2AE4E109E7}"/>
    <cellStyle name="Comma 2 2 10 3 4 3" xfId="39296" xr:uid="{714C0D5C-2DA8-43DC-BD41-800C4E1AE272}"/>
    <cellStyle name="Comma 2 2 10 3 5" xfId="20934" xr:uid="{6F928A26-C58C-41C5-AF7F-A4CCB7918873}"/>
    <cellStyle name="Comma 2 2 10 3 5 2" xfId="43403" xr:uid="{A4D6C4EA-9962-4EB7-80E2-17F712D0434F}"/>
    <cellStyle name="Comma 2 2 10 3 6" xfId="32172" xr:uid="{34BFBC2D-3785-4691-A771-C9AF77DDCDE8}"/>
    <cellStyle name="Comma 2 2 10 4" xfId="3160" xr:uid="{4A0857B9-11FF-4DD1-808D-D1721A885E56}"/>
    <cellStyle name="Comma 2 2 10 5" xfId="6901" xr:uid="{6FB7B55F-9950-4534-941F-47D0815CCFEC}"/>
    <cellStyle name="Comma 2 2 10 5 2" xfId="16666" xr:uid="{D5CCED8F-4C7C-44E3-89E3-0962AD9874CE}"/>
    <cellStyle name="Comma 2 2 10 5 2 2" xfId="28950" xr:uid="{B276A557-BFEC-4D0F-B839-68DB7323F1B0}"/>
    <cellStyle name="Comma 2 2 10 5 2 2 2" xfId="51419" xr:uid="{724B57D7-677B-4330-9E8D-423A3BB6DF52}"/>
    <cellStyle name="Comma 2 2 10 5 2 3" xfId="40188" xr:uid="{CD191E9C-F255-4C41-A0BB-5609C6AE29BC}"/>
    <cellStyle name="Comma 2 2 10 5 3" xfId="7417" xr:uid="{33E78336-710D-498E-A915-B3DC4A459858}"/>
    <cellStyle name="Comma 2 2 10 5 4" xfId="22923" xr:uid="{B02164AD-B9A8-410C-B384-4BB78405A186}"/>
    <cellStyle name="Comma 2 2 10 5 4 2" xfId="45392" xr:uid="{8947A47A-8124-4DFB-A7B1-5526EB36E184}"/>
    <cellStyle name="Comma 2 2 10 5 5" xfId="34160" xr:uid="{1D1E0D99-6398-4BC7-8A4C-800CB0FA8A81}"/>
    <cellStyle name="Comma 2 2 10 6" xfId="13771" xr:uid="{3450AA00-3880-49D4-A3CB-5ED67200ED2D}"/>
    <cellStyle name="Comma 2 2 10 6 2" xfId="27205" xr:uid="{08DB974C-7B5D-45EA-A630-B70A5F2F5F8C}"/>
    <cellStyle name="Comma 2 2 10 6 2 2" xfId="49674" xr:uid="{4B37C60D-9E86-41AD-BB3A-0DA698956B1B}"/>
    <cellStyle name="Comma 2 2 10 6 3" xfId="38442" xr:uid="{E4333E25-F262-430D-9C08-C5D910FD86B2}"/>
    <cellStyle name="Comma 2 2 10 7" xfId="18958" xr:uid="{DD5ABB08-3622-4BC5-9BCA-D369BD97E63E}"/>
    <cellStyle name="Comma 2 2 10 7 2" xfId="30195" xr:uid="{62F163C7-EEE7-453D-A074-A256C91E4675}"/>
    <cellStyle name="Comma 2 2 10 7 2 2" xfId="52664" xr:uid="{C4E7B6BC-B201-45E3-B581-6824C7B8A50C}"/>
    <cellStyle name="Comma 2 2 10 7 3" xfId="41433" xr:uid="{3B63507E-410E-4A5C-8CD3-8BA5C8AAED9C}"/>
    <cellStyle name="Comma 2 2 10 8" xfId="19644" xr:uid="{BC7B146D-85B3-40C7-AC3E-7C35F576E7C0}"/>
    <cellStyle name="Comma 2 2 10 8 2" xfId="42113" xr:uid="{0692C7AB-3444-4F4C-8F5B-70EA14FBA0BD}"/>
    <cellStyle name="Comma 2 2 10 9" xfId="30882" xr:uid="{C40EC23F-AC90-49E9-89FF-BD38426D3F02}"/>
    <cellStyle name="Comma 2 2 11" xfId="959" xr:uid="{A9D2E6CD-D0FF-4AA1-B77F-CDF821DBF91B}"/>
    <cellStyle name="Comma 2 2 11 10" xfId="53360" xr:uid="{26BF8EBA-8668-423C-82D3-C16E7E074286}"/>
    <cellStyle name="Comma 2 2 11 11" xfId="54052" xr:uid="{61546D09-6101-4A79-A976-0DB054C3353C}"/>
    <cellStyle name="Comma 2 2 11 12" xfId="54730" xr:uid="{D7CD985E-E8EB-47A3-8541-094FE321A773}"/>
    <cellStyle name="Comma 2 2 11 13" xfId="55565" xr:uid="{6630CDF6-8399-42DA-A519-D8F6AC73C6D0}"/>
    <cellStyle name="Comma 2 2 11 14" xfId="56178" xr:uid="{284AA50A-4DB4-4DEC-BC86-A29B203E6997}"/>
    <cellStyle name="Comma 2 2 11 15" xfId="56806" xr:uid="{34F0FC7A-3882-4233-8256-27544D520BB6}"/>
    <cellStyle name="Comma 2 2 11 2" xfId="1723" xr:uid="{CAA4787D-5919-4ABE-880B-BAB71CE9D64C}"/>
    <cellStyle name="Comma 2 2 11 2 2" xfId="3019" xr:uid="{989542B5-D79D-4C95-8740-A508B8EBBFA0}"/>
    <cellStyle name="Comma 2 2 11 2 2 2" xfId="3166" xr:uid="{FC63F35E-A348-4C15-8F2F-C4F4C3FE5A07}"/>
    <cellStyle name="Comma 2 2 11 2 2 3" xfId="7418" xr:uid="{3D820B68-5637-49E6-93D7-DDD2DBC36919}"/>
    <cellStyle name="Comma 2 2 11 2 2 3 2" xfId="17074" xr:uid="{47C245CB-BC97-4984-9687-05E4D9A3198B}"/>
    <cellStyle name="Comma 2 2 11 2 2 4" xfId="15200" xr:uid="{EBAEFE5F-BC92-4F1F-A0B0-B8D1CDE06C01}"/>
    <cellStyle name="Comma 2 2 11 2 2 4 2" xfId="28499" xr:uid="{1AD3A56E-D625-40AE-8362-0DAA7FEBFB12}"/>
    <cellStyle name="Comma 2 2 11 2 2 4 2 2" xfId="50968" xr:uid="{16D924C2-94F8-4EB7-9D53-80E2DDAFB72C}"/>
    <cellStyle name="Comma 2 2 11 2 2 4 3" xfId="39736" xr:uid="{0F7D83B9-93D8-485E-A02E-5A39338FCB94}"/>
    <cellStyle name="Comma 2 2 11 2 2 5" xfId="21596" xr:uid="{C4FEEDD6-71DF-4E46-991E-0D15E53E4BD5}"/>
    <cellStyle name="Comma 2 2 11 2 2 5 2" xfId="44065" xr:uid="{93BECCEF-ED08-4746-A81D-15C17E1AF95A}"/>
    <cellStyle name="Comma 2 2 11 2 2 6" xfId="32834" xr:uid="{018124C3-F3C7-491F-B29C-77F591D7278C}"/>
    <cellStyle name="Comma 2 2 11 2 3" xfId="3165" xr:uid="{6B075F1B-9AFB-487C-B2C4-303AC56195C4}"/>
    <cellStyle name="Comma 2 2 11 2 4" xfId="7419" xr:uid="{62814035-B969-4EE8-82DA-40B83DDA0466}"/>
    <cellStyle name="Comma 2 2 11 2 4 2" xfId="17075" xr:uid="{81466216-318F-4E99-B97B-6CA327CE7B08}"/>
    <cellStyle name="Comma 2 2 11 2 5" xfId="14342" xr:uid="{96FEB5FE-AC5F-4E72-998A-BA8687FCAC7D}"/>
    <cellStyle name="Comma 2 2 11 2 5 2" xfId="27645" xr:uid="{B2F384ED-7128-4234-B002-8F593E60E718}"/>
    <cellStyle name="Comma 2 2 11 2 5 2 2" xfId="50114" xr:uid="{633D8054-41A3-4DCD-95DF-020EB1FECE8D}"/>
    <cellStyle name="Comma 2 2 11 2 5 3" xfId="38882" xr:uid="{A239EFE1-0896-4E4B-BE29-D3FFF42D17DB}"/>
    <cellStyle name="Comma 2 2 11 2 6" xfId="20306" xr:uid="{0C0ED1DC-B595-48A9-977F-1A17D946A675}"/>
    <cellStyle name="Comma 2 2 11 2 6 2" xfId="42775" xr:uid="{BAD4F34F-7D77-4D52-93FA-DA9137544847}"/>
    <cellStyle name="Comma 2 2 11 2 7" xfId="31544" xr:uid="{9440B13A-E3DE-4F7E-BA0D-AF8817D3350E}"/>
    <cellStyle name="Comma 2 2 11 3" xfId="2375" xr:uid="{0693980F-B983-43E9-975A-E2976D5DF96F}"/>
    <cellStyle name="Comma 2 2 11 3 2" xfId="3167" xr:uid="{4D69A40A-0DBF-454E-A077-B6F30D48E2A9}"/>
    <cellStyle name="Comma 2 2 11 3 3" xfId="7420" xr:uid="{17987EA4-1B9F-42C5-BB92-E6FA03499B3C}"/>
    <cellStyle name="Comma 2 2 11 3 3 2" xfId="17076" xr:uid="{E7BB88EE-5E8D-47D4-BA10-A4FC873A79CB}"/>
    <cellStyle name="Comma 2 2 11 3 4" xfId="14773" xr:uid="{3E067CDF-44C5-4076-8C9C-2874F428FBE9}"/>
    <cellStyle name="Comma 2 2 11 3 4 2" xfId="28072" xr:uid="{85CF2B77-051A-48CC-9DF3-52B12FA50E1A}"/>
    <cellStyle name="Comma 2 2 11 3 4 2 2" xfId="50541" xr:uid="{D4C84DBE-E61B-4719-AB18-810426DFFB32}"/>
    <cellStyle name="Comma 2 2 11 3 4 3" xfId="39309" xr:uid="{DDB61935-F0C6-4345-B1BC-319252074282}"/>
    <cellStyle name="Comma 2 2 11 3 5" xfId="20952" xr:uid="{EBAD81B4-A9E0-4DC5-B81C-AF48A5288965}"/>
    <cellStyle name="Comma 2 2 11 3 5 2" xfId="43421" xr:uid="{EB9526AA-8CFD-42FB-8085-D56AC29119A8}"/>
    <cellStyle name="Comma 2 2 11 3 6" xfId="32190" xr:uid="{246FF864-3311-4ECD-B6FB-70C52586B88D}"/>
    <cellStyle name="Comma 2 2 11 4" xfId="3164" xr:uid="{8177B29C-D5D1-4448-A39C-4BB62746E750}"/>
    <cellStyle name="Comma 2 2 11 5" xfId="6964" xr:uid="{84A4B504-7AE3-4A19-98CD-C40F94C70A06}"/>
    <cellStyle name="Comma 2 2 11 5 2" xfId="16729" xr:uid="{B8AAE97D-C375-4EC1-9CBF-70F8F9901EC8}"/>
    <cellStyle name="Comma 2 2 11 5 2 2" xfId="29013" xr:uid="{E7274162-2FE0-4D5D-9FCC-CF227B68E01A}"/>
    <cellStyle name="Comma 2 2 11 5 2 2 2" xfId="51482" xr:uid="{97B8C7E5-B950-41BA-BF89-A1606BDDA9AF}"/>
    <cellStyle name="Comma 2 2 11 5 2 3" xfId="40251" xr:uid="{C6DA5A0B-AAE2-4467-9579-2987B5DEE378}"/>
    <cellStyle name="Comma 2 2 11 5 3" xfId="7421" xr:uid="{7D6A3200-F3FA-4919-A056-951525C7DD38}"/>
    <cellStyle name="Comma 2 2 11 5 4" xfId="22986" xr:uid="{87253FF4-E977-4B38-9C2A-643EBDC517EE}"/>
    <cellStyle name="Comma 2 2 11 5 4 2" xfId="45455" xr:uid="{EB14567E-A448-4C2E-B48E-342C9A64E755}"/>
    <cellStyle name="Comma 2 2 11 5 5" xfId="34223" xr:uid="{D94B81BE-6919-4C80-B284-AC139012CDA9}"/>
    <cellStyle name="Comma 2 2 11 6" xfId="13795" xr:uid="{DF0AF8B0-7110-44AF-9A99-EB066061DDFD}"/>
    <cellStyle name="Comma 2 2 11 6 2" xfId="27218" xr:uid="{AECC4288-14F1-4787-9878-93A471581B44}"/>
    <cellStyle name="Comma 2 2 11 6 2 2" xfId="49687" xr:uid="{EA6698F4-48DB-4E1B-B381-758FC1543DC6}"/>
    <cellStyle name="Comma 2 2 11 6 3" xfId="38455" xr:uid="{BBF77020-C624-44E2-B932-28201639D01F}"/>
    <cellStyle name="Comma 2 2 11 7" xfId="18976" xr:uid="{E0C8C7DA-3931-438F-83F6-C492CDC1A4F5}"/>
    <cellStyle name="Comma 2 2 11 7 2" xfId="30213" xr:uid="{E702EF79-6400-4F00-8B9E-FB51A8F08A53}"/>
    <cellStyle name="Comma 2 2 11 7 2 2" xfId="52682" xr:uid="{D60C2611-5CBF-41E8-BF4D-E8ECC07006DF}"/>
    <cellStyle name="Comma 2 2 11 7 3" xfId="41451" xr:uid="{579CA373-44DB-4887-809D-9EFCDD354FB4}"/>
    <cellStyle name="Comma 2 2 11 8" xfId="19662" xr:uid="{1E8613D0-529E-4EDB-8DF8-8D043FE711D6}"/>
    <cellStyle name="Comma 2 2 11 8 2" xfId="42131" xr:uid="{416A368B-3E22-4523-BF09-9B6073AA84B2}"/>
    <cellStyle name="Comma 2 2 11 9" xfId="30900" xr:uid="{BD13BFFC-0C61-4754-B0C4-9BFAA1FC2D09}"/>
    <cellStyle name="Comma 2 2 12" xfId="998" xr:uid="{4CFF8867-D368-47D2-8F0A-E622A48B4EF2}"/>
    <cellStyle name="Comma 2 2 12 2" xfId="3168" xr:uid="{0AA564E3-081B-489E-90AE-822361AFA23D}"/>
    <cellStyle name="Comma 2 2 12 3" xfId="7024" xr:uid="{2F3712B7-4A5C-4F0F-A6F9-AFC23BABF819}"/>
    <cellStyle name="Comma 2 2 12 3 2" xfId="16788" xr:uid="{AA1691EB-9762-4051-AF2C-EB24C555671F}"/>
    <cellStyle name="Comma 2 2 12 3 2 2" xfId="29072" xr:uid="{50E38D18-C430-441C-935A-87D65FFBA708}"/>
    <cellStyle name="Comma 2 2 12 3 2 2 2" xfId="51541" xr:uid="{DFCE9CEA-91C6-4B8C-B752-EF219D59E7EB}"/>
    <cellStyle name="Comma 2 2 12 3 2 3" xfId="40310" xr:uid="{937A19B2-E903-4013-A48E-0B3E088206C3}"/>
    <cellStyle name="Comma 2 2 12 3 3" xfId="7422" xr:uid="{F39337AB-56BF-464D-916A-21457BBA2250}"/>
    <cellStyle name="Comma 2 2 12 3 4" xfId="23045" xr:uid="{6B0CBAD4-B703-4ED3-B329-F5A7701376BD}"/>
    <cellStyle name="Comma 2 2 12 3 4 2" xfId="45514" xr:uid="{AF75ED61-EDE6-473C-B49F-C025482D3DC3}"/>
    <cellStyle name="Comma 2 2 12 3 5" xfId="34282" xr:uid="{22B22BF1-BAF3-42B5-A748-75CB412D7AC6}"/>
    <cellStyle name="Comma 2 2 12 4" xfId="13825" xr:uid="{0DAEC4A9-862D-47E2-86E2-FCA281AD6BF7}"/>
    <cellStyle name="Comma 2 2 12 5" xfId="55629" xr:uid="{72289520-E42F-4D57-A652-CAFC8426F00F}"/>
    <cellStyle name="Comma 2 2 12 6" xfId="56242" xr:uid="{651953DB-2E7D-40D2-BAAB-85A3FB9C2799}"/>
    <cellStyle name="Comma 2 2 12 7" xfId="56870" xr:uid="{00E89E45-06BA-4B4A-9742-262E2DB4D9E8}"/>
    <cellStyle name="Comma 2 2 13" xfId="3159" xr:uid="{6F40C5C7-246F-4FFA-865A-E1CE7D005768}"/>
    <cellStyle name="Comma 2 2 13 2" xfId="7085" xr:uid="{6B79F103-7042-4249-A103-CD338D208AF1}"/>
    <cellStyle name="Comma 2 2 13 2 2" xfId="16849" xr:uid="{F4873965-D9E2-42A7-9B24-253CFADD2613}"/>
    <cellStyle name="Comma 2 2 13 2 2 2" xfId="29133" xr:uid="{45010BFB-E547-4F2B-AC60-87862C75B58C}"/>
    <cellStyle name="Comma 2 2 13 2 2 2 2" xfId="51602" xr:uid="{AC0C3DAD-CD6F-4CA4-B9C8-DF5CAA6C7908}"/>
    <cellStyle name="Comma 2 2 13 2 2 3" xfId="40371" xr:uid="{862FD643-9C68-4F49-817D-239523DEB3E3}"/>
    <cellStyle name="Comma 2 2 13 2 3" xfId="23106" xr:uid="{304CD51D-BBDF-4554-848D-529BD4BC94EB}"/>
    <cellStyle name="Comma 2 2 13 2 3 2" xfId="45575" xr:uid="{097FFF5E-3B3B-44DA-865C-0BDA1B48727A}"/>
    <cellStyle name="Comma 2 2 13 2 4" xfId="34343" xr:uid="{EF51BC39-8F36-4D5C-95E9-7A12C65F24E3}"/>
    <cellStyle name="Comma 2 2 13 3" xfId="55692" xr:uid="{40085070-51CD-4DFB-9132-6AE5BD93D25E}"/>
    <cellStyle name="Comma 2 2 13 4" xfId="56305" xr:uid="{A54BE3BA-799F-43C1-8141-1B3844DB0939}"/>
    <cellStyle name="Comma 2 2 13 5" xfId="56933" xr:uid="{35E4C61E-ACCF-4DD3-AAC1-EF0D3FC7A836}"/>
    <cellStyle name="Comma 2 2 14" xfId="6254" xr:uid="{00958F1C-5686-46C7-AA68-430D6F87B152}"/>
    <cellStyle name="Comma 2 2 14 2" xfId="16108" xr:uid="{E31BD394-F3A0-458E-918D-CC1C016C5811}"/>
    <cellStyle name="Comma 2 2 14 2 2" xfId="28515" xr:uid="{A8626C26-4E42-47D2-B825-43CB49D80FED}"/>
    <cellStyle name="Comma 2 2 14 2 2 2" xfId="50984" xr:uid="{EB522DB5-6560-4A88-BAB4-95224F629705}"/>
    <cellStyle name="Comma 2 2 14 2 3" xfId="39752" xr:uid="{CD83055F-BCA0-4F5B-A435-08208F1DE5C3}"/>
    <cellStyle name="Comma 2 2 14 3" xfId="7423" xr:uid="{3E88C8BF-7BA0-4B9B-B55D-EB8DE9D4D6BE}"/>
    <cellStyle name="Comma 2 2 14 4" xfId="22487" xr:uid="{EAC89923-492D-4D50-AE18-239081A930E2}"/>
    <cellStyle name="Comma 2 2 14 4 2" xfId="44956" xr:uid="{554A00AD-71B8-4EC2-AFDD-91E57A84A1A3}"/>
    <cellStyle name="Comma 2 2 14 5" xfId="33725" xr:uid="{91B248D7-3463-4321-AF8D-EEDE9ADAC2CC}"/>
    <cellStyle name="Comma 2 2 15" xfId="6300" xr:uid="{BADF65F4-60BE-448E-A906-234FD73064D8}"/>
    <cellStyle name="Comma 2 2 15 2" xfId="16153" xr:uid="{DDC2EE64-8AF8-4923-AD05-E3BECA82911B}"/>
    <cellStyle name="Comma 2 2 15 2 2" xfId="28558" xr:uid="{C914BF0D-5958-4921-AFFE-827C452905DB}"/>
    <cellStyle name="Comma 2 2 15 2 2 2" xfId="51027" xr:uid="{D642095D-EFB7-4F2A-B77B-CF52ED2875B4}"/>
    <cellStyle name="Comma 2 2 15 2 3" xfId="39795" xr:uid="{40E0BAB3-C2E9-4149-A47D-5F8DCA45E26D}"/>
    <cellStyle name="Comma 2 2 15 3" xfId="22530" xr:uid="{9723B064-805B-49E2-87AC-58BF5A1EFD08}"/>
    <cellStyle name="Comma 2 2 15 3 2" xfId="44999" xr:uid="{EC2E9A61-B4AD-4648-9DD0-5FC32F3126E0}"/>
    <cellStyle name="Comma 2 2 15 4" xfId="33768" xr:uid="{C73B6E40-38C8-43A0-B173-E4EE3B1229EE}"/>
    <cellStyle name="Comma 2 2 16" xfId="6310" xr:uid="{ADC708A6-7BB0-4888-9967-9B574C027456}"/>
    <cellStyle name="Comma 2 2 17" xfId="6431" xr:uid="{1F983728-E610-4C1F-BC0F-D6EBDC1C2567}"/>
    <cellStyle name="Comma 2 2 17 2" xfId="16205" xr:uid="{16F46C5F-CFB3-48D9-879E-A297C5B7FF8E}"/>
    <cellStyle name="Comma 2 2 17 2 2" xfId="28602" xr:uid="{8CDF6106-B8C0-44A9-97C9-12061E9D5402}"/>
    <cellStyle name="Comma 2 2 17 2 2 2" xfId="51071" xr:uid="{AC67EF94-A6E1-4D86-B3A5-E35AF79F34C1}"/>
    <cellStyle name="Comma 2 2 17 2 3" xfId="39839" xr:uid="{98B9563D-B17A-4EAC-B71C-BF7AB9785917}"/>
    <cellStyle name="Comma 2 2 17 3" xfId="22575" xr:uid="{C7EEE10E-25BC-4345-AB73-B998B893D7DE}"/>
    <cellStyle name="Comma 2 2 17 3 2" xfId="45044" xr:uid="{007BACAF-7A70-440F-BB20-E273D9382010}"/>
    <cellStyle name="Comma 2 2 17 4" xfId="33812" xr:uid="{DBDEDB09-5607-42EE-9451-C20007DBB8CD}"/>
    <cellStyle name="Comma 2 2 18" xfId="7262" xr:uid="{B6E7AE1D-F823-4BFB-A180-69A164A938D3}"/>
    <cellStyle name="Comma 2 2 18 2" xfId="16997" xr:uid="{3FA4E05C-6AEC-4585-97DC-5AFF9DEA71FC}"/>
    <cellStyle name="Comma 2 2 18 2 2" xfId="29269" xr:uid="{9E60EE59-86A0-4D95-91A7-D169157325D1}"/>
    <cellStyle name="Comma 2 2 18 2 2 2" xfId="51738" xr:uid="{DE85C77C-ADE0-423F-89B3-39706829F34D}"/>
    <cellStyle name="Comma 2 2 18 2 3" xfId="40507" xr:uid="{D28E6FC6-5549-468C-BFCC-199202651381}"/>
    <cellStyle name="Comma 2 2 18 3" xfId="23242" xr:uid="{CF692AF3-0F80-432B-960C-F74322C1917A}"/>
    <cellStyle name="Comma 2 2 18 3 2" xfId="45711" xr:uid="{460FDD7C-6A1E-4A17-B0B2-BA94FFFEC5BF}"/>
    <cellStyle name="Comma 2 2 18 4" xfId="34479" xr:uid="{F8A206A8-EFAC-43FE-BFD0-862D736977B7}"/>
    <cellStyle name="Comma 2 2 19" xfId="13229" xr:uid="{62B87B04-E233-4F84-9194-3541BF07269E}"/>
    <cellStyle name="Comma 2 2 2" xfId="123" xr:uid="{78ABB124-E2DC-4077-819E-E9506D325AA4}"/>
    <cellStyle name="Comma 2 2 2 10" xfId="55112" xr:uid="{8E567494-6609-41FD-A537-EDEC54CAB69A}"/>
    <cellStyle name="Comma 2 2 2 11" xfId="55197" xr:uid="{BE4DE3F7-7E4B-416E-BB24-05C220384468}"/>
    <cellStyle name="Comma 2 2 2 12" xfId="55815" xr:uid="{5E3CDFB9-1ABA-4BFA-B620-DF04858205A9}"/>
    <cellStyle name="Comma 2 2 2 13" xfId="56442" xr:uid="{A9C56BEE-310C-4C5B-9FB7-B73A22F510CC}"/>
    <cellStyle name="Comma 2 2 2 14" xfId="57050" xr:uid="{B1C30FA1-FD7C-4609-82E9-270DBA72425F}"/>
    <cellStyle name="Comma 2 2 2 15" xfId="58652" xr:uid="{1E226889-29E2-4EE8-815B-8A05AB5831E2}"/>
    <cellStyle name="Comma 2 2 2 2" xfId="6272" xr:uid="{16969A59-22AB-4D32-A3F1-44C8490ADEBD}"/>
    <cellStyle name="Comma 2 2 2 2 10" xfId="56774" xr:uid="{B218CAC9-CE8A-4303-ADA7-480587E6E85E}"/>
    <cellStyle name="Comma 2 2 2 2 11" xfId="57113" xr:uid="{520CDCC6-8F92-4F2B-8642-1269368A7893}"/>
    <cellStyle name="Comma 2 2 2 2 12" xfId="57773" xr:uid="{2B84E8E7-B4FB-4205-8381-D6CBE22C7506}"/>
    <cellStyle name="Comma 2 2 2 2 13" xfId="58653" xr:uid="{7F95A2FF-D93E-4D81-84E1-F17C7C32EE91}"/>
    <cellStyle name="Comma 2 2 2 2 2" xfId="6932" xr:uid="{2E75C50A-9213-41EF-AE08-0DCD9D4BE3E2}"/>
    <cellStyle name="Comma 2 2 2 2 2 2" xfId="16697" xr:uid="{74D5307F-70C3-4646-A0E1-6598A63485E8}"/>
    <cellStyle name="Comma 2 2 2 2 2 2 2" xfId="28981" xr:uid="{40A4203A-3EB3-4DF9-8B9F-74DF3304F853}"/>
    <cellStyle name="Comma 2 2 2 2 2 2 2 2" xfId="51450" xr:uid="{4344B3B2-0087-43BD-94E6-37BACF2280F0}"/>
    <cellStyle name="Comma 2 2 2 2 2 2 3" xfId="40219" xr:uid="{6363DC4F-CD89-4C22-AD14-1A674F5B785D}"/>
    <cellStyle name="Comma 2 2 2 2 2 3" xfId="22954" xr:uid="{CE2407A2-4778-4F86-AB21-8B7EE4E618FF}"/>
    <cellStyle name="Comma 2 2 2 2 2 3 2" xfId="45423" xr:uid="{3A7FB8A1-F488-4E6E-B91E-46E3E3A1FB9F}"/>
    <cellStyle name="Comma 2 2 2 2 2 4" xfId="34191" xr:uid="{E139C245-A9BD-4512-A64D-B28702E90D80}"/>
    <cellStyle name="Comma 2 2 2 2 2 5" xfId="57885" xr:uid="{40FA4D1B-050C-47F4-8D99-2D9FBF80529C}"/>
    <cellStyle name="Comma 2 2 2 2 3" xfId="16126" xr:uid="{5CE90B23-3CCD-4F0A-BC4A-EAB0CED12EA2}"/>
    <cellStyle name="Comma 2 2 2 2 3 2" xfId="28533" xr:uid="{F3799C60-1300-43CC-A6D8-060433107B59}"/>
    <cellStyle name="Comma 2 2 2 2 3 2 2" xfId="51002" xr:uid="{FB8B8F1F-3AC0-40C5-98B6-CF04FC385ED1}"/>
    <cellStyle name="Comma 2 2 2 2 3 3" xfId="39770" xr:uid="{CA8872B8-FA5B-4A2C-A873-19A266A6739F}"/>
    <cellStyle name="Comma 2 2 2 2 4" xfId="18264" xr:uid="{C54D714E-70B9-4B79-9B4E-006D221154FE}"/>
    <cellStyle name="Comma 2 2 2 2 4 2" xfId="29501" xr:uid="{7025E75D-9502-4ADF-A313-32515A923F60}"/>
    <cellStyle name="Comma 2 2 2 2 4 2 2" xfId="51970" xr:uid="{F0F31303-C307-492D-B5D2-90A22AAE4859}"/>
    <cellStyle name="Comma 2 2 2 2 4 3" xfId="40739" xr:uid="{2DB49C51-1584-493E-B079-DA10F2644CBF}"/>
    <cellStyle name="Comma 2 2 2 2 5" xfId="22505" xr:uid="{3121CC81-487F-4CD2-8781-BB6B13DA26C8}"/>
    <cellStyle name="Comma 2 2 2 2 5 2" xfId="44974" xr:uid="{34AA04FD-6053-4665-82CB-3C086C2E20E7}"/>
    <cellStyle name="Comma 2 2 2 2 6" xfId="33743" xr:uid="{99ECFEE9-E964-4D9F-8C29-8A5976B9D556}"/>
    <cellStyle name="Comma 2 2 2 2 7" xfId="55029" xr:uid="{B63E6D34-86D3-43FE-A337-8B18A17BDB9D}"/>
    <cellStyle name="Comma 2 2 2 2 8" xfId="55533" xr:uid="{8F0889C0-0F05-4009-A545-32D8E66C9DB3}"/>
    <cellStyle name="Comma 2 2 2 2 9" xfId="56146" xr:uid="{CE540FD3-5AA3-455C-B380-96F661C4F6B2}"/>
    <cellStyle name="Comma 2 2 2 3" xfId="6260" xr:uid="{3602A584-B838-4CD0-AF53-F597C1832883}"/>
    <cellStyle name="Comma 2 2 2 3 10" xfId="57378" xr:uid="{A9A03811-424D-4269-AB7F-98EDE1A4E0B5}"/>
    <cellStyle name="Comma 2 2 2 3 11" xfId="57836" xr:uid="{6F0270B9-D74B-4A35-9E35-A48AD1108E15}"/>
    <cellStyle name="Comma 2 2 2 3 12" xfId="58654" xr:uid="{560AB68B-4EEF-4B07-9AD6-32D02F8B31A8}"/>
    <cellStyle name="Comma 2 2 2 3 2" xfId="6991" xr:uid="{53858DD7-A25F-429A-A94D-B5AD6E26BA95}"/>
    <cellStyle name="Comma 2 2 2 3 2 2" xfId="16756" xr:uid="{7CE91A43-E0C7-41FC-A338-91A6CE520895}"/>
    <cellStyle name="Comma 2 2 2 3 2 2 2" xfId="29040" xr:uid="{EBF73147-8EFB-4E89-84C9-74D65B39618E}"/>
    <cellStyle name="Comma 2 2 2 3 2 2 2 2" xfId="51509" xr:uid="{046100F7-8298-400A-862C-85D9A1ACCB52}"/>
    <cellStyle name="Comma 2 2 2 3 2 2 3" xfId="40278" xr:uid="{99F670E2-CA24-4C01-BC5A-AAC02C72EFFB}"/>
    <cellStyle name="Comma 2 2 2 3 2 3" xfId="23013" xr:uid="{0539C3D9-511B-47B1-ABF4-053F1DC3E83B}"/>
    <cellStyle name="Comma 2 2 2 3 2 3 2" xfId="45482" xr:uid="{DE7B25E2-1FA7-4E8F-86F6-B5941E3995A9}"/>
    <cellStyle name="Comma 2 2 2 3 2 4" xfId="34250" xr:uid="{B0FAA5F6-0FE4-43C5-A8FE-B7CFC1E35494}"/>
    <cellStyle name="Comma 2 2 2 3 3" xfId="16114" xr:uid="{4C29DF0A-6BAB-4F3D-98C5-4FE71A323032}"/>
    <cellStyle name="Comma 2 2 2 3 3 2" xfId="28521" xr:uid="{DD7F07BA-DAFB-4E45-90C3-343CA357DC67}"/>
    <cellStyle name="Comma 2 2 2 3 3 2 2" xfId="50990" xr:uid="{A70F7048-8BEB-4ECC-B45C-35AE1BDB15F7}"/>
    <cellStyle name="Comma 2 2 2 3 3 3" xfId="39758" xr:uid="{227FE060-CE65-4D3F-8BD5-FCC384FC5423}"/>
    <cellStyle name="Comma 2 2 2 3 4" xfId="18327" xr:uid="{B457ACB3-B8F0-41AD-AB1D-280A60386BA0}"/>
    <cellStyle name="Comma 2 2 2 3 4 2" xfId="29564" xr:uid="{8C05964C-37DE-482F-86B4-30F4A8854C88}"/>
    <cellStyle name="Comma 2 2 2 3 4 2 2" xfId="52033" xr:uid="{4ACEE87B-AB6A-4007-AF91-2D4259D080DF}"/>
    <cellStyle name="Comma 2 2 2 3 4 3" xfId="40802" xr:uid="{0EC123BB-B583-4472-8694-79B5DCCB1592}"/>
    <cellStyle name="Comma 2 2 2 3 5" xfId="22493" xr:uid="{39A151F5-70A8-4DDB-AE01-4668728D1F38}"/>
    <cellStyle name="Comma 2 2 2 3 5 2" xfId="44962" xr:uid="{6139C8E2-1C9F-413F-B559-11811B19184E}"/>
    <cellStyle name="Comma 2 2 2 3 6" xfId="33731" xr:uid="{88B426AA-2D04-420B-BEFF-B43A293176EC}"/>
    <cellStyle name="Comma 2 2 2 3 7" xfId="55596" xr:uid="{14FC91A7-60D1-4832-A371-01D58CF69784}"/>
    <cellStyle name="Comma 2 2 2 3 8" xfId="56209" xr:uid="{3A58BBA3-EF55-42F6-9FC1-8BF9F9A886AC}"/>
    <cellStyle name="Comma 2 2 2 3 9" xfId="56837" xr:uid="{A5D8C306-D1DC-4A19-9B72-65B9C54DB937}"/>
    <cellStyle name="Comma 2 2 2 4" xfId="6496" xr:uid="{2F3A7DC1-B013-4CAA-8F02-670F4F128C99}"/>
    <cellStyle name="Comma 2 2 2 4 2" xfId="16269" xr:uid="{32128ABF-B95C-41C9-80C2-9047C7660965}"/>
    <cellStyle name="Comma 2 2 2 4 2 2" xfId="28664" xr:uid="{1E6E7355-777E-4DD5-BF9D-FD1068595F13}"/>
    <cellStyle name="Comma 2 2 2 4 2 2 2" xfId="51133" xr:uid="{C0E653D9-4D60-455D-BC3A-7F2D831F7AF0}"/>
    <cellStyle name="Comma 2 2 2 4 2 3" xfId="39901" xr:uid="{EC385C23-E3A0-4B0B-B3CE-D2F0FFBBF023}"/>
    <cellStyle name="Comma 2 2 2 4 3" xfId="22637" xr:uid="{1A8A0F26-3692-41E4-9CCD-06DCD7354B7D}"/>
    <cellStyle name="Comma 2 2 2 4 3 2" xfId="45106" xr:uid="{4C309837-EDCB-4466-881F-FF0F9B60EC2A}"/>
    <cellStyle name="Comma 2 2 2 4 4" xfId="33874" xr:uid="{A1324E29-66FF-4FD4-82C9-A62BACFB81D6}"/>
    <cellStyle name="Comma 2 2 2 4 5" xfId="55660" xr:uid="{3F3AA8F5-214A-4984-8855-F7FD861A102C}"/>
    <cellStyle name="Comma 2 2 2 4 6" xfId="56273" xr:uid="{BE4518DD-2B96-4449-97EF-1BAB9A17BD8F}"/>
    <cellStyle name="Comma 2 2 2 4 7" xfId="56901" xr:uid="{CEFA6888-61EF-4BEF-94B7-B47BB7E697EC}"/>
    <cellStyle name="Comma 2 2 2 5" xfId="7116" xr:uid="{754B8ECF-6AC5-4D2A-A527-7E68E55E942B}"/>
    <cellStyle name="Comma 2 2 2 5 2" xfId="16880" xr:uid="{EDA7857B-B303-4CBE-9728-79EFB221533A}"/>
    <cellStyle name="Comma 2 2 2 5 2 2" xfId="29164" xr:uid="{2A3A6B9A-0D93-4874-9200-D0D5B2E4044D}"/>
    <cellStyle name="Comma 2 2 2 5 2 2 2" xfId="51633" xr:uid="{32390E33-B0DD-47BB-AA8C-EEEC24716DD2}"/>
    <cellStyle name="Comma 2 2 2 5 2 3" xfId="40402" xr:uid="{CCE5D6C1-B8B1-4BEE-9DC7-5663FDD159A1}"/>
    <cellStyle name="Comma 2 2 2 5 3" xfId="23137" xr:uid="{97BB0ADC-E5E9-4AE8-81AD-68FBF0806F56}"/>
    <cellStyle name="Comma 2 2 2 5 3 2" xfId="45606" xr:uid="{D95D465C-0480-41F8-BDC9-9A4DFEA1FB1E}"/>
    <cellStyle name="Comma 2 2 2 5 4" xfId="34374" xr:uid="{B39AFB06-8BEA-4041-B273-8FA148F85A95}"/>
    <cellStyle name="Comma 2 2 2 5 5" xfId="55723" xr:uid="{26C04283-8344-432E-A72F-88D2AFE0F04F}"/>
    <cellStyle name="Comma 2 2 2 5 6" xfId="56336" xr:uid="{677E1DF4-C8F6-4E28-AA1F-15CC4E358526}"/>
    <cellStyle name="Comma 2 2 2 5 7" xfId="56964" xr:uid="{796EA697-FA64-40E0-B98F-7AA5620FC316}"/>
    <cellStyle name="Comma 2 2 2 6" xfId="7293" xr:uid="{9A9E308C-0B4D-42D1-8FEE-3A038C5C5F41}"/>
    <cellStyle name="Comma 2 2 2 6 2" xfId="17028" xr:uid="{3D7E9BE0-DC81-4D9B-B842-F4C40E3E7936}"/>
    <cellStyle name="Comma 2 2 2 6 2 2" xfId="29300" xr:uid="{ED0A11EE-7201-4D9F-BA48-A4BFDFEAF2D8}"/>
    <cellStyle name="Comma 2 2 2 6 2 2 2" xfId="51769" xr:uid="{88373178-E907-4DB7-B3EA-FE6B9023265E}"/>
    <cellStyle name="Comma 2 2 2 6 2 3" xfId="40538" xr:uid="{D0D9E7DE-5C08-4BD4-84E1-487C5AEE1D4C}"/>
    <cellStyle name="Comma 2 2 2 6 3" xfId="23273" xr:uid="{68A805A7-8970-43DF-8C97-6D15BB500E37}"/>
    <cellStyle name="Comma 2 2 2 6 3 2" xfId="45742" xr:uid="{478BEBDE-83AC-41C1-84BC-DCD2BDCF9305}"/>
    <cellStyle name="Comma 2 2 2 6 4" xfId="34510" xr:uid="{E2562EA0-CE64-47F7-898E-4A99858FCEB9}"/>
    <cellStyle name="Comma 2 2 2 7" xfId="18159" xr:uid="{CB14411A-34D5-4A82-B978-F60F48492967}"/>
    <cellStyle name="Comma 2 2 2 7 2" xfId="29396" xr:uid="{A465C9AA-22D6-4AA0-806C-07FDA037729C}"/>
    <cellStyle name="Comma 2 2 2 7 2 2" xfId="51865" xr:uid="{152CE5BA-81CF-4C97-AC13-AA26F706B2B9}"/>
    <cellStyle name="Comma 2 2 2 7 3" xfId="40634" xr:uid="{FA928736-091E-4B3F-9431-D898C5F442BD}"/>
    <cellStyle name="Comma 2 2 2 8" xfId="54846" xr:uid="{53B7FABE-D87A-4BC4-83EA-A286A2FC4D0E}"/>
    <cellStyle name="Comma 2 2 2 9" xfId="54936" xr:uid="{8C8A93D3-F706-4AC7-8CE7-B4682E6F3975}"/>
    <cellStyle name="Comma 2 2 20" xfId="18128" xr:uid="{8E3AD8C3-5BDF-4123-9332-9BABB6667C8F}"/>
    <cellStyle name="Comma 2 2 20 2" xfId="29365" xr:uid="{8644336C-A41E-4565-91F7-B3B101DC5E29}"/>
    <cellStyle name="Comma 2 2 20 2 2" xfId="51834" xr:uid="{9E46C7D5-F677-455E-93FF-5475D9D817D1}"/>
    <cellStyle name="Comma 2 2 20 3" xfId="40603" xr:uid="{C8EDBB2C-E5E7-498B-A1C3-3177D5EA553D}"/>
    <cellStyle name="Comma 2 2 21" xfId="54784" xr:uid="{AD46F566-1219-4E56-AE3F-B1510DF4F1DB}"/>
    <cellStyle name="Comma 2 2 22" xfId="54873" xr:uid="{F635B178-5711-4D59-A7BF-2C41FBE19F17}"/>
    <cellStyle name="Comma 2 2 23" xfId="55050" xr:uid="{A3496CAF-1A73-45C2-BA54-B0A9D6757BE6}"/>
    <cellStyle name="Comma 2 2 24" xfId="55134" xr:uid="{4143BE8E-C630-4D25-BE05-DF8C5E42F964}"/>
    <cellStyle name="Comma 2 2 25" xfId="55752" xr:uid="{F6AC8AC6-6C92-427A-AA7B-220129334BB0}"/>
    <cellStyle name="Comma 2 2 26" xfId="56379" xr:uid="{751DE70C-567C-423D-80FA-A3056DC21B30}"/>
    <cellStyle name="Comma 2 2 27" xfId="56988" xr:uid="{85B06F7C-6F6E-4542-9E22-7C3AED7D17BA}"/>
    <cellStyle name="Comma 2 2 28" xfId="57417" xr:uid="{95E5417D-4F53-450D-8213-88B522A5EBE8}"/>
    <cellStyle name="Comma 2 2 29" xfId="57901" xr:uid="{4AE05194-C3A2-4695-897B-F68EA676E0BF}"/>
    <cellStyle name="Comma 2 2 3" xfId="191" xr:uid="{382BD86F-1C49-4FFC-B9DA-70C13243A0E4}"/>
    <cellStyle name="Comma 2 2 3 10" xfId="54905" xr:uid="{FE16C73D-191F-47C2-84C3-B44D5D1CA778}"/>
    <cellStyle name="Comma 2 2 3 11" xfId="55081" xr:uid="{74B6CB55-12F3-459D-8580-EC84342A2E0A}"/>
    <cellStyle name="Comma 2 2 3 12" xfId="55166" xr:uid="{6344836C-16E2-4416-9464-EE53D9518012}"/>
    <cellStyle name="Comma 2 2 3 13" xfId="55784" xr:uid="{840A66AF-9B0D-41C4-AF6C-928701DB8054}"/>
    <cellStyle name="Comma 2 2 3 14" xfId="56411" xr:uid="{8C668766-1B78-4E63-8C2E-DA2C94661E0C}"/>
    <cellStyle name="Comma 2 2 3 15" xfId="57019" xr:uid="{74615D87-5881-478A-9C54-F438FBF42D9D}"/>
    <cellStyle name="Comma 2 2 3 16" xfId="57527" xr:uid="{C88515F0-AFD9-49E9-8636-7857EAE62771}"/>
    <cellStyle name="Comma 2 2 3 17" xfId="58655" xr:uid="{4399C43B-900B-4227-8480-F4BD30FCBACD}"/>
    <cellStyle name="Comma 2 2 3 2" xfId="1001" xr:uid="{C905196C-1856-4ED0-9559-CE4714707E55}"/>
    <cellStyle name="Comma 2 2 3 2 2" xfId="3170" xr:uid="{00490158-6B41-4475-AB69-6C8B490E00E1}"/>
    <cellStyle name="Comma 2 2 3 2 3" xfId="7147" xr:uid="{582450F8-8D13-4C62-A58B-A4C935E20A04}"/>
    <cellStyle name="Comma 2 2 3 2 3 2" xfId="16905" xr:uid="{352D5A04-8FF6-4FC9-A2E4-08440618E62A}"/>
    <cellStyle name="Comma 2 2 3 2 3 2 2" xfId="29182" xr:uid="{27C832BE-2D08-4D2F-A73C-9E0EE4E73069}"/>
    <cellStyle name="Comma 2 2 3 2 3 2 2 2" xfId="51651" xr:uid="{03EEFF86-0940-4B1F-9643-5E7E1F5644DC}"/>
    <cellStyle name="Comma 2 2 3 2 3 2 3" xfId="40420" xr:uid="{1295091A-9232-46C8-9281-4B4F53D90900}"/>
    <cellStyle name="Comma 2 2 3 2 3 3" xfId="7424" xr:uid="{D30EC4C3-DAD0-4D06-BDFB-6BE17E8DF1E9}"/>
    <cellStyle name="Comma 2 2 3 2 3 4" xfId="23155" xr:uid="{CDD7305D-7AE1-4B25-BE4E-A6A288C3D9B2}"/>
    <cellStyle name="Comma 2 2 3 2 3 4 2" xfId="45624" xr:uid="{4B6FC834-4E71-4A96-9132-BA41C19F9D28}"/>
    <cellStyle name="Comma 2 2 3 2 3 5" xfId="34392" xr:uid="{D0893B57-BCC6-4120-995D-7A9FE3019B01}"/>
    <cellStyle name="Comma 2 2 3 2 4" xfId="13827" xr:uid="{DE0DADE0-9EE9-4D2A-B5AA-A983C15933F2}"/>
    <cellStyle name="Comma 2 2 3 2 5" xfId="55280" xr:uid="{E2B415D9-543D-4D71-A759-CE755F8D6211}"/>
    <cellStyle name="Comma 2 2 3 2 6" xfId="55892" xr:uid="{2E624B6C-906F-4341-A01A-2127E17175EB}"/>
    <cellStyle name="Comma 2 2 3 2 7" xfId="56520" xr:uid="{60DCEF2C-A34C-4288-92F1-ABDE3AF0B238}"/>
    <cellStyle name="Comma 2 2 3 2 8" xfId="57864" xr:uid="{121F4D56-90FE-4C41-B75F-D2983FA396D4}"/>
    <cellStyle name="Comma 2 2 3 3" xfId="3169" xr:uid="{2F9FDDBD-468C-460B-B801-0CEDF437329E}"/>
    <cellStyle name="Comma 2 2 3 3 2" xfId="7216" xr:uid="{77A56B26-1389-4217-B453-AF36BC8F7237}"/>
    <cellStyle name="Comma 2 2 3 3 2 2" xfId="16954" xr:uid="{82463FE2-78D6-4D30-B221-E09F38F6366C}"/>
    <cellStyle name="Comma 2 2 3 3 2 2 2" xfId="29226" xr:uid="{12738FFF-EC8D-4A5A-A5E8-D80FDF12B900}"/>
    <cellStyle name="Comma 2 2 3 3 2 2 2 2" xfId="51695" xr:uid="{17FF619F-54E5-4D28-B867-12F86299475D}"/>
    <cellStyle name="Comma 2 2 3 3 2 2 3" xfId="40464" xr:uid="{1577A562-914B-4228-B151-98CA5D2D0816}"/>
    <cellStyle name="Comma 2 2 3 3 2 3" xfId="23199" xr:uid="{5CC7B101-D701-48FC-8332-21A608BED10E}"/>
    <cellStyle name="Comma 2 2 3 3 2 3 2" xfId="45668" xr:uid="{88F7329F-0079-4970-8C5B-CE923502ECEA}"/>
    <cellStyle name="Comma 2 2 3 3 2 4" xfId="34436" xr:uid="{20F7C4B7-B3C2-4824-AC42-14A0EC2A6BBC}"/>
    <cellStyle name="Comma 2 2 3 3 3" xfId="57851" xr:uid="{A575BCCB-BD1D-43E0-9F14-71A93F16E9B5}"/>
    <cellStyle name="Comma 2 2 3 4" xfId="6266" xr:uid="{94A158AC-5CDD-4AEF-AAD0-619160AFC871}"/>
    <cellStyle name="Comma 2 2 3 4 2" xfId="16120" xr:uid="{E9775F5D-BF8D-467D-8438-9E5421635CFF}"/>
    <cellStyle name="Comma 2 2 3 4 2 2" xfId="28527" xr:uid="{FCC9DD26-1565-441C-A13D-BE87262F707C}"/>
    <cellStyle name="Comma 2 2 3 4 2 2 2" xfId="50996" xr:uid="{6DB5502B-BB41-40CC-B42B-985BA75B799C}"/>
    <cellStyle name="Comma 2 2 3 4 2 3" xfId="39764" xr:uid="{2D8E1908-1FB9-4390-BB20-16EF6E706675}"/>
    <cellStyle name="Comma 2 2 3 4 3" xfId="7425" xr:uid="{52D737C5-D4C5-455D-B31C-39D7E0AA12A1}"/>
    <cellStyle name="Comma 2 2 3 4 4" xfId="22499" xr:uid="{9F157E09-97DE-4736-931A-0F7EDC82A85E}"/>
    <cellStyle name="Comma 2 2 3 4 4 2" xfId="44968" xr:uid="{76C7A2EE-4F68-4C98-AEC2-B910B5943EA5}"/>
    <cellStyle name="Comma 2 2 3 4 5" xfId="33737" xr:uid="{97996620-9EE5-49FF-BE36-D9447A919BCB}"/>
    <cellStyle name="Comma 2 2 3 5" xfId="6465" xr:uid="{1ADC175A-0FD5-410E-8CCA-1D623B5AED8F}"/>
    <cellStyle name="Comma 2 2 3 5 2" xfId="16238" xr:uid="{B9F6BB42-F4E0-4C05-AB5A-FA5F5EFBB7ED}"/>
    <cellStyle name="Comma 2 2 3 5 2 2" xfId="28633" xr:uid="{821267F8-854A-4D87-BA84-74189573B55D}"/>
    <cellStyle name="Comma 2 2 3 5 2 2 2" xfId="51102" xr:uid="{BD78EAA3-6ACE-4B4F-A1DA-659C24D8EA35}"/>
    <cellStyle name="Comma 2 2 3 5 2 3" xfId="39870" xr:uid="{498CA47D-DAC2-4310-B3AA-1A39D2FBC53F}"/>
    <cellStyle name="Comma 2 2 3 5 3" xfId="22606" xr:uid="{7FDDFE24-B6DF-45F6-901C-2953D2F64EA2}"/>
    <cellStyle name="Comma 2 2 3 5 3 2" xfId="45075" xr:uid="{ED844510-B0C2-463A-B69B-5ED2CCE6685F}"/>
    <cellStyle name="Comma 2 2 3 5 4" xfId="33843" xr:uid="{3A5CE39E-A597-42C1-B7A3-21DEF7AE5FF3}"/>
    <cellStyle name="Comma 2 2 3 6" xfId="6541" xr:uid="{B7312B0E-956C-4266-8000-D87944A6BFBC}"/>
    <cellStyle name="Comma 2 2 3 7" xfId="13249" xr:uid="{78F1D895-F168-486B-B414-7078C28108B7}"/>
    <cellStyle name="Comma 2 2 3 8" xfId="18233" xr:uid="{8544CE06-21CB-43A3-8170-B5C6110AB494}"/>
    <cellStyle name="Comma 2 2 3 8 2" xfId="29470" xr:uid="{A6E5D608-B2BF-415E-8496-C679D91F8C2D}"/>
    <cellStyle name="Comma 2 2 3 8 2 2" xfId="51939" xr:uid="{3722562A-F44E-40B2-BB95-F97EB330551B}"/>
    <cellStyle name="Comma 2 2 3 8 3" xfId="40708" xr:uid="{D1358A8C-26E9-4818-8478-7A8C23D96E8B}"/>
    <cellStyle name="Comma 2 2 3 9" xfId="54815" xr:uid="{F1A2B473-D296-46ED-B45E-DF97B1ECB4DC}"/>
    <cellStyle name="Comma 2 2 4" xfId="226" xr:uid="{52F12E89-772C-412C-9F6A-36E49782F21F}"/>
    <cellStyle name="Comma 2 2 4 10" xfId="18387" xr:uid="{431DC315-B394-42A5-AB58-AFC1E06785C6}"/>
    <cellStyle name="Comma 2 2 4 10 2" xfId="29624" xr:uid="{E57C1A95-7EF7-4FE9-934E-0D5323949138}"/>
    <cellStyle name="Comma 2 2 4 10 2 2" xfId="52093" xr:uid="{5992389B-1061-4F19-9DDB-7E8A16FF5012}"/>
    <cellStyle name="Comma 2 2 4 10 3" xfId="40862" xr:uid="{7010C0B5-A31D-43F1-A8AE-ACB701AEDA38}"/>
    <cellStyle name="Comma 2 2 4 11" xfId="19073" xr:uid="{BD26F07A-F807-48A0-8938-C26E1A7982D4}"/>
    <cellStyle name="Comma 2 2 4 11 2" xfId="41542" xr:uid="{47AB0AF8-D7AB-4E2E-A7DA-7125D97D8667}"/>
    <cellStyle name="Comma 2 2 4 12" xfId="30311" xr:uid="{75785D17-4EA2-416C-8C60-ED02C66D1AE3}"/>
    <cellStyle name="Comma 2 2 4 13" xfId="52771" xr:uid="{9A8A45E8-7B26-4F60-8CC5-854B6C7C16C0}"/>
    <cellStyle name="Comma 2 2 4 14" xfId="53463" xr:uid="{DA6BF244-5E7E-4731-9318-40399265C712}"/>
    <cellStyle name="Comma 2 2 4 15" xfId="54141" xr:uid="{8FBF46AE-C4F1-4D34-BD76-AC84ACC0B1F2}"/>
    <cellStyle name="Comma 2 2 4 16" xfId="55244" xr:uid="{E706906C-93F6-4B9B-8B3E-9E9948666058}"/>
    <cellStyle name="Comma 2 2 4 17" xfId="55857" xr:uid="{DF5923F2-53D0-4983-9689-98A89E5981AA}"/>
    <cellStyle name="Comma 2 2 4 18" xfId="56486" xr:uid="{4F52DE3F-764D-4998-AC39-D440D501F392}"/>
    <cellStyle name="Comma 2 2 4 19" xfId="57082" xr:uid="{E1A0606F-BEBF-434D-994F-814A151D9C04}"/>
    <cellStyle name="Comma 2 2 4 2" xfId="477" xr:uid="{6D77450E-7A08-42A0-BACE-8DDDB0A87391}"/>
    <cellStyle name="Comma 2 2 4 2 10" xfId="30454" xr:uid="{03F9932E-7CCB-41E5-B567-4DE496F969E5}"/>
    <cellStyle name="Comma 2 2 4 2 11" xfId="52914" xr:uid="{0E88FFDC-7F4E-4F2C-A758-6106939C7A53}"/>
    <cellStyle name="Comma 2 2 4 2 12" xfId="53606" xr:uid="{4E7460DC-9FBE-4226-9654-6CFB2989625C}"/>
    <cellStyle name="Comma 2 2 4 2 13" xfId="54284" xr:uid="{4AF207A7-E067-44F9-B642-DB460AC0958E}"/>
    <cellStyle name="Comma 2 2 4 2 14" xfId="55363" xr:uid="{BD99E4DD-264B-488C-AA2A-21A7389A52CF}"/>
    <cellStyle name="Comma 2 2 4 2 15" xfId="55975" xr:uid="{1C9291B5-C5AA-41DC-8A06-3FFC011616A2}"/>
    <cellStyle name="Comma 2 2 4 2 16" xfId="56603" xr:uid="{28098412-356D-419C-AE66-531BD59C7554}"/>
    <cellStyle name="Comma 2 2 4 2 17" xfId="57203" xr:uid="{2B978981-24E2-4306-98D4-F550C826FE13}"/>
    <cellStyle name="Comma 2 2 4 2 18" xfId="57644" xr:uid="{1CF15D20-1916-48A4-B20F-61E24A4C0D87}"/>
    <cellStyle name="Comma 2 2 4 2 2" xfId="806" xr:uid="{6CBB4454-434D-496D-B7CD-66615693F9A0}"/>
    <cellStyle name="Comma 2 2 4 2 2 10" xfId="53221" xr:uid="{595EAB64-F551-4825-A536-B2F19B71FCC8}"/>
    <cellStyle name="Comma 2 2 4 2 2 11" xfId="53913" xr:uid="{064A4F79-5795-4056-85E8-80CA819D9268}"/>
    <cellStyle name="Comma 2 2 4 2 2 12" xfId="54591" xr:uid="{45A1C792-2032-4262-AD42-B6BA95584BB0}"/>
    <cellStyle name="Comma 2 2 4 2 2 2" xfId="1580" xr:uid="{F4CD31B6-8E72-475E-B352-A74CAF0999BC}"/>
    <cellStyle name="Comma 2 2 4 2 2 2 2" xfId="2880" xr:uid="{0463688A-87CE-47AD-A5AA-697ECD6C384B}"/>
    <cellStyle name="Comma 2 2 4 2 2 2 2 2" xfId="3175" xr:uid="{523D32BE-7D5E-4E0C-BA5E-3680E5314F7D}"/>
    <cellStyle name="Comma 2 2 4 2 2 2 2 3" xfId="7426" xr:uid="{9C6104ED-5156-49F6-B4D0-E3D412FED3E4}"/>
    <cellStyle name="Comma 2 2 4 2 2 2 2 3 2" xfId="17077" xr:uid="{3DE7AD0E-4FD8-4290-BBA9-B488A314194D}"/>
    <cellStyle name="Comma 2 2 4 2 2 2 2 4" xfId="15106" xr:uid="{6AB1204A-3EDC-4674-AEDD-EFF6F78DC224}"/>
    <cellStyle name="Comma 2 2 4 2 2 2 2 4 2" xfId="28405" xr:uid="{B7319A52-9914-43C5-9346-FCC187DF0FE7}"/>
    <cellStyle name="Comma 2 2 4 2 2 2 2 4 2 2" xfId="50874" xr:uid="{F74BA3CB-C366-4320-921A-958696EE2C11}"/>
    <cellStyle name="Comma 2 2 4 2 2 2 2 4 3" xfId="39642" xr:uid="{4971EA48-979F-45A2-BA96-B582B737FC47}"/>
    <cellStyle name="Comma 2 2 4 2 2 2 2 5" xfId="21457" xr:uid="{489B086A-C63B-449C-9D27-90B21FFB3CB2}"/>
    <cellStyle name="Comma 2 2 4 2 2 2 2 5 2" xfId="43926" xr:uid="{13A30EF4-7BFA-48C5-B7D0-DA7DD865CC5A}"/>
    <cellStyle name="Comma 2 2 4 2 2 2 2 6" xfId="32695" xr:uid="{D831C440-C255-4956-A99B-17B673DB6C00}"/>
    <cellStyle name="Comma 2 2 4 2 2 2 3" xfId="3174" xr:uid="{4BCA9C3A-F58B-45B6-AA5C-D02F6D74D167}"/>
    <cellStyle name="Comma 2 2 4 2 2 2 4" xfId="7427" xr:uid="{49E1DD15-7F4A-4295-ACDB-7FC2C5E7CD1A}"/>
    <cellStyle name="Comma 2 2 4 2 2 2 4 2" xfId="17078" xr:uid="{D276994B-7AE7-48EE-B987-4197DD28D7AA}"/>
    <cellStyle name="Comma 2 2 4 2 2 2 5" xfId="14244" xr:uid="{31FCBB62-C808-4D23-8287-2590FB348F75}"/>
    <cellStyle name="Comma 2 2 4 2 2 2 5 2" xfId="27551" xr:uid="{37FDF633-010E-476B-A9D4-757448893517}"/>
    <cellStyle name="Comma 2 2 4 2 2 2 5 2 2" xfId="50020" xr:uid="{2C6164CE-A02A-4902-B8C7-59CC1D5F27D9}"/>
    <cellStyle name="Comma 2 2 4 2 2 2 5 3" xfId="38788" xr:uid="{35F106E4-66D8-4769-9AED-2C4B5618B096}"/>
    <cellStyle name="Comma 2 2 4 2 2 2 6" xfId="20167" xr:uid="{F5FC76D2-79BC-4D7F-B320-95117533280C}"/>
    <cellStyle name="Comma 2 2 4 2 2 2 6 2" xfId="42636" xr:uid="{ED7F3782-7C2A-4BC0-B6E3-B443A7927F6D}"/>
    <cellStyle name="Comma 2 2 4 2 2 2 7" xfId="31405" xr:uid="{DDF2EF8C-F25F-41BC-9C46-5DF9F173C0AE}"/>
    <cellStyle name="Comma 2 2 4 2 2 3" xfId="2236" xr:uid="{DCC6078B-41CA-4F34-80C1-3438E7276D5D}"/>
    <cellStyle name="Comma 2 2 4 2 2 3 2" xfId="3176" xr:uid="{BA1489D1-236A-4119-817F-099D87000CCB}"/>
    <cellStyle name="Comma 2 2 4 2 2 3 3" xfId="7428" xr:uid="{1052D13E-7505-44C4-80CD-76D64E320E84}"/>
    <cellStyle name="Comma 2 2 4 2 2 3 3 2" xfId="17079" xr:uid="{59AA4F77-08CA-4B39-9A5B-78E8A24B84DF}"/>
    <cellStyle name="Comma 2 2 4 2 2 3 4" xfId="14679" xr:uid="{619409E1-0687-42C6-A1E6-A4CFADCFB85E}"/>
    <cellStyle name="Comma 2 2 4 2 2 3 4 2" xfId="27978" xr:uid="{B2FC90F0-D263-439D-98B2-F7FB9ACEBB5D}"/>
    <cellStyle name="Comma 2 2 4 2 2 3 4 2 2" xfId="50447" xr:uid="{52B76518-DDA9-4EF4-AD84-A0E0186BEE0D}"/>
    <cellStyle name="Comma 2 2 4 2 2 3 4 3" xfId="39215" xr:uid="{E0B16D14-9D2F-4E87-A3C8-6F22868C0569}"/>
    <cellStyle name="Comma 2 2 4 2 2 3 5" xfId="20813" xr:uid="{53539F40-493E-4E20-897E-129FF8455AAB}"/>
    <cellStyle name="Comma 2 2 4 2 2 3 5 2" xfId="43282" xr:uid="{1EC11E40-0845-4E50-A520-149FA4E2482E}"/>
    <cellStyle name="Comma 2 2 4 2 2 3 6" xfId="32051" xr:uid="{F2F61BF8-2EA2-469B-95DB-AA0834F42E1D}"/>
    <cellStyle name="Comma 2 2 4 2 2 4" xfId="3173" xr:uid="{4CCD4E65-D8D1-4EB6-A4EF-AB0590CECD61}"/>
    <cellStyle name="Comma 2 2 4 2 2 5" xfId="7429" xr:uid="{B28BFA85-4467-4FA3-BE7D-D6D8225A18CB}"/>
    <cellStyle name="Comma 2 2 4 2 2 5 2" xfId="17080" xr:uid="{6236FB5F-11A1-4C88-926B-34BA4E7948BE}"/>
    <cellStyle name="Comma 2 2 4 2 2 6" xfId="13688" xr:uid="{E270DBA9-A4E5-4D89-8056-E7C4407C6715}"/>
    <cellStyle name="Comma 2 2 4 2 2 6 2" xfId="27124" xr:uid="{869D1381-86AF-44E2-BD10-83A47EF90E5A}"/>
    <cellStyle name="Comma 2 2 4 2 2 6 2 2" xfId="49593" xr:uid="{75743388-2C0D-4844-B870-F9BCF69A52E7}"/>
    <cellStyle name="Comma 2 2 4 2 2 6 3" xfId="38361" xr:uid="{94B5D885-4E25-404F-A763-FA4335576FE3}"/>
    <cellStyle name="Comma 2 2 4 2 2 7" xfId="18837" xr:uid="{97E8356C-C541-48CD-9FD1-F64833FDD0B3}"/>
    <cellStyle name="Comma 2 2 4 2 2 7 2" xfId="30074" xr:uid="{FB12B9EC-D1BA-4FD9-B8FC-704E3F5ACD37}"/>
    <cellStyle name="Comma 2 2 4 2 2 7 2 2" xfId="52543" xr:uid="{84EC5291-11A0-4C07-955E-F76BBE899405}"/>
    <cellStyle name="Comma 2 2 4 2 2 7 3" xfId="41312" xr:uid="{92EE7F5E-BEC1-43CC-942F-87F90F483F25}"/>
    <cellStyle name="Comma 2 2 4 2 2 8" xfId="19523" xr:uid="{EFB25DE0-3C72-4F63-B9D8-A99FF429BDAE}"/>
    <cellStyle name="Comma 2 2 4 2 2 8 2" xfId="41992" xr:uid="{A3811B66-9F11-44A3-98D1-7792315C5419}"/>
    <cellStyle name="Comma 2 2 4 2 2 9" xfId="30761" xr:uid="{F5E41945-C35B-4A31-96D3-C00FD4DD1A00}"/>
    <cellStyle name="Comma 2 2 4 2 3" xfId="1260" xr:uid="{4B1A0F94-6B7A-4E3C-BEB3-1303D538728C}"/>
    <cellStyle name="Comma 2 2 4 2 3 2" xfId="2573" xr:uid="{A7F739BF-70BE-45DF-B68F-D41C92DE6BFF}"/>
    <cellStyle name="Comma 2 2 4 2 3 2 2" xfId="3178" xr:uid="{435EA0A4-1E91-4483-8967-18D4B937758F}"/>
    <cellStyle name="Comma 2 2 4 2 3 2 3" xfId="7430" xr:uid="{21BB7311-2729-4C9F-937B-3EF8C65D02C3}"/>
    <cellStyle name="Comma 2 2 4 2 3 2 3 2" xfId="17081" xr:uid="{1F30933A-4240-48EC-AC05-A5FE77259A08}"/>
    <cellStyle name="Comma 2 2 4 2 3 2 4" xfId="14903" xr:uid="{DEDAD616-420D-4D13-9AD3-AD710835C89B}"/>
    <cellStyle name="Comma 2 2 4 2 3 2 4 2" xfId="28202" xr:uid="{59863E01-B9AC-4D79-B1E7-82E0A2AB9625}"/>
    <cellStyle name="Comma 2 2 4 2 3 2 4 2 2" xfId="50671" xr:uid="{8DC040FD-C8BC-4FF3-9E77-9138933C9FAB}"/>
    <cellStyle name="Comma 2 2 4 2 3 2 4 3" xfId="39439" xr:uid="{33D348E7-7C0E-4DF2-9AFD-4937486478AA}"/>
    <cellStyle name="Comma 2 2 4 2 3 2 5" xfId="21150" xr:uid="{75DB7E4D-D8E9-4990-ACDD-E9938BBF66D7}"/>
    <cellStyle name="Comma 2 2 4 2 3 2 5 2" xfId="43619" xr:uid="{3A6247BB-CCCB-4E96-AF82-12C60CF7A438}"/>
    <cellStyle name="Comma 2 2 4 2 3 2 6" xfId="32388" xr:uid="{79C2F2DC-0B37-4311-8FE1-014A495AA162}"/>
    <cellStyle name="Comma 2 2 4 2 3 3" xfId="3177" xr:uid="{AEC2F720-1A27-4227-9B77-F2209C3127EE}"/>
    <cellStyle name="Comma 2 2 4 2 3 4" xfId="7431" xr:uid="{ACD9B30F-BCD0-4F21-A2D5-FF276D15F11D}"/>
    <cellStyle name="Comma 2 2 4 2 3 4 2" xfId="17082" xr:uid="{5DF9A0CF-640A-4320-8375-B815CFE2C6FB}"/>
    <cellStyle name="Comma 2 2 4 2 3 5" xfId="14028" xr:uid="{5BC1AAF7-7BE7-4573-865D-F15844354DCC}"/>
    <cellStyle name="Comma 2 2 4 2 3 5 2" xfId="27348" xr:uid="{B87763C7-6A42-482E-AE4D-36B4105088F7}"/>
    <cellStyle name="Comma 2 2 4 2 3 5 2 2" xfId="49817" xr:uid="{77718E9F-0648-4AEE-98A2-EED8DEE6FEB4}"/>
    <cellStyle name="Comma 2 2 4 2 3 5 3" xfId="38585" xr:uid="{903DFEDB-2D8F-4865-9FFD-4BB6232AA720}"/>
    <cellStyle name="Comma 2 2 4 2 3 6" xfId="19860" xr:uid="{3F3935C9-F770-4A38-8A2A-BAC0F5EF7004}"/>
    <cellStyle name="Comma 2 2 4 2 3 6 2" xfId="42329" xr:uid="{73C743EE-C298-4D86-89DC-BB4B3794C9D0}"/>
    <cellStyle name="Comma 2 2 4 2 3 7" xfId="31098" xr:uid="{E9B04FC9-B8C4-4C6A-B475-FBB9A96E2081}"/>
    <cellStyle name="Comma 2 2 4 2 4" xfId="1929" xr:uid="{68988A89-6A76-4CCF-9F88-90BAF42E87AD}"/>
    <cellStyle name="Comma 2 2 4 2 4 2" xfId="3179" xr:uid="{B9B5CDDE-5F19-4685-A37C-C1D123AEC321}"/>
    <cellStyle name="Comma 2 2 4 2 4 3" xfId="7432" xr:uid="{A3589F0D-BF59-4690-A608-33246D9D06A7}"/>
    <cellStyle name="Comma 2 2 4 2 4 3 2" xfId="17083" xr:uid="{FA46FDB8-FE80-4AF5-A994-776DB85DFED7}"/>
    <cellStyle name="Comma 2 2 4 2 4 4" xfId="14476" xr:uid="{08F54626-0497-4873-9D04-5D4E97CDBB5D}"/>
    <cellStyle name="Comma 2 2 4 2 4 4 2" xfId="27775" xr:uid="{6479EB45-4B21-4F93-A21A-0041DB5FE510}"/>
    <cellStyle name="Comma 2 2 4 2 4 4 2 2" xfId="50244" xr:uid="{E60F402F-653A-4DB1-B59B-92D05105EECF}"/>
    <cellStyle name="Comma 2 2 4 2 4 4 3" xfId="39012" xr:uid="{8979319D-AB7F-4936-ABF5-26A5A849AEDA}"/>
    <cellStyle name="Comma 2 2 4 2 4 5" xfId="20506" xr:uid="{F4A5AC36-A86B-4B5B-8FC7-0D7BBBA11177}"/>
    <cellStyle name="Comma 2 2 4 2 4 5 2" xfId="42975" xr:uid="{530F70FB-F6C0-45D8-BB1F-D411A34B17D9}"/>
    <cellStyle name="Comma 2 2 4 2 4 6" xfId="31744" xr:uid="{41F5813E-BD63-4518-B2E2-63CA6909CA05}"/>
    <cellStyle name="Comma 2 2 4 2 5" xfId="3172" xr:uid="{0E82B074-B6E3-4A19-BF87-9F6F9685C48B}"/>
    <cellStyle name="Comma 2 2 4 2 6" xfId="6753" xr:uid="{3B4A5254-21E4-46DE-ACD2-4286E798D880}"/>
    <cellStyle name="Comma 2 2 4 2 6 2" xfId="16518" xr:uid="{3CF704C7-511D-4C54-8BA1-02AE6D51FF25}"/>
    <cellStyle name="Comma 2 2 4 2 6 2 2" xfId="28812" xr:uid="{1252D3B0-0017-437A-B428-1FC33F97D12D}"/>
    <cellStyle name="Comma 2 2 4 2 6 2 2 2" xfId="51281" xr:uid="{B292167A-232D-496F-A11C-BD48C6B1FD16}"/>
    <cellStyle name="Comma 2 2 4 2 6 2 3" xfId="40050" xr:uid="{D47ABDA2-DE7B-4D5B-A14D-23922FCE95C9}"/>
    <cellStyle name="Comma 2 2 4 2 6 3" xfId="7433" xr:uid="{C94DB614-D503-4360-9559-E12601809120}"/>
    <cellStyle name="Comma 2 2 4 2 6 4" xfId="22785" xr:uid="{E018DDEE-CD10-47B1-9582-C9B8F0362A3B}"/>
    <cellStyle name="Comma 2 2 4 2 6 4 2" xfId="45254" xr:uid="{E31981B1-1C97-4CB5-8453-B24ECB147137}"/>
    <cellStyle name="Comma 2 2 4 2 6 5" xfId="34022" xr:uid="{B089FBD3-534C-4D9F-9C7F-F8A3E470FCC3}"/>
    <cellStyle name="Comma 2 2 4 2 7" xfId="13469" xr:uid="{7BA07132-0BB8-49B0-A66E-A36E4E0A8F60}"/>
    <cellStyle name="Comma 2 2 4 2 7 2" xfId="26921" xr:uid="{BB80D941-860A-4B7B-9AED-6FD52EAEF4CC}"/>
    <cellStyle name="Comma 2 2 4 2 7 2 2" xfId="49390" xr:uid="{95B6101E-DB12-47CB-B6D6-6835BCB07E61}"/>
    <cellStyle name="Comma 2 2 4 2 7 3" xfId="38158" xr:uid="{7A72F4FC-F335-433D-B24A-AD5AE09A0315}"/>
    <cellStyle name="Comma 2 2 4 2 8" xfId="18530" xr:uid="{54556DF6-A45A-4252-B78E-EDF7600683AE}"/>
    <cellStyle name="Comma 2 2 4 2 8 2" xfId="29767" xr:uid="{6A236E0D-F5E7-4E0A-AEA3-AF90DCEC3AC9}"/>
    <cellStyle name="Comma 2 2 4 2 8 2 2" xfId="52236" xr:uid="{28C8A7C7-63BC-43F7-869F-83BE3E55AD0E}"/>
    <cellStyle name="Comma 2 2 4 2 8 3" xfId="41005" xr:uid="{A8AFC1ED-BEB8-4E35-8905-4445325B19FF}"/>
    <cellStyle name="Comma 2 2 4 2 9" xfId="19216" xr:uid="{EC47E64D-29A1-4BE5-8377-16AABD7FF1B6}"/>
    <cellStyle name="Comma 2 2 4 2 9 2" xfId="41685" xr:uid="{F4E96F76-1FC3-44EC-908C-C16B6E5509CC}"/>
    <cellStyle name="Comma 2 2 4 20" xfId="57516" xr:uid="{92CD9365-7AB4-4D56-B7B7-AC19592E1095}"/>
    <cellStyle name="Comma 2 2 4 3" xfId="663" xr:uid="{5B1111A4-D5F1-4F43-9443-1DDC2C051BAB}"/>
    <cellStyle name="Comma 2 2 4 3 10" xfId="53078" xr:uid="{9E0427E3-BB80-4280-8DCE-B81C7052AC6C}"/>
    <cellStyle name="Comma 2 2 4 3 11" xfId="53770" xr:uid="{6304DF5F-4FD6-402F-ADFD-6E8A3090ECC7}"/>
    <cellStyle name="Comma 2 2 4 3 12" xfId="54448" xr:uid="{7D3BC62E-5B8A-4099-B246-4D065533E469}"/>
    <cellStyle name="Comma 2 2 4 3 2" xfId="1437" xr:uid="{FADBED3B-561B-469C-A84A-2EB94AC7C25C}"/>
    <cellStyle name="Comma 2 2 4 3 2 2" xfId="2737" xr:uid="{2EBD596C-7DBB-4D40-BC4D-C1FE77F7899F}"/>
    <cellStyle name="Comma 2 2 4 3 2 2 2" xfId="3182" xr:uid="{B7BE838D-C8DF-452A-9A49-69DB16E41F21}"/>
    <cellStyle name="Comma 2 2 4 3 2 2 3" xfId="7434" xr:uid="{9814F8F7-A655-4D29-A56B-55C37B8CCEF1}"/>
    <cellStyle name="Comma 2 2 4 3 2 2 3 2" xfId="17084" xr:uid="{5CDF2D8F-5745-4468-929F-A40C853C1E3F}"/>
    <cellStyle name="Comma 2 2 4 3 2 2 4" xfId="15012" xr:uid="{C1B7882D-03A1-4307-8C13-DC7468537CFA}"/>
    <cellStyle name="Comma 2 2 4 3 2 2 4 2" xfId="28311" xr:uid="{D10A9365-2FEC-4509-9E59-D857C17CD4EC}"/>
    <cellStyle name="Comma 2 2 4 3 2 2 4 2 2" xfId="50780" xr:uid="{1031B047-76A6-45AA-8670-9EF8726465C6}"/>
    <cellStyle name="Comma 2 2 4 3 2 2 4 3" xfId="39548" xr:uid="{41D96BC9-EC9F-402D-A50B-8B49B7A407BB}"/>
    <cellStyle name="Comma 2 2 4 3 2 2 5" xfId="21314" xr:uid="{7EE7FD0F-3498-477C-A04F-D8836F5BCC98}"/>
    <cellStyle name="Comma 2 2 4 3 2 2 5 2" xfId="43783" xr:uid="{442E67D2-DDA3-42BB-8B53-F606A984D23B}"/>
    <cellStyle name="Comma 2 2 4 3 2 2 6" xfId="32552" xr:uid="{4F03582B-FB4E-41D5-9D77-C1BDE01EA263}"/>
    <cellStyle name="Comma 2 2 4 3 2 3" xfId="3181" xr:uid="{6126F5E8-3A64-4A0F-8820-C4B88F333AC9}"/>
    <cellStyle name="Comma 2 2 4 3 2 4" xfId="7435" xr:uid="{816BCC95-2F86-49D7-9997-FC5FD3B1B716}"/>
    <cellStyle name="Comma 2 2 4 3 2 4 2" xfId="17085" xr:uid="{902609BE-7C44-4DBA-A99A-8FA582D37AA5}"/>
    <cellStyle name="Comma 2 2 4 3 2 5" xfId="14150" xr:uid="{66FBAE39-49AE-419E-9929-120AF571E545}"/>
    <cellStyle name="Comma 2 2 4 3 2 5 2" xfId="27457" xr:uid="{4DC41338-C722-434A-B276-34CFC603A7A5}"/>
    <cellStyle name="Comma 2 2 4 3 2 5 2 2" xfId="49926" xr:uid="{CF327984-9D5A-4A92-BF38-48C0F97336D7}"/>
    <cellStyle name="Comma 2 2 4 3 2 5 3" xfId="38694" xr:uid="{955FC928-FF76-495E-837C-CF2B3CF91435}"/>
    <cellStyle name="Comma 2 2 4 3 2 6" xfId="20024" xr:uid="{2078D217-35F2-4D03-AC88-9CED4DF812CF}"/>
    <cellStyle name="Comma 2 2 4 3 2 6 2" xfId="42493" xr:uid="{10969F54-6C6F-425D-88A3-29383A95DB26}"/>
    <cellStyle name="Comma 2 2 4 3 2 7" xfId="31262" xr:uid="{CDB89A81-16D0-4CB1-96F1-D684679333B8}"/>
    <cellStyle name="Comma 2 2 4 3 3" xfId="2093" xr:uid="{D633C8F4-3664-4EA9-8275-100FCF3A9F0B}"/>
    <cellStyle name="Comma 2 2 4 3 3 2" xfId="3183" xr:uid="{E629151B-D093-4FA6-9023-7536A1E34257}"/>
    <cellStyle name="Comma 2 2 4 3 3 3" xfId="7436" xr:uid="{CA47C46D-931C-461B-8072-6F847B1A7E21}"/>
    <cellStyle name="Comma 2 2 4 3 3 3 2" xfId="17086" xr:uid="{7E3EB5CE-032C-48E8-8BDD-670E2ADD5E55}"/>
    <cellStyle name="Comma 2 2 4 3 3 4" xfId="14585" xr:uid="{340D7082-733A-416E-B025-475E64D80640}"/>
    <cellStyle name="Comma 2 2 4 3 3 4 2" xfId="27884" xr:uid="{EAF82DFC-51A7-4927-A48C-16DF9131A4AE}"/>
    <cellStyle name="Comma 2 2 4 3 3 4 2 2" xfId="50353" xr:uid="{1176451E-8FCE-4268-B888-A7EBE4FDF54A}"/>
    <cellStyle name="Comma 2 2 4 3 3 4 3" xfId="39121" xr:uid="{C1B612BE-A776-4877-9A8F-7E851B918BC8}"/>
    <cellStyle name="Comma 2 2 4 3 3 5" xfId="20670" xr:uid="{3FE07653-713D-4761-B2C7-76719F9A4B4D}"/>
    <cellStyle name="Comma 2 2 4 3 3 5 2" xfId="43139" xr:uid="{AF7852FA-2857-439C-B7EA-9343534EDCDC}"/>
    <cellStyle name="Comma 2 2 4 3 3 6" xfId="31908" xr:uid="{D92582D5-C2DF-4E89-AC7D-D04E7A7CFAD1}"/>
    <cellStyle name="Comma 2 2 4 3 4" xfId="3180" xr:uid="{9CED2F53-FCF8-4994-A559-AA5868184178}"/>
    <cellStyle name="Comma 2 2 4 3 5" xfId="7437" xr:uid="{6FF3AA30-792D-43FD-B4E7-48F7C5AFE993}"/>
    <cellStyle name="Comma 2 2 4 3 5 2" xfId="17087" xr:uid="{CE29B9D1-4BB2-468C-AE62-E2FEE85865D8}"/>
    <cellStyle name="Comma 2 2 4 3 6" xfId="13594" xr:uid="{111459B0-AEE2-4BEB-A803-8C6847251A7C}"/>
    <cellStyle name="Comma 2 2 4 3 6 2" xfId="27030" xr:uid="{A6E9CDED-228D-45E3-AF4B-4DA2E63852B8}"/>
    <cellStyle name="Comma 2 2 4 3 6 2 2" xfId="49499" xr:uid="{A13D387D-6B00-4B97-B1DC-3202B8F56986}"/>
    <cellStyle name="Comma 2 2 4 3 6 3" xfId="38267" xr:uid="{52C81590-1ED6-476E-85C4-038E5C5B5705}"/>
    <cellStyle name="Comma 2 2 4 3 7" xfId="18694" xr:uid="{759FE038-92B7-47F2-B4AA-FA8E5C936159}"/>
    <cellStyle name="Comma 2 2 4 3 7 2" xfId="29931" xr:uid="{0A87CDF7-3CAA-4C39-A89A-3AAE26229354}"/>
    <cellStyle name="Comma 2 2 4 3 7 2 2" xfId="52400" xr:uid="{804D67A0-99D3-45CB-9AB9-FF4ED70A3C89}"/>
    <cellStyle name="Comma 2 2 4 3 7 3" xfId="41169" xr:uid="{A48843AD-0102-4278-AF20-6AFA4A8A165B}"/>
    <cellStyle name="Comma 2 2 4 3 8" xfId="19380" xr:uid="{ADE88352-E565-46E4-90A5-8F2E99EF6CCA}"/>
    <cellStyle name="Comma 2 2 4 3 8 2" xfId="41849" xr:uid="{D09F77F1-E6EA-4C34-B2A8-8BD28B8EC551}"/>
    <cellStyle name="Comma 2 2 4 3 9" xfId="30618" xr:uid="{15B5DE1E-0089-4EC3-AF3E-C8EB1286D4F4}"/>
    <cellStyle name="Comma 2 2 4 4" xfId="1034" xr:uid="{EAAA6651-1973-4037-9776-317ED015C77C}"/>
    <cellStyle name="Comma 2 2 4 4 2" xfId="2430" xr:uid="{018B89D3-096D-46E9-A398-93AD4342878F}"/>
    <cellStyle name="Comma 2 2 4 4 2 2" xfId="3185" xr:uid="{0F1D2672-08AD-4E46-90CB-40AC04CA5826}"/>
    <cellStyle name="Comma 2 2 4 4 2 3" xfId="7438" xr:uid="{B56B8A2E-B7AB-44D5-A4E0-4C0064EB28F9}"/>
    <cellStyle name="Comma 2 2 4 4 2 3 2" xfId="17088" xr:uid="{2FDE869D-9BC2-4882-9732-F04CB3BC23C2}"/>
    <cellStyle name="Comma 2 2 4 4 2 4" xfId="14809" xr:uid="{F6E3321D-0786-402B-B175-9DE645F8E42B}"/>
    <cellStyle name="Comma 2 2 4 4 2 4 2" xfId="28108" xr:uid="{0FE84751-8A7F-4756-B0B0-82FCB8E067C9}"/>
    <cellStyle name="Comma 2 2 4 4 2 4 2 2" xfId="50577" xr:uid="{4167CAD0-13BF-4D05-9C73-91297157ED82}"/>
    <cellStyle name="Comma 2 2 4 4 2 4 3" xfId="39345" xr:uid="{396C3029-D70C-464A-A380-44DE4D2E27B3}"/>
    <cellStyle name="Comma 2 2 4 4 2 5" xfId="21007" xr:uid="{FA192688-5F24-4229-B15B-7F33693681DE}"/>
    <cellStyle name="Comma 2 2 4 4 2 5 2" xfId="43476" xr:uid="{0D099F48-CEDF-41CD-BFEB-FB671A239275}"/>
    <cellStyle name="Comma 2 2 4 4 2 6" xfId="32245" xr:uid="{DCB71826-049B-4AB8-BD04-493E309A412B}"/>
    <cellStyle name="Comma 2 2 4 4 3" xfId="3184" xr:uid="{694CB7E3-76DD-490B-80A9-D7DFC2688BE8}"/>
    <cellStyle name="Comma 2 2 4 4 4" xfId="7439" xr:uid="{F243A6A4-0CC9-451D-9688-404DC86EEA21}"/>
    <cellStyle name="Comma 2 2 4 4 4 2" xfId="17089" xr:uid="{8B65F83B-7A8A-4BC6-B8DD-4558A75C6017}"/>
    <cellStyle name="Comma 2 2 4 4 5" xfId="13851" xr:uid="{3619CDC9-9D3E-4E56-A2CA-7D5E29B77225}"/>
    <cellStyle name="Comma 2 2 4 4 5 2" xfId="27254" xr:uid="{433A7408-36AC-4ACE-AED7-8E6162961A41}"/>
    <cellStyle name="Comma 2 2 4 4 5 2 2" xfId="49723" xr:uid="{99B97101-947D-45E7-8E01-DDDC4C2E44EF}"/>
    <cellStyle name="Comma 2 2 4 4 5 3" xfId="38491" xr:uid="{3953F387-542A-43D4-BD43-7EF5C4DBC1BB}"/>
    <cellStyle name="Comma 2 2 4 4 6" xfId="19717" xr:uid="{4052175B-95B4-4616-A100-E91224DBFC45}"/>
    <cellStyle name="Comma 2 2 4 4 6 2" xfId="42186" xr:uid="{55C61BBC-5060-462F-87FF-D922A39D7961}"/>
    <cellStyle name="Comma 2 2 4 4 7" xfId="30955" xr:uid="{FF1454AA-6A7B-4A6F-BAA8-5444AA536142}"/>
    <cellStyle name="Comma 2 2 4 5" xfId="1786" xr:uid="{E64A201E-2B27-4CF7-801B-461093DB0B0A}"/>
    <cellStyle name="Comma 2 2 4 5 2" xfId="3186" xr:uid="{9D2197AB-DBF4-417E-A48E-642CC12FF692}"/>
    <cellStyle name="Comma 2 2 4 5 3" xfId="7440" xr:uid="{F62FFA50-AE78-4117-9405-C36996323508}"/>
    <cellStyle name="Comma 2 2 4 5 3 2" xfId="17090" xr:uid="{A97CBB99-E54C-4C59-BDF7-027DBBF37E23}"/>
    <cellStyle name="Comma 2 2 4 5 4" xfId="14382" xr:uid="{ED90E9E0-89EF-43CE-B956-80BF944C96D4}"/>
    <cellStyle name="Comma 2 2 4 5 4 2" xfId="27681" xr:uid="{95D3F376-B832-46D4-AF66-9D3E1C8474BD}"/>
    <cellStyle name="Comma 2 2 4 5 4 2 2" xfId="50150" xr:uid="{985FA9D6-4C44-4CDC-AE5F-AF5E9659AD16}"/>
    <cellStyle name="Comma 2 2 4 5 4 3" xfId="38918" xr:uid="{14C64EE3-68B2-4EC1-A080-FE62A405BC92}"/>
    <cellStyle name="Comma 2 2 4 5 5" xfId="20363" xr:uid="{B437BBE1-9793-4590-A4BF-B95495ABD103}"/>
    <cellStyle name="Comma 2 2 4 5 5 2" xfId="42832" xr:uid="{F1213C90-FB71-4272-8B37-F07879D87B4E}"/>
    <cellStyle name="Comma 2 2 4 5 6" xfId="31601" xr:uid="{EA702344-CC56-4E26-9A55-6FE71CFBE52F}"/>
    <cellStyle name="Comma 2 2 4 6" xfId="3171" xr:uid="{DE1A30A8-D47F-4BD6-A844-CCF7C48EA2DD}"/>
    <cellStyle name="Comma 2 2 4 7" xfId="6556" xr:uid="{854FC09F-5201-47FF-A731-A2BAEBB2025F}"/>
    <cellStyle name="Comma 2 2 4 7 2" xfId="16322" xr:uid="{491DA97B-FDEC-4FFC-952C-955540FC3675}"/>
    <cellStyle name="Comma 2 2 4 7 2 2" xfId="28699" xr:uid="{55597603-F0E7-4BE9-A5D5-183914A2863A}"/>
    <cellStyle name="Comma 2 2 4 7 2 2 2" xfId="51168" xr:uid="{43C292F1-BCF3-4792-866F-FB2D670582FC}"/>
    <cellStyle name="Comma 2 2 4 7 2 3" xfId="39937" xr:uid="{813DD862-D915-42FD-B496-D647AFFC4FC7}"/>
    <cellStyle name="Comma 2 2 4 7 3" xfId="7441" xr:uid="{0AB9A3D9-C36A-40E7-AC6A-1139565EEA8C}"/>
    <cellStyle name="Comma 2 2 4 7 4" xfId="22672" xr:uid="{D9105764-E674-4848-A049-AE70EDAA99E6}"/>
    <cellStyle name="Comma 2 2 4 7 4 2" xfId="45141" xr:uid="{AC591840-ACA3-4453-9ED6-ADEA22BB7448}"/>
    <cellStyle name="Comma 2 2 4 7 5" xfId="33909" xr:uid="{682FD296-25F5-41FD-8DA1-F79D9FEB66D5}"/>
    <cellStyle name="Comma 2 2 4 8" xfId="7156" xr:uid="{24EC33FA-D5BD-4403-96AB-4D1348512966}"/>
    <cellStyle name="Comma 2 2 4 9" xfId="13275" xr:uid="{6B5D8119-DE80-4DB0-A4E1-A14AA8343AF3}"/>
    <cellStyle name="Comma 2 2 4 9 2" xfId="26827" xr:uid="{0ED240CF-DC78-4C70-9FB4-88F9E8A0AF72}"/>
    <cellStyle name="Comma 2 2 4 9 2 2" xfId="49296" xr:uid="{92B4DBE5-3330-400E-A8DB-526993B3A84E}"/>
    <cellStyle name="Comma 2 2 4 9 3" xfId="38064" xr:uid="{71441579-6528-437B-A62E-75FAD76B0541}"/>
    <cellStyle name="Comma 2 2 5" xfId="251" xr:uid="{1D9E6E59-FB82-4C8D-8FD5-1976D82F3799}"/>
    <cellStyle name="Comma 2 2 5 10" xfId="18406" xr:uid="{F24285F4-EC38-4074-AC81-C060990C7FCA}"/>
    <cellStyle name="Comma 2 2 5 10 2" xfId="29643" xr:uid="{1FA8BD53-4512-4CF2-99F4-04019991E7E0}"/>
    <cellStyle name="Comma 2 2 5 10 2 2" xfId="52112" xr:uid="{31E7F3DB-A568-4907-85EB-120FA3C9CC9F}"/>
    <cellStyle name="Comma 2 2 5 10 3" xfId="40881" xr:uid="{7C71EAF2-BFCE-44AF-861A-F59C2F1755C4}"/>
    <cellStyle name="Comma 2 2 5 11" xfId="19092" xr:uid="{B3621044-7F1C-4646-A0F1-4168F46660B2}"/>
    <cellStyle name="Comma 2 2 5 11 2" xfId="41561" xr:uid="{B29A8ED6-F082-430A-ADDD-A0FB9ABA3932}"/>
    <cellStyle name="Comma 2 2 5 12" xfId="30330" xr:uid="{654384D1-2DBA-4A27-A87A-255C46320A37}"/>
    <cellStyle name="Comma 2 2 5 13" xfId="52790" xr:uid="{0397127E-C609-4E0E-8426-62F2782164F3}"/>
    <cellStyle name="Comma 2 2 5 14" xfId="53482" xr:uid="{F72360B4-0014-4753-B3DB-E695F08971AD}"/>
    <cellStyle name="Comma 2 2 5 15" xfId="54160" xr:uid="{AC57CC66-A034-463F-8F76-1722DB7F4C13}"/>
    <cellStyle name="Comma 2 2 5 16" xfId="55250" xr:uid="{309A1B0F-19EC-4E97-9E5D-EE2946BEDD5E}"/>
    <cellStyle name="Comma 2 2 5 17" xfId="55863" xr:uid="{00806361-9512-4E81-B114-961C50257DD9}"/>
    <cellStyle name="Comma 2 2 5 18" xfId="56492" xr:uid="{696EE084-1EB3-4264-B8A3-8D82E6CF60E0}"/>
    <cellStyle name="Comma 2 2 5 19" xfId="57152" xr:uid="{1D1C7BC9-403D-4072-B911-8D1C709F5D2E}"/>
    <cellStyle name="Comma 2 2 5 2" xfId="496" xr:uid="{1F4ACC6C-8BC7-4321-99FF-E9BAB4BE0302}"/>
    <cellStyle name="Comma 2 2 5 2 10" xfId="30473" xr:uid="{57AFCEA4-8F02-4E86-9C56-96CC37C32D3A}"/>
    <cellStyle name="Comma 2 2 5 2 11" xfId="52933" xr:uid="{3289A2EB-5CCA-4932-AE83-0C44506C20C5}"/>
    <cellStyle name="Comma 2 2 5 2 12" xfId="53625" xr:uid="{8388E5D7-1A0B-49EA-BA85-C42806763BCA}"/>
    <cellStyle name="Comma 2 2 5 2 13" xfId="54303" xr:uid="{A9182210-310D-42BB-AA10-BB30AB66EF1B}"/>
    <cellStyle name="Comma 2 2 5 2 14" xfId="55380" xr:uid="{1BB9E06C-6678-4208-9CA4-6EED1D8FDA58}"/>
    <cellStyle name="Comma 2 2 5 2 15" xfId="55992" xr:uid="{5A951889-33C7-4246-9F99-431D41B0ADDB}"/>
    <cellStyle name="Comma 2 2 5 2 16" xfId="56620" xr:uid="{D6FEEC70-0A4A-456C-B09E-016DD11419B9}"/>
    <cellStyle name="Comma 2 2 5 2 17" xfId="57211" xr:uid="{9AE35FBE-984B-4001-B9D2-4DC56FB76570}"/>
    <cellStyle name="Comma 2 2 5 2 18" xfId="57661" xr:uid="{05F8B8F8-9B24-4B7A-90B2-D6AF0D6EFABD}"/>
    <cellStyle name="Comma 2 2 5 2 2" xfId="825" xr:uid="{C09CC33B-5836-4DAC-8B3B-EC5F1C0D8BE0}"/>
    <cellStyle name="Comma 2 2 5 2 2 10" xfId="53240" xr:uid="{F6E1DBEE-4D22-4CBD-BB6F-A11469E63AA2}"/>
    <cellStyle name="Comma 2 2 5 2 2 11" xfId="53932" xr:uid="{35BE3721-EB85-4FFF-AE6A-44482EFC6420}"/>
    <cellStyle name="Comma 2 2 5 2 2 12" xfId="54610" xr:uid="{6F7E2FC7-7284-4F8E-ABC7-51EE07C82D11}"/>
    <cellStyle name="Comma 2 2 5 2 2 2" xfId="1599" xr:uid="{81DB399A-0D5A-434E-B384-507F660AD94E}"/>
    <cellStyle name="Comma 2 2 5 2 2 2 2" xfId="2899" xr:uid="{66367846-43BD-4E5B-8227-A4B04895D9BE}"/>
    <cellStyle name="Comma 2 2 5 2 2 2 2 2" xfId="3191" xr:uid="{949F9642-B153-4957-B584-593561771B18}"/>
    <cellStyle name="Comma 2 2 5 2 2 2 2 3" xfId="7442" xr:uid="{FBCA0B0C-B355-4BF0-B673-4DEF5CF1FA40}"/>
    <cellStyle name="Comma 2 2 5 2 2 2 2 3 2" xfId="17091" xr:uid="{AAC9038D-4068-4EA5-A97A-039C60EE66A3}"/>
    <cellStyle name="Comma 2 2 5 2 2 2 2 4" xfId="15119" xr:uid="{A65C608D-EEE0-472D-97A7-5369B6C215BD}"/>
    <cellStyle name="Comma 2 2 5 2 2 2 2 4 2" xfId="28418" xr:uid="{6291AE47-106A-4729-9034-3E44A843BC83}"/>
    <cellStyle name="Comma 2 2 5 2 2 2 2 4 2 2" xfId="50887" xr:uid="{384DF234-255C-4002-AA80-0B5CE931E215}"/>
    <cellStyle name="Comma 2 2 5 2 2 2 2 4 3" xfId="39655" xr:uid="{97B969C7-73EC-4F78-A370-9DA310523658}"/>
    <cellStyle name="Comma 2 2 5 2 2 2 2 5" xfId="21476" xr:uid="{C6F00795-A8B9-47E1-B4E4-65950F688940}"/>
    <cellStyle name="Comma 2 2 5 2 2 2 2 5 2" xfId="43945" xr:uid="{829C53D4-B62B-4824-BA5C-6F467367C6A3}"/>
    <cellStyle name="Comma 2 2 5 2 2 2 2 6" xfId="32714" xr:uid="{46CAF202-7553-4255-B221-8EDE541F505F}"/>
    <cellStyle name="Comma 2 2 5 2 2 2 3" xfId="3190" xr:uid="{ED2992F8-534D-46B1-B1D3-8779FDC765A2}"/>
    <cellStyle name="Comma 2 2 5 2 2 2 4" xfId="7443" xr:uid="{C7F5FA5B-360D-4372-9EF5-494458EC7955}"/>
    <cellStyle name="Comma 2 2 5 2 2 2 4 2" xfId="17092" xr:uid="{DA3EC005-1021-4C47-A6F4-6D2AC9F61763}"/>
    <cellStyle name="Comma 2 2 5 2 2 2 5" xfId="14257" xr:uid="{03B08773-5B63-49DF-BB99-610C8656E132}"/>
    <cellStyle name="Comma 2 2 5 2 2 2 5 2" xfId="27564" xr:uid="{3D2ED89D-595C-4D03-AEB5-445033F9E11B}"/>
    <cellStyle name="Comma 2 2 5 2 2 2 5 2 2" xfId="50033" xr:uid="{8C6E00F4-0D66-4F37-ABE2-A4A983B671CB}"/>
    <cellStyle name="Comma 2 2 5 2 2 2 5 3" xfId="38801" xr:uid="{34B34575-7BF7-42CB-95A7-16D8F0D2D4ED}"/>
    <cellStyle name="Comma 2 2 5 2 2 2 6" xfId="20186" xr:uid="{AC03544E-32D4-4E18-93A4-5F9BC562D18E}"/>
    <cellStyle name="Comma 2 2 5 2 2 2 6 2" xfId="42655" xr:uid="{09245E10-68EB-4AFF-BA81-C492F3A14B13}"/>
    <cellStyle name="Comma 2 2 5 2 2 2 7" xfId="31424" xr:uid="{7479DF9A-56CA-474B-9014-14735750BCB3}"/>
    <cellStyle name="Comma 2 2 5 2 2 3" xfId="2255" xr:uid="{08E49978-15F1-4BAC-B96E-A92B5E29D2AC}"/>
    <cellStyle name="Comma 2 2 5 2 2 3 2" xfId="3192" xr:uid="{A8364A49-DB91-407A-A819-9D916BAFFC03}"/>
    <cellStyle name="Comma 2 2 5 2 2 3 3" xfId="7444" xr:uid="{897D5050-7C10-4656-AC2C-C79B647605E0}"/>
    <cellStyle name="Comma 2 2 5 2 2 3 3 2" xfId="17093" xr:uid="{746C6189-AFE4-4DE6-B3C4-5EDE976D309B}"/>
    <cellStyle name="Comma 2 2 5 2 2 3 4" xfId="14692" xr:uid="{0C93A8F9-AB5F-4C27-B934-C96FE5D0167B}"/>
    <cellStyle name="Comma 2 2 5 2 2 3 4 2" xfId="27991" xr:uid="{0E1EE609-9E6F-4979-8AF9-1035474FD94D}"/>
    <cellStyle name="Comma 2 2 5 2 2 3 4 2 2" xfId="50460" xr:uid="{9F161FBF-BF62-46DF-8C6A-0BFB09CD4C7D}"/>
    <cellStyle name="Comma 2 2 5 2 2 3 4 3" xfId="39228" xr:uid="{8FADF2F7-9A41-4E1E-88F1-E8479481996B}"/>
    <cellStyle name="Comma 2 2 5 2 2 3 5" xfId="20832" xr:uid="{2C204A4A-FD61-4096-91EA-8B02BD9B01C5}"/>
    <cellStyle name="Comma 2 2 5 2 2 3 5 2" xfId="43301" xr:uid="{C5AF3026-F1D9-4075-B8F7-46910A06A08E}"/>
    <cellStyle name="Comma 2 2 5 2 2 3 6" xfId="32070" xr:uid="{53609C5D-927F-4C0D-BFF3-38A19A779B8C}"/>
    <cellStyle name="Comma 2 2 5 2 2 4" xfId="3189" xr:uid="{D86A08D0-4A41-4F2D-BB47-1CADC1A93B4E}"/>
    <cellStyle name="Comma 2 2 5 2 2 5" xfId="7445" xr:uid="{62B06CF3-9EDE-46F8-A490-57025AD5E95A}"/>
    <cellStyle name="Comma 2 2 5 2 2 5 2" xfId="17094" xr:uid="{80FC4561-096A-44FE-85AD-8B3B1BF8521A}"/>
    <cellStyle name="Comma 2 2 5 2 2 6" xfId="13701" xr:uid="{20B41643-ACBC-45B5-AF7E-451BFB444F22}"/>
    <cellStyle name="Comma 2 2 5 2 2 6 2" xfId="27137" xr:uid="{3F996E87-857C-4938-B89F-1FE216F37D29}"/>
    <cellStyle name="Comma 2 2 5 2 2 6 2 2" xfId="49606" xr:uid="{DB67BCA7-4B65-46C6-AE1E-70A668B4BE62}"/>
    <cellStyle name="Comma 2 2 5 2 2 6 3" xfId="38374" xr:uid="{E20B6B46-195E-4BA1-A035-F94B46484582}"/>
    <cellStyle name="Comma 2 2 5 2 2 7" xfId="18856" xr:uid="{2777202C-53ED-4CAF-BCA8-CA0C5B6DA650}"/>
    <cellStyle name="Comma 2 2 5 2 2 7 2" xfId="30093" xr:uid="{6282A12F-B248-49DB-BE1A-069F9244FD50}"/>
    <cellStyle name="Comma 2 2 5 2 2 7 2 2" xfId="52562" xr:uid="{83514606-16B7-4162-A4D4-41EB701AC61E}"/>
    <cellStyle name="Comma 2 2 5 2 2 7 3" xfId="41331" xr:uid="{24402A72-4C12-4943-A213-0DD38431380C}"/>
    <cellStyle name="Comma 2 2 5 2 2 8" xfId="19542" xr:uid="{E5AA139D-E7BF-4D8A-9D62-818EE227F4F9}"/>
    <cellStyle name="Comma 2 2 5 2 2 8 2" xfId="42011" xr:uid="{3400BD87-A25D-46F6-A6C8-ED6290A60446}"/>
    <cellStyle name="Comma 2 2 5 2 2 9" xfId="30780" xr:uid="{F3F4A03A-B37D-49C9-9719-470A789046AB}"/>
    <cellStyle name="Comma 2 2 5 2 3" xfId="1279" xr:uid="{EEA0AB42-423C-4AE4-9718-B2523739DDFD}"/>
    <cellStyle name="Comma 2 2 5 2 3 2" xfId="2592" xr:uid="{28671EC7-B29A-4598-A21E-923D4FC0A72D}"/>
    <cellStyle name="Comma 2 2 5 2 3 2 2" xfId="3194" xr:uid="{2D046289-D5E8-4E17-A63C-07BE436C7671}"/>
    <cellStyle name="Comma 2 2 5 2 3 2 3" xfId="7446" xr:uid="{F4E40C39-3BB7-438E-83BC-0BDE849EEC0F}"/>
    <cellStyle name="Comma 2 2 5 2 3 2 3 2" xfId="17095" xr:uid="{5D84CDF6-85A8-4189-8B5E-3E4935B01DEC}"/>
    <cellStyle name="Comma 2 2 5 2 3 2 4" xfId="14916" xr:uid="{FE42265A-9377-4890-A874-A227825EEDB0}"/>
    <cellStyle name="Comma 2 2 5 2 3 2 4 2" xfId="28215" xr:uid="{3BCC46A0-E617-47A4-A865-2A0F069F3BA8}"/>
    <cellStyle name="Comma 2 2 5 2 3 2 4 2 2" xfId="50684" xr:uid="{BAFB6A91-7D12-47E2-93FC-FA96D155C252}"/>
    <cellStyle name="Comma 2 2 5 2 3 2 4 3" xfId="39452" xr:uid="{52DA0BEB-3FCA-4EBD-906D-1C7FF7EF5C35}"/>
    <cellStyle name="Comma 2 2 5 2 3 2 5" xfId="21169" xr:uid="{E47774E1-30A7-4C07-9198-AF250A835021}"/>
    <cellStyle name="Comma 2 2 5 2 3 2 5 2" xfId="43638" xr:uid="{6C732494-9478-442C-9DC4-1F46E9356712}"/>
    <cellStyle name="Comma 2 2 5 2 3 2 6" xfId="32407" xr:uid="{C88EDB68-36C4-491A-BAEF-150918EA4B0B}"/>
    <cellStyle name="Comma 2 2 5 2 3 3" xfId="3193" xr:uid="{4CD5A8AD-CDE3-4491-BF14-090E9763E4C3}"/>
    <cellStyle name="Comma 2 2 5 2 3 4" xfId="7447" xr:uid="{5159E38D-C246-4470-9AE3-C35F8D273153}"/>
    <cellStyle name="Comma 2 2 5 2 3 4 2" xfId="17096" xr:uid="{4B55E87C-1ADF-43D4-8784-978D7BF20924}"/>
    <cellStyle name="Comma 2 2 5 2 3 5" xfId="14041" xr:uid="{240201E5-3B07-4E99-88BA-ADCACEDAD586}"/>
    <cellStyle name="Comma 2 2 5 2 3 5 2" xfId="27361" xr:uid="{8B2E1BC1-7D7C-4CD4-AE38-FC7C2CE9FFF3}"/>
    <cellStyle name="Comma 2 2 5 2 3 5 2 2" xfId="49830" xr:uid="{A5059F7A-71A2-4F9E-ABDC-CF39D5A36A2F}"/>
    <cellStyle name="Comma 2 2 5 2 3 5 3" xfId="38598" xr:uid="{456C0CAF-1F22-4D71-8B31-819052FBF014}"/>
    <cellStyle name="Comma 2 2 5 2 3 6" xfId="19879" xr:uid="{8F858FEB-9DB1-446B-BF34-08086BA116AC}"/>
    <cellStyle name="Comma 2 2 5 2 3 6 2" xfId="42348" xr:uid="{FE5DB5CC-53B8-4849-B59B-C3F147F4A964}"/>
    <cellStyle name="Comma 2 2 5 2 3 7" xfId="31117" xr:uid="{2C69651F-0B70-447E-BD71-19AE83B2C4E3}"/>
    <cellStyle name="Comma 2 2 5 2 4" xfId="1948" xr:uid="{885BDB63-9B69-4CF2-94E5-A264BCEA9F4C}"/>
    <cellStyle name="Comma 2 2 5 2 4 2" xfId="3195" xr:uid="{B849D600-86DC-4D33-8D5B-8EB02741A5BD}"/>
    <cellStyle name="Comma 2 2 5 2 4 3" xfId="7448" xr:uid="{3E900D2C-1C22-4143-9F5C-353A15C3AFDB}"/>
    <cellStyle name="Comma 2 2 5 2 4 3 2" xfId="17097" xr:uid="{88304B48-62AD-4702-B0A0-F3493D5FE0E0}"/>
    <cellStyle name="Comma 2 2 5 2 4 4" xfId="14489" xr:uid="{9638B40F-3436-4202-AD06-431E47DEB398}"/>
    <cellStyle name="Comma 2 2 5 2 4 4 2" xfId="27788" xr:uid="{8FE5D9A1-843B-4B35-B849-1507616AA451}"/>
    <cellStyle name="Comma 2 2 5 2 4 4 2 2" xfId="50257" xr:uid="{A241ED1F-DC87-4C15-ADF6-DD4B2029C9DA}"/>
    <cellStyle name="Comma 2 2 5 2 4 4 3" xfId="39025" xr:uid="{26BE255B-797D-452B-8557-BFAFC3568F60}"/>
    <cellStyle name="Comma 2 2 5 2 4 5" xfId="20525" xr:uid="{52C0A5BD-AECA-45DA-8E95-AED09D3C0112}"/>
    <cellStyle name="Comma 2 2 5 2 4 5 2" xfId="42994" xr:uid="{97122D12-5D18-42A9-A7D7-CB4E3BBAF481}"/>
    <cellStyle name="Comma 2 2 5 2 4 6" xfId="31763" xr:uid="{090F4AAD-9734-483D-BAFC-3E2A9C2B33BA}"/>
    <cellStyle name="Comma 2 2 5 2 5" xfId="3188" xr:uid="{C640C2E3-3EC8-44F1-8288-093806EA1E4B}"/>
    <cellStyle name="Comma 2 2 5 2 6" xfId="6770" xr:uid="{64890F84-86EF-45E5-9517-A8141CC54021}"/>
    <cellStyle name="Comma 2 2 5 2 6 2" xfId="16535" xr:uid="{DD04450B-798B-4370-8E03-F08CF1B4C28A}"/>
    <cellStyle name="Comma 2 2 5 2 6 2 2" xfId="28829" xr:uid="{2B3B4F17-2D82-47E7-AB82-AB61095C7E14}"/>
    <cellStyle name="Comma 2 2 5 2 6 2 2 2" xfId="51298" xr:uid="{E899748F-DAD9-458D-9F67-640BB01DC449}"/>
    <cellStyle name="Comma 2 2 5 2 6 2 3" xfId="40067" xr:uid="{37DD873E-E661-469E-8B5F-29D687819119}"/>
    <cellStyle name="Comma 2 2 5 2 6 3" xfId="7449" xr:uid="{21179E97-DC72-4A02-80ED-AB14214C392A}"/>
    <cellStyle name="Comma 2 2 5 2 6 4" xfId="22802" xr:uid="{E2C16451-C836-4414-8324-047CED8724AD}"/>
    <cellStyle name="Comma 2 2 5 2 6 4 2" xfId="45271" xr:uid="{A3417792-AC98-4163-A0DA-8308DAFA9228}"/>
    <cellStyle name="Comma 2 2 5 2 6 5" xfId="34039" xr:uid="{E03EBE12-783B-499A-AD8B-1B712D91BB8A}"/>
    <cellStyle name="Comma 2 2 5 2 7" xfId="13482" xr:uid="{F643E39F-3F7E-4669-B60C-7D9BEF74B12F}"/>
    <cellStyle name="Comma 2 2 5 2 7 2" xfId="26934" xr:uid="{6A76296A-E1C1-4F9E-BA28-BCA1C4EBD6D6}"/>
    <cellStyle name="Comma 2 2 5 2 7 2 2" xfId="49403" xr:uid="{40EE08F5-8BC2-4B6C-B56E-7C0C68663693}"/>
    <cellStyle name="Comma 2 2 5 2 7 3" xfId="38171" xr:uid="{363B11BC-7BBD-45EB-83D4-AE2B3625FBA1}"/>
    <cellStyle name="Comma 2 2 5 2 8" xfId="18549" xr:uid="{CE8D7F1B-5FCD-4D29-835C-CA1A26FDD8EB}"/>
    <cellStyle name="Comma 2 2 5 2 8 2" xfId="29786" xr:uid="{2125204B-FFDE-44DF-A655-3917C6A52B82}"/>
    <cellStyle name="Comma 2 2 5 2 8 2 2" xfId="52255" xr:uid="{17AACEB2-1158-4E42-B893-A7C95E7D1D15}"/>
    <cellStyle name="Comma 2 2 5 2 8 3" xfId="41024" xr:uid="{A2F790CA-37AD-4F9E-B251-93387DCB9760}"/>
    <cellStyle name="Comma 2 2 5 2 9" xfId="19235" xr:uid="{3AC09670-BC8E-40BB-BD31-D942459E84DF}"/>
    <cellStyle name="Comma 2 2 5 2 9 2" xfId="41704" xr:uid="{20D0F03F-4C89-4B5C-B086-5C364718E650}"/>
    <cellStyle name="Comma 2 2 5 20" xfId="57536" xr:uid="{08FCA64B-15FE-43B6-96F2-AD73201C6510}"/>
    <cellStyle name="Comma 2 2 5 3" xfId="682" xr:uid="{1CC78673-4629-4B4B-9489-9B457662F87F}"/>
    <cellStyle name="Comma 2 2 5 3 10" xfId="53097" xr:uid="{1EB27D7D-E425-4B84-B2A4-6027C1C4270F}"/>
    <cellStyle name="Comma 2 2 5 3 11" xfId="53789" xr:uid="{58647C1E-D4A7-4957-95D2-4346E6259658}"/>
    <cellStyle name="Comma 2 2 5 3 12" xfId="54467" xr:uid="{C8478D21-FDBC-4B61-BD50-26E6141039BB}"/>
    <cellStyle name="Comma 2 2 5 3 2" xfId="1456" xr:uid="{4E46755B-9113-436D-BFAF-AD63266F57EF}"/>
    <cellStyle name="Comma 2 2 5 3 2 2" xfId="2756" xr:uid="{99FFC916-1BD5-4805-968E-877D524EF911}"/>
    <cellStyle name="Comma 2 2 5 3 2 2 2" xfId="3198" xr:uid="{364E6795-1398-4A2E-9541-AE54F801A21F}"/>
    <cellStyle name="Comma 2 2 5 3 2 2 3" xfId="7450" xr:uid="{4E3508C7-C8F1-434A-8C1E-FCC43355A2FC}"/>
    <cellStyle name="Comma 2 2 5 3 2 2 3 2" xfId="17098" xr:uid="{B4F288EF-33FE-46D2-9D3E-DED3231A5CB1}"/>
    <cellStyle name="Comma 2 2 5 3 2 2 4" xfId="15025" xr:uid="{EB15CF15-3A1B-4E65-AA74-88989424F8ED}"/>
    <cellStyle name="Comma 2 2 5 3 2 2 4 2" xfId="28324" xr:uid="{2567E217-F7EC-4DE7-A0F8-FE6AE5B05B4D}"/>
    <cellStyle name="Comma 2 2 5 3 2 2 4 2 2" xfId="50793" xr:uid="{1F6F3591-74F5-488F-A464-D9C614C0977F}"/>
    <cellStyle name="Comma 2 2 5 3 2 2 4 3" xfId="39561" xr:uid="{2A7C5F05-D2CA-411C-855F-1B0BF07AB72A}"/>
    <cellStyle name="Comma 2 2 5 3 2 2 5" xfId="21333" xr:uid="{90EB88C2-8584-4752-B0C3-EA9C3C17687D}"/>
    <cellStyle name="Comma 2 2 5 3 2 2 5 2" xfId="43802" xr:uid="{5E601271-90C3-4299-A72C-14B175CE9CA0}"/>
    <cellStyle name="Comma 2 2 5 3 2 2 6" xfId="32571" xr:uid="{CD1C1A90-E94A-4669-804A-881DDC13B560}"/>
    <cellStyle name="Comma 2 2 5 3 2 3" xfId="3197" xr:uid="{BED29F6F-0C3E-4A98-9B14-4FBCC7FD5876}"/>
    <cellStyle name="Comma 2 2 5 3 2 4" xfId="7451" xr:uid="{13154358-D2C3-4892-8883-58F1DC7F302B}"/>
    <cellStyle name="Comma 2 2 5 3 2 4 2" xfId="17099" xr:uid="{F272A8FC-E21D-41D2-8822-65AB61D135FC}"/>
    <cellStyle name="Comma 2 2 5 3 2 5" xfId="14163" xr:uid="{09D781AB-9142-409A-95AD-C5E393C85212}"/>
    <cellStyle name="Comma 2 2 5 3 2 5 2" xfId="27470" xr:uid="{A18083D9-247F-42D4-8BA4-C4CC54406465}"/>
    <cellStyle name="Comma 2 2 5 3 2 5 2 2" xfId="49939" xr:uid="{8060D8BB-931D-4075-89EE-CA9AA19EB2EF}"/>
    <cellStyle name="Comma 2 2 5 3 2 5 3" xfId="38707" xr:uid="{3C228498-DCB7-47A3-8902-54AE05C99D35}"/>
    <cellStyle name="Comma 2 2 5 3 2 6" xfId="20043" xr:uid="{ADB76673-9312-456B-AB36-53F906808E6B}"/>
    <cellStyle name="Comma 2 2 5 3 2 6 2" xfId="42512" xr:uid="{874CAE9C-6B02-4957-B920-E3725F497E69}"/>
    <cellStyle name="Comma 2 2 5 3 2 7" xfId="31281" xr:uid="{34D7C608-FEE6-4C8C-91D9-6A194CB53DA3}"/>
    <cellStyle name="Comma 2 2 5 3 3" xfId="2112" xr:uid="{EC609441-A6A6-4D32-89BE-BC4CE8EC4C40}"/>
    <cellStyle name="Comma 2 2 5 3 3 2" xfId="3199" xr:uid="{37AB9054-C562-41A2-98D8-71A5460B6A33}"/>
    <cellStyle name="Comma 2 2 5 3 3 3" xfId="7452" xr:uid="{9EEB6004-FE6D-4CD8-AA75-A2666068DA97}"/>
    <cellStyle name="Comma 2 2 5 3 3 3 2" xfId="17100" xr:uid="{4F9445A9-BDEC-4300-B729-130B9F91071D}"/>
    <cellStyle name="Comma 2 2 5 3 3 4" xfId="14598" xr:uid="{1BA2F2D3-7521-4562-9CD7-05FC6AF3F8B1}"/>
    <cellStyle name="Comma 2 2 5 3 3 4 2" xfId="27897" xr:uid="{5DA280EB-2F6A-4B0F-909F-3CE58CD6F7AD}"/>
    <cellStyle name="Comma 2 2 5 3 3 4 2 2" xfId="50366" xr:uid="{41BB6455-A259-4215-B09F-B7B183857D15}"/>
    <cellStyle name="Comma 2 2 5 3 3 4 3" xfId="39134" xr:uid="{265910CE-9BDB-4E33-946C-03C37A39FA3D}"/>
    <cellStyle name="Comma 2 2 5 3 3 5" xfId="20689" xr:uid="{EDD37060-25C9-4D19-B0EF-3594EFF25F0E}"/>
    <cellStyle name="Comma 2 2 5 3 3 5 2" xfId="43158" xr:uid="{940084AE-FA4B-4305-AD29-928FCA0FB42E}"/>
    <cellStyle name="Comma 2 2 5 3 3 6" xfId="31927" xr:uid="{C3265DF7-7755-4CE9-BC3A-E1D9CB370499}"/>
    <cellStyle name="Comma 2 2 5 3 4" xfId="3196" xr:uid="{E4C4F33B-92EC-47CB-8C2B-F21CF4A73864}"/>
    <cellStyle name="Comma 2 2 5 3 5" xfId="7453" xr:uid="{9C9B60E1-4D68-4560-95C2-44DCE2CD801F}"/>
    <cellStyle name="Comma 2 2 5 3 5 2" xfId="17101" xr:uid="{4BB8EC3F-E2CA-475A-84FE-EF76027ED086}"/>
    <cellStyle name="Comma 2 2 5 3 6" xfId="13607" xr:uid="{27D797A4-B198-4A7A-938C-53D67102CB40}"/>
    <cellStyle name="Comma 2 2 5 3 6 2" xfId="27043" xr:uid="{5F8F0190-ADC3-4BEA-89E6-A979A4C5E731}"/>
    <cellStyle name="Comma 2 2 5 3 6 2 2" xfId="49512" xr:uid="{2506E955-B794-401E-AB2F-B948965798ED}"/>
    <cellStyle name="Comma 2 2 5 3 6 3" xfId="38280" xr:uid="{260525A1-6ED2-4991-9BC2-0C8E3F3280E1}"/>
    <cellStyle name="Comma 2 2 5 3 7" xfId="18713" xr:uid="{7FDF6BFF-9FC0-4C49-8AF5-B070CA65323E}"/>
    <cellStyle name="Comma 2 2 5 3 7 2" xfId="29950" xr:uid="{5301D91F-1B22-4242-927F-F64DA513FDC9}"/>
    <cellStyle name="Comma 2 2 5 3 7 2 2" xfId="52419" xr:uid="{1E98D935-9137-49CE-B960-B98200844E26}"/>
    <cellStyle name="Comma 2 2 5 3 7 3" xfId="41188" xr:uid="{44D4005F-725B-47F4-8DA9-E04778018446}"/>
    <cellStyle name="Comma 2 2 5 3 8" xfId="19399" xr:uid="{483742EA-2B6B-407A-BA43-DBEDBEFEAB51}"/>
    <cellStyle name="Comma 2 2 5 3 8 2" xfId="41868" xr:uid="{E9D2B8B7-BBF1-470B-BEF0-5F36566C4DA9}"/>
    <cellStyle name="Comma 2 2 5 3 9" xfId="30637" xr:uid="{F3418F87-4005-45A2-B1C1-769F0D51A255}"/>
    <cellStyle name="Comma 2 2 5 4" xfId="1053" xr:uid="{42F7744F-80B4-4FFA-89A4-B3E60643DE66}"/>
    <cellStyle name="Comma 2 2 5 4 2" xfId="2449" xr:uid="{9A348641-B5FA-4D35-9B80-A5E65C248289}"/>
    <cellStyle name="Comma 2 2 5 4 2 2" xfId="3201" xr:uid="{FCDC24D1-C7C6-476B-96AD-8AD2C2242406}"/>
    <cellStyle name="Comma 2 2 5 4 2 3" xfId="7454" xr:uid="{372C712B-BDF4-4887-9EA6-CF03385F9F4D}"/>
    <cellStyle name="Comma 2 2 5 4 2 3 2" xfId="17102" xr:uid="{5FDBC752-8E24-419E-BD41-AE9D3324A6B2}"/>
    <cellStyle name="Comma 2 2 5 4 2 4" xfId="14822" xr:uid="{17AC3133-C66A-41F0-80BD-DBA6AA683D61}"/>
    <cellStyle name="Comma 2 2 5 4 2 4 2" xfId="28121" xr:uid="{96268815-6E01-4563-A6BF-D395627F0780}"/>
    <cellStyle name="Comma 2 2 5 4 2 4 2 2" xfId="50590" xr:uid="{7E299DF3-E27C-4C1F-9570-6261F9482809}"/>
    <cellStyle name="Comma 2 2 5 4 2 4 3" xfId="39358" xr:uid="{051E36DC-CDC2-40B9-A7D6-219414CF557A}"/>
    <cellStyle name="Comma 2 2 5 4 2 5" xfId="21026" xr:uid="{3A52217C-DFE5-4EF6-BDC5-F4AA76197ED7}"/>
    <cellStyle name="Comma 2 2 5 4 2 5 2" xfId="43495" xr:uid="{EC356F28-E1A0-4340-896D-2EDC9D25D6C3}"/>
    <cellStyle name="Comma 2 2 5 4 2 6" xfId="32264" xr:uid="{A4B02523-18D8-418B-BF95-29E76FFD6233}"/>
    <cellStyle name="Comma 2 2 5 4 3" xfId="3200" xr:uid="{1F1FEF72-F9CE-4B87-8634-BE9A8D2BA205}"/>
    <cellStyle name="Comma 2 2 5 4 4" xfId="7455" xr:uid="{5036CC5B-D2F0-43B5-BCBC-D8018E9CD26C}"/>
    <cellStyle name="Comma 2 2 5 4 4 2" xfId="17103" xr:uid="{51CADBDE-03D9-45DA-9086-CC1C1CE86525}"/>
    <cellStyle name="Comma 2 2 5 4 5" xfId="13864" xr:uid="{0BA5DA52-DD42-473B-866F-82D415A337F3}"/>
    <cellStyle name="Comma 2 2 5 4 5 2" xfId="27267" xr:uid="{79DAF8E7-5C21-46DF-8806-3D91DB46D1EF}"/>
    <cellStyle name="Comma 2 2 5 4 5 2 2" xfId="49736" xr:uid="{C9B53B9B-1983-4276-9B23-87C1490C7FB3}"/>
    <cellStyle name="Comma 2 2 5 4 5 3" xfId="38504" xr:uid="{E6149603-7473-4D59-88EF-E3ADDD8EF746}"/>
    <cellStyle name="Comma 2 2 5 4 6" xfId="19736" xr:uid="{C2E97796-5511-454A-A99F-7E3910E0DE01}"/>
    <cellStyle name="Comma 2 2 5 4 6 2" xfId="42205" xr:uid="{7AED007D-0977-4CC2-AECF-FE3D90686F5B}"/>
    <cellStyle name="Comma 2 2 5 4 7" xfId="30974" xr:uid="{9071507D-BE98-49A0-B913-414A1FB6FA18}"/>
    <cellStyle name="Comma 2 2 5 5" xfId="1805" xr:uid="{05E3598D-E5D7-4E37-B48B-E2723FB377DB}"/>
    <cellStyle name="Comma 2 2 5 5 2" xfId="3202" xr:uid="{C7B3A298-BAC0-4EDB-ABBE-4C7743A29FC2}"/>
    <cellStyle name="Comma 2 2 5 5 3" xfId="7456" xr:uid="{056EE8FF-8D8B-4B53-BDFD-FF7E450FD2B3}"/>
    <cellStyle name="Comma 2 2 5 5 3 2" xfId="17104" xr:uid="{F46CEB6C-F024-4D4E-97F6-6A518F47700F}"/>
    <cellStyle name="Comma 2 2 5 5 4" xfId="14395" xr:uid="{9B5674E0-7190-4690-AFD2-7AB6A4473B44}"/>
    <cellStyle name="Comma 2 2 5 5 4 2" xfId="27694" xr:uid="{4BF1FED0-9D4C-46D9-B62E-C83A84873722}"/>
    <cellStyle name="Comma 2 2 5 5 4 2 2" xfId="50163" xr:uid="{66AD4DB4-2BF6-4903-B14D-0DC5D21A0114}"/>
    <cellStyle name="Comma 2 2 5 5 4 3" xfId="38931" xr:uid="{BE8E482C-56D1-47BC-880C-4458061CED69}"/>
    <cellStyle name="Comma 2 2 5 5 5" xfId="20382" xr:uid="{1CE418BA-4607-4847-96DA-FB5522874D6D}"/>
    <cellStyle name="Comma 2 2 5 5 5 2" xfId="42851" xr:uid="{EF912D97-CDF2-4862-9629-9AC9CD7D3799}"/>
    <cellStyle name="Comma 2 2 5 5 6" xfId="31620" xr:uid="{EFFC94F2-F5F2-47CD-820B-A4DCD8D5BDEB}"/>
    <cellStyle name="Comma 2 2 5 6" xfId="3187" xr:uid="{B7A117B9-2561-4734-B7C6-AF5AA6A5F065}"/>
    <cellStyle name="Comma 2 2 5 7" xfId="6561" xr:uid="{722FF948-F93A-45BE-8739-2C0CF5BEE6BA}"/>
    <cellStyle name="Comma 2 2 5 7 2" xfId="16327" xr:uid="{CF505C2F-5256-48C9-996C-02C095584BB3}"/>
    <cellStyle name="Comma 2 2 5 7 2 2" xfId="28704" xr:uid="{169B024B-C268-4E84-ABC9-2EB065121AE5}"/>
    <cellStyle name="Comma 2 2 5 7 2 2 2" xfId="51173" xr:uid="{E10F9F58-B274-4A71-BBCF-5C954B1F6AE5}"/>
    <cellStyle name="Comma 2 2 5 7 2 3" xfId="39942" xr:uid="{3C537F75-BE69-4492-9D80-90CF2BD80F36}"/>
    <cellStyle name="Comma 2 2 5 7 3" xfId="7457" xr:uid="{E09E11F4-4E65-462A-8EBB-411290FC2B6E}"/>
    <cellStyle name="Comma 2 2 5 7 4" xfId="22677" xr:uid="{971A0505-5C0F-4533-A028-2D6611C829E9}"/>
    <cellStyle name="Comma 2 2 5 7 4 2" xfId="45146" xr:uid="{AFAB45FC-3040-4222-B999-077D88247D2F}"/>
    <cellStyle name="Comma 2 2 5 7 5" xfId="33914" xr:uid="{A6AC285B-36B6-49D4-BA4E-D21E0D1F23A1}"/>
    <cellStyle name="Comma 2 2 5 8" xfId="13293" xr:uid="{F0B3348B-2865-4A47-9A99-78B786D7C475}"/>
    <cellStyle name="Comma 2 2 5 8 2" xfId="26840" xr:uid="{5653F93D-1517-4396-B810-D98F49620F0F}"/>
    <cellStyle name="Comma 2 2 5 8 2 2" xfId="49309" xr:uid="{3E2EDBBC-93C9-457E-80D0-3C6D8055C507}"/>
    <cellStyle name="Comma 2 2 5 8 3" xfId="38077" xr:uid="{80B869A7-8971-405C-8C7C-7DD9655B09B6}"/>
    <cellStyle name="Comma 2 2 5 9" xfId="18296" xr:uid="{B120701C-70B8-4DFA-8493-8D9D2120A07E}"/>
    <cellStyle name="Comma 2 2 5 9 2" xfId="29533" xr:uid="{87FE3583-D704-4DE5-A13D-1ADBFC64A351}"/>
    <cellStyle name="Comma 2 2 5 9 2 2" xfId="52002" xr:uid="{718F2B41-97E4-4968-8DDE-445E08A11385}"/>
    <cellStyle name="Comma 2 2 5 9 3" xfId="40771" xr:uid="{D16CD14E-C80F-411F-A8F5-CF25383BFF82}"/>
    <cellStyle name="Comma 2 2 6" xfId="329" xr:uid="{B693F79F-8C24-44D9-A01B-78523A63985A}"/>
    <cellStyle name="Comma 2 2 6 10" xfId="19137" xr:uid="{5B08F2B8-0F81-4539-ACC7-921F5E47051C}"/>
    <cellStyle name="Comma 2 2 6 10 2" xfId="41606" xr:uid="{A23F8A09-D382-46D8-BFF5-DD0A99DE96D2}"/>
    <cellStyle name="Comma 2 2 6 11" xfId="30375" xr:uid="{8DDFA66C-75C7-40DD-B638-FA9BC8341C39}"/>
    <cellStyle name="Comma 2 2 6 12" xfId="52835" xr:uid="{D3CBBB00-6A0F-41D2-BB4E-D0415C22A4EA}"/>
    <cellStyle name="Comma 2 2 6 13" xfId="53527" xr:uid="{3199F16B-6E7F-4DA0-B8DA-3903E141A5B4}"/>
    <cellStyle name="Comma 2 2 6 14" xfId="54205" xr:uid="{3EA65366-BD55-4F56-AC19-DE14AB2684B7}"/>
    <cellStyle name="Comma 2 2 6 15" xfId="55283" xr:uid="{D9C524C2-60C7-4D6E-9EE7-880CA898F685}"/>
    <cellStyle name="Comma 2 2 6 16" xfId="55895" xr:uid="{91DE78BB-EDDF-4F87-A42E-57CE2AE0ABE1}"/>
    <cellStyle name="Comma 2 2 6 17" xfId="56523" xr:uid="{2B64D765-D7F2-4D32-8199-E0129E55350C}"/>
    <cellStyle name="Comma 2 2 6 18" xfId="57165" xr:uid="{E4AA2A76-1EBD-48FA-85C0-8D50CEAB0FAF}"/>
    <cellStyle name="Comma 2 2 6 19" xfId="57583" xr:uid="{AFF0282A-23F4-4EFA-A2D2-6C73E1A89FC8}"/>
    <cellStyle name="Comma 2 2 6 2" xfId="541" xr:uid="{468F02F3-CC94-4A75-BCF5-F60788C95942}"/>
    <cellStyle name="Comma 2 2 6 2 10" xfId="30518" xr:uid="{1AB422A7-C801-4649-898A-52CE41A4E6DA}"/>
    <cellStyle name="Comma 2 2 6 2 11" xfId="52978" xr:uid="{56DF223E-F20F-42C0-8F93-E7C2756141FB}"/>
    <cellStyle name="Comma 2 2 6 2 12" xfId="53670" xr:uid="{C3F19A86-6842-4493-82B7-4E9B024A26C3}"/>
    <cellStyle name="Comma 2 2 6 2 13" xfId="54348" xr:uid="{96B50D99-8DAB-44B1-92D7-AC277FCC50A5}"/>
    <cellStyle name="Comma 2 2 6 2 14" xfId="55425" xr:uid="{35E356CF-389E-4188-A5B9-651C1060BFFE}"/>
    <cellStyle name="Comma 2 2 6 2 15" xfId="56037" xr:uid="{D234F2C3-5F06-4373-AE67-7B7537312450}"/>
    <cellStyle name="Comma 2 2 6 2 16" xfId="56665" xr:uid="{A2D7D070-CF24-4813-B54F-2C82110EB3E4}"/>
    <cellStyle name="Comma 2 2 6 2 17" xfId="57253" xr:uid="{E94A12C8-5C21-4D7B-853C-F98CD7C87BE8}"/>
    <cellStyle name="Comma 2 2 6 2 18" xfId="57705" xr:uid="{3AB8358B-63EA-41D5-8722-C95E8CFDE413}"/>
    <cellStyle name="Comma 2 2 6 2 2" xfId="870" xr:uid="{85DB55E8-5669-47C6-B8CE-582BB43C8C91}"/>
    <cellStyle name="Comma 2 2 6 2 2 10" xfId="53285" xr:uid="{B0A32A2C-339C-4416-A3ED-B471A4F7178B}"/>
    <cellStyle name="Comma 2 2 6 2 2 11" xfId="53977" xr:uid="{FC204787-45ED-4EC1-8142-35788A3476B3}"/>
    <cellStyle name="Comma 2 2 6 2 2 12" xfId="54655" xr:uid="{BC945667-6E9F-485F-80B7-E99CECD303F1}"/>
    <cellStyle name="Comma 2 2 6 2 2 2" xfId="1644" xr:uid="{766AA659-90BC-489D-A7BE-9CCEBD8079FF}"/>
    <cellStyle name="Comma 2 2 6 2 2 2 2" xfId="2944" xr:uid="{C93049C7-0F57-4916-8D32-AA814E122936}"/>
    <cellStyle name="Comma 2 2 6 2 2 2 2 2" xfId="3207" xr:uid="{6DDA0ED4-8B12-499A-A4A7-CA9D4E8BBF2E}"/>
    <cellStyle name="Comma 2 2 6 2 2 2 2 3" xfId="7458" xr:uid="{B9700E42-DD4A-40FD-84F8-756F7A802376}"/>
    <cellStyle name="Comma 2 2 6 2 2 2 2 3 2" xfId="17105" xr:uid="{D9C1549A-250E-4A32-9941-7BC0A54AA49C}"/>
    <cellStyle name="Comma 2 2 6 2 2 2 2 4" xfId="15148" xr:uid="{D138AE26-F8BA-454F-8886-F1D854BDF7B0}"/>
    <cellStyle name="Comma 2 2 6 2 2 2 2 4 2" xfId="28447" xr:uid="{02582702-D321-4254-8638-F8A6414AA2B4}"/>
    <cellStyle name="Comma 2 2 6 2 2 2 2 4 2 2" xfId="50916" xr:uid="{EC4A7014-F34D-44E3-BC44-EA99EE992D26}"/>
    <cellStyle name="Comma 2 2 6 2 2 2 2 4 3" xfId="39684" xr:uid="{12E3EA2A-A9B2-40BD-9059-3F116C1BA779}"/>
    <cellStyle name="Comma 2 2 6 2 2 2 2 5" xfId="21521" xr:uid="{F279DFF9-7760-41F4-853D-09D213447BFE}"/>
    <cellStyle name="Comma 2 2 6 2 2 2 2 5 2" xfId="43990" xr:uid="{4923EA0E-1A9E-43D5-AA91-14FDAB5DB152}"/>
    <cellStyle name="Comma 2 2 6 2 2 2 2 6" xfId="32759" xr:uid="{F68856DB-49CA-4AA2-8CD7-3CC2FDA2DB7C}"/>
    <cellStyle name="Comma 2 2 6 2 2 2 3" xfId="3206" xr:uid="{6224E8E2-D956-4C58-887A-E8A5FECB595B}"/>
    <cellStyle name="Comma 2 2 6 2 2 2 4" xfId="7459" xr:uid="{B7A145F1-6019-499E-93E9-67FF79F1335C}"/>
    <cellStyle name="Comma 2 2 6 2 2 2 4 2" xfId="17106" xr:uid="{DADED1B5-C197-41AA-89EC-04118EA62526}"/>
    <cellStyle name="Comma 2 2 6 2 2 2 5" xfId="14286" xr:uid="{12D23299-113F-4189-A765-143141AEF82A}"/>
    <cellStyle name="Comma 2 2 6 2 2 2 5 2" xfId="27593" xr:uid="{B4F2DDD9-68EC-42DC-905E-90953E0AF1EF}"/>
    <cellStyle name="Comma 2 2 6 2 2 2 5 2 2" xfId="50062" xr:uid="{E666D719-5D30-43F2-BE31-B73A58630024}"/>
    <cellStyle name="Comma 2 2 6 2 2 2 5 3" xfId="38830" xr:uid="{22834095-8816-4C3D-857F-7E7CE2CFC9C2}"/>
    <cellStyle name="Comma 2 2 6 2 2 2 6" xfId="20231" xr:uid="{9C4A84DC-46FF-40C7-82FB-03A53AB3A557}"/>
    <cellStyle name="Comma 2 2 6 2 2 2 6 2" xfId="42700" xr:uid="{F85F03C2-240C-4962-98CB-2D7BA196F724}"/>
    <cellStyle name="Comma 2 2 6 2 2 2 7" xfId="31469" xr:uid="{DF24EB17-21CB-4855-83A7-21440863CC0D}"/>
    <cellStyle name="Comma 2 2 6 2 2 3" xfId="2300" xr:uid="{9270F08B-043F-42EB-82A4-7B428CEC7F1C}"/>
    <cellStyle name="Comma 2 2 6 2 2 3 2" xfId="3208" xr:uid="{5483FDCA-7849-43E6-99E2-2997AD06E80F}"/>
    <cellStyle name="Comma 2 2 6 2 2 3 3" xfId="7460" xr:uid="{D70B3A50-6D26-4B10-85E3-36832695933A}"/>
    <cellStyle name="Comma 2 2 6 2 2 3 3 2" xfId="17107" xr:uid="{DE00404C-2B29-400B-97CC-C59FCDD0A90F}"/>
    <cellStyle name="Comma 2 2 6 2 2 3 4" xfId="14721" xr:uid="{3C600386-E127-487A-BF9F-C231982ECDAA}"/>
    <cellStyle name="Comma 2 2 6 2 2 3 4 2" xfId="28020" xr:uid="{0E78CADD-10AE-45D5-87CC-A13F0704B8AE}"/>
    <cellStyle name="Comma 2 2 6 2 2 3 4 2 2" xfId="50489" xr:uid="{2DEE38C0-8598-421A-BC3E-05149EBEC75E}"/>
    <cellStyle name="Comma 2 2 6 2 2 3 4 3" xfId="39257" xr:uid="{0C835A2D-0A2F-4C4A-8728-F566F782C079}"/>
    <cellStyle name="Comma 2 2 6 2 2 3 5" xfId="20877" xr:uid="{822D7FFC-F752-48B6-A4CB-0450CCC2E29C}"/>
    <cellStyle name="Comma 2 2 6 2 2 3 5 2" xfId="43346" xr:uid="{DDD3E182-9119-4AC6-BF31-A9A567946D99}"/>
    <cellStyle name="Comma 2 2 6 2 2 3 6" xfId="32115" xr:uid="{15C25496-D048-417E-AEBE-1F5D9D240710}"/>
    <cellStyle name="Comma 2 2 6 2 2 4" xfId="3205" xr:uid="{F8A6AB36-C4B0-468D-A365-03B7188C2446}"/>
    <cellStyle name="Comma 2 2 6 2 2 5" xfId="7461" xr:uid="{B85BD073-9684-4CCC-A3B9-C516DB6FDDB5}"/>
    <cellStyle name="Comma 2 2 6 2 2 5 2" xfId="17108" xr:uid="{C4B330AF-8FCA-4FF2-8517-68C22A048403}"/>
    <cellStyle name="Comma 2 2 6 2 2 6" xfId="13730" xr:uid="{895788B3-77C1-4184-BDEC-FF44C1EADCFC}"/>
    <cellStyle name="Comma 2 2 6 2 2 6 2" xfId="27166" xr:uid="{AFF3207E-05CD-407F-9F70-C3F544BE962B}"/>
    <cellStyle name="Comma 2 2 6 2 2 6 2 2" xfId="49635" xr:uid="{107F1AC8-091A-4AD0-B8BF-92A3ED282D18}"/>
    <cellStyle name="Comma 2 2 6 2 2 6 3" xfId="38403" xr:uid="{553279B1-0271-452A-83A1-DE8A7D07DD1C}"/>
    <cellStyle name="Comma 2 2 6 2 2 7" xfId="18901" xr:uid="{DD4943DB-E39A-4A69-959F-CA2287628AF2}"/>
    <cellStyle name="Comma 2 2 6 2 2 7 2" xfId="30138" xr:uid="{15BC7751-B1D6-4D75-A796-C01AA3A14CF7}"/>
    <cellStyle name="Comma 2 2 6 2 2 7 2 2" xfId="52607" xr:uid="{0273B22D-3A5D-40D6-AE7F-5078B6CA56AE}"/>
    <cellStyle name="Comma 2 2 6 2 2 7 3" xfId="41376" xr:uid="{7DC5A911-B182-4EA9-9B9E-8BDB89508969}"/>
    <cellStyle name="Comma 2 2 6 2 2 8" xfId="19587" xr:uid="{35C000F3-346F-4D52-8C0A-81513322FD38}"/>
    <cellStyle name="Comma 2 2 6 2 2 8 2" xfId="42056" xr:uid="{0694D6FD-E091-438B-B188-DECBB22AAF7B}"/>
    <cellStyle name="Comma 2 2 6 2 2 9" xfId="30825" xr:uid="{5669314A-D540-4A22-91D7-269E350CA332}"/>
    <cellStyle name="Comma 2 2 6 2 3" xfId="1324" xr:uid="{B8AE0692-5FA0-4C56-8916-65D605DAA57D}"/>
    <cellStyle name="Comma 2 2 6 2 3 2" xfId="2637" xr:uid="{8BE122A9-E658-417F-B05A-930DC34D90B4}"/>
    <cellStyle name="Comma 2 2 6 2 3 2 2" xfId="3210" xr:uid="{2AC344FD-BF80-4F34-A457-CF21EC009FDC}"/>
    <cellStyle name="Comma 2 2 6 2 3 2 3" xfId="7462" xr:uid="{0F85BE62-7A91-406D-A4BF-5F35A0AEFB80}"/>
    <cellStyle name="Comma 2 2 6 2 3 2 3 2" xfId="17109" xr:uid="{E45CBC6F-4001-4781-BBF0-C3A6009BBACD}"/>
    <cellStyle name="Comma 2 2 6 2 3 2 4" xfId="14945" xr:uid="{19E2FA07-C108-43C0-AC13-5C7F0DACF7BA}"/>
    <cellStyle name="Comma 2 2 6 2 3 2 4 2" xfId="28244" xr:uid="{CA1F547F-1BA9-44C8-A6DA-3530703E13D6}"/>
    <cellStyle name="Comma 2 2 6 2 3 2 4 2 2" xfId="50713" xr:uid="{1CF2A1E4-BBA6-4ADE-9660-AEE1F61421F5}"/>
    <cellStyle name="Comma 2 2 6 2 3 2 4 3" xfId="39481" xr:uid="{46D4BFE3-E065-47FC-80EA-71D9AD2FDCD5}"/>
    <cellStyle name="Comma 2 2 6 2 3 2 5" xfId="21214" xr:uid="{6B039346-9A1F-4376-9314-598F6016C0DF}"/>
    <cellStyle name="Comma 2 2 6 2 3 2 5 2" xfId="43683" xr:uid="{75FABE11-EAF5-40B6-8680-F6795050646A}"/>
    <cellStyle name="Comma 2 2 6 2 3 2 6" xfId="32452" xr:uid="{EE9A795F-5171-4309-B0D4-70310C7699CE}"/>
    <cellStyle name="Comma 2 2 6 2 3 3" xfId="3209" xr:uid="{8E3D1EC4-1E23-46B2-A6FD-5FCF29868503}"/>
    <cellStyle name="Comma 2 2 6 2 3 4" xfId="7463" xr:uid="{72DDC7E1-9092-49BD-A031-42CC9ECB4566}"/>
    <cellStyle name="Comma 2 2 6 2 3 4 2" xfId="17110" xr:uid="{770D601C-3023-4D22-9FFB-33329F7C3961}"/>
    <cellStyle name="Comma 2 2 6 2 3 5" xfId="14070" xr:uid="{7E01A260-4B50-4FB0-B4B0-BA4C86629E8E}"/>
    <cellStyle name="Comma 2 2 6 2 3 5 2" xfId="27390" xr:uid="{F0501E49-3A1B-4FB0-84E0-78D8F74CA604}"/>
    <cellStyle name="Comma 2 2 6 2 3 5 2 2" xfId="49859" xr:uid="{69628ED1-BC57-435A-9696-F14DE421C999}"/>
    <cellStyle name="Comma 2 2 6 2 3 5 3" xfId="38627" xr:uid="{0F0BAB03-8536-46FC-89E2-7B726347B1E8}"/>
    <cellStyle name="Comma 2 2 6 2 3 6" xfId="19924" xr:uid="{DEA9B3B9-6286-412C-ACA5-15C0237E82CC}"/>
    <cellStyle name="Comma 2 2 6 2 3 6 2" xfId="42393" xr:uid="{36FE7FBC-0A56-4FB8-9161-4E398F920ED0}"/>
    <cellStyle name="Comma 2 2 6 2 3 7" xfId="31162" xr:uid="{92146222-2524-4C94-AA37-B3E38DF8F6DB}"/>
    <cellStyle name="Comma 2 2 6 2 4" xfId="1993" xr:uid="{21AEBC43-B03B-4329-91D2-BA8674E6CDD9}"/>
    <cellStyle name="Comma 2 2 6 2 4 2" xfId="3211" xr:uid="{D04447A3-5C68-4320-8B92-C80AD8A4BF89}"/>
    <cellStyle name="Comma 2 2 6 2 4 3" xfId="7464" xr:uid="{8DC7E8FD-5F6A-495F-B748-6CB8F1538B6A}"/>
    <cellStyle name="Comma 2 2 6 2 4 3 2" xfId="17111" xr:uid="{0E0820EF-B687-4682-A7B7-B234323757A8}"/>
    <cellStyle name="Comma 2 2 6 2 4 4" xfId="14518" xr:uid="{219309E8-BE0A-48C3-B96F-C29D6C7D785A}"/>
    <cellStyle name="Comma 2 2 6 2 4 4 2" xfId="27817" xr:uid="{0B0F457A-CE81-4D41-9AC7-A59589589AD8}"/>
    <cellStyle name="Comma 2 2 6 2 4 4 2 2" xfId="50286" xr:uid="{D4BE02E3-8B95-49AE-AC59-F86173E7ADCA}"/>
    <cellStyle name="Comma 2 2 6 2 4 4 3" xfId="39054" xr:uid="{3C59FE22-C866-48A5-9FC9-399380262DB6}"/>
    <cellStyle name="Comma 2 2 6 2 4 5" xfId="20570" xr:uid="{853C9AF3-F238-40EB-B256-ECAE67395867}"/>
    <cellStyle name="Comma 2 2 6 2 4 5 2" xfId="43039" xr:uid="{25D34EE4-E397-49B6-887F-4FA6F3848427}"/>
    <cellStyle name="Comma 2 2 6 2 4 6" xfId="31808" xr:uid="{0CD340EE-514A-4D68-823F-6285583CF38C}"/>
    <cellStyle name="Comma 2 2 6 2 5" xfId="3204" xr:uid="{D6FACCFD-EB4C-4FC4-B061-DC5127D770D2}"/>
    <cellStyle name="Comma 2 2 6 2 6" xfId="6815" xr:uid="{9309F99B-B405-41A8-8022-EEAD06900929}"/>
    <cellStyle name="Comma 2 2 6 2 6 2" xfId="16580" xr:uid="{7E7268AA-26FA-4712-8799-4E2150852CD8}"/>
    <cellStyle name="Comma 2 2 6 2 6 2 2" xfId="28874" xr:uid="{403FA6FD-4629-4566-8B35-DF5EEC1748A3}"/>
    <cellStyle name="Comma 2 2 6 2 6 2 2 2" xfId="51343" xr:uid="{8D0B2A69-EB34-438F-9AF7-8901E5DA3209}"/>
    <cellStyle name="Comma 2 2 6 2 6 2 3" xfId="40112" xr:uid="{42C5870C-2147-4E43-97B5-402A63257ADB}"/>
    <cellStyle name="Comma 2 2 6 2 6 3" xfId="7465" xr:uid="{2B139017-DD8A-42A2-8BC2-EB40D287FDA4}"/>
    <cellStyle name="Comma 2 2 6 2 6 4" xfId="22847" xr:uid="{D6D2E6D7-8389-4938-8CD9-DD189FEC9014}"/>
    <cellStyle name="Comma 2 2 6 2 6 4 2" xfId="45316" xr:uid="{76322376-566C-4FCF-8A47-6A8C5E80F5CD}"/>
    <cellStyle name="Comma 2 2 6 2 6 5" xfId="34084" xr:uid="{BE470131-A720-4C60-A7C0-20DEB65B1A03}"/>
    <cellStyle name="Comma 2 2 6 2 7" xfId="13511" xr:uid="{64224CD5-B358-482A-8AAB-F04B3D67C4DF}"/>
    <cellStyle name="Comma 2 2 6 2 7 2" xfId="26963" xr:uid="{E65242E8-3B5F-455E-A54C-585E3DEFF06F}"/>
    <cellStyle name="Comma 2 2 6 2 7 2 2" xfId="49432" xr:uid="{D3463288-F595-48BF-9B3F-BE519DBE3136}"/>
    <cellStyle name="Comma 2 2 6 2 7 3" xfId="38200" xr:uid="{207403A0-BA7A-4EAD-829B-F3B116083025}"/>
    <cellStyle name="Comma 2 2 6 2 8" xfId="18594" xr:uid="{5C041432-0613-4735-926E-91556A04768F}"/>
    <cellStyle name="Comma 2 2 6 2 8 2" xfId="29831" xr:uid="{C253EDCF-E1A8-4F13-AD5F-F6E7A5415A9B}"/>
    <cellStyle name="Comma 2 2 6 2 8 2 2" xfId="52300" xr:uid="{FF1F22A9-FE16-49F5-A958-3C581D3A2B9A}"/>
    <cellStyle name="Comma 2 2 6 2 8 3" xfId="41069" xr:uid="{B25B4073-8102-4664-A901-EBFE09558FF0}"/>
    <cellStyle name="Comma 2 2 6 2 9" xfId="19280" xr:uid="{0774FEC0-E94B-4714-82DE-29BFE27FF17C}"/>
    <cellStyle name="Comma 2 2 6 2 9 2" xfId="41749" xr:uid="{FF9FA269-EFD1-4A15-81E3-E1DFCD3D222A}"/>
    <cellStyle name="Comma 2 2 6 3" xfId="727" xr:uid="{3561EE48-D64D-4C61-9B8E-C654D414962B}"/>
    <cellStyle name="Comma 2 2 6 3 10" xfId="53142" xr:uid="{5321B49B-D882-40F9-BB86-598982C6D173}"/>
    <cellStyle name="Comma 2 2 6 3 11" xfId="53834" xr:uid="{AD53E1D8-8683-420F-BD28-96C17CFB3673}"/>
    <cellStyle name="Comma 2 2 6 3 12" xfId="54512" xr:uid="{70264916-E19C-4863-B747-50C0928FB5F0}"/>
    <cellStyle name="Comma 2 2 6 3 2" xfId="1501" xr:uid="{5F8FCF5E-3A6A-4365-81AD-02FE5A61DDDB}"/>
    <cellStyle name="Comma 2 2 6 3 2 2" xfId="2801" xr:uid="{AC53F84D-B7ED-4F74-B9B7-DA093D6E21E2}"/>
    <cellStyle name="Comma 2 2 6 3 2 2 2" xfId="3214" xr:uid="{4A427227-4331-41E7-9FDA-7E9A39A581DD}"/>
    <cellStyle name="Comma 2 2 6 3 2 2 3" xfId="7466" xr:uid="{59F50544-00CE-4313-A27D-D36AF933031E}"/>
    <cellStyle name="Comma 2 2 6 3 2 2 3 2" xfId="17112" xr:uid="{F93B88AA-1674-4827-97F4-8A48E92DAF15}"/>
    <cellStyle name="Comma 2 2 6 3 2 2 4" xfId="15054" xr:uid="{989FFEF6-2819-43E3-937E-C4E801CE3C92}"/>
    <cellStyle name="Comma 2 2 6 3 2 2 4 2" xfId="28353" xr:uid="{5E3227E6-FC23-4F82-A252-33885E44FA37}"/>
    <cellStyle name="Comma 2 2 6 3 2 2 4 2 2" xfId="50822" xr:uid="{098C6F08-9C4D-4810-B75F-E71D130D356C}"/>
    <cellStyle name="Comma 2 2 6 3 2 2 4 3" xfId="39590" xr:uid="{601DEF69-B238-4522-8E32-5904924AD12A}"/>
    <cellStyle name="Comma 2 2 6 3 2 2 5" xfId="21378" xr:uid="{4B01F375-6FAD-4253-9F90-3708C41BEB38}"/>
    <cellStyle name="Comma 2 2 6 3 2 2 5 2" xfId="43847" xr:uid="{3FE95F20-C2AA-41B1-97C6-B1F2DFFD1A5F}"/>
    <cellStyle name="Comma 2 2 6 3 2 2 6" xfId="32616" xr:uid="{DC7AC259-8BFE-481D-A41D-3A4FD75D3D11}"/>
    <cellStyle name="Comma 2 2 6 3 2 3" xfId="3213" xr:uid="{79C828CD-8343-471D-8DBA-666BC72ADFBA}"/>
    <cellStyle name="Comma 2 2 6 3 2 4" xfId="7467" xr:uid="{70187DF3-2661-4574-9C08-E355560A6A4B}"/>
    <cellStyle name="Comma 2 2 6 3 2 4 2" xfId="17113" xr:uid="{9F28CA17-B2E1-4ACD-AFA8-7BDEFCAE493F}"/>
    <cellStyle name="Comma 2 2 6 3 2 5" xfId="14192" xr:uid="{517EF876-5863-45CA-989D-5CF220A9D423}"/>
    <cellStyle name="Comma 2 2 6 3 2 5 2" xfId="27499" xr:uid="{DD5D4B5E-FB17-40FA-BAEF-AEF0E968B003}"/>
    <cellStyle name="Comma 2 2 6 3 2 5 2 2" xfId="49968" xr:uid="{E6E974D5-B9A5-4D47-91FE-3123467F9A2C}"/>
    <cellStyle name="Comma 2 2 6 3 2 5 3" xfId="38736" xr:uid="{94B489A3-29CA-4774-B660-9C07DE5633EA}"/>
    <cellStyle name="Comma 2 2 6 3 2 6" xfId="20088" xr:uid="{D75DC341-BAE6-40D1-8F54-8107C72FE80B}"/>
    <cellStyle name="Comma 2 2 6 3 2 6 2" xfId="42557" xr:uid="{1F984C78-727E-44E2-BB30-899F405CF320}"/>
    <cellStyle name="Comma 2 2 6 3 2 7" xfId="31326" xr:uid="{73553630-0E33-46BF-92B1-997030B77553}"/>
    <cellStyle name="Comma 2 2 6 3 3" xfId="2157" xr:uid="{7077ECFC-9A35-48B4-8B18-D7BF32A6C1E7}"/>
    <cellStyle name="Comma 2 2 6 3 3 2" xfId="3215" xr:uid="{48627B42-702E-4019-BE0E-7869A2419688}"/>
    <cellStyle name="Comma 2 2 6 3 3 3" xfId="7468" xr:uid="{A75BA39C-3C8D-46D6-906C-611B727CF095}"/>
    <cellStyle name="Comma 2 2 6 3 3 3 2" xfId="17114" xr:uid="{1A219E65-C674-4D19-8BDD-2A89122D5B65}"/>
    <cellStyle name="Comma 2 2 6 3 3 4" xfId="14627" xr:uid="{502E49EF-094E-4FBC-BC4C-9696EECC0DF2}"/>
    <cellStyle name="Comma 2 2 6 3 3 4 2" xfId="27926" xr:uid="{B046DC5B-A40B-425D-AA16-A2F800CC4E0F}"/>
    <cellStyle name="Comma 2 2 6 3 3 4 2 2" xfId="50395" xr:uid="{8F6038F3-7CBB-4879-B9DF-98F931016C83}"/>
    <cellStyle name="Comma 2 2 6 3 3 4 3" xfId="39163" xr:uid="{18DA1B23-A8B0-4D1B-9BEB-563A63435A0B}"/>
    <cellStyle name="Comma 2 2 6 3 3 5" xfId="20734" xr:uid="{F45A71CB-6884-4772-84FC-E96CB1272549}"/>
    <cellStyle name="Comma 2 2 6 3 3 5 2" xfId="43203" xr:uid="{10307866-F15D-48E6-9628-9879992BD7F6}"/>
    <cellStyle name="Comma 2 2 6 3 3 6" xfId="31972" xr:uid="{9294EEC7-BB92-4ED9-9932-F9EB6946182E}"/>
    <cellStyle name="Comma 2 2 6 3 4" xfId="3212" xr:uid="{10D5875D-3685-473D-A657-903FAAC09EFC}"/>
    <cellStyle name="Comma 2 2 6 3 5" xfId="7469" xr:uid="{D944F1A5-E371-47E4-8650-E653B335917C}"/>
    <cellStyle name="Comma 2 2 6 3 5 2" xfId="17115" xr:uid="{88D205A3-D1E5-4AF8-B59D-E65F1223BE0B}"/>
    <cellStyle name="Comma 2 2 6 3 6" xfId="13636" xr:uid="{37AA6C12-500C-45DC-9A3B-878C5F226F6F}"/>
    <cellStyle name="Comma 2 2 6 3 6 2" xfId="27072" xr:uid="{C9B20A4F-8054-4B53-9372-3739EF621BDD}"/>
    <cellStyle name="Comma 2 2 6 3 6 2 2" xfId="49541" xr:uid="{1B969374-67C0-49CA-8972-4FCAE3ADEA2B}"/>
    <cellStyle name="Comma 2 2 6 3 6 3" xfId="38309" xr:uid="{2383D910-78A8-4E6B-84A1-410C019B4807}"/>
    <cellStyle name="Comma 2 2 6 3 7" xfId="18758" xr:uid="{1A8CB706-009B-402A-BBAE-10A4969121C9}"/>
    <cellStyle name="Comma 2 2 6 3 7 2" xfId="29995" xr:uid="{FD27E6D8-9F09-4147-BF5C-040E4AF58D2A}"/>
    <cellStyle name="Comma 2 2 6 3 7 2 2" xfId="52464" xr:uid="{BC2959C6-B2FB-4B32-AD08-8052EBDE9F66}"/>
    <cellStyle name="Comma 2 2 6 3 7 3" xfId="41233" xr:uid="{C4181844-DB7D-4868-9762-B64AE219EBAF}"/>
    <cellStyle name="Comma 2 2 6 3 8" xfId="19444" xr:uid="{CF4FDD5B-C553-48CE-824F-A51375DFAD75}"/>
    <cellStyle name="Comma 2 2 6 3 8 2" xfId="41913" xr:uid="{844A4625-F8FF-440B-884C-89F532E333E9}"/>
    <cellStyle name="Comma 2 2 6 3 9" xfId="30682" xr:uid="{B984E0A2-EE01-4DD7-80FA-C145F6720C3E}"/>
    <cellStyle name="Comma 2 2 6 4" xfId="1122" xr:uid="{E8E053F8-93EE-4F7E-8524-582B9580BC51}"/>
    <cellStyle name="Comma 2 2 6 4 2" xfId="2494" xr:uid="{05A63AC0-A09F-4314-BD5B-D6D0DBC13937}"/>
    <cellStyle name="Comma 2 2 6 4 2 2" xfId="3217" xr:uid="{86E92099-CDA8-49AA-A713-8D8E9A54A776}"/>
    <cellStyle name="Comma 2 2 6 4 2 3" xfId="7470" xr:uid="{22A4BFA7-ABFC-4F45-8C62-F4FE3C12DA83}"/>
    <cellStyle name="Comma 2 2 6 4 2 3 2" xfId="17116" xr:uid="{7B0D8B0B-DE2F-4018-A92B-9F96A27671A8}"/>
    <cellStyle name="Comma 2 2 6 4 2 4" xfId="14851" xr:uid="{D2F463F5-476E-462A-A069-A6A29062B5F4}"/>
    <cellStyle name="Comma 2 2 6 4 2 4 2" xfId="28150" xr:uid="{8961C8C6-2F9E-4864-B7FA-01EA9E8F40B4}"/>
    <cellStyle name="Comma 2 2 6 4 2 4 2 2" xfId="50619" xr:uid="{ECFFE934-8282-4361-8A37-FA0E00714C43}"/>
    <cellStyle name="Comma 2 2 6 4 2 4 3" xfId="39387" xr:uid="{960326E3-B8A5-4198-89C9-2C3F409E5A82}"/>
    <cellStyle name="Comma 2 2 6 4 2 5" xfId="21071" xr:uid="{155F3833-7971-419F-AC77-EC7FB2F2E52D}"/>
    <cellStyle name="Comma 2 2 6 4 2 5 2" xfId="43540" xr:uid="{CF3EE053-ECD2-4D02-AF8A-BA7F9141A44D}"/>
    <cellStyle name="Comma 2 2 6 4 2 6" xfId="32309" xr:uid="{8A74E7BF-E425-464D-9588-D059556AE2DF}"/>
    <cellStyle name="Comma 2 2 6 4 3" xfId="3216" xr:uid="{07645A0B-0EAA-4DA5-9F71-84EAC60EFF14}"/>
    <cellStyle name="Comma 2 2 6 4 4" xfId="7471" xr:uid="{80D1F3BB-7C48-4821-BFC8-23128BF9D866}"/>
    <cellStyle name="Comma 2 2 6 4 4 2" xfId="17117" xr:uid="{FA20AC67-C323-4F51-A298-82A668BFB71C}"/>
    <cellStyle name="Comma 2 2 6 4 5" xfId="13917" xr:uid="{ECAFF8F2-3758-4796-A934-14B734A8015E}"/>
    <cellStyle name="Comma 2 2 6 4 5 2" xfId="27296" xr:uid="{89DEADA2-8197-495D-ACB5-80A0A6713FA6}"/>
    <cellStyle name="Comma 2 2 6 4 5 2 2" xfId="49765" xr:uid="{629E372E-6B8F-4A36-84D4-5D583DD5D2BA}"/>
    <cellStyle name="Comma 2 2 6 4 5 3" xfId="38533" xr:uid="{8F0DBD94-A467-48E6-B471-8F347050E5C0}"/>
    <cellStyle name="Comma 2 2 6 4 6" xfId="19781" xr:uid="{07ED3020-CD23-4337-821F-E4FD9F24A0D4}"/>
    <cellStyle name="Comma 2 2 6 4 6 2" xfId="42250" xr:uid="{DFA73876-1CAF-4066-859B-B9B5FD407EC8}"/>
    <cellStyle name="Comma 2 2 6 4 7" xfId="31019" xr:uid="{52E10689-597E-48BA-BC14-6EEEDF140A56}"/>
    <cellStyle name="Comma 2 2 6 5" xfId="1850" xr:uid="{387F16CF-C8BB-40A5-8932-E8BA04C72A45}"/>
    <cellStyle name="Comma 2 2 6 5 2" xfId="3218" xr:uid="{BFC86E8E-D90B-40D8-BA55-B44382822214}"/>
    <cellStyle name="Comma 2 2 6 5 3" xfId="7472" xr:uid="{79B0E726-959B-4824-8DCD-B6D44ECF0B68}"/>
    <cellStyle name="Comma 2 2 6 5 3 2" xfId="17118" xr:uid="{C5132281-600B-4D5E-A05B-0FC3A5239E59}"/>
    <cellStyle name="Comma 2 2 6 5 4" xfId="14424" xr:uid="{5C922363-51B2-4E18-8DEE-B7A99198522E}"/>
    <cellStyle name="Comma 2 2 6 5 4 2" xfId="27723" xr:uid="{40E635F3-D6EF-4564-887A-7D5AC460EE69}"/>
    <cellStyle name="Comma 2 2 6 5 4 2 2" xfId="50192" xr:uid="{9BD6E495-50AF-482A-AC99-DB1CCDB99D58}"/>
    <cellStyle name="Comma 2 2 6 5 4 3" xfId="38960" xr:uid="{8F545650-99F7-451F-BB4D-D75B4A2F292D}"/>
    <cellStyle name="Comma 2 2 6 5 5" xfId="20427" xr:uid="{DF0C3A14-8548-4648-B5F7-E6DD0910AC28}"/>
    <cellStyle name="Comma 2 2 6 5 5 2" xfId="42896" xr:uid="{E80A3DC0-DD65-4E26-8A61-24B419D766F3}"/>
    <cellStyle name="Comma 2 2 6 5 6" xfId="31665" xr:uid="{8E4C0828-777F-4E44-8752-8E8FB602E61E}"/>
    <cellStyle name="Comma 2 2 6 6" xfId="3203" xr:uid="{F3086336-EE76-4336-9145-1C1820180AF1}"/>
    <cellStyle name="Comma 2 2 6 7" xfId="6615" xr:uid="{A0746240-FDB9-4C88-8983-2AADCC6E4383}"/>
    <cellStyle name="Comma 2 2 6 7 2" xfId="16381" xr:uid="{D3A62DE0-6006-479F-8E2E-D85E09C4BB5D}"/>
    <cellStyle name="Comma 2 2 6 7 2 2" xfId="28733" xr:uid="{A1C5BFA6-8113-4C28-89FF-5610671C3B45}"/>
    <cellStyle name="Comma 2 2 6 7 2 2 2" xfId="51202" xr:uid="{A3EC5386-A694-43F7-9C50-DEE344C76953}"/>
    <cellStyle name="Comma 2 2 6 7 2 3" xfId="39971" xr:uid="{25924AFC-ACF7-4AA3-B792-44B9320176DE}"/>
    <cellStyle name="Comma 2 2 6 7 3" xfId="7473" xr:uid="{828B2B1C-AC43-4E5D-9DC5-6F941C7E1D7C}"/>
    <cellStyle name="Comma 2 2 6 7 4" xfId="22706" xr:uid="{2D05E7FE-000E-4D5E-81B1-5541CB18AB02}"/>
    <cellStyle name="Comma 2 2 6 7 4 2" xfId="45175" xr:uid="{8CC8893C-2DC9-4159-85E9-1A95D0013378}"/>
    <cellStyle name="Comma 2 2 6 7 5" xfId="33943" xr:uid="{546593FA-F296-41E6-AE8D-BD4B616E29C6}"/>
    <cellStyle name="Comma 2 2 6 8" xfId="13353" xr:uid="{3FB58FFC-6017-470A-89B3-F57DDB4BA532}"/>
    <cellStyle name="Comma 2 2 6 8 2" xfId="26869" xr:uid="{9F999347-DA86-41D3-AF73-3B0D126205DA}"/>
    <cellStyle name="Comma 2 2 6 8 2 2" xfId="49338" xr:uid="{3D92AFBD-34FB-4AF5-A82A-469561455B12}"/>
    <cellStyle name="Comma 2 2 6 8 3" xfId="38106" xr:uid="{ED4FB0EF-7775-4090-B448-C129C32DDD8F}"/>
    <cellStyle name="Comma 2 2 6 9" xfId="18451" xr:uid="{848E5DC0-ECA6-4CE3-9DA4-E68DC0B37A2C}"/>
    <cellStyle name="Comma 2 2 6 9 2" xfId="29688" xr:uid="{7984415E-5627-4C31-BB02-B76589F3A132}"/>
    <cellStyle name="Comma 2 2 6 9 2 2" xfId="52157" xr:uid="{9FC0CC74-6550-48B0-8B37-6FFC006EA45B}"/>
    <cellStyle name="Comma 2 2 6 9 3" xfId="40926" xr:uid="{B665FDB4-3580-4AE4-9C84-D1442F67FF5E}"/>
    <cellStyle name="Comma 2 2 7" xfId="573" xr:uid="{5FE76507-CCAC-4D9E-8083-6F683743227D}"/>
    <cellStyle name="Comma 2 2 7 10" xfId="30544" xr:uid="{4326C0C3-3441-456E-BD38-5965D9C6A11B}"/>
    <cellStyle name="Comma 2 2 7 11" xfId="53004" xr:uid="{499086D4-6D6C-4EB5-B13A-783F3A0B9B89}"/>
    <cellStyle name="Comma 2 2 7 12" xfId="53696" xr:uid="{430F4994-5259-4831-9ECA-1EFADA09104E}"/>
    <cellStyle name="Comma 2 2 7 13" xfId="54374" xr:uid="{AA78BFA3-B6D8-47B1-B9A1-35490EB8406C}"/>
    <cellStyle name="Comma 2 2 7 14" xfId="55451" xr:uid="{02968DA5-1A03-4FAB-8708-AA9527F25E94}"/>
    <cellStyle name="Comma 2 2 7 15" xfId="56064" xr:uid="{B49AEF8A-91E6-441E-9650-EA144815585C}"/>
    <cellStyle name="Comma 2 2 7 16" xfId="56692" xr:uid="{2B82BD3F-5FEA-4D0B-BEAF-7B8C1A1F2F5E}"/>
    <cellStyle name="Comma 2 2 7 17" xfId="57290" xr:uid="{0C749D31-5701-4357-B3DE-FF7C3E8EBC6C}"/>
    <cellStyle name="Comma 2 2 7 18" xfId="57742" xr:uid="{58A6F922-0013-487E-82F3-29F3DC0D9B3B}"/>
    <cellStyle name="Comma 2 2 7 2" xfId="896" xr:uid="{C4ED3D06-FC49-456A-89BC-77C3B399A4B5}"/>
    <cellStyle name="Comma 2 2 7 2 10" xfId="53311" xr:uid="{7E9318A8-B468-4A7B-B493-3D1CDCB769A2}"/>
    <cellStyle name="Comma 2 2 7 2 11" xfId="54003" xr:uid="{4D40D777-E97F-437A-930C-16DED66C28BE}"/>
    <cellStyle name="Comma 2 2 7 2 12" xfId="54681" xr:uid="{6D1EE185-03A0-4B7C-AD3E-29234394D4B7}"/>
    <cellStyle name="Comma 2 2 7 2 2" xfId="1670" xr:uid="{D6CE3418-1179-4FCF-A70C-5BD7A6AC3BFC}"/>
    <cellStyle name="Comma 2 2 7 2 2 2" xfId="2970" xr:uid="{6AFD1F21-3AA5-4C6B-AB1F-07233E6DA9CF}"/>
    <cellStyle name="Comma 2 2 7 2 2 2 2" xfId="3222" xr:uid="{F4DB8307-E9CE-4B85-9C46-84AFCCFE9355}"/>
    <cellStyle name="Comma 2 2 7 2 2 2 3" xfId="7474" xr:uid="{37C20A04-A2DD-465A-AE9A-4C1E99337ACA}"/>
    <cellStyle name="Comma 2 2 7 2 2 2 3 2" xfId="17119" xr:uid="{26B1031D-9A22-4E49-9FE0-C45B8C1F18E3}"/>
    <cellStyle name="Comma 2 2 7 2 2 2 4" xfId="15166" xr:uid="{3376AEF2-7F55-4EF7-995D-C7FEAD674B85}"/>
    <cellStyle name="Comma 2 2 7 2 2 2 4 2" xfId="28465" xr:uid="{4A10320D-5EE4-42FA-9DA5-7C3DAE1838CD}"/>
    <cellStyle name="Comma 2 2 7 2 2 2 4 2 2" xfId="50934" xr:uid="{7D4B5A5A-9762-4941-9988-389249E52DC7}"/>
    <cellStyle name="Comma 2 2 7 2 2 2 4 3" xfId="39702" xr:uid="{F2AE7B9F-E4EF-49CD-814F-6EFF53765DEC}"/>
    <cellStyle name="Comma 2 2 7 2 2 2 5" xfId="21547" xr:uid="{8C8FCA58-D271-4AC5-9EA5-877D98666824}"/>
    <cellStyle name="Comma 2 2 7 2 2 2 5 2" xfId="44016" xr:uid="{609DB946-98AB-4727-A00D-D65631023EE3}"/>
    <cellStyle name="Comma 2 2 7 2 2 2 6" xfId="32785" xr:uid="{EA557E7E-90C4-4058-9A5B-5B50041336A1}"/>
    <cellStyle name="Comma 2 2 7 2 2 3" xfId="3221" xr:uid="{611157D6-54AE-4687-B2D0-2433917FFE01}"/>
    <cellStyle name="Comma 2 2 7 2 2 4" xfId="7475" xr:uid="{24302D84-6D62-44F4-BB4D-B75C12113154}"/>
    <cellStyle name="Comma 2 2 7 2 2 4 2" xfId="17120" xr:uid="{8A080D50-3955-453E-A2EE-B93580AD27AA}"/>
    <cellStyle name="Comma 2 2 7 2 2 5" xfId="14304" xr:uid="{DF840FD7-AA4D-41B0-860A-0BADB210F8DB}"/>
    <cellStyle name="Comma 2 2 7 2 2 5 2" xfId="27611" xr:uid="{EE251045-32D0-4B5D-AFDD-AB706F2BA45B}"/>
    <cellStyle name="Comma 2 2 7 2 2 5 2 2" xfId="50080" xr:uid="{FF082E2C-4D60-46F0-8C5D-B034934A356E}"/>
    <cellStyle name="Comma 2 2 7 2 2 5 3" xfId="38848" xr:uid="{3E9F83FB-FFA8-41C5-9A18-BBD92832BE15}"/>
    <cellStyle name="Comma 2 2 7 2 2 6" xfId="20257" xr:uid="{D2617262-A4D6-45DF-99C3-EB3D72626982}"/>
    <cellStyle name="Comma 2 2 7 2 2 6 2" xfId="42726" xr:uid="{CC1A9C85-16B7-4393-A33C-D9C5D526ACD7}"/>
    <cellStyle name="Comma 2 2 7 2 2 7" xfId="31495" xr:uid="{94BD7AAB-AF70-4EBB-94B7-7063B7AAB5C1}"/>
    <cellStyle name="Comma 2 2 7 2 3" xfId="2326" xr:uid="{303DF5D7-D352-41CE-AECC-65CA7BFB9998}"/>
    <cellStyle name="Comma 2 2 7 2 3 2" xfId="3223" xr:uid="{EAA7F641-B43A-4586-8A88-7E01A660981F}"/>
    <cellStyle name="Comma 2 2 7 2 3 3" xfId="7476" xr:uid="{50C9798B-1BC8-4F82-BBF0-70DD61D303FC}"/>
    <cellStyle name="Comma 2 2 7 2 3 3 2" xfId="17121" xr:uid="{34104133-F4CB-4AD9-B509-740F533E8CDD}"/>
    <cellStyle name="Comma 2 2 7 2 3 4" xfId="14739" xr:uid="{53BFDE3D-00DC-4DCA-9FD5-66EBA98098E4}"/>
    <cellStyle name="Comma 2 2 7 2 3 4 2" xfId="28038" xr:uid="{E8431A1C-E7F5-43F8-B7B6-FBC37F144437}"/>
    <cellStyle name="Comma 2 2 7 2 3 4 2 2" xfId="50507" xr:uid="{436804C5-D830-4EE4-A2D4-81B6812C84B4}"/>
    <cellStyle name="Comma 2 2 7 2 3 4 3" xfId="39275" xr:uid="{576C0F6F-187D-4D1D-9FC7-31CC2DCD08B2}"/>
    <cellStyle name="Comma 2 2 7 2 3 5" xfId="20903" xr:uid="{C94F0424-34E0-47AB-BF1F-C12D2B5E96B5}"/>
    <cellStyle name="Comma 2 2 7 2 3 5 2" xfId="43372" xr:uid="{BEA0F7B0-00F6-497F-B197-1AA6D6F58C02}"/>
    <cellStyle name="Comma 2 2 7 2 3 6" xfId="32141" xr:uid="{D456F222-C25F-4057-96AD-0259CD6B0902}"/>
    <cellStyle name="Comma 2 2 7 2 4" xfId="3220" xr:uid="{10D6EAC0-CA2B-496A-AB2C-D5BEEAA54353}"/>
    <cellStyle name="Comma 2 2 7 2 5" xfId="7477" xr:uid="{1E4CFF94-AD92-44A7-8FB4-7B9BEEE0C2A7}"/>
    <cellStyle name="Comma 2 2 7 2 5 2" xfId="17122" xr:uid="{4EA42203-0075-42BE-9724-858201B51F7F}"/>
    <cellStyle name="Comma 2 2 7 2 6" xfId="13748" xr:uid="{ED4F9EFB-EB65-4BB5-82A6-1E5BEED0BD46}"/>
    <cellStyle name="Comma 2 2 7 2 6 2" xfId="27184" xr:uid="{561943C7-F2EF-4EF7-A60D-9E1540DD8E6E}"/>
    <cellStyle name="Comma 2 2 7 2 6 2 2" xfId="49653" xr:uid="{70E18F8B-6C9A-4122-B5AB-8ED6DAF1085F}"/>
    <cellStyle name="Comma 2 2 7 2 6 3" xfId="38421" xr:uid="{7427F97D-C4E8-43C3-83D2-154160F94E5F}"/>
    <cellStyle name="Comma 2 2 7 2 7" xfId="18927" xr:uid="{2588E3A1-D7C3-4813-96A0-76416B50B18B}"/>
    <cellStyle name="Comma 2 2 7 2 7 2" xfId="30164" xr:uid="{C06E2C52-3B46-4B48-91FB-0FAE78F290AE}"/>
    <cellStyle name="Comma 2 2 7 2 7 2 2" xfId="52633" xr:uid="{C1CCE68B-E541-46C6-A6B3-BD7D3C499E03}"/>
    <cellStyle name="Comma 2 2 7 2 7 3" xfId="41402" xr:uid="{7B1C3703-5CE1-448F-9692-25803FACC9B4}"/>
    <cellStyle name="Comma 2 2 7 2 8" xfId="19613" xr:uid="{BA3EDBC4-3ED0-4222-89BF-407BA35E4D95}"/>
    <cellStyle name="Comma 2 2 7 2 8 2" xfId="42082" xr:uid="{A48A4C5F-E6FA-4540-9621-5DF635570787}"/>
    <cellStyle name="Comma 2 2 7 2 9" xfId="30851" xr:uid="{D2E36605-DF62-4393-9532-026B22FE2607}"/>
    <cellStyle name="Comma 2 2 7 3" xfId="1352" xr:uid="{2417B4CF-43E8-4098-80AB-31A3BCCD2E3D}"/>
    <cellStyle name="Comma 2 2 7 3 2" xfId="2663" xr:uid="{0C935734-A2A4-4506-B6FC-46F0ED16E665}"/>
    <cellStyle name="Comma 2 2 7 3 2 2" xfId="3225" xr:uid="{C6BC0B02-14CB-445A-825A-17016B00FACF}"/>
    <cellStyle name="Comma 2 2 7 3 2 3" xfId="7478" xr:uid="{921D7066-8681-4356-8596-287636916F0F}"/>
    <cellStyle name="Comma 2 2 7 3 2 3 2" xfId="17123" xr:uid="{102F704D-335D-4C40-AE89-07589019A68D}"/>
    <cellStyle name="Comma 2 2 7 3 2 4" xfId="14963" xr:uid="{743EF055-D81F-4D59-A985-AFF684C0619A}"/>
    <cellStyle name="Comma 2 2 7 3 2 4 2" xfId="28262" xr:uid="{7DC019B7-2EC7-4C70-B73E-764E4AB391E9}"/>
    <cellStyle name="Comma 2 2 7 3 2 4 2 2" xfId="50731" xr:uid="{33F51AC5-E61B-44AE-974C-1A77936731AC}"/>
    <cellStyle name="Comma 2 2 7 3 2 4 3" xfId="39499" xr:uid="{32FC9485-EFCA-4272-B19A-290E656842BD}"/>
    <cellStyle name="Comma 2 2 7 3 2 5" xfId="21240" xr:uid="{65CC54C7-891F-47DC-BCF3-9C662F634049}"/>
    <cellStyle name="Comma 2 2 7 3 2 5 2" xfId="43709" xr:uid="{83943FE3-1A08-414E-9439-52FEDC3F3BAF}"/>
    <cellStyle name="Comma 2 2 7 3 2 6" xfId="32478" xr:uid="{70A789BF-8AC0-4173-8616-440329EDC01E}"/>
    <cellStyle name="Comma 2 2 7 3 3" xfId="3224" xr:uid="{F2B3F330-4E72-4FAB-9DEF-918A021AC633}"/>
    <cellStyle name="Comma 2 2 7 3 4" xfId="7479" xr:uid="{48411332-C615-493C-BD39-D520B1711947}"/>
    <cellStyle name="Comma 2 2 7 3 4 2" xfId="17124" xr:uid="{77B09419-1A8B-40C7-87CD-69B11C12ED8C}"/>
    <cellStyle name="Comma 2 2 7 3 5" xfId="14090" xr:uid="{7AE10C1B-56C1-42DE-8206-90963EEA8A3D}"/>
    <cellStyle name="Comma 2 2 7 3 5 2" xfId="27408" xr:uid="{571AD30A-1783-4515-8030-D0F52097009B}"/>
    <cellStyle name="Comma 2 2 7 3 5 2 2" xfId="49877" xr:uid="{465ADD17-1137-4B92-9E38-88301333968B}"/>
    <cellStyle name="Comma 2 2 7 3 5 3" xfId="38645" xr:uid="{B1CD452D-3300-4A28-9D26-D37D64E40AD8}"/>
    <cellStyle name="Comma 2 2 7 3 6" xfId="19950" xr:uid="{6A6286D7-522A-4026-A0C3-AA12FE662ADA}"/>
    <cellStyle name="Comma 2 2 7 3 6 2" xfId="42419" xr:uid="{9293F781-2E1A-43AF-8D8C-A29F8F1CC10D}"/>
    <cellStyle name="Comma 2 2 7 3 7" xfId="31188" xr:uid="{1760E1F9-FA79-4A37-8727-43B3C210B9EF}"/>
    <cellStyle name="Comma 2 2 7 4" xfId="2019" xr:uid="{155DB14B-58EF-4D61-A74D-EE249A09E883}"/>
    <cellStyle name="Comma 2 2 7 4 2" xfId="3226" xr:uid="{CD60AAEF-8BD4-4A1D-B93F-D91BE314577D}"/>
    <cellStyle name="Comma 2 2 7 4 3" xfId="7480" xr:uid="{D236EB33-E802-4214-8268-9A091A348D92}"/>
    <cellStyle name="Comma 2 2 7 4 3 2" xfId="17125" xr:uid="{7C6C4AED-CE59-4F1C-908A-F5B433120EC8}"/>
    <cellStyle name="Comma 2 2 7 4 4" xfId="14536" xr:uid="{19339DEA-C766-4FE2-A683-F30B5EBA835F}"/>
    <cellStyle name="Comma 2 2 7 4 4 2" xfId="27835" xr:uid="{2CC5F169-50DE-4B3B-A201-57CA6EF36C86}"/>
    <cellStyle name="Comma 2 2 7 4 4 2 2" xfId="50304" xr:uid="{92FD5A96-5499-4917-A9B4-FC63FF4F1D55}"/>
    <cellStyle name="Comma 2 2 7 4 4 3" xfId="39072" xr:uid="{450B09AC-9E6B-474D-B521-678FEE39DAE7}"/>
    <cellStyle name="Comma 2 2 7 4 5" xfId="20596" xr:uid="{AAE1CC1C-F36E-47D2-9E33-88AE22D0D720}"/>
    <cellStyle name="Comma 2 2 7 4 5 2" xfId="43065" xr:uid="{6CD37A4D-50B6-44CE-B511-75E4377B97FE}"/>
    <cellStyle name="Comma 2 2 7 4 6" xfId="31834" xr:uid="{10F34F1D-74F3-489E-8683-F4711B8D0661}"/>
    <cellStyle name="Comma 2 2 7 5" xfId="3219" xr:uid="{D058FDCF-C005-43B2-AC49-1F083B1D0525}"/>
    <cellStyle name="Comma 2 2 7 6" xfId="6843" xr:uid="{DCDC526A-64EE-473C-8060-F88FBCB86FB6}"/>
    <cellStyle name="Comma 2 2 7 6 2" xfId="16608" xr:uid="{CB7E8185-0CCC-4AC9-BBD8-234A35676E68}"/>
    <cellStyle name="Comma 2 2 7 6 2 2" xfId="28900" xr:uid="{33A902DF-5B98-4061-A4A0-083E6071F0B1}"/>
    <cellStyle name="Comma 2 2 7 6 2 2 2" xfId="51369" xr:uid="{7D7A57E6-C110-4A1F-BB59-49D6C1E1C61C}"/>
    <cellStyle name="Comma 2 2 7 6 2 3" xfId="40138" xr:uid="{0A524BE5-738D-4030-99CC-6A1FCDBC5722}"/>
    <cellStyle name="Comma 2 2 7 6 3" xfId="7481" xr:uid="{F4CFFC52-6728-4F42-85F1-957334AF297C}"/>
    <cellStyle name="Comma 2 2 7 6 4" xfId="22873" xr:uid="{EA3E4184-29F9-4282-9E45-32E872E360FB}"/>
    <cellStyle name="Comma 2 2 7 6 4 2" xfId="45342" xr:uid="{92086E2C-8740-473C-897C-5D192B5B86AA}"/>
    <cellStyle name="Comma 2 2 7 6 5" xfId="34110" xr:uid="{1E7A9E0F-01D7-42D9-BE0C-501689CC17FD}"/>
    <cellStyle name="Comma 2 2 7 7" xfId="13531" xr:uid="{6F4AB407-6F7D-48E9-B1EC-B99294A31A6B}"/>
    <cellStyle name="Comma 2 2 7 7 2" xfId="26981" xr:uid="{0AA2DFFE-D9A7-40C4-9B34-CC11F682983A}"/>
    <cellStyle name="Comma 2 2 7 7 2 2" xfId="49450" xr:uid="{7AEDDDE2-CCE2-4197-8B31-FB7EE12307EC}"/>
    <cellStyle name="Comma 2 2 7 7 3" xfId="38218" xr:uid="{92A8CD76-A655-4D0D-9B57-FABF1C4F8BA5}"/>
    <cellStyle name="Comma 2 2 7 8" xfId="18620" xr:uid="{CFF8DDFB-BCDD-48EB-A7CD-92952AB9384D}"/>
    <cellStyle name="Comma 2 2 7 8 2" xfId="29857" xr:uid="{5D2C7A13-CB9C-4AB9-94F1-97AC506E938E}"/>
    <cellStyle name="Comma 2 2 7 8 2 2" xfId="52326" xr:uid="{F29709B1-57A0-48F5-8C3E-E7F1DDE39F7A}"/>
    <cellStyle name="Comma 2 2 7 8 3" xfId="41095" xr:uid="{6B4B644A-BA5F-4D2D-B2B7-315CEAEEDC43}"/>
    <cellStyle name="Comma 2 2 7 9" xfId="19306" xr:uid="{56D65FC8-36B4-4DF2-BEC4-C9EB5CAB579C}"/>
    <cellStyle name="Comma 2 2 7 9 2" xfId="41775" xr:uid="{65D342BD-472E-41EF-A820-244DD8453EA9}"/>
    <cellStyle name="Comma 2 2 8" xfId="598" xr:uid="{A76FD163-F663-45FB-9AC4-0FBF486255EA}"/>
    <cellStyle name="Comma 2 2 8 10" xfId="53023" xr:uid="{49602685-2646-49FA-B1B2-FFABE0AF87B9}"/>
    <cellStyle name="Comma 2 2 8 11" xfId="53715" xr:uid="{A177B676-F11E-4F65-9D4B-67315AE16FA5}"/>
    <cellStyle name="Comma 2 2 8 12" xfId="54393" xr:uid="{C3F5AF75-279A-4437-BA9F-C72280445D8F}"/>
    <cellStyle name="Comma 2 2 8 13" xfId="55471" xr:uid="{E3BAAB76-0236-431C-B735-363BAA755770}"/>
    <cellStyle name="Comma 2 2 8 14" xfId="56084" xr:uid="{0CDAA8C4-1B52-42B1-ABCC-BAE4D810603E}"/>
    <cellStyle name="Comma 2 2 8 15" xfId="56712" xr:uid="{26E84093-009C-4B0F-A7DE-2EF02B2FC762}"/>
    <cellStyle name="Comma 2 2 8 16" xfId="57347" xr:uid="{165D782D-796E-4491-9B47-A16B06F8C673}"/>
    <cellStyle name="Comma 2 2 8 17" xfId="57805" xr:uid="{A0A82B75-0DFF-417B-98B7-399313E5D137}"/>
    <cellStyle name="Comma 2 2 8 2" xfId="1377" xr:uid="{CFAB2151-ACAA-4AAB-B3EE-92D0CF883EE1}"/>
    <cellStyle name="Comma 2 2 8 2 2" xfId="2682" xr:uid="{0FCB4360-605B-4616-BAE3-595E887779CB}"/>
    <cellStyle name="Comma 2 2 8 2 2 2" xfId="3229" xr:uid="{4C43BAD5-BDB5-4D70-974B-9B645D34FE6A}"/>
    <cellStyle name="Comma 2 2 8 2 2 3" xfId="7482" xr:uid="{550BF84C-AC08-427C-B6F7-29C69B748BA0}"/>
    <cellStyle name="Comma 2 2 8 2 2 3 2" xfId="17126" xr:uid="{72EEE456-8E32-4AEE-88E4-243C7348C9DF}"/>
    <cellStyle name="Comma 2 2 8 2 2 4" xfId="14976" xr:uid="{C448C61B-AA5B-4B41-8972-FB03C9431B44}"/>
    <cellStyle name="Comma 2 2 8 2 2 4 2" xfId="28275" xr:uid="{77373E3D-9AFF-40BC-BC92-B3DDCB43DC7D}"/>
    <cellStyle name="Comma 2 2 8 2 2 4 2 2" xfId="50744" xr:uid="{7E302173-F933-4B7B-B264-654179482DAF}"/>
    <cellStyle name="Comma 2 2 8 2 2 4 3" xfId="39512" xr:uid="{2056D88C-EA89-4DCD-AC36-2E91D8DAC46B}"/>
    <cellStyle name="Comma 2 2 8 2 2 5" xfId="21259" xr:uid="{130D2116-9C22-4311-9F21-FB030D717CB6}"/>
    <cellStyle name="Comma 2 2 8 2 2 5 2" xfId="43728" xr:uid="{4E15EDCF-27B4-4F85-AAB7-CCF3B5CD2BE9}"/>
    <cellStyle name="Comma 2 2 8 2 2 6" xfId="32497" xr:uid="{1CCB7655-2BEA-4E3F-A538-2349BD050683}"/>
    <cellStyle name="Comma 2 2 8 2 3" xfId="3228" xr:uid="{A73F7DAE-8233-4E12-A603-4E9BE0393458}"/>
    <cellStyle name="Comma 2 2 8 2 4" xfId="7483" xr:uid="{54ABEA0D-7661-40B7-BEC5-A60073A73871}"/>
    <cellStyle name="Comma 2 2 8 2 4 2" xfId="17127" xr:uid="{76ADE60E-21B8-409F-9375-2E66351B3164}"/>
    <cellStyle name="Comma 2 2 8 2 5" xfId="14109" xr:uid="{EF0E5B64-1AB0-4D4C-9EDA-BA97B4200B8C}"/>
    <cellStyle name="Comma 2 2 8 2 5 2" xfId="27421" xr:uid="{5D2ED267-E508-4CE1-9565-013D5D2E6730}"/>
    <cellStyle name="Comma 2 2 8 2 5 2 2" xfId="49890" xr:uid="{B75C107E-2FEC-43C9-A058-0637FDA10F19}"/>
    <cellStyle name="Comma 2 2 8 2 5 3" xfId="38658" xr:uid="{163FB8EF-98ED-4BFE-AD87-FD56F32A2DDF}"/>
    <cellStyle name="Comma 2 2 8 2 6" xfId="19969" xr:uid="{67BDEAC2-B082-4151-A06C-614B96846791}"/>
    <cellStyle name="Comma 2 2 8 2 6 2" xfId="42438" xr:uid="{9264AC74-665C-419D-B048-E9FD77FF67D4}"/>
    <cellStyle name="Comma 2 2 8 2 7" xfId="31207" xr:uid="{6D205BA0-E0DD-47CB-86AB-E799429F758C}"/>
    <cellStyle name="Comma 2 2 8 3" xfId="2038" xr:uid="{0DAA9C08-3C37-465C-997F-16DF1C41D501}"/>
    <cellStyle name="Comma 2 2 8 3 2" xfId="3230" xr:uid="{CC30D30C-B115-4A9E-AE81-61777F60C18A}"/>
    <cellStyle name="Comma 2 2 8 3 3" xfId="7484" xr:uid="{D5133E14-71E5-418A-800F-C20C63A4E97D}"/>
    <cellStyle name="Comma 2 2 8 3 3 2" xfId="17128" xr:uid="{0DA0702B-C5D1-4E20-A14D-A596528419D5}"/>
    <cellStyle name="Comma 2 2 8 3 4" xfId="14549" xr:uid="{C11291B4-7390-4D52-9534-ECC54EFCA577}"/>
    <cellStyle name="Comma 2 2 8 3 4 2" xfId="27848" xr:uid="{72BFCAE9-D0D3-4732-AC26-D142003F42A1}"/>
    <cellStyle name="Comma 2 2 8 3 4 2 2" xfId="50317" xr:uid="{E77F2746-16A6-43A3-BF61-00EAA1D70127}"/>
    <cellStyle name="Comma 2 2 8 3 4 3" xfId="39085" xr:uid="{C8A8997C-0E0A-49AD-99DE-E21EF223E19A}"/>
    <cellStyle name="Comma 2 2 8 3 5" xfId="20615" xr:uid="{7413FB5F-0F70-42A0-AF55-51FE75117895}"/>
    <cellStyle name="Comma 2 2 8 3 5 2" xfId="43084" xr:uid="{6D5FA1EA-4416-45E8-B1AD-83C747886717}"/>
    <cellStyle name="Comma 2 2 8 3 6" xfId="31853" xr:uid="{87E61663-5A7D-4ED2-94E2-741536D2054C}"/>
    <cellStyle name="Comma 2 2 8 4" xfId="3227" xr:uid="{000DE4A2-61BF-4872-A16C-36CA4749AC8F}"/>
    <cellStyle name="Comma 2 2 8 5" xfId="6868" xr:uid="{C3BA287D-4767-4DF5-AC00-F16D9AFFE0E0}"/>
    <cellStyle name="Comma 2 2 8 5 2" xfId="16633" xr:uid="{6A1A933D-9063-4201-8487-FB7BB2495AD2}"/>
    <cellStyle name="Comma 2 2 8 5 2 2" xfId="28919" xr:uid="{7DC7F60D-A779-4E38-8949-AA6AD1BB73D7}"/>
    <cellStyle name="Comma 2 2 8 5 2 2 2" xfId="51388" xr:uid="{5FFDC92A-F23F-46CF-9999-9D940D34AE41}"/>
    <cellStyle name="Comma 2 2 8 5 2 3" xfId="40157" xr:uid="{FE7FC2B6-7AC6-4893-AB82-B7880FF88575}"/>
    <cellStyle name="Comma 2 2 8 5 3" xfId="7485" xr:uid="{F622B310-B004-429A-8317-4509B1D28195}"/>
    <cellStyle name="Comma 2 2 8 5 4" xfId="22892" xr:uid="{7C51D570-0333-4F1F-AD7A-62B6FE8DFDA3}"/>
    <cellStyle name="Comma 2 2 8 5 4 2" xfId="45361" xr:uid="{52C17E4D-946F-47AE-897B-C0DF224BBA95}"/>
    <cellStyle name="Comma 2 2 8 5 5" xfId="34129" xr:uid="{7893B665-2889-4522-BDF6-E9A07370AECC}"/>
    <cellStyle name="Comma 2 2 8 6" xfId="13550" xr:uid="{38C936E0-71DB-469F-BF9B-5F18C68A1673}"/>
    <cellStyle name="Comma 2 2 8 6 2" xfId="26994" xr:uid="{D79CAE9E-22D9-4CB4-8090-338C554BC277}"/>
    <cellStyle name="Comma 2 2 8 6 2 2" xfId="49463" xr:uid="{6A430E9C-6EFD-4E0E-9EE3-9DB59AB5147A}"/>
    <cellStyle name="Comma 2 2 8 6 3" xfId="38231" xr:uid="{2626E1FF-6371-45A8-B7B1-911AE9153937}"/>
    <cellStyle name="Comma 2 2 8 7" xfId="18639" xr:uid="{B1B51D63-6941-49AE-B55F-AA3D48C99E9F}"/>
    <cellStyle name="Comma 2 2 8 7 2" xfId="29876" xr:uid="{666150CA-79D3-4789-B0CF-016574619427}"/>
    <cellStyle name="Comma 2 2 8 7 2 2" xfId="52345" xr:uid="{ED432522-A1FE-41A3-89E9-602A83108DCC}"/>
    <cellStyle name="Comma 2 2 8 7 3" xfId="41114" xr:uid="{64F6F0AE-3220-4262-AFEA-C65B99D2B753}"/>
    <cellStyle name="Comma 2 2 8 8" xfId="19325" xr:uid="{2F349BBC-8EE1-4B17-8F12-F6E6AEC03641}"/>
    <cellStyle name="Comma 2 2 8 8 2" xfId="41794" xr:uid="{0C264178-4F04-4B63-8E9B-FD687D82D3C6}"/>
    <cellStyle name="Comma 2 2 8 9" xfId="30563" xr:uid="{2043DF6B-F898-4050-A6D0-921E6144FD41}"/>
    <cellStyle name="Comma 2 2 9" xfId="635" xr:uid="{BAEC8E34-676C-4F87-B95D-7AE42D06DBFF}"/>
    <cellStyle name="Comma 2 2 9 2" xfId="1409" xr:uid="{05A9B089-B798-409F-8C76-300D5307AC84}"/>
    <cellStyle name="Comma 2 2 9 2 2" xfId="3232" xr:uid="{30D095E5-33D5-4D07-9981-D11E1D0C60FD}"/>
    <cellStyle name="Comma 2 2 9 2 3" xfId="7486" xr:uid="{4C42480B-140F-4C28-AE5F-D1F65C4D3607}"/>
    <cellStyle name="Comma 2 2 9 2 3 2" xfId="17129" xr:uid="{6152FC53-B92B-4880-A7BE-9BB64D8F8387}"/>
    <cellStyle name="Comma 2 2 9 2 4" xfId="14132" xr:uid="{13016541-83BD-406B-AEDF-8436AD9067A7}"/>
    <cellStyle name="Comma 2 2 9 3" xfId="3231" xr:uid="{2F5778A4-FCA0-42DA-BBAF-DDEFEA8EDFAB}"/>
    <cellStyle name="Comma 2 2 9 4" xfId="6535" xr:uid="{0A628CF2-BE1F-4D02-ADD2-F2E56F27401A}"/>
    <cellStyle name="Comma 2 2 9 4 2" xfId="16305" xr:uid="{9A748891-39C9-47B6-9B20-ED1B67580694}"/>
    <cellStyle name="Comma 2 2 9 4 3" xfId="7487" xr:uid="{B2EBDA6D-1063-45DC-AD7C-431619F75F9E}"/>
    <cellStyle name="Comma 2 2 9 5" xfId="13576" xr:uid="{DBB9E296-6012-4409-A6EC-28327B11A11D}"/>
    <cellStyle name="Comma 2 3" xfId="94" xr:uid="{36ECBE61-FCA3-48A7-AC2E-99A8BBDEA571}"/>
    <cellStyle name="Comma 2 3 10" xfId="57957" xr:uid="{F737BEAF-3ABD-48BE-A2BF-D4C511CC63C4}"/>
    <cellStyle name="Comma 2 3 11" xfId="58656" xr:uid="{CCDD376E-7EBF-4221-BB88-63E0108B958D}"/>
    <cellStyle name="Comma 2 3 2" xfId="6268" xr:uid="{D8E87280-BA31-4B23-8D42-149D50B2FA86}"/>
    <cellStyle name="Comma 2 3 2 2" xfId="16122" xr:uid="{7A8FE615-D3D5-463D-9319-D2F2418462D9}"/>
    <cellStyle name="Comma 2 3 2 2 2" xfId="28529" xr:uid="{2A92AAC3-6FF2-4362-908E-1B2944453C44}"/>
    <cellStyle name="Comma 2 3 2 2 2 2" xfId="50998" xr:uid="{097D2EDB-BFB2-49AF-A920-118389945942}"/>
    <cellStyle name="Comma 2 3 2 2 3" xfId="39766" xr:uid="{60BC5570-8A5F-403F-9FFA-75BCA8EA7454}"/>
    <cellStyle name="Comma 2 3 2 3" xfId="22501" xr:uid="{DA38AA6E-BEE4-4566-A8C3-201C14E345AE}"/>
    <cellStyle name="Comma 2 3 2 3 2" xfId="44970" xr:uid="{362EAE75-950D-48E2-A58E-20557264936D}"/>
    <cellStyle name="Comma 2 3 2 4" xfId="33739" xr:uid="{BA675CC9-FF58-473D-8BBC-7F33059677A5}"/>
    <cellStyle name="Comma 2 3 2 5" xfId="58657" xr:uid="{E6C7A174-4410-4F45-82BF-2958DE9F846C}"/>
    <cellStyle name="Comma 2 3 3" xfId="6256" xr:uid="{49C03C37-8ED3-419C-B6D6-A1CDA24A4769}"/>
    <cellStyle name="Comma 2 3 3 2" xfId="16110" xr:uid="{A8C3DA9B-2FCD-4F9C-9BDF-22F9CA2B9BC8}"/>
    <cellStyle name="Comma 2 3 3 2 2" xfId="28517" xr:uid="{FA5824AD-9FAE-4A61-8D8C-710F0D3649BF}"/>
    <cellStyle name="Comma 2 3 3 2 2 2" xfId="50986" xr:uid="{9B320F8A-D4EE-4A75-A31F-43BBFB70CC7F}"/>
    <cellStyle name="Comma 2 3 3 2 3" xfId="39754" xr:uid="{1969CB96-31AA-4E23-BA05-0AB1D447ABFB}"/>
    <cellStyle name="Comma 2 3 3 3" xfId="22489" xr:uid="{AB1B038B-55CD-4BA2-87A7-8A37CB39B161}"/>
    <cellStyle name="Comma 2 3 3 3 2" xfId="44958" xr:uid="{F673E31F-CA72-45AF-A22A-9B7B2191D5BE}"/>
    <cellStyle name="Comma 2 3 3 4" xfId="33727" xr:uid="{D870E47F-2410-47BB-AC3A-4F8EC54A4DC8}"/>
    <cellStyle name="Comma 2 3 3 5" xfId="58658" xr:uid="{2710A30C-9596-44AA-BB98-3CC3444CD896}"/>
    <cellStyle name="Comma 2 3 4" xfId="6342" xr:uid="{C8F56999-186F-4E7F-BCED-56A5FB1B75E7}"/>
    <cellStyle name="Comma 2 3 4 2" xfId="16176" xr:uid="{E0DA4584-AF4A-4E9B-ADCC-DA5CC22ABD7B}"/>
    <cellStyle name="Comma 2 3 4 2 2" xfId="28580" xr:uid="{2359A8A3-10E8-4246-835C-B3E2CA3FC695}"/>
    <cellStyle name="Comma 2 3 4 2 2 2" xfId="51049" xr:uid="{F1FE6AFF-F652-4861-98BF-AA980F1B6398}"/>
    <cellStyle name="Comma 2 3 4 2 3" xfId="39817" xr:uid="{6A234074-3C2F-4CB2-9888-B1F4AD4C6281}"/>
    <cellStyle name="Comma 2 3 4 3" xfId="22552" xr:uid="{3D01536C-04A6-4014-92A6-E01CD6D15529}"/>
    <cellStyle name="Comma 2 3 4 3 2" xfId="45021" xr:uid="{775E28EF-2523-47E4-B977-062C8C92EF72}"/>
    <cellStyle name="Comma 2 3 4 4" xfId="33790" xr:uid="{E237682E-D2E7-4278-9E4B-7B66648EE2E8}"/>
    <cellStyle name="Comma 2 3 5" xfId="6443" xr:uid="{D380E732-A333-495E-AE64-391CC6E3AA1A}"/>
    <cellStyle name="Comma 2 3 6" xfId="7153" xr:uid="{0EACE340-0B41-4FDD-BC7D-F7DBF7FCB26C}"/>
    <cellStyle name="Comma 2 3 6 2" xfId="16909" xr:uid="{1A12A62B-A869-422F-A954-6A22DB2F8BE6}"/>
    <cellStyle name="Comma 2 3 6 2 2" xfId="29185" xr:uid="{AE7E9EDB-30F1-448C-BD1D-A9FE4AAABC1D}"/>
    <cellStyle name="Comma 2 3 6 2 2 2" xfId="51654" xr:uid="{D5F8CB74-6623-4CF2-A965-497756BCFDD8}"/>
    <cellStyle name="Comma 2 3 6 2 3" xfId="40423" xr:uid="{067C5A11-CF28-412A-A0A0-4F9ABF359AF6}"/>
    <cellStyle name="Comma 2 3 6 3" xfId="23158" xr:uid="{B01E4873-1457-476E-BB3B-4A9EFFFC80E7}"/>
    <cellStyle name="Comma 2 3 6 3 2" xfId="45627" xr:uid="{A3BF6C9F-6B37-4120-B9FA-82C9D63C1A5B}"/>
    <cellStyle name="Comma 2 3 6 4" xfId="34395" xr:uid="{54D6895D-D5C1-4D2A-B956-911CCB10838D}"/>
    <cellStyle name="Comma 2 3 7" xfId="18172" xr:uid="{7C2F33D1-486B-4005-85EB-ADA50D322607}"/>
    <cellStyle name="Comma 2 3 7 2" xfId="29409" xr:uid="{796D6D2B-6F75-4214-AD72-40DC60AAE8C5}"/>
    <cellStyle name="Comma 2 3 7 2 2" xfId="51878" xr:uid="{3CE44D12-ABFC-4366-A1B7-EE29CFBD6C7D}"/>
    <cellStyle name="Comma 2 3 7 3" xfId="40647" xr:uid="{6BDA3285-958A-4897-BD6A-90E3F46B2BCC}"/>
    <cellStyle name="Comma 2 3 8" xfId="54950" xr:uid="{B7DF2BAF-9013-457C-BE81-D6C94144172E}"/>
    <cellStyle name="Comma 2 3 9" xfId="57917" xr:uid="{0657E427-8979-45C6-BE07-6A831098B6D4}"/>
    <cellStyle name="Comma 2 4" xfId="264" xr:uid="{185A274C-A2BE-480B-BF9F-FD85D0B30E8B}"/>
    <cellStyle name="Comma 2 4 10" xfId="18416" xr:uid="{CEA5571A-8E16-4AD1-9B19-821E0461182D}"/>
    <cellStyle name="Comma 2 4 10 2" xfId="29653" xr:uid="{65DAEE9F-B336-4E85-B4A9-48BE13C4605A}"/>
    <cellStyle name="Comma 2 4 10 2 2" xfId="52122" xr:uid="{83377A93-1444-4F45-9964-B18876E71309}"/>
    <cellStyle name="Comma 2 4 10 3" xfId="40891" xr:uid="{9CCC833C-FBED-411E-B175-25365C0E2F40}"/>
    <cellStyle name="Comma 2 4 11" xfId="19102" xr:uid="{67BC77F8-C0D0-45A0-8581-7A55D0C7C00F}"/>
    <cellStyle name="Comma 2 4 11 2" xfId="41571" xr:uid="{A938BE53-6728-47F7-9DD4-5C02D3DE0F20}"/>
    <cellStyle name="Comma 2 4 12" xfId="30340" xr:uid="{463495B8-D160-4474-9DAC-00A188CFF532}"/>
    <cellStyle name="Comma 2 4 13" xfId="52800" xr:uid="{90386BD9-170A-4035-8C42-8466FD866371}"/>
    <cellStyle name="Comma 2 4 14" xfId="53492" xr:uid="{BC6A116A-E176-46C4-9354-ECA8F7921110}"/>
    <cellStyle name="Comma 2 4 15" xfId="54170" xr:uid="{BC4313BA-DAD5-48A9-B9BC-C0C342F6CAE8}"/>
    <cellStyle name="Comma 2 4 16" xfId="55254" xr:uid="{486F2907-BC81-4361-9ADD-CEE5A2BA5E65}"/>
    <cellStyle name="Comma 2 4 17" xfId="55867" xr:uid="{9F66F20C-BFE0-416A-9EB0-BCD69E5E798F}"/>
    <cellStyle name="Comma 2 4 18" xfId="56495" xr:uid="{C693DA6D-C33A-47AC-BA9E-D72301E76AA5}"/>
    <cellStyle name="Comma 2 4 19" xfId="57153" xr:uid="{5B7A917F-E01E-4E9E-8C10-279A705B7811}"/>
    <cellStyle name="Comma 2 4 2" xfId="506" xr:uid="{3CCA690C-391D-490F-B3AF-56C05BEE82AA}"/>
    <cellStyle name="Comma 2 4 2 10" xfId="30483" xr:uid="{B941E6F5-4179-4BDD-8427-3854934DDB2E}"/>
    <cellStyle name="Comma 2 4 2 11" xfId="52943" xr:uid="{74BB1E56-3CE9-45EB-BA5C-A0B27E7DFC12}"/>
    <cellStyle name="Comma 2 4 2 12" xfId="53635" xr:uid="{05CB818A-AD8F-4CE8-BB2A-13A496FCB034}"/>
    <cellStyle name="Comma 2 4 2 13" xfId="54313" xr:uid="{4259CF56-3EAD-4BD8-B932-CB63FBF62502}"/>
    <cellStyle name="Comma 2 4 2 14" xfId="55390" xr:uid="{F8CB9886-B1F9-4EDE-9DAD-6955FB5CC6C1}"/>
    <cellStyle name="Comma 2 4 2 15" xfId="56002" xr:uid="{485156CA-1C61-46BB-844D-C23D9DB9BBBA}"/>
    <cellStyle name="Comma 2 4 2 16" xfId="56630" xr:uid="{8CCD1FCB-01E9-4287-AAD0-4982675CD9D7}"/>
    <cellStyle name="Comma 2 4 2 17" xfId="57221" xr:uid="{7B8DFC1F-02D4-45DE-ADC0-302588D9E494}"/>
    <cellStyle name="Comma 2 4 2 18" xfId="57671" xr:uid="{4D8B6C2A-6AF3-42DA-B67D-BE90C6622873}"/>
    <cellStyle name="Comma 2 4 2 19" xfId="58660" xr:uid="{CCB9AEDD-57E7-4041-951E-04BB1C924660}"/>
    <cellStyle name="Comma 2 4 2 2" xfId="835" xr:uid="{97D1C38C-E5FF-48F9-BACF-F7B13DA8CD0C}"/>
    <cellStyle name="Comma 2 4 2 2 10" xfId="53250" xr:uid="{43F52282-ACED-4666-905C-EB9A49624E43}"/>
    <cellStyle name="Comma 2 4 2 2 11" xfId="53942" xr:uid="{72220BC1-5D2F-4393-BF0D-9B46CEE12E77}"/>
    <cellStyle name="Comma 2 4 2 2 12" xfId="54620" xr:uid="{E7D6567A-B1E0-433F-8B22-81D3757178AE}"/>
    <cellStyle name="Comma 2 4 2 2 2" xfId="1609" xr:uid="{DAA221A3-25E5-44FC-9852-ED7A2B6A0BC3}"/>
    <cellStyle name="Comma 2 4 2 2 2 2" xfId="2909" xr:uid="{158E0FE6-1FDA-4B33-99A2-B8B72916E813}"/>
    <cellStyle name="Comma 2 4 2 2 2 2 2" xfId="3237" xr:uid="{48CCA841-95B0-4CD0-9E0D-1241E03D8FB6}"/>
    <cellStyle name="Comma 2 4 2 2 2 2 3" xfId="7488" xr:uid="{562C0182-5B0B-416F-84C1-79022EDE504C}"/>
    <cellStyle name="Comma 2 4 2 2 2 2 3 2" xfId="17130" xr:uid="{3D6F3CF9-F3AD-4D05-A759-43F85126FE9B}"/>
    <cellStyle name="Comma 2 4 2 2 2 2 4" xfId="15127" xr:uid="{F20D5811-DE47-49ED-8791-FBF12B09AC51}"/>
    <cellStyle name="Comma 2 4 2 2 2 2 4 2" xfId="28426" xr:uid="{4B59535B-E13D-47AF-8C2F-F3221E876E74}"/>
    <cellStyle name="Comma 2 4 2 2 2 2 4 2 2" xfId="50895" xr:uid="{165416E6-BB11-40F7-BA7E-480478606151}"/>
    <cellStyle name="Comma 2 4 2 2 2 2 4 3" xfId="39663" xr:uid="{2BB442D0-1B7E-47A2-9D62-76321BE4A34B}"/>
    <cellStyle name="Comma 2 4 2 2 2 2 5" xfId="21486" xr:uid="{47AE9468-20C7-48BE-AEC7-F4BF0A73D01D}"/>
    <cellStyle name="Comma 2 4 2 2 2 2 5 2" xfId="43955" xr:uid="{5C90BCFD-F92F-43CA-B34E-1297573BBAED}"/>
    <cellStyle name="Comma 2 4 2 2 2 2 6" xfId="32724" xr:uid="{1E82DFC4-CF36-4E6B-A9D4-7F45EB9FAB3D}"/>
    <cellStyle name="Comma 2 4 2 2 2 3" xfId="3236" xr:uid="{BD724D47-5DBD-42EC-8EA7-1FDD8D71A7B9}"/>
    <cellStyle name="Comma 2 4 2 2 2 4" xfId="7489" xr:uid="{28A8B21A-F9F1-48F5-9C6D-F793A74F2349}"/>
    <cellStyle name="Comma 2 4 2 2 2 4 2" xfId="17131" xr:uid="{2D4641D3-B498-4259-B7B1-B6F9F4D9BD01}"/>
    <cellStyle name="Comma 2 4 2 2 2 5" xfId="14265" xr:uid="{7BCFE333-A4AE-449B-A632-29BEDABB8040}"/>
    <cellStyle name="Comma 2 4 2 2 2 5 2" xfId="27572" xr:uid="{00911B97-91C2-45A8-969B-BF9DD5EF2BB7}"/>
    <cellStyle name="Comma 2 4 2 2 2 5 2 2" xfId="50041" xr:uid="{D4A16F25-9E96-4E29-88DD-DE6834B1842A}"/>
    <cellStyle name="Comma 2 4 2 2 2 5 3" xfId="38809" xr:uid="{B43B0617-2E73-4FBE-9518-F8FE0BE009AE}"/>
    <cellStyle name="Comma 2 4 2 2 2 6" xfId="20196" xr:uid="{F27D6CC2-91B7-4348-A65F-73C49E33381F}"/>
    <cellStyle name="Comma 2 4 2 2 2 6 2" xfId="42665" xr:uid="{ACEC3911-4580-4A00-A711-AA47101C12CE}"/>
    <cellStyle name="Comma 2 4 2 2 2 7" xfId="31434" xr:uid="{7D6BB9B7-4CA5-4EA2-BFF9-6883056E1662}"/>
    <cellStyle name="Comma 2 4 2 2 3" xfId="2265" xr:uid="{68BC57DF-9909-4270-98DC-B40BBE280668}"/>
    <cellStyle name="Comma 2 4 2 2 3 2" xfId="3238" xr:uid="{DF0309E8-8462-4F4B-9A26-C6BD3147E43C}"/>
    <cellStyle name="Comma 2 4 2 2 3 3" xfId="7490" xr:uid="{110E176B-006B-4EDC-A0C9-F601E4B553A0}"/>
    <cellStyle name="Comma 2 4 2 2 3 3 2" xfId="17132" xr:uid="{4EF1FE11-0DBC-4FDA-A7EC-CFE46B6DDD62}"/>
    <cellStyle name="Comma 2 4 2 2 3 4" xfId="14700" xr:uid="{EEB6DA34-E968-433A-A930-E9D9210603AF}"/>
    <cellStyle name="Comma 2 4 2 2 3 4 2" xfId="27999" xr:uid="{A57B5984-A4A8-42B8-9219-99D9759C7073}"/>
    <cellStyle name="Comma 2 4 2 2 3 4 2 2" xfId="50468" xr:uid="{DC9E1610-8988-4F4E-8C62-2B55CD5A49CD}"/>
    <cellStyle name="Comma 2 4 2 2 3 4 3" xfId="39236" xr:uid="{D2E6C4BF-A872-44E0-8527-0DF0C9EA57BF}"/>
    <cellStyle name="Comma 2 4 2 2 3 5" xfId="20842" xr:uid="{54D88448-632A-4718-AC3A-37BC322C4A41}"/>
    <cellStyle name="Comma 2 4 2 2 3 5 2" xfId="43311" xr:uid="{0B84D400-B830-4EEB-954B-52B342FB5A29}"/>
    <cellStyle name="Comma 2 4 2 2 3 6" xfId="32080" xr:uid="{3E698F60-F974-405B-8AF5-CB7EE2933EAD}"/>
    <cellStyle name="Comma 2 4 2 2 4" xfId="3235" xr:uid="{0CD70995-3146-464E-BC57-FBEA05048854}"/>
    <cellStyle name="Comma 2 4 2 2 5" xfId="7491" xr:uid="{7E172AC9-1149-4DBF-AAF4-9912C29B8BAA}"/>
    <cellStyle name="Comma 2 4 2 2 5 2" xfId="17133" xr:uid="{51D412AF-7CE0-46BC-9110-5B0F160410CA}"/>
    <cellStyle name="Comma 2 4 2 2 6" xfId="13709" xr:uid="{980A9939-67A4-48FB-B868-D2CFDC608437}"/>
    <cellStyle name="Comma 2 4 2 2 6 2" xfId="27145" xr:uid="{109CA37E-BF2F-4198-B93C-E2B3CA6F8AFA}"/>
    <cellStyle name="Comma 2 4 2 2 6 2 2" xfId="49614" xr:uid="{78F5F890-96A5-43D1-9AC7-3F9BA34BF436}"/>
    <cellStyle name="Comma 2 4 2 2 6 3" xfId="38382" xr:uid="{D19AB32A-DA51-4443-8E50-A95A0737B27A}"/>
    <cellStyle name="Comma 2 4 2 2 7" xfId="18866" xr:uid="{E97AEBEC-FBE8-47BD-9FA5-47C6F711BFD1}"/>
    <cellStyle name="Comma 2 4 2 2 7 2" xfId="30103" xr:uid="{355335FE-8C54-4680-826B-AA97E9CFF1C9}"/>
    <cellStyle name="Comma 2 4 2 2 7 2 2" xfId="52572" xr:uid="{C16DE109-25A9-4F7E-B9A0-9713A4D76E5D}"/>
    <cellStyle name="Comma 2 4 2 2 7 3" xfId="41341" xr:uid="{1F0BD00B-B73E-46E2-A5B1-3BC670228555}"/>
    <cellStyle name="Comma 2 4 2 2 8" xfId="19552" xr:uid="{1F22A462-CD47-42D2-AEAB-B334D144AF1F}"/>
    <cellStyle name="Comma 2 4 2 2 8 2" xfId="42021" xr:uid="{7E406CFF-5D4D-4F3D-A0F3-49D79D0F1CD7}"/>
    <cellStyle name="Comma 2 4 2 2 9" xfId="30790" xr:uid="{830E310C-8BD8-41B0-B7EA-BA1A55FDB252}"/>
    <cellStyle name="Comma 2 4 2 3" xfId="1289" xr:uid="{BA76BCFD-8EF9-44A6-A9D1-0684F2A1A591}"/>
    <cellStyle name="Comma 2 4 2 3 2" xfId="2602" xr:uid="{B592E284-D626-4679-90D7-8539BBABD010}"/>
    <cellStyle name="Comma 2 4 2 3 2 2" xfId="3240" xr:uid="{8752E9CC-B44F-4AF5-871C-6A63FA390451}"/>
    <cellStyle name="Comma 2 4 2 3 2 3" xfId="7492" xr:uid="{27BDD68A-E6E8-4B81-A12B-C8F8943A39EB}"/>
    <cellStyle name="Comma 2 4 2 3 2 3 2" xfId="17134" xr:uid="{2E3DAC95-B263-49B1-ACAC-087D7B40FD36}"/>
    <cellStyle name="Comma 2 4 2 3 2 4" xfId="14924" xr:uid="{D58F2B72-A9A1-4083-957D-375FA5E2C6A2}"/>
    <cellStyle name="Comma 2 4 2 3 2 4 2" xfId="28223" xr:uid="{E10A3FAB-87B6-4E4A-BDB8-EC909A07C2C4}"/>
    <cellStyle name="Comma 2 4 2 3 2 4 2 2" xfId="50692" xr:uid="{C0FE75F5-AA48-4E75-A1E7-DECF64B569C5}"/>
    <cellStyle name="Comma 2 4 2 3 2 4 3" xfId="39460" xr:uid="{8B647E81-4CBD-402F-ABA1-B32E36628708}"/>
    <cellStyle name="Comma 2 4 2 3 2 5" xfId="21179" xr:uid="{B66ECB90-C08C-4F2F-9E0A-C6853536DDB8}"/>
    <cellStyle name="Comma 2 4 2 3 2 5 2" xfId="43648" xr:uid="{30859626-B8A7-477A-90B8-49AE9805FC40}"/>
    <cellStyle name="Comma 2 4 2 3 2 6" xfId="32417" xr:uid="{68203522-2395-4540-90B2-813494B9F568}"/>
    <cellStyle name="Comma 2 4 2 3 3" xfId="3239" xr:uid="{BDDD4D3C-09BB-4911-951B-DCBF9F0EC14E}"/>
    <cellStyle name="Comma 2 4 2 3 4" xfId="7493" xr:uid="{3A391AE0-1CA2-4C91-A5B4-CA0D598B4ECC}"/>
    <cellStyle name="Comma 2 4 2 3 4 2" xfId="17135" xr:uid="{B2C967DF-920F-4973-8589-EE5B59E3CA5E}"/>
    <cellStyle name="Comma 2 4 2 3 5" xfId="14049" xr:uid="{212E649A-D76C-4D42-8580-80548BDF92CE}"/>
    <cellStyle name="Comma 2 4 2 3 5 2" xfId="27369" xr:uid="{75BCF928-9941-4B94-B364-CC8862E1993F}"/>
    <cellStyle name="Comma 2 4 2 3 5 2 2" xfId="49838" xr:uid="{39063E13-4C70-4D9E-94A1-4CCBB65D6A0F}"/>
    <cellStyle name="Comma 2 4 2 3 5 3" xfId="38606" xr:uid="{63C6310F-646B-43AB-BDF3-FD114C928F04}"/>
    <cellStyle name="Comma 2 4 2 3 6" xfId="19889" xr:uid="{286F400F-522A-400D-88DE-4913FDE030F1}"/>
    <cellStyle name="Comma 2 4 2 3 6 2" xfId="42358" xr:uid="{DF90944A-91D4-489B-8556-81E3A19807C7}"/>
    <cellStyle name="Comma 2 4 2 3 7" xfId="31127" xr:uid="{DBA6555B-B6B5-4736-9B40-1470C66BF3F5}"/>
    <cellStyle name="Comma 2 4 2 4" xfId="1958" xr:uid="{D4822C32-FD43-4057-8E3B-AC6C4085AA75}"/>
    <cellStyle name="Comma 2 4 2 4 2" xfId="3241" xr:uid="{C62BBA69-2FD0-4AA0-A536-C89CA7FFFE08}"/>
    <cellStyle name="Comma 2 4 2 4 3" xfId="7494" xr:uid="{605393C8-D00A-4338-A03B-CB64B4D01D41}"/>
    <cellStyle name="Comma 2 4 2 4 3 2" xfId="17136" xr:uid="{EE39CD06-5FAD-4A56-976B-CB99AB3CA395}"/>
    <cellStyle name="Comma 2 4 2 4 4" xfId="14497" xr:uid="{1773E2E4-2495-4842-BEC0-3D8EE03E96FA}"/>
    <cellStyle name="Comma 2 4 2 4 4 2" xfId="27796" xr:uid="{F2FE356A-B75F-49AD-982D-54D080A14DA3}"/>
    <cellStyle name="Comma 2 4 2 4 4 2 2" xfId="50265" xr:uid="{5A5D1E93-1138-4B2B-A3B7-E268981724E4}"/>
    <cellStyle name="Comma 2 4 2 4 4 3" xfId="39033" xr:uid="{339846AB-2291-4C66-8856-2297F255AFFF}"/>
    <cellStyle name="Comma 2 4 2 4 5" xfId="20535" xr:uid="{D03F7CEC-10A8-4783-AD48-F7D497588C61}"/>
    <cellStyle name="Comma 2 4 2 4 5 2" xfId="43004" xr:uid="{47F1DBE6-2C54-4843-8ADE-F7668B0435CC}"/>
    <cellStyle name="Comma 2 4 2 4 6" xfId="31773" xr:uid="{0FF59C39-60AA-43E8-BE92-923949835F21}"/>
    <cellStyle name="Comma 2 4 2 5" xfId="3234" xr:uid="{036C3773-AE35-4B7E-95BF-C3EA031D9FE7}"/>
    <cellStyle name="Comma 2 4 2 6" xfId="6780" xr:uid="{6B953B11-BB4F-42AA-B3B3-5CE81F2AC8F5}"/>
    <cellStyle name="Comma 2 4 2 6 2" xfId="16545" xr:uid="{59C5D326-29E7-40B7-BCA5-F3BAB2FF214D}"/>
    <cellStyle name="Comma 2 4 2 6 2 2" xfId="28839" xr:uid="{22D6EFE1-B425-49FD-8D62-DAD6E65DE1F1}"/>
    <cellStyle name="Comma 2 4 2 6 2 2 2" xfId="51308" xr:uid="{A7236B57-44BC-4729-AE77-DB265DBF0469}"/>
    <cellStyle name="Comma 2 4 2 6 2 3" xfId="40077" xr:uid="{4310FFD1-BFC6-408A-911E-07FED7581FE5}"/>
    <cellStyle name="Comma 2 4 2 6 3" xfId="7495" xr:uid="{ACD7644A-C52C-4E90-806E-4276B257F43B}"/>
    <cellStyle name="Comma 2 4 2 6 4" xfId="22812" xr:uid="{7FA734E2-7186-47EA-9D86-588943386015}"/>
    <cellStyle name="Comma 2 4 2 6 4 2" xfId="45281" xr:uid="{7BED620A-722F-45D6-A682-8E82D29F96D6}"/>
    <cellStyle name="Comma 2 4 2 6 5" xfId="34049" xr:uid="{080B9D53-9268-41A8-9646-EF311829CFA9}"/>
    <cellStyle name="Comma 2 4 2 7" xfId="13490" xr:uid="{456A260D-65DF-450D-810A-429A03552F6D}"/>
    <cellStyle name="Comma 2 4 2 7 2" xfId="26942" xr:uid="{3E202E9D-E3A8-4547-8F9C-355CC77E166E}"/>
    <cellStyle name="Comma 2 4 2 7 2 2" xfId="49411" xr:uid="{08022781-B5EF-4474-9730-07C6F3FC67D1}"/>
    <cellStyle name="Comma 2 4 2 7 3" xfId="38179" xr:uid="{DAF51F3E-7566-4086-9887-ADB88077F128}"/>
    <cellStyle name="Comma 2 4 2 8" xfId="18559" xr:uid="{264D0DCC-3A2E-482A-8920-1FF2E5C729EB}"/>
    <cellStyle name="Comma 2 4 2 8 2" xfId="29796" xr:uid="{7900EB37-73AC-4FEC-A865-2F17556822F8}"/>
    <cellStyle name="Comma 2 4 2 8 2 2" xfId="52265" xr:uid="{5A8D8D78-E9D5-4FDA-805F-73DD96F5E1BD}"/>
    <cellStyle name="Comma 2 4 2 8 3" xfId="41034" xr:uid="{68798F23-26CD-477B-AC70-8CB78C7E8324}"/>
    <cellStyle name="Comma 2 4 2 9" xfId="19245" xr:uid="{1DC98214-769D-4DD9-9286-E178334D683D}"/>
    <cellStyle name="Comma 2 4 2 9 2" xfId="41714" xr:uid="{44558048-F590-4CCE-A51A-05C98C3DE736}"/>
    <cellStyle name="Comma 2 4 20" xfId="57546" xr:uid="{57C59BA3-9309-4D1D-B5BB-CDEFAFC29A75}"/>
    <cellStyle name="Comma 2 4 21" xfId="58659" xr:uid="{AB1257F8-1B44-4049-A3E5-7CF305D80685}"/>
    <cellStyle name="Comma 2 4 3" xfId="692" xr:uid="{1DEF7E4C-B921-4309-90F8-CC5F0E4C4B99}"/>
    <cellStyle name="Comma 2 4 3 10" xfId="53107" xr:uid="{80949662-28CB-43A3-9EA8-B7078AB8B150}"/>
    <cellStyle name="Comma 2 4 3 11" xfId="53799" xr:uid="{77D5FB51-C82E-4830-9808-E1E027C3A7DC}"/>
    <cellStyle name="Comma 2 4 3 12" xfId="54477" xr:uid="{5F57E014-9D4E-495D-8F83-AB76CEB831B4}"/>
    <cellStyle name="Comma 2 4 3 2" xfId="1466" xr:uid="{F02A6948-F45F-46D4-A2D7-EB9A410B2CC6}"/>
    <cellStyle name="Comma 2 4 3 2 2" xfId="2766" xr:uid="{85C1A57F-93D0-4882-9B07-D2FD087D3BA5}"/>
    <cellStyle name="Comma 2 4 3 2 2 2" xfId="3244" xr:uid="{54FD7473-03C4-46BF-BC80-8C82046A2096}"/>
    <cellStyle name="Comma 2 4 3 2 2 3" xfId="7496" xr:uid="{816D74AB-C409-4B1B-9ED6-B9A8E981F4B9}"/>
    <cellStyle name="Comma 2 4 3 2 2 3 2" xfId="17137" xr:uid="{BA30916D-38B6-48E6-87EB-08DE667AD273}"/>
    <cellStyle name="Comma 2 4 3 2 2 4" xfId="15033" xr:uid="{B738F2BF-1EF7-4744-9BEA-4634E886E167}"/>
    <cellStyle name="Comma 2 4 3 2 2 4 2" xfId="28332" xr:uid="{E5D5E034-8AA9-4F04-959B-40C96A0FD426}"/>
    <cellStyle name="Comma 2 4 3 2 2 4 2 2" xfId="50801" xr:uid="{63CAEDF7-6145-4194-97CA-2826DFAAF01A}"/>
    <cellStyle name="Comma 2 4 3 2 2 4 3" xfId="39569" xr:uid="{77D1BFC4-C3ED-4B19-8F4D-246E96318837}"/>
    <cellStyle name="Comma 2 4 3 2 2 5" xfId="21343" xr:uid="{1453EEBA-CAE0-42A9-AA2D-48130E255D10}"/>
    <cellStyle name="Comma 2 4 3 2 2 5 2" xfId="43812" xr:uid="{14FFBC83-A79A-40D5-A75F-F2064AAF065F}"/>
    <cellStyle name="Comma 2 4 3 2 2 6" xfId="32581" xr:uid="{898C224E-0290-4C24-A2B1-A0D3470C8DB0}"/>
    <cellStyle name="Comma 2 4 3 2 3" xfId="3243" xr:uid="{38F421D4-716A-4A94-9F29-18544D093C14}"/>
    <cellStyle name="Comma 2 4 3 2 4" xfId="7497" xr:uid="{F34146F4-F721-4F63-9743-736C1BA98F82}"/>
    <cellStyle name="Comma 2 4 3 2 4 2" xfId="17138" xr:uid="{FF7262CB-363C-4EA5-A8E1-5E23A53D0DD6}"/>
    <cellStyle name="Comma 2 4 3 2 5" xfId="14171" xr:uid="{EAE43B58-3921-44FF-A38E-5545EC6BCE1F}"/>
    <cellStyle name="Comma 2 4 3 2 5 2" xfId="27478" xr:uid="{E3390107-1DBB-4329-A98B-223E1C3DDCB9}"/>
    <cellStyle name="Comma 2 4 3 2 5 2 2" xfId="49947" xr:uid="{6C24BADD-4038-40E3-94A9-0B72DD4081E9}"/>
    <cellStyle name="Comma 2 4 3 2 5 3" xfId="38715" xr:uid="{ACA33148-F097-45DA-B231-2862F4344995}"/>
    <cellStyle name="Comma 2 4 3 2 6" xfId="20053" xr:uid="{D6381596-6770-4E1D-A1B1-8D44D94B6441}"/>
    <cellStyle name="Comma 2 4 3 2 6 2" xfId="42522" xr:uid="{809505E6-C5B2-43A7-A29C-2FF2CADA2444}"/>
    <cellStyle name="Comma 2 4 3 2 7" xfId="31291" xr:uid="{75DE5E41-E56A-413C-8AEC-4D425B1D2DAE}"/>
    <cellStyle name="Comma 2 4 3 3" xfId="2122" xr:uid="{96E800D4-EC45-4111-9940-BFAE37F2A6F8}"/>
    <cellStyle name="Comma 2 4 3 3 2" xfId="3245" xr:uid="{9776B462-E231-471C-8011-EDD9A3603D96}"/>
    <cellStyle name="Comma 2 4 3 3 3" xfId="7498" xr:uid="{D22B8C75-6D19-4D00-993A-BDE43474457F}"/>
    <cellStyle name="Comma 2 4 3 3 3 2" xfId="17139" xr:uid="{9E2D294B-6E78-4F51-884D-4F9FEB8B8C09}"/>
    <cellStyle name="Comma 2 4 3 3 4" xfId="14606" xr:uid="{7F899250-96B0-4AD1-81A2-E0EC190EB3D6}"/>
    <cellStyle name="Comma 2 4 3 3 4 2" xfId="27905" xr:uid="{048FF713-A4FC-4162-9416-7CD959F8DA8D}"/>
    <cellStyle name="Comma 2 4 3 3 4 2 2" xfId="50374" xr:uid="{2623DC8B-3BA0-41CE-83E9-C5344596B65B}"/>
    <cellStyle name="Comma 2 4 3 3 4 3" xfId="39142" xr:uid="{47D05199-1452-467C-B850-9CC15EEE2A2C}"/>
    <cellStyle name="Comma 2 4 3 3 5" xfId="20699" xr:uid="{F234EF0F-ADD4-4B61-A915-0E72A874D8B3}"/>
    <cellStyle name="Comma 2 4 3 3 5 2" xfId="43168" xr:uid="{31BE17F0-B559-4BBF-9D06-6E74F638B07D}"/>
    <cellStyle name="Comma 2 4 3 3 6" xfId="31937" xr:uid="{D928B28D-2C68-4E0B-8E77-563FEE369EBE}"/>
    <cellStyle name="Comma 2 4 3 4" xfId="3242" xr:uid="{A29C5B5C-46DB-453D-BD41-E43263B6BCA9}"/>
    <cellStyle name="Comma 2 4 3 5" xfId="7499" xr:uid="{A08E121B-7C23-42BE-86F8-4A9878DEE9FE}"/>
    <cellStyle name="Comma 2 4 3 5 2" xfId="17140" xr:uid="{9A4F2A7F-C637-4905-A4C8-B9C618965A3B}"/>
    <cellStyle name="Comma 2 4 3 6" xfId="13615" xr:uid="{F34AB756-A603-4196-A548-22C1732A73D7}"/>
    <cellStyle name="Comma 2 4 3 6 2" xfId="27051" xr:uid="{9C661B7F-40D0-46F0-968C-9B0A3728ACF5}"/>
    <cellStyle name="Comma 2 4 3 6 2 2" xfId="49520" xr:uid="{E61477FA-D3F4-4D5E-9344-91D28892306E}"/>
    <cellStyle name="Comma 2 4 3 6 3" xfId="38288" xr:uid="{A3E53F24-CFA3-4138-974E-B8E20C014CAE}"/>
    <cellStyle name="Comma 2 4 3 7" xfId="18723" xr:uid="{27187A03-FB4B-4A22-A0E6-8C640C74D061}"/>
    <cellStyle name="Comma 2 4 3 7 2" xfId="29960" xr:uid="{5A64C6A1-3661-4629-A8FF-E83E247D4B44}"/>
    <cellStyle name="Comma 2 4 3 7 2 2" xfId="52429" xr:uid="{781DB7F5-884B-4A01-9733-BE5E5C03CEDC}"/>
    <cellStyle name="Comma 2 4 3 7 3" xfId="41198" xr:uid="{34315ACF-A4F7-4206-AB36-A5CE8837E114}"/>
    <cellStyle name="Comma 2 4 3 8" xfId="19409" xr:uid="{B110B827-4345-4B22-8CF6-A04F1733C547}"/>
    <cellStyle name="Comma 2 4 3 8 2" xfId="41878" xr:uid="{F0B67296-CB52-46B5-A0FC-AA0A38843A1B}"/>
    <cellStyle name="Comma 2 4 3 9" xfId="30647" xr:uid="{F287B5FA-772B-47A6-BDF4-C5F411377630}"/>
    <cellStyle name="Comma 2 4 4" xfId="1066" xr:uid="{44D33684-7869-489E-A3CC-90C4D8532E0C}"/>
    <cellStyle name="Comma 2 4 4 2" xfId="2459" xr:uid="{10B39015-4B6F-40D5-8DF4-515AAAFFC3AD}"/>
    <cellStyle name="Comma 2 4 4 2 2" xfId="3247" xr:uid="{42FF4406-7CEE-4BF9-9C16-D395BD4609B2}"/>
    <cellStyle name="Comma 2 4 4 2 3" xfId="7500" xr:uid="{2AEF41F0-BA05-407F-8FB9-C9F8517415F8}"/>
    <cellStyle name="Comma 2 4 4 2 3 2" xfId="17141" xr:uid="{D3292E59-FFC2-4883-8E55-818E7B9FCAAF}"/>
    <cellStyle name="Comma 2 4 4 2 4" xfId="14830" xr:uid="{F5682471-88C1-4552-A50B-894A8A0039A2}"/>
    <cellStyle name="Comma 2 4 4 2 4 2" xfId="28129" xr:uid="{DD0429DC-6CE3-4CA7-BDEA-EA232156E9D4}"/>
    <cellStyle name="Comma 2 4 4 2 4 2 2" xfId="50598" xr:uid="{2C2C7A7B-0219-4DF1-9092-F4D0D2743248}"/>
    <cellStyle name="Comma 2 4 4 2 4 3" xfId="39366" xr:uid="{597393E3-659E-49C7-9207-F87429FBFBE7}"/>
    <cellStyle name="Comma 2 4 4 2 5" xfId="21036" xr:uid="{9D874B74-9868-4D9D-BDA9-700DDA38DB36}"/>
    <cellStyle name="Comma 2 4 4 2 5 2" xfId="43505" xr:uid="{51318477-DA29-4697-B457-92A6A58AB4C1}"/>
    <cellStyle name="Comma 2 4 4 2 6" xfId="32274" xr:uid="{6315A0CA-892A-4750-A405-E4191EDBBCBF}"/>
    <cellStyle name="Comma 2 4 4 3" xfId="3246" xr:uid="{239ABD62-16B1-4F63-9E35-84D7B9DEDCF9}"/>
    <cellStyle name="Comma 2 4 4 4" xfId="7501" xr:uid="{0D4D7934-B5A0-43C2-AE32-8E3460141554}"/>
    <cellStyle name="Comma 2 4 4 4 2" xfId="17142" xr:uid="{D40B9C3D-3CA3-4057-AE73-09524428B1C8}"/>
    <cellStyle name="Comma 2 4 4 5" xfId="13875" xr:uid="{4BC935A2-7044-4A91-B98A-DE600A1EB28F}"/>
    <cellStyle name="Comma 2 4 4 5 2" xfId="27275" xr:uid="{2EDBC71B-2E34-4F72-965C-DAE8859873DF}"/>
    <cellStyle name="Comma 2 4 4 5 2 2" xfId="49744" xr:uid="{4D2A7774-FB73-4A71-A84C-FDED7AE98DC3}"/>
    <cellStyle name="Comma 2 4 4 5 3" xfId="38512" xr:uid="{4193EF55-0B08-4972-AE76-058B0505038A}"/>
    <cellStyle name="Comma 2 4 4 6" xfId="19746" xr:uid="{E039D1DE-1B48-4FB9-B0AE-B9389ED112EB}"/>
    <cellStyle name="Comma 2 4 4 6 2" xfId="42215" xr:uid="{74654873-3B28-459F-8FB8-0BA2CCD3237F}"/>
    <cellStyle name="Comma 2 4 4 7" xfId="30984" xr:uid="{BD05C5E2-B829-48FB-A1C7-AC2C10E074D7}"/>
    <cellStyle name="Comma 2 4 5" xfId="1815" xr:uid="{1B0279A9-42C1-44BA-8F82-DB4DC36A95EE}"/>
    <cellStyle name="Comma 2 4 5 2" xfId="3248" xr:uid="{78089699-1E57-4897-8472-A031F4357D2B}"/>
    <cellStyle name="Comma 2 4 5 3" xfId="7502" xr:uid="{D39EAA58-1A48-4830-BE14-BF6D746F30D7}"/>
    <cellStyle name="Comma 2 4 5 3 2" xfId="17143" xr:uid="{1C809466-6917-4671-8AD4-0C73D8FAFBC3}"/>
    <cellStyle name="Comma 2 4 5 4" xfId="14403" xr:uid="{80F752E0-77D8-432B-A201-5A4DE558585F}"/>
    <cellStyle name="Comma 2 4 5 4 2" xfId="27702" xr:uid="{4FD1C2D6-BE7A-4AEB-BF1A-9F0DF2F3A44A}"/>
    <cellStyle name="Comma 2 4 5 4 2 2" xfId="50171" xr:uid="{AFF44E9F-8AF0-44DD-B432-AE667CA3FFCB}"/>
    <cellStyle name="Comma 2 4 5 4 3" xfId="38939" xr:uid="{87BAB0BB-406F-44B4-97D5-4BA55206BCC1}"/>
    <cellStyle name="Comma 2 4 5 5" xfId="20392" xr:uid="{CCBEA471-7989-415C-8B3D-240EEFA423E2}"/>
    <cellStyle name="Comma 2 4 5 5 2" xfId="42861" xr:uid="{3E52D13F-E1FC-4578-8056-55632F8019C0}"/>
    <cellStyle name="Comma 2 4 5 6" xfId="31630" xr:uid="{F2F0F76C-7B6A-499C-BD5F-529F4BFB0A91}"/>
    <cellStyle name="Comma 2 4 6" xfId="3233" xr:uid="{8EA61E32-5C1D-41EF-B126-95B091140CFA}"/>
    <cellStyle name="Comma 2 4 7" xfId="6262" xr:uid="{178AEDDF-DED6-49F7-B775-093A12B39872}"/>
    <cellStyle name="Comma 2 4 7 2" xfId="16116" xr:uid="{59071B4F-8370-4967-91D8-482F1D4A5864}"/>
    <cellStyle name="Comma 2 4 7 2 2" xfId="28523" xr:uid="{48754F8F-0810-41F5-8AC7-77DCAE6B6617}"/>
    <cellStyle name="Comma 2 4 7 2 2 2" xfId="50992" xr:uid="{882EB525-C4AB-4D37-A0F3-C6F04741324C}"/>
    <cellStyle name="Comma 2 4 7 2 3" xfId="39760" xr:uid="{4E3E458B-BD69-4E46-B003-23D6BDDF0018}"/>
    <cellStyle name="Comma 2 4 7 3" xfId="7503" xr:uid="{CA60E7C5-9C7B-4F31-A935-8A11FF5A3EBD}"/>
    <cellStyle name="Comma 2 4 7 4" xfId="22495" xr:uid="{25559A4C-8C74-4766-9BF0-FA870C245127}"/>
    <cellStyle name="Comma 2 4 7 4 2" xfId="44964" xr:uid="{32F0C020-8B92-45A2-9C9B-25FF3C543439}"/>
    <cellStyle name="Comma 2 4 7 5" xfId="33733" xr:uid="{AA909EBC-1757-4F21-95E6-57F4D10382F6}"/>
    <cellStyle name="Comma 2 4 8" xfId="6568" xr:uid="{5B4C8B7F-A49D-4796-9268-60965F2DDDE5}"/>
    <cellStyle name="Comma 2 4 8 2" xfId="16334" xr:uid="{1B8134CE-B7D7-44E9-A8EF-F57A4519FFA3}"/>
    <cellStyle name="Comma 2 4 8 2 2" xfId="28707" xr:uid="{60FAC5AF-4DC0-4E05-A2CA-3D8E544C9BB6}"/>
    <cellStyle name="Comma 2 4 8 2 2 2" xfId="51176" xr:uid="{350AE874-6900-447C-B7E5-FC8765D87E42}"/>
    <cellStyle name="Comma 2 4 8 2 3" xfId="39945" xr:uid="{7A6818D0-FF4F-4C1B-AD20-65DE6EE1116D}"/>
    <cellStyle name="Comma 2 4 8 3" xfId="22680" xr:uid="{847B9E99-00D1-4C7F-9E7B-451C1134424A}"/>
    <cellStyle name="Comma 2 4 8 3 2" xfId="45149" xr:uid="{E0FCA566-4B9A-4A04-9FED-C23C98FE1949}"/>
    <cellStyle name="Comma 2 4 8 4" xfId="33917" xr:uid="{613C5006-AA94-4E3B-94F2-364B43D16131}"/>
    <cellStyle name="Comma 2 4 9" xfId="13304" xr:uid="{40509313-78B8-4DED-ABA9-7083DFD1A473}"/>
    <cellStyle name="Comma 2 4 9 2" xfId="26848" xr:uid="{3CD5D108-AA08-4940-8624-8206FFFFF814}"/>
    <cellStyle name="Comma 2 4 9 2 2" xfId="49317" xr:uid="{E0CA5996-D347-49B5-99D6-05AF3EB29290}"/>
    <cellStyle name="Comma 2 4 9 3" xfId="38085" xr:uid="{97464900-0495-4B37-936C-34CBDA72A4A1}"/>
    <cellStyle name="Comma 2 5" xfId="946" xr:uid="{CAB62E1B-5423-4BE1-ACF6-B985190AC078}"/>
    <cellStyle name="Comma 2 5 2" xfId="3249" xr:uid="{4F7620EF-6FD2-4A4D-A1A7-D647F9B80202}"/>
    <cellStyle name="Comma 2 5 2 2" xfId="58662" xr:uid="{50C69409-2BDC-4CC5-8E2C-D089023211BB}"/>
    <cellStyle name="Comma 2 5 3" xfId="7504" xr:uid="{FB9E9327-0E0F-40AE-95EF-F85AA38BA6F0}"/>
    <cellStyle name="Comma 2 5 3 2" xfId="17144" xr:uid="{D8260BAB-AD0D-4DE3-BBCD-3FD65CD8FFFE}"/>
    <cellStyle name="Comma 2 5 4" xfId="13785" xr:uid="{D67A7E58-1299-4EF1-8B50-438650E77E1A}"/>
    <cellStyle name="Comma 2 5 5" xfId="58661" xr:uid="{CC4A1E76-5012-4924-BE76-ADB2AB3875EA}"/>
    <cellStyle name="Comma 2 6" xfId="3250" xr:uid="{4E17A7BD-336A-41A1-8617-1163ADCA0D41}"/>
    <cellStyle name="Comma 2 6 2" xfId="58664" xr:uid="{CDC7D828-91CE-4CBC-A45D-68541302DD26}"/>
    <cellStyle name="Comma 2 6 2 2" xfId="58665" xr:uid="{CF02AB01-24B8-4CA4-AF84-374B545C39F3}"/>
    <cellStyle name="Comma 2 6 2 2 2" xfId="58666" xr:uid="{530C457E-1651-4752-9D66-EF6C6DAB2C1E}"/>
    <cellStyle name="Comma 2 6 2 3" xfId="58667" xr:uid="{A8E0DDC6-592E-4CEA-8354-903CB7A75BA3}"/>
    <cellStyle name="Comma 2 6 3" xfId="58663" xr:uid="{1CEAEA90-F164-4332-8184-127C105A34A0}"/>
    <cellStyle name="Comma 2 7" xfId="3158" xr:uid="{12962326-F6C1-447A-A6A4-CDF0D0EE58A9}"/>
    <cellStyle name="Comma 2 7 2" xfId="58669" xr:uid="{1DF5E22B-7E99-4C9D-8CBA-EBF9164F1008}"/>
    <cellStyle name="Comma 2 7 2 2" xfId="58670" xr:uid="{BA7447CA-B757-41F1-9912-1C5B26DA1B12}"/>
    <cellStyle name="Comma 2 7 2 2 2" xfId="58671" xr:uid="{2C62907C-3699-485C-B4CC-55D18BF9934D}"/>
    <cellStyle name="Comma 2 7 2 3" xfId="58672" xr:uid="{CAD4B5BF-3795-46DC-9B1B-99DE0CF09384}"/>
    <cellStyle name="Comma 2 7 3" xfId="58673" xr:uid="{81CDB60F-AA04-4485-9312-00C37CD582F8}"/>
    <cellStyle name="Comma 2 7 3 2" xfId="58674" xr:uid="{8D14D55B-B6D2-4B40-94AC-64037D9484BC}"/>
    <cellStyle name="Comma 2 7 4" xfId="58675" xr:uid="{67139EF2-F932-45CC-B513-D76A8E3CDD1D}"/>
    <cellStyle name="Comma 2 7 5" xfId="58668" xr:uid="{91A41E77-8117-4B8F-8CCF-82BEAF26CECF}"/>
    <cellStyle name="Comma 2 8" xfId="6225" xr:uid="{6E0E52F3-07A1-4783-8681-5B3F0F4D6C9C}"/>
    <cellStyle name="Comma 2 8 2" xfId="16103" xr:uid="{DCA291D9-36DD-421D-935F-964BD76BDDA6}"/>
    <cellStyle name="Comma 2 8 2 2" xfId="28511" xr:uid="{2B811F45-08F5-44D9-AB49-E62E635CED8E}"/>
    <cellStyle name="Comma 2 8 2 2 2" xfId="50980" xr:uid="{5CA79F46-9F18-4EC8-BDA4-13B39D9A7FFF}"/>
    <cellStyle name="Comma 2 8 2 3" xfId="39748" xr:uid="{2383D656-AA72-4C54-8909-6D37F8A3CCE9}"/>
    <cellStyle name="Comma 2 8 3" xfId="7505" xr:uid="{118D733E-5580-42AE-8BC8-3CB30A21A1AE}"/>
    <cellStyle name="Comma 2 8 3 2" xfId="58676" xr:uid="{06E43560-A89F-44E2-8576-D64B49CE3A4E}"/>
    <cellStyle name="Comma 2 8 4" xfId="22483" xr:uid="{634C9F07-7D92-4B90-B82D-27252486593D}"/>
    <cellStyle name="Comma 2 8 4 2" xfId="44952" xr:uid="{5FE97E9A-4E7D-4038-B587-E3B9C286A201}"/>
    <cellStyle name="Comma 2 8 5" xfId="33721" xr:uid="{712241F3-E781-43BF-867E-6B795FB85C07}"/>
    <cellStyle name="Comma 2 9" xfId="6282" xr:uid="{C60D4692-B79B-4969-A2B8-08166B835C3B}"/>
    <cellStyle name="Comma 2 9 2" xfId="16136" xr:uid="{537DA092-994A-4EEB-A6F6-396DA3CA1975}"/>
    <cellStyle name="Comma 2 9 2 2" xfId="28542" xr:uid="{DF8BEC3F-0FAC-4315-884E-458AC4F4D53F}"/>
    <cellStyle name="Comma 2 9 2 2 2" xfId="51011" xr:uid="{1F13F11D-6062-4ABC-96F1-E7D66B9FB5AF}"/>
    <cellStyle name="Comma 2 9 2 3" xfId="39779" xr:uid="{A326DDC7-5CBE-491D-AFDD-2016090145D0}"/>
    <cellStyle name="Comma 2 9 3" xfId="22514" xr:uid="{5B4EF92A-5BB2-4474-9955-703D0ABF43FE}"/>
    <cellStyle name="Comma 2 9 3 2" xfId="44983" xr:uid="{2401BDC4-881E-43C8-B0FA-314708F2B241}"/>
    <cellStyle name="Comma 2 9 4" xfId="33752" xr:uid="{FC786C64-E6A1-46C2-9A5E-777DB8904C7E}"/>
    <cellStyle name="Comma 2_Comp Adjustments v2" xfId="58677" xr:uid="{05BED2BD-2327-43E3-B306-0F06E1DDACAD}"/>
    <cellStyle name="Comma 20" xfId="307" xr:uid="{D7BF7556-6B7C-42BA-B170-CD9D783FA2A5}"/>
    <cellStyle name="Comma 20 2" xfId="1104" xr:uid="{1503A4B0-9629-4A39-81A6-43D8C0F407E5}"/>
    <cellStyle name="Comma 20 2 2" xfId="3252" xr:uid="{D397B50D-0005-4C52-8BE4-A13D94C1F1B4}"/>
    <cellStyle name="Comma 20 2 2 2" xfId="58680" xr:uid="{7B1727E2-E720-4833-95D7-DAF3AE8FDFF2}"/>
    <cellStyle name="Comma 20 2 3" xfId="7506" xr:uid="{C648270A-740A-4370-A253-58E6260EC379}"/>
    <cellStyle name="Comma 20 2 3 2" xfId="17145" xr:uid="{C89DFE89-0CAA-4BEF-9B05-E51C292ABDB5}"/>
    <cellStyle name="Comma 20 2 4" xfId="13904" xr:uid="{B8B7783E-3FD3-41B1-A34B-ED8A28355F89}"/>
    <cellStyle name="Comma 20 2 5" xfId="58679" xr:uid="{1751C8A0-9D18-4F0B-A773-73BCEA76F50B}"/>
    <cellStyle name="Comma 20 3" xfId="3251" xr:uid="{68C1A4FB-CC1D-4C0B-9B46-90C50C10658A}"/>
    <cellStyle name="Comma 20 3 2" xfId="58681" xr:uid="{9A6F4490-BBF0-4059-BF30-7765BADAFA8E}"/>
    <cellStyle name="Comma 20 4" xfId="6602" xr:uid="{AA2B7CC7-B26C-4BA6-B737-36205C8D2A29}"/>
    <cellStyle name="Comma 20 4 2" xfId="16368" xr:uid="{2B721E3F-0716-42F6-9FAA-92D361A90AF0}"/>
    <cellStyle name="Comma 20 4 3" xfId="7507" xr:uid="{CFB5A99F-D761-4D0F-B007-3AF2494684AF}"/>
    <cellStyle name="Comma 20 5" xfId="13337" xr:uid="{DF1A0736-0432-406A-A942-8B47DCB7507B}"/>
    <cellStyle name="Comma 20 6" xfId="58678" xr:uid="{06FFCB49-7A75-4136-B3A6-D9D6FFD255A7}"/>
    <cellStyle name="Comma 200" xfId="3253" xr:uid="{A06FAC23-1E06-470F-9D88-375D0B08DCF9}"/>
    <cellStyle name="Comma 200 2" xfId="7508" xr:uid="{2212037E-2BDE-46A4-938B-7636FAD6B1D9}"/>
    <cellStyle name="Comma 201" xfId="3254" xr:uid="{276F432F-352F-4A2E-8CE5-819EBE24D071}"/>
    <cellStyle name="Comma 201 2" xfId="7509" xr:uid="{8D1BDFB3-F00F-426F-8511-414783DC114C}"/>
    <cellStyle name="Comma 202" xfId="3255" xr:uid="{A33FD632-9E58-4AF4-9CB1-361B329C1F61}"/>
    <cellStyle name="Comma 202 2" xfId="7510" xr:uid="{39DAD823-B3F2-4A68-BA60-2E05480CB192}"/>
    <cellStyle name="Comma 203" xfId="3256" xr:uid="{15DCB23E-AC01-4042-9540-2B1DDF51EB3D}"/>
    <cellStyle name="Comma 203 2" xfId="7511" xr:uid="{8442746E-8019-4B27-A8A1-A7DF0493FBCD}"/>
    <cellStyle name="Comma 204" xfId="3257" xr:uid="{E4AE34F7-02C6-45F1-9402-D22BFD85BA5A}"/>
    <cellStyle name="Comma 204 2" xfId="7512" xr:uid="{DFAC5A9C-13EF-45EF-9BD7-FB90673E6DF7}"/>
    <cellStyle name="Comma 205" xfId="3258" xr:uid="{EF6A4766-710A-415A-858B-889016BE0A06}"/>
    <cellStyle name="Comma 205 2" xfId="7513" xr:uid="{3F35F428-1043-4372-B170-2DD12FBE6423}"/>
    <cellStyle name="Comma 206" xfId="3259" xr:uid="{1FA17EFD-ADA3-47F1-B2F4-F49917B67275}"/>
    <cellStyle name="Comma 206 2" xfId="7514" xr:uid="{8A2B7E09-C8B5-44A7-9D75-AFB85E2A2567}"/>
    <cellStyle name="Comma 207" xfId="3260" xr:uid="{623A80BA-A98F-48DF-B426-152CF68F2277}"/>
    <cellStyle name="Comma 207 2" xfId="7515" xr:uid="{44C286A1-AAAB-4113-8B99-81DD2A3B38DB}"/>
    <cellStyle name="Comma 208" xfId="3261" xr:uid="{EC9DA517-14A6-4ABB-BC57-CFA79BA60C0A}"/>
    <cellStyle name="Comma 208 2" xfId="7516" xr:uid="{52C61FEB-50E3-418E-AC69-207276683F2E}"/>
    <cellStyle name="Comma 209" xfId="3262" xr:uid="{91B7C8D9-0E0E-4B52-B42D-8227398B595B}"/>
    <cellStyle name="Comma 209 2" xfId="7517" xr:uid="{88D1D427-C463-43D9-B897-6262B466A9B9}"/>
    <cellStyle name="Comma 21" xfId="333" xr:uid="{0306BBBC-B670-4AD3-A197-D79843BE54CE}"/>
    <cellStyle name="Comma 21 2" xfId="1126" xr:uid="{FF2D80A3-8480-4956-92CC-39C8E68ECCA1}"/>
    <cellStyle name="Comma 21 2 2" xfId="3264" xr:uid="{38F7942C-8F8D-467B-A773-9793C0C759EE}"/>
    <cellStyle name="Comma 21 2 2 2" xfId="58684" xr:uid="{9DFE1521-9780-437D-BF9B-1E9A1BDBD07F}"/>
    <cellStyle name="Comma 21 2 3" xfId="7518" xr:uid="{E1A54F6A-086D-42E4-9AB8-30C3EC033550}"/>
    <cellStyle name="Comma 21 2 3 2" xfId="17146" xr:uid="{CCA3FE3C-454C-49FF-A0B3-90A76884F807}"/>
    <cellStyle name="Comma 21 2 4" xfId="13921" xr:uid="{A82E9D49-0570-47E3-A7E6-C1FAFAE35523}"/>
    <cellStyle name="Comma 21 2 5" xfId="58683" xr:uid="{BEC0E4FF-C8B7-4A21-B6B2-A052F2453E02}"/>
    <cellStyle name="Comma 21 3" xfId="3263" xr:uid="{FA6CA213-85E1-46FA-8263-1A62E75572B6}"/>
    <cellStyle name="Comma 21 3 2" xfId="58685" xr:uid="{FE4099F6-FBAE-40EB-80D3-2BD27BB54C27}"/>
    <cellStyle name="Comma 21 4" xfId="6619" xr:uid="{08F6ED05-F7CF-44B3-9B1A-44CA69F2B076}"/>
    <cellStyle name="Comma 21 4 2" xfId="16385" xr:uid="{8DB79C93-2836-44B3-BEF3-24B571114848}"/>
    <cellStyle name="Comma 21 4 3" xfId="7519" xr:uid="{381A298D-DB43-4E54-AE95-8EA27541340B}"/>
    <cellStyle name="Comma 21 5" xfId="13357" xr:uid="{5E154F8D-5CF3-47F1-8C99-F93396243B25}"/>
    <cellStyle name="Comma 21 6" xfId="58682" xr:uid="{B4BC3ACA-ADEA-4B27-AEA4-55B52DFDBA16}"/>
    <cellStyle name="Comma 210" xfId="3265" xr:uid="{6FE182A0-701E-4A3B-B70F-341DE2211621}"/>
    <cellStyle name="Comma 210 2" xfId="7520" xr:uid="{F1EEBB3C-B8CF-4483-9040-328FE88C33A3}"/>
    <cellStyle name="Comma 211" xfId="3266" xr:uid="{2D933ACB-FA00-4527-810A-70FDA4454993}"/>
    <cellStyle name="Comma 211 2" xfId="7521" xr:uid="{1E96580B-F1D7-48E4-98DC-C541E96A1E59}"/>
    <cellStyle name="Comma 212" xfId="3267" xr:uid="{77D55214-14D0-4243-AF83-4D0AC21EAA24}"/>
    <cellStyle name="Comma 212 2" xfId="7522" xr:uid="{FC33CF66-A9E7-433D-8CD9-23236D9622B6}"/>
    <cellStyle name="Comma 213" xfId="3268" xr:uid="{906DB0BD-0E99-4F16-88DA-175DD471312F}"/>
    <cellStyle name="Comma 213 2" xfId="7523" xr:uid="{C0896754-5BD7-4FDF-9706-3AEA4979D2DA}"/>
    <cellStyle name="Comma 214" xfId="3269" xr:uid="{20D33709-56F4-4916-A108-EA803274BCB9}"/>
    <cellStyle name="Comma 214 2" xfId="7524" xr:uid="{8B310D06-D75B-4DF7-AF84-2555F00EB98F}"/>
    <cellStyle name="Comma 215" xfId="3270" xr:uid="{F0A38716-2722-4F12-9D91-FFB0E83FA5F0}"/>
    <cellStyle name="Comma 215 2" xfId="7525" xr:uid="{55508C31-D964-443C-AB2E-3DB692B5AF64}"/>
    <cellStyle name="Comma 216" xfId="3271" xr:uid="{7494F627-A0E3-48FE-A19C-54F780A41340}"/>
    <cellStyle name="Comma 216 2" xfId="7526" xr:uid="{6F79F5E5-A8C4-4EDC-B3B9-699166837502}"/>
    <cellStyle name="Comma 217" xfId="3272" xr:uid="{E97D6301-FBEA-4856-B122-7BC8F2E9C67A}"/>
    <cellStyle name="Comma 217 2" xfId="7527" xr:uid="{601796B4-FBED-4360-A0F6-82215D6B7B34}"/>
    <cellStyle name="Comma 218" xfId="3273" xr:uid="{8CBC5AB8-077F-4C8B-AA9B-1F65104B34C6}"/>
    <cellStyle name="Comma 218 2" xfId="7528" xr:uid="{742009DC-DE84-4DFC-8A70-74946712FA16}"/>
    <cellStyle name="Comma 219" xfId="3274" xr:uid="{6C95440B-B84A-4F14-BA44-3FC86D4AA011}"/>
    <cellStyle name="Comma 219 2" xfId="7529" xr:uid="{00A5C383-B5DA-4501-BB5B-146B2DD50179}"/>
    <cellStyle name="Comma 22" xfId="342" xr:uid="{D825F103-281B-40AB-8B70-679E503BBA10}"/>
    <cellStyle name="Comma 22 2" xfId="1135" xr:uid="{A3A4F92E-77F7-4878-B373-3A7C305E708F}"/>
    <cellStyle name="Comma 22 2 2" xfId="3276" xr:uid="{FAB04CEE-BAFC-4640-9226-84653776B9EF}"/>
    <cellStyle name="Comma 22 2 2 2" xfId="58688" xr:uid="{902C3AB4-264C-4936-BBE1-1B715B5F269F}"/>
    <cellStyle name="Comma 22 2 3" xfId="7530" xr:uid="{BF6F243F-57D1-4ED5-BF61-AD4356BC61FC}"/>
    <cellStyle name="Comma 22 2 3 2" xfId="17147" xr:uid="{122E5F23-4A60-4CA3-8576-F9C8C081C2B5}"/>
    <cellStyle name="Comma 22 2 4" xfId="13930" xr:uid="{1DA45E2E-FE1A-4518-AA79-D76E4D018847}"/>
    <cellStyle name="Comma 22 2 5" xfId="58687" xr:uid="{E2409A3F-5203-4499-B8BD-950FFCC421B5}"/>
    <cellStyle name="Comma 22 3" xfId="3275" xr:uid="{1AD49EC6-2B80-456E-AB5F-9A140528ACF0}"/>
    <cellStyle name="Comma 22 3 2" xfId="58689" xr:uid="{C41900F5-FD33-4462-9E22-F38DA9B6330C}"/>
    <cellStyle name="Comma 22 4" xfId="6628" xr:uid="{BE5CC24F-40EA-4FFE-B626-EC44114BFF97}"/>
    <cellStyle name="Comma 22 4 2" xfId="16394" xr:uid="{4B553E59-A6CD-4A17-A93C-2DC8267E854C}"/>
    <cellStyle name="Comma 22 4 3" xfId="7531" xr:uid="{E841326E-89AA-4AF7-943C-2487CF2239CF}"/>
    <cellStyle name="Comma 22 5" xfId="13366" xr:uid="{E8131323-B20E-4F52-A921-FCFDDF2BE3B4}"/>
    <cellStyle name="Comma 22 6" xfId="58686" xr:uid="{8D1F607A-EE5F-4B66-A01D-7927364CC72F}"/>
    <cellStyle name="Comma 220" xfId="3277" xr:uid="{CE0E84CF-F962-4A12-9F8E-4196D435EDF6}"/>
    <cellStyle name="Comma 220 2" xfId="7532" xr:uid="{2037CD0E-ABED-47C6-9CD6-79FB222CC14D}"/>
    <cellStyle name="Comma 221" xfId="3278" xr:uid="{F891B50B-BBE7-4473-8030-23049EFFDB3E}"/>
    <cellStyle name="Comma 221 2" xfId="7533" xr:uid="{BEF1A50C-296A-4309-95BE-15610F5CB986}"/>
    <cellStyle name="Comma 222" xfId="3279" xr:uid="{CD4695E3-19DD-48CB-90EC-553A8934ECCD}"/>
    <cellStyle name="Comma 222 2" xfId="7534" xr:uid="{030D7347-BC95-4DE7-8588-13CE2A068CEC}"/>
    <cellStyle name="Comma 223" xfId="3280" xr:uid="{5EE2B84D-32C3-4FB0-9DEE-9C250612CA83}"/>
    <cellStyle name="Comma 223 2" xfId="7535" xr:uid="{48F4ECA3-BA84-419B-A877-365EFB1ADF1E}"/>
    <cellStyle name="Comma 224" xfId="3281" xr:uid="{A7E058AD-B4C0-4417-9C1D-287B7AEBD09C}"/>
    <cellStyle name="Comma 224 2" xfId="7536" xr:uid="{95C8DFB5-7BB4-4CAE-A8A7-7E8784173A26}"/>
    <cellStyle name="Comma 225" xfId="3282" xr:uid="{767AA4B1-55FA-4087-8BC9-59F1C5F9C82F}"/>
    <cellStyle name="Comma 225 2" xfId="7537" xr:uid="{AC926C4A-4B9A-46F1-B7BF-8CF9707CD3D5}"/>
    <cellStyle name="Comma 226" xfId="3283" xr:uid="{EE00DE27-2D30-42D1-9441-3D2D0760C124}"/>
    <cellStyle name="Comma 226 2" xfId="7538" xr:uid="{D696D8FF-BB06-4994-B040-B058F0030DC4}"/>
    <cellStyle name="Comma 227" xfId="3284" xr:uid="{D4EE66DB-5E8A-4503-91B3-A2033F75945A}"/>
    <cellStyle name="Comma 227 2" xfId="7539" xr:uid="{EFD257E4-E5F9-4965-9368-6357B02914B0}"/>
    <cellStyle name="Comma 228" xfId="3285" xr:uid="{81F060CC-D371-403C-B04F-E615D5747F39}"/>
    <cellStyle name="Comma 228 2" xfId="7540" xr:uid="{A17E52FD-1004-47F6-BD64-0EEF037C81EA}"/>
    <cellStyle name="Comma 229" xfId="3286" xr:uid="{0F95D18C-D7B8-4ABA-B3DA-3599737310A6}"/>
    <cellStyle name="Comma 229 2" xfId="7541" xr:uid="{7E593803-77C1-4E89-A79F-CF5B8D2390F2}"/>
    <cellStyle name="Comma 23" xfId="343" xr:uid="{7DD74DCE-F37C-4DDA-8BCB-50627CC26608}"/>
    <cellStyle name="Comma 23 2" xfId="1136" xr:uid="{98C9F109-3C01-4C4F-B3B8-894BB12C2B08}"/>
    <cellStyle name="Comma 23 2 2" xfId="3288" xr:uid="{EDFA42B3-C167-4DA4-B1C8-A2D1042768CA}"/>
    <cellStyle name="Comma 23 2 2 2" xfId="58692" xr:uid="{BBD498F9-00F5-4096-9A9E-DB844D9182EA}"/>
    <cellStyle name="Comma 23 2 3" xfId="7542" xr:uid="{4FCBF916-9ED6-4AD1-B41D-9CB7A14FA093}"/>
    <cellStyle name="Comma 23 2 3 2" xfId="17148" xr:uid="{C798A199-4CB6-4B45-A3D0-ECE67E17DA47}"/>
    <cellStyle name="Comma 23 2 4" xfId="13931" xr:uid="{5CCDF90E-3B0A-47C9-BC67-3EFD0952D38E}"/>
    <cellStyle name="Comma 23 2 5" xfId="58691" xr:uid="{8DC03D3B-A9B2-4B9F-8E77-6FAB4986C07F}"/>
    <cellStyle name="Comma 23 3" xfId="3287" xr:uid="{8F0CCAA0-0CD2-44D5-B0F1-232688CDE9C5}"/>
    <cellStyle name="Comma 23 3 2" xfId="58693" xr:uid="{860E5DF6-3C0E-4A71-81C0-F8FAB85F4478}"/>
    <cellStyle name="Comma 23 4" xfId="6629" xr:uid="{62D97452-50C6-4FFF-A539-A9CA70C28E54}"/>
    <cellStyle name="Comma 23 4 2" xfId="16395" xr:uid="{46AD1840-F933-4516-B721-2C2CEB66AB57}"/>
    <cellStyle name="Comma 23 4 3" xfId="7543" xr:uid="{AA293FEE-446E-4241-A23F-FCC1B73A239F}"/>
    <cellStyle name="Comma 23 5" xfId="13367" xr:uid="{515C0ECD-3C01-4E32-B9BE-01D8474718B0}"/>
    <cellStyle name="Comma 23 6" xfId="58690" xr:uid="{FA6448D0-2756-446B-BD32-B91D2E327884}"/>
    <cellStyle name="Comma 230" xfId="3289" xr:uid="{35CD27F6-090B-447F-8491-70A13334B794}"/>
    <cellStyle name="Comma 230 2" xfId="7544" xr:uid="{24422266-95FA-4C86-BBE5-CA25BF26BC8D}"/>
    <cellStyle name="Comma 231" xfId="3290" xr:uid="{872C5F62-5201-4187-BB51-AD8C159E1630}"/>
    <cellStyle name="Comma 231 2" xfId="7545" xr:uid="{ED05EF1E-9587-4671-A0DA-C9883361EF82}"/>
    <cellStyle name="Comma 232" xfId="3291" xr:uid="{6F696B84-9F62-410E-9C02-5D672422D791}"/>
    <cellStyle name="Comma 232 2" xfId="7546" xr:uid="{B50D0364-A2FF-4039-866D-CEBA179B83C7}"/>
    <cellStyle name="Comma 233" xfId="3292" xr:uid="{2FC18F95-7E24-425E-A72A-90820A73522B}"/>
    <cellStyle name="Comma 233 2" xfId="7547" xr:uid="{C7990B47-5FC9-4FBC-9A4F-DE159609A94F}"/>
    <cellStyle name="Comma 234" xfId="3293" xr:uid="{7647B7D4-D6C1-42A1-9A6D-0984BA4B7CB2}"/>
    <cellStyle name="Comma 234 2" xfId="7548" xr:uid="{96DD7D87-0910-43F3-BD4D-3F82892E32E6}"/>
    <cellStyle name="Comma 235" xfId="3294" xr:uid="{6B1BB666-FFE4-4117-B45F-F9C2638A0275}"/>
    <cellStyle name="Comma 235 2" xfId="7549" xr:uid="{5C0EDBAB-26FE-4EE2-BE29-B41156BEA455}"/>
    <cellStyle name="Comma 236" xfId="3295" xr:uid="{928849FE-1A4E-40D3-AE1C-E3353FD0799E}"/>
    <cellStyle name="Comma 236 2" xfId="7550" xr:uid="{FA491C24-644D-4BC5-A6D2-55349495FB41}"/>
    <cellStyle name="Comma 237" xfId="3296" xr:uid="{0886D90D-1CDC-4F93-8AD2-F6B1AD67D8EC}"/>
    <cellStyle name="Comma 237 2" xfId="7551" xr:uid="{549E638F-6744-41BE-A8E7-4DC6D2D30EDE}"/>
    <cellStyle name="Comma 238" xfId="3297" xr:uid="{D16777AD-4A63-4F28-A80C-68E2EEBB4D5D}"/>
    <cellStyle name="Comma 238 2" xfId="7552" xr:uid="{E22750EF-93C6-47D5-8576-C1805955FFCC}"/>
    <cellStyle name="Comma 239" xfId="3298" xr:uid="{DA75EFA4-FF6B-4685-A5A0-F0FCDC59F979}"/>
    <cellStyle name="Comma 239 2" xfId="7553" xr:uid="{F3EFC783-3F7B-4C64-A875-2FE71952CE50}"/>
    <cellStyle name="Comma 24" xfId="344" xr:uid="{DBAAEEA8-607D-4A76-8326-517D2CB1A5A0}"/>
    <cellStyle name="Comma 24 2" xfId="1137" xr:uid="{A197009D-3C9D-4A3E-961D-57B58CF08D3D}"/>
    <cellStyle name="Comma 24 2 2" xfId="3300" xr:uid="{ABD11DBD-20E2-4823-98DE-707B825BE552}"/>
    <cellStyle name="Comma 24 2 2 2" xfId="58696" xr:uid="{914516B9-DAAF-4C8F-BE44-C4FCF788A559}"/>
    <cellStyle name="Comma 24 2 3" xfId="7554" xr:uid="{C20D0B24-2C72-4577-AEF9-4CF162E0C2B7}"/>
    <cellStyle name="Comma 24 2 3 2" xfId="17149" xr:uid="{ACED0004-EC27-4B47-B05B-4366551DC95B}"/>
    <cellStyle name="Comma 24 2 4" xfId="13932" xr:uid="{0A50E0C4-428B-4B3D-ADDD-7363B7FC7F6C}"/>
    <cellStyle name="Comma 24 2 5" xfId="58695" xr:uid="{2DBBA105-62ED-4B27-B27A-30FE5D7811F2}"/>
    <cellStyle name="Comma 24 3" xfId="3299" xr:uid="{F6FF13ED-594D-4C95-B28E-FE020E22FBC9}"/>
    <cellStyle name="Comma 24 3 2" xfId="58697" xr:uid="{6FD66870-73AB-4674-B6A0-9826A99364AA}"/>
    <cellStyle name="Comma 24 4" xfId="6630" xr:uid="{919E60F9-D443-4455-9AE0-C93FE605D908}"/>
    <cellStyle name="Comma 24 4 2" xfId="16396" xr:uid="{A6593C2C-76D6-48FC-BC4D-6F9C92332332}"/>
    <cellStyle name="Comma 24 4 3" xfId="7555" xr:uid="{E4625354-44DA-44E7-B517-E3FFA2E82EA1}"/>
    <cellStyle name="Comma 24 5" xfId="13368" xr:uid="{27162146-D457-4F3F-BA70-8A54283A31BF}"/>
    <cellStyle name="Comma 24 6" xfId="58694" xr:uid="{85D54B1E-E168-4350-8AD0-BB8F3E335AAD}"/>
    <cellStyle name="Comma 240" xfId="3301" xr:uid="{9CFAD1D4-484E-424A-B868-45EAB79ED65E}"/>
    <cellStyle name="Comma 240 2" xfId="7556" xr:uid="{4C2CC087-0B81-4DB1-837B-E92E261B310A}"/>
    <cellStyle name="Comma 241" xfId="3302" xr:uid="{A3AAE57F-B5DC-47A0-985F-4415ABB61FCE}"/>
    <cellStyle name="Comma 241 2" xfId="7557" xr:uid="{79EC7A2A-C924-47E7-B8DC-E8536563E72A}"/>
    <cellStyle name="Comma 242" xfId="3303" xr:uid="{77ED4A82-86E5-4BEB-AC16-B574F491030E}"/>
    <cellStyle name="Comma 242 2" xfId="7558" xr:uid="{3C28CA4F-F896-4D9F-A648-44D7CAD321BB}"/>
    <cellStyle name="Comma 243" xfId="3304" xr:uid="{325EEEAE-DDFB-472F-B47E-29B833F7998C}"/>
    <cellStyle name="Comma 243 2" xfId="7559" xr:uid="{643D25CC-A439-4183-8A08-4F28A2045EF2}"/>
    <cellStyle name="Comma 244" xfId="3305" xr:uid="{18B5D03C-572B-4CE4-BFEF-9EAE99BB179A}"/>
    <cellStyle name="Comma 244 2" xfId="7560" xr:uid="{E7F0088B-6453-4BFA-8D80-353D32BCA796}"/>
    <cellStyle name="Comma 245" xfId="3306" xr:uid="{F87A7B13-F9F6-4A9E-8F45-4708C6A09207}"/>
    <cellStyle name="Comma 245 2" xfId="7561" xr:uid="{DEC44384-F613-4439-8B6D-1D2438311D1A}"/>
    <cellStyle name="Comma 246" xfId="3307" xr:uid="{E9647D67-388C-4707-AFEB-5D47F0D25AB4}"/>
    <cellStyle name="Comma 246 2" xfId="7562" xr:uid="{E93AC142-3B9B-4E5C-96C5-06030F0218D2}"/>
    <cellStyle name="Comma 247" xfId="3308" xr:uid="{E03C5112-AAAC-4614-8489-471C4EB45BF3}"/>
    <cellStyle name="Comma 247 2" xfId="7563" xr:uid="{EF9F1F57-7DB5-4CE2-933D-0E184C9A50A4}"/>
    <cellStyle name="Comma 248" xfId="3309" xr:uid="{8D307E05-29C9-4A21-88A8-257EAE1B0465}"/>
    <cellStyle name="Comma 248 2" xfId="7564" xr:uid="{EE4B991F-6288-4666-A0CD-BCB468F7ABE1}"/>
    <cellStyle name="Comma 249" xfId="3310" xr:uid="{D90F3253-EDFF-43DE-8F2A-A6EF500E5A1C}"/>
    <cellStyle name="Comma 249 2" xfId="7565" xr:uid="{1BE7218E-6701-467E-887C-39908BCE1277}"/>
    <cellStyle name="Comma 25" xfId="345" xr:uid="{00FC74F1-2C05-4FC4-939F-B7951714AAB5}"/>
    <cellStyle name="Comma 25 2" xfId="1138" xr:uid="{377D808A-1714-40E9-9DB9-A3AB0A992959}"/>
    <cellStyle name="Comma 25 2 2" xfId="3312" xr:uid="{099F519E-11F9-4848-9BDA-F83819DEC03B}"/>
    <cellStyle name="Comma 25 2 2 2" xfId="58700" xr:uid="{AAAFFAC6-69FE-4A1C-94FA-DF70F0182E31}"/>
    <cellStyle name="Comma 25 2 3" xfId="7566" xr:uid="{27B5F9DF-EF7E-4589-838E-D4AB2AF9DB6B}"/>
    <cellStyle name="Comma 25 2 3 2" xfId="17150" xr:uid="{BADF995A-F3FA-4C67-B039-13F85D66A7E5}"/>
    <cellStyle name="Comma 25 2 4" xfId="13933" xr:uid="{97A5113E-0B7D-4078-B6CE-7826C38948AE}"/>
    <cellStyle name="Comma 25 2 5" xfId="58699" xr:uid="{A85A23DB-BB57-4CD0-A16E-74B47700D084}"/>
    <cellStyle name="Comma 25 3" xfId="3311" xr:uid="{CBD3ED88-45CA-4EB5-8BF1-B5014FD47AA1}"/>
    <cellStyle name="Comma 25 3 2" xfId="58701" xr:uid="{01D2DB2B-1CEC-4B06-9795-DDDA59CD85A4}"/>
    <cellStyle name="Comma 25 4" xfId="6631" xr:uid="{C1134A51-7D33-494E-876D-4BE468141BFF}"/>
    <cellStyle name="Comma 25 4 2" xfId="16397" xr:uid="{2287875B-A9E9-4869-A29A-BD51BDFDADED}"/>
    <cellStyle name="Comma 25 4 3" xfId="7567" xr:uid="{D9B36594-82FC-43EF-B0F8-83723CB9B5E9}"/>
    <cellStyle name="Comma 25 5" xfId="13369" xr:uid="{7B1A8D3F-FE63-436F-A06D-7997F272893B}"/>
    <cellStyle name="Comma 25 6" xfId="58698" xr:uid="{1D11F813-52BF-4E56-A593-38B68AE4989C}"/>
    <cellStyle name="Comma 250" xfId="3313" xr:uid="{4F86B955-D1DF-4AFB-B0FB-EF3AFD937A01}"/>
    <cellStyle name="Comma 250 2" xfId="7568" xr:uid="{D7F25594-7AEC-43A1-B0C8-9D46EDFF94B7}"/>
    <cellStyle name="Comma 251" xfId="3314" xr:uid="{60585CB9-6A27-4DB8-A1DF-53C6DF1948E3}"/>
    <cellStyle name="Comma 251 2" xfId="7569" xr:uid="{1B33E45E-9518-4F25-AF4A-956F9C53D117}"/>
    <cellStyle name="Comma 252" xfId="3315" xr:uid="{3977D42E-D4C5-4C1F-BD60-E00DB018C492}"/>
    <cellStyle name="Comma 252 2" xfId="7570" xr:uid="{F9A6FB76-0A88-48F5-9EDE-403B3A84AC60}"/>
    <cellStyle name="Comma 253" xfId="3316" xr:uid="{46E1C9F1-2FFA-486C-A49A-C21B78EF8DE3}"/>
    <cellStyle name="Comma 253 2" xfId="7571" xr:uid="{A95B480B-9770-4326-AAFD-E14464826665}"/>
    <cellStyle name="Comma 254" xfId="3317" xr:uid="{8DD402B3-3ED6-40AB-BB44-CDB5C9D75C1A}"/>
    <cellStyle name="Comma 254 2" xfId="7572" xr:uid="{5B4F0136-E8D6-46EA-A985-345AC10BECEF}"/>
    <cellStyle name="Comma 255" xfId="3318" xr:uid="{AF038CDD-501C-429C-8B95-D3AD15723C63}"/>
    <cellStyle name="Comma 255 2" xfId="7573" xr:uid="{BD6A5243-4934-4AA8-9EA1-6E3D82E220D1}"/>
    <cellStyle name="Comma 256" xfId="3319" xr:uid="{A4E8D1B6-6A74-41C2-8844-97575900E6FA}"/>
    <cellStyle name="Comma 256 2" xfId="7574" xr:uid="{E6AF31A8-8C57-424C-A0C2-A6075B5E7017}"/>
    <cellStyle name="Comma 257" xfId="3320" xr:uid="{487D9C23-5EB4-4D16-86EA-70ED823059C0}"/>
    <cellStyle name="Comma 257 2" xfId="7575" xr:uid="{D466107E-79AA-4DE2-A743-2E8128ECE829}"/>
    <cellStyle name="Comma 258" xfId="3321" xr:uid="{76511344-BDEB-4D6E-BD5D-F4082DACD923}"/>
    <cellStyle name="Comma 258 2" xfId="7576" xr:uid="{7767949C-1CA7-4B2E-BB9B-381918A9788F}"/>
    <cellStyle name="Comma 259" xfId="3322" xr:uid="{BE247B19-9DFF-4F1D-8F6F-6D4DA2A93BC9}"/>
    <cellStyle name="Comma 259 2" xfId="7577" xr:uid="{449C58C0-3A48-433E-AA45-B3CFE536C785}"/>
    <cellStyle name="Comma 26" xfId="346" xr:uid="{978C3EAA-67BD-46CA-B47F-3A7362C9D4EA}"/>
    <cellStyle name="Comma 26 2" xfId="1139" xr:uid="{50E7E069-28CD-4505-B479-D91F70DB287D}"/>
    <cellStyle name="Comma 26 2 2" xfId="3324" xr:uid="{7C286963-76AB-4AC8-BF7F-31E479FCE99C}"/>
    <cellStyle name="Comma 26 2 2 2" xfId="58704" xr:uid="{96583F9A-1ADD-4557-AE15-C2DBF51A0CCE}"/>
    <cellStyle name="Comma 26 2 3" xfId="7578" xr:uid="{63278C91-A6B6-45AD-A013-85013BDBAEDD}"/>
    <cellStyle name="Comma 26 2 3 2" xfId="17151" xr:uid="{7CBE4BF2-E462-4F06-A7AB-CED03982296F}"/>
    <cellStyle name="Comma 26 2 4" xfId="13934" xr:uid="{121440E3-9F41-41B8-A013-470303108DE3}"/>
    <cellStyle name="Comma 26 2 5" xfId="58703" xr:uid="{256B8D33-20F1-47FC-A051-E2B8B1193438}"/>
    <cellStyle name="Comma 26 3" xfId="3323" xr:uid="{502512DF-6B31-4DE0-B0F3-9DAB740AC836}"/>
    <cellStyle name="Comma 26 3 2" xfId="58705" xr:uid="{2F2D7169-875F-4E53-B0FC-768969979116}"/>
    <cellStyle name="Comma 26 4" xfId="6632" xr:uid="{18BAF66E-8184-4D46-9BED-E4794F6D1F3B}"/>
    <cellStyle name="Comma 26 4 2" xfId="16398" xr:uid="{57D04166-44DF-4760-971E-6985247C19E7}"/>
    <cellStyle name="Comma 26 4 3" xfId="7579" xr:uid="{324E397B-BFFD-4D8A-893B-5FCED9B1BD90}"/>
    <cellStyle name="Comma 26 5" xfId="13370" xr:uid="{B38CE904-B88E-4470-9D54-93C034BB5D95}"/>
    <cellStyle name="Comma 26 6" xfId="58702" xr:uid="{8C1082C0-8CA3-4FF8-927D-0DEFD1E31FDD}"/>
    <cellStyle name="Comma 260" xfId="3325" xr:uid="{AA790D8F-4064-4BCB-8FF2-D649949197A0}"/>
    <cellStyle name="Comma 260 2" xfId="7580" xr:uid="{155AF0E2-EB54-490D-AD33-27E69376319E}"/>
    <cellStyle name="Comma 261" xfId="3326" xr:uid="{86DCDD76-C6D6-4CBF-90D7-4C41A5007413}"/>
    <cellStyle name="Comma 261 2" xfId="7581" xr:uid="{6D1981DA-B391-42AE-8DB8-E87A7CDE79EF}"/>
    <cellStyle name="Comma 262" xfId="3327" xr:uid="{65A2765E-5D1F-4639-8803-62D7706E398E}"/>
    <cellStyle name="Comma 262 2" xfId="7582" xr:uid="{DDCEEBB8-E627-49AE-8481-3D0EFEF13670}"/>
    <cellStyle name="Comma 263" xfId="3328" xr:uid="{77763AED-097D-44A6-A66D-2CA669ED3075}"/>
    <cellStyle name="Comma 263 2" xfId="7583" xr:uid="{990C3F7B-0A96-49B3-93AA-A32FB2598CF4}"/>
    <cellStyle name="Comma 264" xfId="3329" xr:uid="{297E129D-6DE9-4F7C-BA1E-BA7B0849D45C}"/>
    <cellStyle name="Comma 264 2" xfId="7584" xr:uid="{1642642E-12C1-4D95-A71B-F54AB42FD978}"/>
    <cellStyle name="Comma 265" xfId="3330" xr:uid="{83A1CB35-595D-481B-B97E-DD086B0C588E}"/>
    <cellStyle name="Comma 265 2" xfId="7585" xr:uid="{A8DCCE15-E843-4522-86E7-0750A43F1231}"/>
    <cellStyle name="Comma 266" xfId="3331" xr:uid="{EA2C7B0F-4964-430F-B60B-7F00C5D83F93}"/>
    <cellStyle name="Comma 266 2" xfId="7586" xr:uid="{1D956610-D74F-441A-A5EC-96A401B3D7C1}"/>
    <cellStyle name="Comma 267" xfId="3332" xr:uid="{F39B1BE7-AAD2-4082-B005-AFC34A270DF2}"/>
    <cellStyle name="Comma 267 2" xfId="7587" xr:uid="{4455AF46-5C62-4F39-930E-4AB9F9C30565}"/>
    <cellStyle name="Comma 268" xfId="3333" xr:uid="{195417A5-71D3-4ED6-8590-0E93B8589FA0}"/>
    <cellStyle name="Comma 268 2" xfId="7588" xr:uid="{D0437D49-3B1D-4958-815D-88365490ECDB}"/>
    <cellStyle name="Comma 269" xfId="3334" xr:uid="{9CD809F1-2DF6-4459-9BB4-E8E96EBAEAD0}"/>
    <cellStyle name="Comma 269 2" xfId="7589" xr:uid="{5DC451DC-7ED1-443B-B20C-BC68B1DDCED6}"/>
    <cellStyle name="Comma 27" xfId="347" xr:uid="{E1DE657B-DA26-46B4-BEB7-2C1660A24B7E}"/>
    <cellStyle name="Comma 27 2" xfId="1140" xr:uid="{8CA6524E-786E-413E-B25B-2988C091B17F}"/>
    <cellStyle name="Comma 27 2 2" xfId="3336" xr:uid="{903F4019-0CF0-4BFF-B199-0453E990F04D}"/>
    <cellStyle name="Comma 27 2 2 2" xfId="58708" xr:uid="{F714AC76-D123-4E1A-863A-4A7FC1C05041}"/>
    <cellStyle name="Comma 27 2 3" xfId="7590" xr:uid="{E3F48053-956E-47AA-A036-D3ADB80A6603}"/>
    <cellStyle name="Comma 27 2 3 2" xfId="17152" xr:uid="{14C40CF2-C40C-44D9-81BF-2C15F49C338B}"/>
    <cellStyle name="Comma 27 2 4" xfId="13935" xr:uid="{2BEFB285-4591-489C-B3BB-2FD6C83736B9}"/>
    <cellStyle name="Comma 27 2 5" xfId="58707" xr:uid="{3A68C834-C31A-4E6D-AFCE-C6422ED58D5C}"/>
    <cellStyle name="Comma 27 3" xfId="3335" xr:uid="{27CB5405-DDCD-4C21-A4F6-67625CF9B1B6}"/>
    <cellStyle name="Comma 27 3 2" xfId="58709" xr:uid="{7A900C55-0CA7-43A3-94A4-584BD5AB72C8}"/>
    <cellStyle name="Comma 27 4" xfId="6633" xr:uid="{C471B83C-046C-4C66-9A62-6CDE386E396B}"/>
    <cellStyle name="Comma 27 4 2" xfId="16399" xr:uid="{4C53D96B-ADA5-44E8-8888-73D63D783B43}"/>
    <cellStyle name="Comma 27 4 3" xfId="7591" xr:uid="{660D488B-A624-4E84-8A94-C0B22FADD430}"/>
    <cellStyle name="Comma 27 5" xfId="13371" xr:uid="{B4FD8FB4-EB92-49C1-A578-DF9B3518F5F9}"/>
    <cellStyle name="Comma 27 6" xfId="58706" xr:uid="{EE19A18C-B2DD-4E50-89A2-B6B129129B9F}"/>
    <cellStyle name="Comma 270" xfId="3337" xr:uid="{C2D975EB-F2F5-4BB3-8DE1-644D1B378DBB}"/>
    <cellStyle name="Comma 270 2" xfId="7592" xr:uid="{44172C1D-1D29-4F3E-9459-9A5E316AAB44}"/>
    <cellStyle name="Comma 271" xfId="3338" xr:uid="{77D5E125-B80F-4D3A-8640-BB013F63123A}"/>
    <cellStyle name="Comma 271 2" xfId="7593" xr:uid="{C480AA0F-F2AB-4F09-96E8-0E48E5B01A54}"/>
    <cellStyle name="Comma 272" xfId="3339" xr:uid="{662BC19A-21F9-4E4A-BC02-1A0E350B46D9}"/>
    <cellStyle name="Comma 272 2" xfId="7594" xr:uid="{AA50DA46-9841-45F3-AE2E-73F5477E5125}"/>
    <cellStyle name="Comma 273" xfId="3340" xr:uid="{D2E2A177-D762-4B89-9B29-77E97ADF6A57}"/>
    <cellStyle name="Comma 273 2" xfId="7595" xr:uid="{EBC57728-8288-45C4-9786-8F1FACD78062}"/>
    <cellStyle name="Comma 274" xfId="3341" xr:uid="{60A42C86-1D13-4B75-89DF-85E7CDAE1C02}"/>
    <cellStyle name="Comma 274 2" xfId="7596" xr:uid="{C65E98F2-F1FC-4A7C-8786-97E090B9323F}"/>
    <cellStyle name="Comma 275" xfId="3342" xr:uid="{E62D1301-A471-4295-9C49-FEE16DB3E473}"/>
    <cellStyle name="Comma 275 2" xfId="7597" xr:uid="{702D7867-D512-4FE4-8A84-85E0A12B5D14}"/>
    <cellStyle name="Comma 276" xfId="3343" xr:uid="{008112C4-E5D1-463F-9FB2-1D58DFD9D2CD}"/>
    <cellStyle name="Comma 276 2" xfId="7598" xr:uid="{2033C33A-9622-42A2-9787-EDC1FFF56322}"/>
    <cellStyle name="Comma 277" xfId="3344" xr:uid="{221240BA-6D94-4CD5-B033-F5867B92C407}"/>
    <cellStyle name="Comma 277 2" xfId="7599" xr:uid="{416C71C4-16EF-40C8-AF5D-5E8E2A6B83BF}"/>
    <cellStyle name="Comma 278" xfId="3345" xr:uid="{79DDB5EB-4EBA-4367-9F74-CD392B0F1584}"/>
    <cellStyle name="Comma 278 2" xfId="7600" xr:uid="{63B60D66-F8FE-4BF9-815C-3AFED50CFDE4}"/>
    <cellStyle name="Comma 279" xfId="3346" xr:uid="{1D4E445A-DE09-42BD-AB6E-E15A4017DABA}"/>
    <cellStyle name="Comma 279 2" xfId="7601" xr:uid="{DD41EF5E-D272-415B-A442-51C159A96CB6}"/>
    <cellStyle name="Comma 28" xfId="348" xr:uid="{180403FB-E0C1-412C-9861-2E46E1FF8988}"/>
    <cellStyle name="Comma 28 2" xfId="1141" xr:uid="{AD6A63A9-F3FA-400A-B191-579268A606A5}"/>
    <cellStyle name="Comma 28 2 2" xfId="3348" xr:uid="{7B87D7AD-14C9-4890-A0EC-25C7FDA148D0}"/>
    <cellStyle name="Comma 28 2 2 2" xfId="58712" xr:uid="{BA41A8B1-8279-43D9-8AC1-7806B418F1AD}"/>
    <cellStyle name="Comma 28 2 3" xfId="7602" xr:uid="{65131BB2-B1AB-4C8F-BBF4-2FDD9B0E4DE3}"/>
    <cellStyle name="Comma 28 2 3 2" xfId="17153" xr:uid="{4AB4FEDF-5FDF-4658-B16F-547D654E27A1}"/>
    <cellStyle name="Comma 28 2 4" xfId="13936" xr:uid="{50369314-589F-4B22-9D90-0093A6194D1F}"/>
    <cellStyle name="Comma 28 2 5" xfId="58711" xr:uid="{92EDA3DB-2C34-43B2-B025-A4453B229F19}"/>
    <cellStyle name="Comma 28 3" xfId="3347" xr:uid="{BCE886DB-92B5-4354-A5BA-23A6C8BD7B13}"/>
    <cellStyle name="Comma 28 3 2" xfId="58713" xr:uid="{0E306ECA-ACC4-4829-BDDA-C830C16C9C69}"/>
    <cellStyle name="Comma 28 4" xfId="6634" xr:uid="{CFB2B19C-6690-40F2-8806-F70C8A5FF69D}"/>
    <cellStyle name="Comma 28 4 2" xfId="16400" xr:uid="{EE3A25AF-1280-4863-8F6C-7813215F9201}"/>
    <cellStyle name="Comma 28 4 3" xfId="7603" xr:uid="{B196D98C-C663-41D9-87EF-E4B2B061A77F}"/>
    <cellStyle name="Comma 28 5" xfId="13372" xr:uid="{3868A7DA-6E52-4093-8DF9-19AA5FA8D3D5}"/>
    <cellStyle name="Comma 28 6" xfId="58710" xr:uid="{4C543F95-58A2-4C4D-BB81-7A143C6B618F}"/>
    <cellStyle name="Comma 280" xfId="3349" xr:uid="{6781ACA7-B70E-4438-86ED-0B5DDC74B957}"/>
    <cellStyle name="Comma 280 2" xfId="7604" xr:uid="{552B6E7E-BBCB-4EA1-828F-80248853327F}"/>
    <cellStyle name="Comma 281" xfId="3350" xr:uid="{9D229482-A6C8-4D96-85C8-DDEF1553A0BA}"/>
    <cellStyle name="Comma 281 2" xfId="7605" xr:uid="{DD522FDC-1244-4A52-9583-7449A6EFD0EC}"/>
    <cellStyle name="Comma 282" xfId="3351" xr:uid="{59EF92DC-5C98-4A54-8B1E-2D217DA00CED}"/>
    <cellStyle name="Comma 282 2" xfId="7606" xr:uid="{6B6F4DDD-C7D9-4509-A987-FF5F8C278ACE}"/>
    <cellStyle name="Comma 283" xfId="3352" xr:uid="{277CB160-CFE0-443E-8A5E-FFA12695A1C9}"/>
    <cellStyle name="Comma 283 2" xfId="7607" xr:uid="{27FAB420-5943-492B-A2C9-E27DB5C98FFA}"/>
    <cellStyle name="Comma 284" xfId="3353" xr:uid="{18E76CF7-8DA5-4BF7-875A-3BE6D8443425}"/>
    <cellStyle name="Comma 284 2" xfId="7608" xr:uid="{DE0FE28A-3C2B-40BF-BD4D-4E429141103F}"/>
    <cellStyle name="Comma 285" xfId="3354" xr:uid="{DD444EB3-DEDB-459F-AE1E-C9C0CA5B3688}"/>
    <cellStyle name="Comma 285 2" xfId="7609" xr:uid="{A905CC96-7943-428D-B01B-2BB07F0CA82D}"/>
    <cellStyle name="Comma 286" xfId="3355" xr:uid="{485ED41D-7E74-4C98-8C95-72CDC6EFDBA6}"/>
    <cellStyle name="Comma 286 2" xfId="7610" xr:uid="{52D6CF45-D15D-4FF0-BB2C-98862A68ECCE}"/>
    <cellStyle name="Comma 287" xfId="3356" xr:uid="{A641400C-6A0C-479B-8930-88180AC7ADE5}"/>
    <cellStyle name="Comma 287 2" xfId="7611" xr:uid="{A6F4712C-5A2B-414E-AD18-74E6A514C7F2}"/>
    <cellStyle name="Comma 288" xfId="3357" xr:uid="{4F22C9FA-C961-4EB2-ABFF-BBB9FE7BAF05}"/>
    <cellStyle name="Comma 288 2" xfId="7612" xr:uid="{5F293A6A-0D1B-4AFA-BA29-1735A912FA6C}"/>
    <cellStyle name="Comma 289" xfId="3358" xr:uid="{08B1C283-269D-46B7-AE19-B343911B99BD}"/>
    <cellStyle name="Comma 289 2" xfId="7613" xr:uid="{3280C1C2-6269-4A3A-B1B2-9AE079E2B203}"/>
    <cellStyle name="Comma 29" xfId="349" xr:uid="{79693EA4-D64F-48EB-8E0B-137C1602BAA6}"/>
    <cellStyle name="Comma 29 2" xfId="1142" xr:uid="{0C45A39F-DF60-4C17-9D57-BC2A7D7ACA1D}"/>
    <cellStyle name="Comma 29 2 2" xfId="3360" xr:uid="{E8AD10CE-67BC-442A-9F9B-C2618E095340}"/>
    <cellStyle name="Comma 29 2 3" xfId="7614" xr:uid="{66BDFB7A-C272-44D0-8AF1-32641CEBEA38}"/>
    <cellStyle name="Comma 29 2 3 2" xfId="17154" xr:uid="{D71F4252-BF9A-4E05-A831-004C014569AE}"/>
    <cellStyle name="Comma 29 2 4" xfId="13937" xr:uid="{FEA7A901-2204-4E90-B04F-D6BA45D88E77}"/>
    <cellStyle name="Comma 29 2 5" xfId="58715" xr:uid="{501E4D2E-CDDE-454D-9FEE-B5ACCEDC4925}"/>
    <cellStyle name="Comma 29 3" xfId="3359" xr:uid="{C6525209-6E3C-4AA4-B9EC-03177A917B33}"/>
    <cellStyle name="Comma 29 4" xfId="6635" xr:uid="{66149778-3913-44C3-BEC7-15C684049B82}"/>
    <cellStyle name="Comma 29 4 2" xfId="16401" xr:uid="{A41ED6B6-6C83-4F1C-82C4-1AB5BD62F1C7}"/>
    <cellStyle name="Comma 29 4 3" xfId="7615" xr:uid="{D0E93809-1D99-4B75-956C-154F1DEB2F88}"/>
    <cellStyle name="Comma 29 5" xfId="13373" xr:uid="{F30AC7FC-78D7-4D02-9683-5CF35F49DBE6}"/>
    <cellStyle name="Comma 29 6" xfId="58714" xr:uid="{FD1D7FF2-6BA5-492A-AB11-0B1CA32A6410}"/>
    <cellStyle name="Comma 290" xfId="3361" xr:uid="{F280EC25-AF4A-40F9-B2FC-2EFDC78DCF33}"/>
    <cellStyle name="Comma 290 2" xfId="7616" xr:uid="{6A6A21B0-7BCF-49C0-8AC0-46A37ED0BF36}"/>
    <cellStyle name="Comma 291" xfId="3362" xr:uid="{47E42129-6284-48C8-9001-C4D175CBAC02}"/>
    <cellStyle name="Comma 291 2" xfId="7617" xr:uid="{5BD37D69-918C-4B21-A074-F06BD48B8E57}"/>
    <cellStyle name="Comma 292" xfId="3363" xr:uid="{8DAAE2C4-0F84-4338-BEAB-6596420616CA}"/>
    <cellStyle name="Comma 292 2" xfId="7618" xr:uid="{F338794E-C8CF-4FDD-A7CC-02E0C1494C9A}"/>
    <cellStyle name="Comma 293" xfId="3364" xr:uid="{713FE81A-2446-4412-8BB8-CF7CD7ED05EF}"/>
    <cellStyle name="Comma 293 2" xfId="7619" xr:uid="{1EAFC957-4958-457D-8633-D9CD9230B8D2}"/>
    <cellStyle name="Comma 294" xfId="3365" xr:uid="{432FFB06-FCD8-461F-BDC5-2D157CB955D6}"/>
    <cellStyle name="Comma 294 2" xfId="7620" xr:uid="{B922D9B7-CC6C-4AA8-9670-7EBC29BC7B52}"/>
    <cellStyle name="Comma 295" xfId="3366" xr:uid="{47372E20-4C4C-42B8-97EC-A02EE7852CDE}"/>
    <cellStyle name="Comma 295 2" xfId="7621" xr:uid="{62C2DD9B-7EFD-4405-BA52-7BC6A868CBDB}"/>
    <cellStyle name="Comma 296" xfId="3367" xr:uid="{E6650C7C-4EF6-4346-8B4D-8253FDD8B75F}"/>
    <cellStyle name="Comma 296 2" xfId="7622" xr:uid="{F8663473-6074-482D-B375-BB66440B81B9}"/>
    <cellStyle name="Comma 297" xfId="3368" xr:uid="{1F84E1C2-0074-4504-BE83-FCACACB0A091}"/>
    <cellStyle name="Comma 297 2" xfId="7623" xr:uid="{4BE74A42-22B1-4BBB-875E-DFC44E238C6C}"/>
    <cellStyle name="Comma 298" xfId="3369" xr:uid="{A5D2123E-9D74-4291-B75B-8083C5C27684}"/>
    <cellStyle name="Comma 298 2" xfId="7624" xr:uid="{4DC15713-30AC-4561-AD5F-DAEEE5C8AE7D}"/>
    <cellStyle name="Comma 299" xfId="3370" xr:uid="{A18D2EF5-567D-40FE-B313-330964DE6541}"/>
    <cellStyle name="Comma 299 2" xfId="7625" xr:uid="{2220F55E-17DE-44F4-9BC3-9F440B2E7A4B}"/>
    <cellStyle name="Comma 3" xfId="64" xr:uid="{A1FA74E0-6ED0-48CB-8593-B88034799C8B}"/>
    <cellStyle name="Comma 3 10" xfId="591" xr:uid="{51716F32-B2B9-4B45-AA80-E0694BA99D70}"/>
    <cellStyle name="Comma 3 10 10" xfId="53016" xr:uid="{6CC8BBEF-4FBA-4F69-90EE-91F39DADB632}"/>
    <cellStyle name="Comma 3 10 11" xfId="53708" xr:uid="{A1CF1936-F1A0-4CE7-A6F6-21E1B1E87196}"/>
    <cellStyle name="Comma 3 10 12" xfId="54386" xr:uid="{A854DB39-4696-4B04-9812-A80ABE03DF33}"/>
    <cellStyle name="Comma 3 10 13" xfId="55464" xr:uid="{3849CBE0-FEAA-4C6E-AD22-4EA3E7064B26}"/>
    <cellStyle name="Comma 3 10 14" xfId="56077" xr:uid="{B206FAA7-815F-4E12-A77C-1CD670D4506B}"/>
    <cellStyle name="Comma 3 10 15" xfId="56705" xr:uid="{93CC77F0-6B2D-41CA-9292-81BF62EC6FEA}"/>
    <cellStyle name="Comma 3 10 16" xfId="57328" xr:uid="{4A8EFF96-023E-4217-B806-33B416023805}"/>
    <cellStyle name="Comma 3 10 17" xfId="57786" xr:uid="{9FCBC226-D472-47A4-B1B9-1CFCE0A86936}"/>
    <cellStyle name="Comma 3 10 2" xfId="1370" xr:uid="{1B492DAB-C8EE-4FD3-BBDE-6DB1A8A6BF9E}"/>
    <cellStyle name="Comma 3 10 2 2" xfId="2675" xr:uid="{C62E8422-3612-45E0-BEC3-1E360331B566}"/>
    <cellStyle name="Comma 3 10 2 2 2" xfId="3374" xr:uid="{2267D12D-D2EA-4790-A328-4B9DB6FFC866}"/>
    <cellStyle name="Comma 3 10 2 2 3" xfId="7626" xr:uid="{498982B2-AFB1-454C-89CA-49F7CA1A7792}"/>
    <cellStyle name="Comma 3 10 2 2 3 2" xfId="17155" xr:uid="{158C9AD3-ED01-481A-9338-DAA4AABED969}"/>
    <cellStyle name="Comma 3 10 2 2 4" xfId="14972" xr:uid="{55B4EF2A-5EC4-457D-A149-1636F4D5169D}"/>
    <cellStyle name="Comma 3 10 2 2 4 2" xfId="28271" xr:uid="{1FDE75C2-7ACD-46F7-8684-8D1C13CA27D3}"/>
    <cellStyle name="Comma 3 10 2 2 4 2 2" xfId="50740" xr:uid="{EC4FA878-ED7F-40BD-86FB-6F3B9FFFF673}"/>
    <cellStyle name="Comma 3 10 2 2 4 3" xfId="39508" xr:uid="{2766C49F-5725-4B65-AC83-248D9763F7BC}"/>
    <cellStyle name="Comma 3 10 2 2 5" xfId="21252" xr:uid="{F1E3BA0E-926E-493D-B695-E6851F37E8DA}"/>
    <cellStyle name="Comma 3 10 2 2 5 2" xfId="43721" xr:uid="{0A30BFF3-4264-4785-9547-DE6ED86D19E0}"/>
    <cellStyle name="Comma 3 10 2 2 6" xfId="32490" xr:uid="{80AA6A3B-3459-496A-AF7A-E6BCD6D6C9EE}"/>
    <cellStyle name="Comma 3 10 2 3" xfId="3373" xr:uid="{163D81F2-69A3-49A3-A805-C2F5E49281FE}"/>
    <cellStyle name="Comma 3 10 2 4" xfId="7627" xr:uid="{A01B53B8-42F5-49C7-8548-51251B2625F0}"/>
    <cellStyle name="Comma 3 10 2 4 2" xfId="17156" xr:uid="{B885F253-58E6-48EF-A02C-784392BB84BE}"/>
    <cellStyle name="Comma 3 10 2 5" xfId="14105" xr:uid="{CDAD0A41-0C3B-4671-B999-306E8AA0CC84}"/>
    <cellStyle name="Comma 3 10 2 5 2" xfId="27417" xr:uid="{0D6A045F-1694-4CB8-815E-D9FB2380841F}"/>
    <cellStyle name="Comma 3 10 2 5 2 2" xfId="49886" xr:uid="{F42138B6-744E-4DEC-A6CD-C16FAD4BB206}"/>
    <cellStyle name="Comma 3 10 2 5 3" xfId="38654" xr:uid="{EEBD9B4D-C8DC-4FF5-82A8-99F53C7B6538}"/>
    <cellStyle name="Comma 3 10 2 6" xfId="19962" xr:uid="{2886BD25-C8EE-4302-990A-D82D5A6FCF27}"/>
    <cellStyle name="Comma 3 10 2 6 2" xfId="42431" xr:uid="{662D10A6-BC9C-4C70-A1A0-292D625DEE8A}"/>
    <cellStyle name="Comma 3 10 2 7" xfId="31200" xr:uid="{0632ECE1-066A-4C8F-A66C-8B676A853F4A}"/>
    <cellStyle name="Comma 3 10 3" xfId="2031" xr:uid="{E9059085-EB2A-40EE-9521-DEA6729CE265}"/>
    <cellStyle name="Comma 3 10 3 2" xfId="3375" xr:uid="{070930E7-5821-4DBA-A48A-0C490FDA4728}"/>
    <cellStyle name="Comma 3 10 3 3" xfId="7628" xr:uid="{1DF328F0-61DB-4CD2-ABE8-3FD4043109AA}"/>
    <cellStyle name="Comma 3 10 3 3 2" xfId="17157" xr:uid="{4A697AD2-AF79-4420-89B4-BB5212D8D223}"/>
    <cellStyle name="Comma 3 10 3 4" xfId="14545" xr:uid="{A85ED69E-CD6E-4BC2-82CC-931B70E72EE8}"/>
    <cellStyle name="Comma 3 10 3 4 2" xfId="27844" xr:uid="{ACD28F3B-ACE2-4A7A-A052-F78B36C95788}"/>
    <cellStyle name="Comma 3 10 3 4 2 2" xfId="50313" xr:uid="{3B13E03F-8373-4574-BF48-266BD93ABAD4}"/>
    <cellStyle name="Comma 3 10 3 4 3" xfId="39081" xr:uid="{5E7211EA-4073-47C5-8DEA-CA71DC3BA7BE}"/>
    <cellStyle name="Comma 3 10 3 5" xfId="20608" xr:uid="{DFF496D3-0BBD-4B72-8818-732C271F6D14}"/>
    <cellStyle name="Comma 3 10 3 5 2" xfId="43077" xr:uid="{F3E48C33-7314-423B-B899-DC81093F29A5}"/>
    <cellStyle name="Comma 3 10 3 6" xfId="31846" xr:uid="{6AA9D140-686B-4AA3-9906-FDCFD2AC0D89}"/>
    <cellStyle name="Comma 3 10 4" xfId="3372" xr:uid="{DDA24431-86AA-4B3F-8DC4-1C237A5F5E74}"/>
    <cellStyle name="Comma 3 10 5" xfId="6861" xr:uid="{1CB6C0F5-A01B-4487-987F-36AF4C282240}"/>
    <cellStyle name="Comma 3 10 5 2" xfId="16626" xr:uid="{F6833250-6AF6-41F9-A08A-B372F573AB52}"/>
    <cellStyle name="Comma 3 10 5 2 2" xfId="28912" xr:uid="{20109DDA-3473-4A87-9FA6-252E9746F0A6}"/>
    <cellStyle name="Comma 3 10 5 2 2 2" xfId="51381" xr:uid="{0D2B1A69-7AE9-49F3-8047-E318BDD34621}"/>
    <cellStyle name="Comma 3 10 5 2 3" xfId="40150" xr:uid="{0C710445-43B1-4FED-9E87-194D1A84C519}"/>
    <cellStyle name="Comma 3 10 5 3" xfId="7629" xr:uid="{71DDE568-9A46-4958-B231-0FF6B8B8B04B}"/>
    <cellStyle name="Comma 3 10 5 4" xfId="22885" xr:uid="{9DAAE14A-BBA2-4374-9847-C238DC4A80FE}"/>
    <cellStyle name="Comma 3 10 5 4 2" xfId="45354" xr:uid="{8122CA7E-F4E2-4CAC-B771-B8EF062E498F}"/>
    <cellStyle name="Comma 3 10 5 5" xfId="34122" xr:uid="{85CA22DE-185B-45F5-9BF2-C34530C1C0B4}"/>
    <cellStyle name="Comma 3 10 6" xfId="13546" xr:uid="{25F886E2-C559-48DD-A114-8C66EF059FE2}"/>
    <cellStyle name="Comma 3 10 6 2" xfId="26990" xr:uid="{D831FD33-EED1-4ABB-B68C-AF77BB05E45A}"/>
    <cellStyle name="Comma 3 10 6 2 2" xfId="49459" xr:uid="{1846BBCA-5593-456C-BE0B-7EF12919E56A}"/>
    <cellStyle name="Comma 3 10 6 3" xfId="38227" xr:uid="{9A264A3D-2DF5-4C82-A61F-4139871BA677}"/>
    <cellStyle name="Comma 3 10 7" xfId="18632" xr:uid="{9130A7A7-BD9F-4F07-A25C-FAB9329C4B33}"/>
    <cellStyle name="Comma 3 10 7 2" xfId="29869" xr:uid="{7B881135-D905-41A9-8B17-8C49F48DD075}"/>
    <cellStyle name="Comma 3 10 7 2 2" xfId="52338" xr:uid="{83461C2A-D5FA-4AE6-8F86-BD0A9B3E0035}"/>
    <cellStyle name="Comma 3 10 7 3" xfId="41107" xr:uid="{A9FC5FDF-539C-4BF1-9D31-74CF87B096F3}"/>
    <cellStyle name="Comma 3 10 8" xfId="19318" xr:uid="{9665E622-7873-4FD8-A116-4015266A39AB}"/>
    <cellStyle name="Comma 3 10 8 2" xfId="41787" xr:uid="{F135FDAD-75F8-44F6-B156-9FCA9A0F57F2}"/>
    <cellStyle name="Comma 3 10 9" xfId="30556" xr:uid="{F8454EE0-B363-4CAB-8DFE-BA531F6E46CF}"/>
    <cellStyle name="Comma 3 11" xfId="617" xr:uid="{2B49E74E-A9E1-408F-82DB-F366656A0884}"/>
    <cellStyle name="Comma 3 11 10" xfId="53035" xr:uid="{33300908-C2F1-4DA1-85C8-B6014593796E}"/>
    <cellStyle name="Comma 3 11 11" xfId="53727" xr:uid="{0B0EE7F9-2EF3-49FB-AB37-FA597AA16508}"/>
    <cellStyle name="Comma 3 11 12" xfId="54405" xr:uid="{DA2FEB1C-CDF4-4E46-9B33-56BAAA0F3589}"/>
    <cellStyle name="Comma 3 11 13" xfId="55124" xr:uid="{3F5E979D-BD1F-4346-BF4E-2A9B11307739}"/>
    <cellStyle name="Comma 3 11 14" xfId="55831" xr:uid="{69A60AFC-89A4-4EEF-8456-5DD4400986E0}"/>
    <cellStyle name="Comma 3 11 15" xfId="56460" xr:uid="{95291FB7-D808-4008-A047-6B769F837ECF}"/>
    <cellStyle name="Comma 3 11 2" xfId="1392" xr:uid="{DB40A8C1-8F34-4239-B49D-9955ED6B351B}"/>
    <cellStyle name="Comma 3 11 2 2" xfId="2694" xr:uid="{6E2A8BAA-8529-4027-8401-BB173D039F91}"/>
    <cellStyle name="Comma 3 11 2 2 2" xfId="3378" xr:uid="{88565EC4-2E7C-4A99-A918-993D8EF83074}"/>
    <cellStyle name="Comma 3 11 2 2 3" xfId="7630" xr:uid="{D2B6AE74-2521-4714-9633-13D72D84F1FB}"/>
    <cellStyle name="Comma 3 11 2 2 3 2" xfId="17158" xr:uid="{D8718191-E729-4364-9210-D27315E5CB42}"/>
    <cellStyle name="Comma 3 11 2 2 4" xfId="14985" xr:uid="{5AC2BA6B-B4BA-49AC-AEEB-AFDD4A0DA279}"/>
    <cellStyle name="Comma 3 11 2 2 4 2" xfId="28284" xr:uid="{8FA66407-E7B7-4E7D-9650-C7F19A11AFC7}"/>
    <cellStyle name="Comma 3 11 2 2 4 2 2" xfId="50753" xr:uid="{52480E96-A768-4D12-A614-65615AF9D60E}"/>
    <cellStyle name="Comma 3 11 2 2 4 3" xfId="39521" xr:uid="{7CA0AF1A-9050-4609-88C1-2ED6BF7E4D42}"/>
    <cellStyle name="Comma 3 11 2 2 5" xfId="21271" xr:uid="{CB240DF5-29C8-413C-955C-345917198B06}"/>
    <cellStyle name="Comma 3 11 2 2 5 2" xfId="43740" xr:uid="{671D7942-D9D4-4336-ABBF-5609B0C94631}"/>
    <cellStyle name="Comma 3 11 2 2 6" xfId="32509" xr:uid="{5E541975-E111-46E9-B226-A657517B6388}"/>
    <cellStyle name="Comma 3 11 2 3" xfId="3377" xr:uid="{85C65860-CD67-4D6C-84F6-C9CB05B2E989}"/>
    <cellStyle name="Comma 3 11 2 4" xfId="7631" xr:uid="{2B68AEC9-9AC6-4579-AAB7-D6D31E62BEE2}"/>
    <cellStyle name="Comma 3 11 2 4 2" xfId="17159" xr:uid="{9F31CE49-D780-430A-BCB3-627FB4D2B944}"/>
    <cellStyle name="Comma 3 11 2 5" xfId="14121" xr:uid="{8057A0E4-1596-496D-94A9-1E8764FB77F4}"/>
    <cellStyle name="Comma 3 11 2 5 2" xfId="27430" xr:uid="{263FDBE0-D6EA-4F57-8540-D1E55D301F31}"/>
    <cellStyle name="Comma 3 11 2 5 2 2" xfId="49899" xr:uid="{1C6054EE-0171-4AB5-B532-D527CE319D47}"/>
    <cellStyle name="Comma 3 11 2 5 3" xfId="38667" xr:uid="{AB9FB4B9-9593-44BB-816A-D1546EFBCBAF}"/>
    <cellStyle name="Comma 3 11 2 6" xfId="19981" xr:uid="{ADE494E6-0FC3-4014-BE16-ADDF3379C9EE}"/>
    <cellStyle name="Comma 3 11 2 6 2" xfId="42450" xr:uid="{04BBBE2A-6FB3-4631-8114-FF265CD7AE48}"/>
    <cellStyle name="Comma 3 11 2 7" xfId="31219" xr:uid="{EBDABA28-5BEB-4F41-9975-5D7D9D7FD363}"/>
    <cellStyle name="Comma 3 11 3" xfId="2050" xr:uid="{F1A9F539-4E1C-4155-AA70-644B0A9175DC}"/>
    <cellStyle name="Comma 3 11 3 2" xfId="3379" xr:uid="{05E14025-5A7D-4130-A751-7196834F6629}"/>
    <cellStyle name="Comma 3 11 3 3" xfId="7632" xr:uid="{FE6C197B-A3DF-4C15-A60C-E12039732CF6}"/>
    <cellStyle name="Comma 3 11 3 3 2" xfId="17160" xr:uid="{7604BC31-434C-4CB4-8C4C-FE0A1A053ACC}"/>
    <cellStyle name="Comma 3 11 3 4" xfId="14558" xr:uid="{44E6324C-BC07-4857-8ECC-E005B835B36B}"/>
    <cellStyle name="Comma 3 11 3 4 2" xfId="27857" xr:uid="{9B8673CF-5701-491D-926B-5FAB01EDCDC7}"/>
    <cellStyle name="Comma 3 11 3 4 2 2" xfId="50326" xr:uid="{5D8B7E51-3A32-4984-A16E-73A4EC3E01A3}"/>
    <cellStyle name="Comma 3 11 3 4 3" xfId="39094" xr:uid="{14F8A658-85BA-40F6-AFB7-DA3A8119116D}"/>
    <cellStyle name="Comma 3 11 3 5" xfId="20627" xr:uid="{A0DDEA60-61D3-4C46-958B-1A4D6599FF8C}"/>
    <cellStyle name="Comma 3 11 3 5 2" xfId="43096" xr:uid="{EE6D72FD-3AAD-4C4B-B20A-91176CF0DE72}"/>
    <cellStyle name="Comma 3 11 3 6" xfId="31865" xr:uid="{32CDA368-16BE-46E1-9C5F-D2D42CBA0F1A}"/>
    <cellStyle name="Comma 3 11 4" xfId="3376" xr:uid="{4D35CB4A-4032-4C1A-974E-F496ADEB7D03}"/>
    <cellStyle name="Comma 3 11 5" xfId="6522" xr:uid="{E36D9681-20F1-4B9D-B898-03603BA17D66}"/>
    <cellStyle name="Comma 3 11 5 2" xfId="16295" xr:uid="{C7EA6DE8-5222-4A72-81DE-FE5E598D64D3}"/>
    <cellStyle name="Comma 3 11 5 2 2" xfId="28685" xr:uid="{2EF084D3-6299-4953-97F9-D4E9BDE5D779}"/>
    <cellStyle name="Comma 3 11 5 2 2 2" xfId="51154" xr:uid="{E99E4AD2-87E9-40D7-9127-A15FED2BAEF9}"/>
    <cellStyle name="Comma 3 11 5 2 3" xfId="39922" xr:uid="{DB5D93DF-B12A-402A-B503-3A0AB25857BB}"/>
    <cellStyle name="Comma 3 11 5 3" xfId="7633" xr:uid="{3B127904-A33A-4550-8547-BB558EFEFE56}"/>
    <cellStyle name="Comma 3 11 5 4" xfId="22658" xr:uid="{A05B006D-FEB5-45F2-8FA0-C95F4517500C}"/>
    <cellStyle name="Comma 3 11 5 4 2" xfId="45127" xr:uid="{7F5ED2D7-CEEE-4F42-AD2D-3ED42C1B027D}"/>
    <cellStyle name="Comma 3 11 5 5" xfId="33895" xr:uid="{956F8E83-9BAB-44A6-8160-2430C7B0C077}"/>
    <cellStyle name="Comma 3 11 6" xfId="13564" xr:uid="{8CC618D2-A75B-467E-8E62-C5590578334A}"/>
    <cellStyle name="Comma 3 11 6 2" xfId="27003" xr:uid="{25A617C6-767C-414C-8DF6-8E736E610926}"/>
    <cellStyle name="Comma 3 11 6 2 2" xfId="49472" xr:uid="{841701A6-1B2D-4637-B89E-855C2275E107}"/>
    <cellStyle name="Comma 3 11 6 3" xfId="38240" xr:uid="{98FE467B-441A-4B07-AB4D-0FA26040B60E}"/>
    <cellStyle name="Comma 3 11 7" xfId="18651" xr:uid="{8D440DA9-AE01-462E-999C-F8AE46BAA888}"/>
    <cellStyle name="Comma 3 11 7 2" xfId="29888" xr:uid="{B1EC1C59-A404-4FF2-B403-D86953BAAE49}"/>
    <cellStyle name="Comma 3 11 7 2 2" xfId="52357" xr:uid="{B80809D7-477A-468F-BAC4-2B964EB4B907}"/>
    <cellStyle name="Comma 3 11 7 3" xfId="41126" xr:uid="{79282C7B-280D-4E26-920D-6391040F94E8}"/>
    <cellStyle name="Comma 3 11 8" xfId="19337" xr:uid="{84D74994-07C3-4886-B88B-65D8217E9728}"/>
    <cellStyle name="Comma 3 11 8 2" xfId="41806" xr:uid="{22523D88-B843-4C0C-91A1-E4D9DA2A9999}"/>
    <cellStyle name="Comma 3 11 9" xfId="30575" xr:uid="{DC5E2B13-18F9-4B40-9D69-71E672A48F57}"/>
    <cellStyle name="Comma 3 12" xfId="910" xr:uid="{DF471A7B-BFF9-4B42-A815-505027EF643A}"/>
    <cellStyle name="Comma 3 12 10" xfId="53323" xr:uid="{45E4557B-AA95-4B41-8C2F-10814174F72F}"/>
    <cellStyle name="Comma 3 12 11" xfId="54015" xr:uid="{E97123AA-7C49-46CA-98CB-FA83E2754D91}"/>
    <cellStyle name="Comma 3 12 12" xfId="54693" xr:uid="{EA8D2B11-796F-4E9F-BF77-3BE71F1C761F}"/>
    <cellStyle name="Comma 3 12 13" xfId="55483" xr:uid="{AA54E63D-B404-4504-9F19-CD593DD9EDF8}"/>
    <cellStyle name="Comma 3 12 14" xfId="56096" xr:uid="{6E052E66-D6B4-4AF4-90C2-C21ED4CFFE86}"/>
    <cellStyle name="Comma 3 12 15" xfId="56724" xr:uid="{02A83707-9ABC-4BE7-9823-17C0224A0969}"/>
    <cellStyle name="Comma 3 12 2" xfId="1684" xr:uid="{4DE92537-1966-493B-BBD3-CE1CCEB7E71A}"/>
    <cellStyle name="Comma 3 12 2 2" xfId="2982" xr:uid="{758E4092-56C8-4723-B754-ABF265950654}"/>
    <cellStyle name="Comma 3 12 2 2 2" xfId="3382" xr:uid="{E16DA3DD-4BA1-4805-B1D9-8911DCA8DD14}"/>
    <cellStyle name="Comma 3 12 2 2 3" xfId="7634" xr:uid="{FB85C524-7874-4A71-ABFC-B222EC3FBEDF}"/>
    <cellStyle name="Comma 3 12 2 2 3 2" xfId="17161" xr:uid="{1C0600AE-EFAF-43DB-AE1A-259EDF6CA230}"/>
    <cellStyle name="Comma 3 12 2 2 4" xfId="15175" xr:uid="{FEC7A255-D4C4-4233-92A0-9CFDBED7602D}"/>
    <cellStyle name="Comma 3 12 2 2 4 2" xfId="28474" xr:uid="{2E9ACF90-67C0-42E7-B15B-537E3E8D9F36}"/>
    <cellStyle name="Comma 3 12 2 2 4 2 2" xfId="50943" xr:uid="{D0BB3FCA-A03A-47A8-9254-4E865B4BA42F}"/>
    <cellStyle name="Comma 3 12 2 2 4 3" xfId="39711" xr:uid="{7D9D7983-B7AC-465A-B02C-13182995C4F3}"/>
    <cellStyle name="Comma 3 12 2 2 5" xfId="21559" xr:uid="{1F87D810-F462-4515-9126-E21AEAC2922E}"/>
    <cellStyle name="Comma 3 12 2 2 5 2" xfId="44028" xr:uid="{688D2F41-17F3-4034-B05A-1BACAFAFF487}"/>
    <cellStyle name="Comma 3 12 2 2 6" xfId="32797" xr:uid="{48769512-5D57-4FBC-9691-8F209AE381BB}"/>
    <cellStyle name="Comma 3 12 2 3" xfId="3381" xr:uid="{4254BF91-B2D2-46ED-AB0C-ED0DB2533EA4}"/>
    <cellStyle name="Comma 3 12 2 4" xfId="7635" xr:uid="{83183553-B07F-44D8-B855-FF241C9FA5BC}"/>
    <cellStyle name="Comma 3 12 2 4 2" xfId="17162" xr:uid="{0443950E-2332-4884-A85F-250930C5CC34}"/>
    <cellStyle name="Comma 3 12 2 5" xfId="14315" xr:uid="{7F0A1322-CE84-4B46-9BFC-9A1CC4D3E39D}"/>
    <cellStyle name="Comma 3 12 2 5 2" xfId="27620" xr:uid="{991FF529-5A9D-4C19-9417-1C48DA0D4CFC}"/>
    <cellStyle name="Comma 3 12 2 5 2 2" xfId="50089" xr:uid="{86FC5524-0B86-4678-AA96-954FEB106CA6}"/>
    <cellStyle name="Comma 3 12 2 5 3" xfId="38857" xr:uid="{7CE2E5B3-22C9-404F-8667-C9265B04168F}"/>
    <cellStyle name="Comma 3 12 2 6" xfId="20269" xr:uid="{0C0BE04D-1BC6-4A0B-9EF0-06A338DEEC08}"/>
    <cellStyle name="Comma 3 12 2 6 2" xfId="42738" xr:uid="{74CA426E-5B46-4D1A-A698-789D04E688D8}"/>
    <cellStyle name="Comma 3 12 2 7" xfId="31507" xr:uid="{305A7B02-7C92-4998-AB25-1433220CB25E}"/>
    <cellStyle name="Comma 3 12 3" xfId="2338" xr:uid="{14481FE1-BE8F-4264-8CA2-1C94D41259B1}"/>
    <cellStyle name="Comma 3 12 3 2" xfId="3383" xr:uid="{403D830E-FDA4-4F03-8090-84F85589D0F1}"/>
    <cellStyle name="Comma 3 12 3 3" xfId="7636" xr:uid="{A78B6181-3DF7-4D83-930C-0E577F221E1C}"/>
    <cellStyle name="Comma 3 12 3 3 2" xfId="17163" xr:uid="{F1DFC83D-2164-4FF6-B9FE-8AADAAFF6E8C}"/>
    <cellStyle name="Comma 3 12 3 4" xfId="14748" xr:uid="{14819786-3B94-4416-B4F8-A132D5D89862}"/>
    <cellStyle name="Comma 3 12 3 4 2" xfId="28047" xr:uid="{4E95EDF3-2D12-433D-9231-3AD307547AC3}"/>
    <cellStyle name="Comma 3 12 3 4 2 2" xfId="50516" xr:uid="{B8E90688-D470-48DA-8B9E-05C38DD04BCF}"/>
    <cellStyle name="Comma 3 12 3 4 3" xfId="39284" xr:uid="{0397C12D-39CA-4A55-8DAD-28CCA67BE610}"/>
    <cellStyle name="Comma 3 12 3 5" xfId="20915" xr:uid="{6E26FDBA-B0BE-4E6B-80C5-E04142C7F83D}"/>
    <cellStyle name="Comma 3 12 3 5 2" xfId="43384" xr:uid="{B74D34E7-7B08-4264-9A0F-CA9EAF5B5433}"/>
    <cellStyle name="Comma 3 12 3 6" xfId="32153" xr:uid="{B8ACA9AB-D3E8-4D93-A825-8E2E658D433A}"/>
    <cellStyle name="Comma 3 12 4" xfId="3380" xr:uid="{9C19D778-84BA-4E34-AA13-1C6C51EF7508}"/>
    <cellStyle name="Comma 3 12 5" xfId="6882" xr:uid="{2CA077BE-764B-41E7-920B-51F0033C3FD0}"/>
    <cellStyle name="Comma 3 12 5 2" xfId="16647" xr:uid="{B44EDC33-A1F6-4856-BC15-E6221E355BD7}"/>
    <cellStyle name="Comma 3 12 5 2 2" xfId="28931" xr:uid="{73D2D8C9-D642-4783-B0CE-423733F81784}"/>
    <cellStyle name="Comma 3 12 5 2 2 2" xfId="51400" xr:uid="{96277D2A-C6C8-4B24-85F8-EA52FDF72F43}"/>
    <cellStyle name="Comma 3 12 5 2 3" xfId="40169" xr:uid="{293C176D-7690-4C14-A155-AE1DFC69BA31}"/>
    <cellStyle name="Comma 3 12 5 3" xfId="7637" xr:uid="{9378DB63-E571-4B16-896E-6C3221A3E47F}"/>
    <cellStyle name="Comma 3 12 5 4" xfId="22904" xr:uid="{E8C74F30-6921-4AF5-8112-743CE761C277}"/>
    <cellStyle name="Comma 3 12 5 4 2" xfId="45373" xr:uid="{30C8ED0D-B9A7-4345-9938-FA07CDA9012F}"/>
    <cellStyle name="Comma 3 12 5 5" xfId="34141" xr:uid="{A383F2FA-21A4-4A53-9506-7FAF440715ED}"/>
    <cellStyle name="Comma 3 12 6" xfId="13759" xr:uid="{B41F9A0B-155C-4E65-97FF-1DC7671D1AB4}"/>
    <cellStyle name="Comma 3 12 6 2" xfId="27193" xr:uid="{5D18B6FF-1903-46C8-B982-996FFDC711D8}"/>
    <cellStyle name="Comma 3 12 6 2 2" xfId="49662" xr:uid="{777FED61-5F57-4E5C-889F-640A8101A960}"/>
    <cellStyle name="Comma 3 12 6 3" xfId="38430" xr:uid="{DECE838D-6415-4CE7-BFC5-73B7F55DA46B}"/>
    <cellStyle name="Comma 3 12 7" xfId="18939" xr:uid="{42FEFFB2-2FA0-4B82-9500-94835E2BF50A}"/>
    <cellStyle name="Comma 3 12 7 2" xfId="30176" xr:uid="{17B938B7-D681-4CAE-8CC5-2D570A00BA0E}"/>
    <cellStyle name="Comma 3 12 7 2 2" xfId="52645" xr:uid="{B5A82435-8F68-4927-BC80-A632D3851EBA}"/>
    <cellStyle name="Comma 3 12 7 3" xfId="41414" xr:uid="{02A54270-07C7-4278-8EC8-91069DDEBE0F}"/>
    <cellStyle name="Comma 3 12 8" xfId="19625" xr:uid="{88919A73-099D-4381-97F1-B5B6B6E321F0}"/>
    <cellStyle name="Comma 3 12 8 2" xfId="42094" xr:uid="{9A027207-0DD6-4125-9036-83927DC8F877}"/>
    <cellStyle name="Comma 3 12 9" xfId="30863" xr:uid="{8BDB2DE4-C1A8-456B-850D-4A711B8DEC9A}"/>
    <cellStyle name="Comma 3 13" xfId="949" xr:uid="{9FC72D68-DE80-4E74-B024-40DF56919BCC}"/>
    <cellStyle name="Comma 3 13 10" xfId="53354" xr:uid="{8EB77643-2E9D-4B67-9413-722FA4C3718F}"/>
    <cellStyle name="Comma 3 13 11" xfId="54046" xr:uid="{C95762D6-9143-468E-83E8-794C9485F7D8}"/>
    <cellStyle name="Comma 3 13 12" xfId="54724" xr:uid="{A29CCAE4-4CB3-436A-8270-10865CF255E7}"/>
    <cellStyle name="Comma 3 13 13" xfId="55546" xr:uid="{2A057EB1-5DDD-469D-AAB0-95C24671BABB}"/>
    <cellStyle name="Comma 3 13 14" xfId="56159" xr:uid="{65D62F49-FB37-4D95-B3CF-CDB651A9970C}"/>
    <cellStyle name="Comma 3 13 15" xfId="56787" xr:uid="{9815D4FB-C80B-4FF5-A657-B1054E15CE1F}"/>
    <cellStyle name="Comma 3 13 2" xfId="1717" xr:uid="{6B0F02A6-AC44-4568-9A44-E0E8CA977A3B}"/>
    <cellStyle name="Comma 3 13 2 2" xfId="3013" xr:uid="{EC06535C-266C-47D9-9B0F-56568E151DEB}"/>
    <cellStyle name="Comma 3 13 2 2 2" xfId="3386" xr:uid="{71953B3A-E28B-465F-BF53-3C3E3991F18F}"/>
    <cellStyle name="Comma 3 13 2 2 3" xfId="7638" xr:uid="{89D7AE91-0128-4E97-AF0F-E4BBC6F19E90}"/>
    <cellStyle name="Comma 3 13 2 2 3 2" xfId="17164" xr:uid="{22E538CA-AA4C-4682-9655-A6B7A51D809A}"/>
    <cellStyle name="Comma 3 13 2 2 4" xfId="15196" xr:uid="{75E0BB13-F91A-4C90-BF5E-B11C5D9E879A}"/>
    <cellStyle name="Comma 3 13 2 2 4 2" xfId="28495" xr:uid="{57F024AA-7224-48AE-A0DE-38EFD52E1F9A}"/>
    <cellStyle name="Comma 3 13 2 2 4 2 2" xfId="50964" xr:uid="{4AB46E64-D870-4FF2-B951-81FCED26005A}"/>
    <cellStyle name="Comma 3 13 2 2 4 3" xfId="39732" xr:uid="{8D7F8CA9-995E-41AD-9268-94F1F8884B96}"/>
    <cellStyle name="Comma 3 13 2 2 5" xfId="21590" xr:uid="{ECF874D0-D4AE-4791-8E7C-168BC0AAD5F3}"/>
    <cellStyle name="Comma 3 13 2 2 5 2" xfId="44059" xr:uid="{D1E453F4-7F34-40F6-91D4-670AAD34C9EA}"/>
    <cellStyle name="Comma 3 13 2 2 6" xfId="32828" xr:uid="{0100E587-F06B-43FE-BCDF-52E328CBC990}"/>
    <cellStyle name="Comma 3 13 2 3" xfId="3385" xr:uid="{1E954D5F-2B95-46CB-89A9-323A4F0E8EB7}"/>
    <cellStyle name="Comma 3 13 2 4" xfId="7639" xr:uid="{D84879EB-16B5-41C1-9AEE-5476D0DCC016}"/>
    <cellStyle name="Comma 3 13 2 4 2" xfId="17165" xr:uid="{64DFDD1D-DBFF-4173-8C24-358DF00E96C3}"/>
    <cellStyle name="Comma 3 13 2 5" xfId="14338" xr:uid="{9F80945A-1D7C-4D88-840E-7689C5B15860}"/>
    <cellStyle name="Comma 3 13 2 5 2" xfId="27641" xr:uid="{E0C3C319-33C4-4562-902A-D2BD01D23DD7}"/>
    <cellStyle name="Comma 3 13 2 5 2 2" xfId="50110" xr:uid="{02A4A51D-A3E1-44F2-BDD5-68B6FA9B6114}"/>
    <cellStyle name="Comma 3 13 2 5 3" xfId="38878" xr:uid="{5D04EDE7-F456-4002-92EF-DDAB3DE70514}"/>
    <cellStyle name="Comma 3 13 2 6" xfId="20300" xr:uid="{DDA2B2EA-08D7-458A-8C8C-1B1C48476A12}"/>
    <cellStyle name="Comma 3 13 2 6 2" xfId="42769" xr:uid="{85290D65-D0AD-4393-AFB6-446B2A7DA988}"/>
    <cellStyle name="Comma 3 13 2 7" xfId="31538" xr:uid="{193D5A93-EC1D-48FD-8501-4821547388F2}"/>
    <cellStyle name="Comma 3 13 3" xfId="2369" xr:uid="{785CAD3B-4B22-4974-A072-48172D103C23}"/>
    <cellStyle name="Comma 3 13 3 2" xfId="3387" xr:uid="{A6CD7B51-51E7-4C4E-91C7-4D622AE1CDA6}"/>
    <cellStyle name="Comma 3 13 3 3" xfId="7640" xr:uid="{3C266BFD-4FDC-4EDD-AD97-77F144B41A06}"/>
    <cellStyle name="Comma 3 13 3 3 2" xfId="17166" xr:uid="{48879C26-903A-470A-BBBF-6465F55B95FB}"/>
    <cellStyle name="Comma 3 13 3 4" xfId="14769" xr:uid="{32AAFA19-79B0-4DC9-96B5-5AF0B2888ED2}"/>
    <cellStyle name="Comma 3 13 3 4 2" xfId="28068" xr:uid="{6D837A86-70DF-4E66-BC62-05405DAC581B}"/>
    <cellStyle name="Comma 3 13 3 4 2 2" xfId="50537" xr:uid="{4E26F711-0E20-474D-9C3D-9D8E7DE1A194}"/>
    <cellStyle name="Comma 3 13 3 4 3" xfId="39305" xr:uid="{2C3265A5-2B4B-4F3E-A8B4-96309E6C60E7}"/>
    <cellStyle name="Comma 3 13 3 5" xfId="20946" xr:uid="{0D44483E-327F-4DE2-80A9-2A715D31DA07}"/>
    <cellStyle name="Comma 3 13 3 5 2" xfId="43415" xr:uid="{5AAEABC1-F8C4-40F4-80F9-C4F20F0F80ED}"/>
    <cellStyle name="Comma 3 13 3 6" xfId="32184" xr:uid="{15EF37A9-9D0B-44F8-9B9D-B138C2EA3BB9}"/>
    <cellStyle name="Comma 3 13 4" xfId="3384" xr:uid="{022B9BDB-244D-49B3-BF95-CAF0EB1CE8A1}"/>
    <cellStyle name="Comma 3 13 5" xfId="6945" xr:uid="{F6DBA025-789A-4089-890C-B1C77CA8F792}"/>
    <cellStyle name="Comma 3 13 5 2" xfId="16710" xr:uid="{E361E712-237F-46B8-99C2-8DF63C4B4BDE}"/>
    <cellStyle name="Comma 3 13 5 2 2" xfId="28994" xr:uid="{5059F77A-69B7-4649-B380-CFF65902C304}"/>
    <cellStyle name="Comma 3 13 5 2 2 2" xfId="51463" xr:uid="{49261017-C813-44DA-8777-572DCC2BF6EF}"/>
    <cellStyle name="Comma 3 13 5 2 3" xfId="40232" xr:uid="{CAC18587-F85E-4394-B7CC-81FE55975DB9}"/>
    <cellStyle name="Comma 3 13 5 3" xfId="7641" xr:uid="{400A0A3B-6792-4EA7-940C-3B590ACCAE36}"/>
    <cellStyle name="Comma 3 13 5 4" xfId="22967" xr:uid="{4920C0C8-0A4D-4B4D-9814-14ECDF04A7AD}"/>
    <cellStyle name="Comma 3 13 5 4 2" xfId="45436" xr:uid="{1FC4BE04-BFBD-4523-A1A1-ACBAD225EFDE}"/>
    <cellStyle name="Comma 3 13 5 5" xfId="34204" xr:uid="{7961F54E-14D8-4FF3-939C-908054554D6B}"/>
    <cellStyle name="Comma 3 13 6" xfId="13787" xr:uid="{42A9FDAC-CEB5-4336-941D-940709A23598}"/>
    <cellStyle name="Comma 3 13 6 2" xfId="27214" xr:uid="{56995309-600D-4F0B-B9E7-055B66850363}"/>
    <cellStyle name="Comma 3 13 6 2 2" xfId="49683" xr:uid="{A6938CCE-9934-4E4C-B29D-14BD21336B26}"/>
    <cellStyle name="Comma 3 13 6 3" xfId="38451" xr:uid="{B769DBEF-60FC-4081-B4E5-0A578888D24D}"/>
    <cellStyle name="Comma 3 13 7" xfId="18970" xr:uid="{C0B97305-659C-4B15-BDA0-723E3EA2636B}"/>
    <cellStyle name="Comma 3 13 7 2" xfId="30207" xr:uid="{2935BC64-8105-45AA-B0D9-0900A8A40A09}"/>
    <cellStyle name="Comma 3 13 7 2 2" xfId="52676" xr:uid="{A4654AEA-A3CA-443E-906C-3FCE340AF78C}"/>
    <cellStyle name="Comma 3 13 7 3" xfId="41445" xr:uid="{2AD8F188-4CDA-436D-892A-E0FB5468F3AC}"/>
    <cellStyle name="Comma 3 13 8" xfId="19656" xr:uid="{24C738E9-97EC-4BA9-8783-372F4E188971}"/>
    <cellStyle name="Comma 3 13 8 2" xfId="42125" xr:uid="{4FCF469B-3D8A-4816-8BF8-59BFA51665B7}"/>
    <cellStyle name="Comma 3 13 9" xfId="30894" xr:uid="{3E09544D-C573-41AE-A12F-7762FDFBB349}"/>
    <cellStyle name="Comma 3 14" xfId="980" xr:uid="{2F8EEC70-1EEA-4323-A763-22698973D126}"/>
    <cellStyle name="Comma 3 14 10" xfId="54064" xr:uid="{9A4CDCE6-12AE-4D61-8CC7-AF9DFD3DC7E4}"/>
    <cellStyle name="Comma 3 14 11" xfId="54742" xr:uid="{267F8F5B-C86D-4C0C-ABA1-FB8E396406FE}"/>
    <cellStyle name="Comma 3 14 12" xfId="55610" xr:uid="{F0DAF234-C07A-4CA7-8537-C2601FC6E1BD}"/>
    <cellStyle name="Comma 3 14 13" xfId="56223" xr:uid="{5F7B5D88-69D8-4C23-B824-66A5BDCE79D0}"/>
    <cellStyle name="Comma 3 14 14" xfId="56851" xr:uid="{51230C28-0A24-4BD2-8693-05AA2867E179}"/>
    <cellStyle name="Comma 3 14 2" xfId="2387" xr:uid="{8C5D5B71-0113-4F17-8FCB-1DEFB7630D0F}"/>
    <cellStyle name="Comma 3 14 2 2" xfId="3389" xr:uid="{058B1A2B-25B8-4650-B68E-4ABFE1B0AC99}"/>
    <cellStyle name="Comma 3 14 2 3" xfId="7642" xr:uid="{9F743A04-AABF-4E0E-B40C-916D037D975C}"/>
    <cellStyle name="Comma 3 14 2 3 2" xfId="17167" xr:uid="{AEDA7A0B-5F6F-464B-AD47-0866F2B4AE4C}"/>
    <cellStyle name="Comma 3 14 2 4" xfId="14782" xr:uid="{9ECAA28F-B82F-42F8-8F3D-EB0850D49049}"/>
    <cellStyle name="Comma 3 14 2 4 2" xfId="28081" xr:uid="{3FD40750-22D5-4929-9B2A-13CA55AED063}"/>
    <cellStyle name="Comma 3 14 2 4 2 2" xfId="50550" xr:uid="{44B65004-9A09-41AE-99F0-CE1A7B96E363}"/>
    <cellStyle name="Comma 3 14 2 4 3" xfId="39318" xr:uid="{63D9C6DB-8B15-4387-89A7-0E8BF87E9A37}"/>
    <cellStyle name="Comma 3 14 2 5" xfId="20964" xr:uid="{E3560F4C-5034-4A96-8B53-2C9A79F7A676}"/>
    <cellStyle name="Comma 3 14 2 5 2" xfId="43433" xr:uid="{DC7B6B90-C017-4395-986C-80D99257CF79}"/>
    <cellStyle name="Comma 3 14 2 6" xfId="32202" xr:uid="{B27FD4D8-2FC4-4567-B687-B1CD64F4A661}"/>
    <cellStyle name="Comma 3 14 3" xfId="3388" xr:uid="{F443A98A-B0D2-4863-8633-FA62D9CB1628}"/>
    <cellStyle name="Comma 3 14 4" xfId="7005" xr:uid="{0281F3F3-1B36-4EBD-8465-0762DEC4A86A}"/>
    <cellStyle name="Comma 3 14 4 2" xfId="16769" xr:uid="{7F6D6F5E-0227-4D39-8FDE-CE1CB7E5217B}"/>
    <cellStyle name="Comma 3 14 4 2 2" xfId="29053" xr:uid="{BB4CEE44-69B0-487F-A44E-8266F2D9BFCE}"/>
    <cellStyle name="Comma 3 14 4 2 2 2" xfId="51522" xr:uid="{42EF660A-EA69-4043-A74B-E62D626216D6}"/>
    <cellStyle name="Comma 3 14 4 2 3" xfId="40291" xr:uid="{1A3333CD-184B-4D38-87CE-8A9625D0AC87}"/>
    <cellStyle name="Comma 3 14 4 3" xfId="7643" xr:uid="{F2CD9106-CC00-4882-BD69-C292A2EE677C}"/>
    <cellStyle name="Comma 3 14 4 4" xfId="23026" xr:uid="{8BB42C90-1435-4439-8AAB-234A44738127}"/>
    <cellStyle name="Comma 3 14 4 4 2" xfId="45495" xr:uid="{95C2F528-4952-4700-A7A5-419BD5168FE7}"/>
    <cellStyle name="Comma 3 14 4 5" xfId="34263" xr:uid="{975319CA-21AF-4494-90B8-CC2A4D04A3D4}"/>
    <cellStyle name="Comma 3 14 5" xfId="13813" xr:uid="{1075A89D-61B8-4AD7-A7DD-E55F81267B8C}"/>
    <cellStyle name="Comma 3 14 5 2" xfId="27227" xr:uid="{B2F97AFD-F050-4535-9BEF-3474A544C9D7}"/>
    <cellStyle name="Comma 3 14 5 2 2" xfId="49696" xr:uid="{85FFC1C1-0BD2-49A0-8CE2-D0323C5CB330}"/>
    <cellStyle name="Comma 3 14 5 3" xfId="38464" xr:uid="{FB4ABED8-FD6A-48CB-A027-AB8BBB663CCB}"/>
    <cellStyle name="Comma 3 14 6" xfId="18988" xr:uid="{E91B4BBF-2DA8-4FCD-A31B-A21D2157DA6A}"/>
    <cellStyle name="Comma 3 14 6 2" xfId="30225" xr:uid="{91A8DF5E-647F-4E2F-A7DF-4A775BD7B545}"/>
    <cellStyle name="Comma 3 14 6 2 2" xfId="52694" xr:uid="{5BD76380-59C9-4373-9469-073870EDA6E3}"/>
    <cellStyle name="Comma 3 14 6 3" xfId="41463" xr:uid="{99D4A374-2CA1-48CC-ACB7-7413C715DEFD}"/>
    <cellStyle name="Comma 3 14 7" xfId="19674" xr:uid="{10DB4767-9394-43F7-99A2-78EF2FD50361}"/>
    <cellStyle name="Comma 3 14 7 2" xfId="42143" xr:uid="{9B8ACA7E-D799-4D9E-852C-DB991A107D6D}"/>
    <cellStyle name="Comma 3 14 8" xfId="30912" xr:uid="{1983E132-2FC7-4DBA-98A3-5B277EB88A46}"/>
    <cellStyle name="Comma 3 14 9" xfId="53372" xr:uid="{8160E417-6AB3-4436-A119-6F7A3BE1AD84}"/>
    <cellStyle name="Comma 3 15" xfId="1743" xr:uid="{8C40B069-B25C-4944-B163-6066A9A351DC}"/>
    <cellStyle name="Comma 3 15 2" xfId="3390" xr:uid="{2BDED68D-C41B-4D3A-8D80-171A2C3A8D82}"/>
    <cellStyle name="Comma 3 15 3" xfId="7066" xr:uid="{0E952F05-8024-4833-A500-00869C88DE44}"/>
    <cellStyle name="Comma 3 15 3 2" xfId="16830" xr:uid="{32E9CA5E-183C-44F8-801C-A57489CD8468}"/>
    <cellStyle name="Comma 3 15 3 2 2" xfId="29114" xr:uid="{0108F197-5BD3-40D6-B7AB-023C8F437119}"/>
    <cellStyle name="Comma 3 15 3 2 2 2" xfId="51583" xr:uid="{E404B6D9-D2F0-482A-9F85-57BA759FB04E}"/>
    <cellStyle name="Comma 3 15 3 2 3" xfId="40352" xr:uid="{B8882508-8DD8-47D9-8F20-1E49E4CE1122}"/>
    <cellStyle name="Comma 3 15 3 3" xfId="7644" xr:uid="{FC5B9BAB-096B-46E6-803B-4F5FDB405EDB}"/>
    <cellStyle name="Comma 3 15 3 4" xfId="23087" xr:uid="{F36D0B65-B925-4B46-8E0C-EB52158A57DF}"/>
    <cellStyle name="Comma 3 15 3 4 2" xfId="45556" xr:uid="{93849573-2B0B-4EA8-8DA4-B51626D25A9C}"/>
    <cellStyle name="Comma 3 15 3 5" xfId="34324" xr:uid="{BCC8D3CE-0FED-46D3-B546-0693B04D607C}"/>
    <cellStyle name="Comma 3 15 4" xfId="14355" xr:uid="{5982CD0C-CD08-45BE-AE78-4B0FFDA0144A}"/>
    <cellStyle name="Comma 3 15 4 2" xfId="27654" xr:uid="{6008A249-337B-4B32-BCCA-0D59D14C13AE}"/>
    <cellStyle name="Comma 3 15 4 2 2" xfId="50123" xr:uid="{E445B672-AFA8-419A-AE0D-DDD1F16F32F7}"/>
    <cellStyle name="Comma 3 15 4 3" xfId="38891" xr:uid="{7126259F-B783-417E-A368-140F927D70B8}"/>
    <cellStyle name="Comma 3 15 5" xfId="20320" xr:uid="{C0BACC4C-570F-4FF8-96E9-FB2FDDB0F738}"/>
    <cellStyle name="Comma 3 15 5 2" xfId="42789" xr:uid="{D5537ED1-16D4-4B8F-B896-A79939C05389}"/>
    <cellStyle name="Comma 3 15 6" xfId="31558" xr:uid="{9D6F3E92-A98E-4189-BF12-B835C4AEE8F2}"/>
    <cellStyle name="Comma 3 15 7" xfId="55673" xr:uid="{6B5C71A7-3B68-4F9B-A834-C810A0A39E6C}"/>
    <cellStyle name="Comma 3 15 8" xfId="56286" xr:uid="{6C2B6496-BDBA-4044-BBB4-EDC8FA22F4A9}"/>
    <cellStyle name="Comma 3 15 9" xfId="56914" xr:uid="{82CE138F-6F00-4800-809D-A5C1C4420B9B}"/>
    <cellStyle name="Comma 3 16" xfId="3391" xr:uid="{060D76AF-4EF3-4866-9316-2E7FFE996DE4}"/>
    <cellStyle name="Comma 3 17" xfId="3371" xr:uid="{CEFB6C78-1BF8-4174-B092-B06F4ABC2F7C}"/>
    <cellStyle name="Comma 3 18" xfId="6416" xr:uid="{4D234A84-846E-49C6-A302-647ED7838C09}"/>
    <cellStyle name="Comma 3 18 2" xfId="16192" xr:uid="{AF654370-E258-4543-A9F6-05D1D805EA2E}"/>
    <cellStyle name="Comma 3 18 2 2" xfId="28591" xr:uid="{E47B7B55-E760-4BA2-8BE8-E97D084CA66C}"/>
    <cellStyle name="Comma 3 18 2 2 2" xfId="51060" xr:uid="{06A825A3-3C51-4475-8E1B-76E1B0C7C9BC}"/>
    <cellStyle name="Comma 3 18 2 3" xfId="39828" xr:uid="{C8B2A35A-32BC-4635-85D2-014AC6580391}"/>
    <cellStyle name="Comma 3 18 3" xfId="7645" xr:uid="{AF147DF5-D3D4-4561-A224-1D4DB90E9B13}"/>
    <cellStyle name="Comma 3 18 4" xfId="22564" xr:uid="{4EA25F8E-355D-451B-B055-F38EF1B571E1}"/>
    <cellStyle name="Comma 3 18 4 2" xfId="45033" xr:uid="{D837AB9C-2155-42D0-83CC-37F1166E6348}"/>
    <cellStyle name="Comma 3 18 5" xfId="33801" xr:uid="{4620E9B3-BA82-4E36-B102-20138D68B583}"/>
    <cellStyle name="Comma 3 19" xfId="7243" xr:uid="{916FFD9D-12A8-4FDC-A5AC-A0255F3D1968}"/>
    <cellStyle name="Comma 3 19 2" xfId="16978" xr:uid="{80BB6A9D-665E-4DB6-966B-B457E52773BA}"/>
    <cellStyle name="Comma 3 19 2 2" xfId="29250" xr:uid="{419500F0-4ED4-4664-BFF5-941E4FA9AF4D}"/>
    <cellStyle name="Comma 3 19 2 2 2" xfId="51719" xr:uid="{B8B32D3A-388D-4619-AF4B-BC53AEC2B1D8}"/>
    <cellStyle name="Comma 3 19 2 3" xfId="40488" xr:uid="{F263AE2D-5EB9-463D-98D5-7220E63D7C3F}"/>
    <cellStyle name="Comma 3 19 3" xfId="23223" xr:uid="{E21566D3-2BCF-492A-AB3C-145F4646CA39}"/>
    <cellStyle name="Comma 3 19 3 2" xfId="45692" xr:uid="{96C835A5-1DAA-4612-BA89-43215FB366CA}"/>
    <cellStyle name="Comma 3 19 4" xfId="34460" xr:uid="{41192617-11E0-4AEA-A494-B78407AF9C6C}"/>
    <cellStyle name="Comma 3 2" xfId="83" xr:uid="{FAAE51D9-9980-4267-B899-9458F357D17F}"/>
    <cellStyle name="Comma 3 2 10" xfId="627" xr:uid="{CCA07FB1-5D7A-4153-8B5B-61080E5184A9}"/>
    <cellStyle name="Comma 3 2 10 10" xfId="53045" xr:uid="{836A3FDF-2D4D-4A66-96F1-4A9790600E55}"/>
    <cellStyle name="Comma 3 2 10 11" xfId="53737" xr:uid="{5B9FB300-5AB1-4DC0-BA6C-55A9BB0B0EF6}"/>
    <cellStyle name="Comma 3 2 10 12" xfId="54415" xr:uid="{0732D5D7-D141-43D3-9851-7510C0B2B492}"/>
    <cellStyle name="Comma 3 2 10 13" xfId="55211" xr:uid="{BF82D385-89EE-4510-AE70-FC361D4F8DC9}"/>
    <cellStyle name="Comma 3 2 10 14" xfId="55841" xr:uid="{543B6A02-02DC-4973-984B-3ED8E4AEE97F}"/>
    <cellStyle name="Comma 3 2 10 15" xfId="56470" xr:uid="{26A0EA57-1B27-441B-A93C-369FC3A82909}"/>
    <cellStyle name="Comma 3 2 10 2" xfId="1402" xr:uid="{D8DAC2C4-6DB9-4075-ADB2-E2779F2E9222}"/>
    <cellStyle name="Comma 3 2 10 2 2" xfId="2704" xr:uid="{185439A3-DB3E-4B2E-8260-FEEBFA8606F0}"/>
    <cellStyle name="Comma 3 2 10 2 2 2" xfId="3395" xr:uid="{F2FEA1E7-6B88-41ED-92AC-C9DA76BE861F}"/>
    <cellStyle name="Comma 3 2 10 2 2 3" xfId="7646" xr:uid="{1C2C4D49-3502-4E69-B96B-C3A440499C93}"/>
    <cellStyle name="Comma 3 2 10 2 2 3 2" xfId="17168" xr:uid="{45224965-6849-4917-BF24-AA675D31E043}"/>
    <cellStyle name="Comma 3 2 10 2 2 4" xfId="14991" xr:uid="{12820E11-8B1A-4324-8789-670AA430F329}"/>
    <cellStyle name="Comma 3 2 10 2 2 4 2" xfId="28290" xr:uid="{D55094CD-248D-4A2A-B0BB-8139A57C9FE5}"/>
    <cellStyle name="Comma 3 2 10 2 2 4 2 2" xfId="50759" xr:uid="{335DFB8A-9EEC-408D-8D3E-61FE41D3DF22}"/>
    <cellStyle name="Comma 3 2 10 2 2 4 3" xfId="39527" xr:uid="{7368A8CB-7109-4C6A-9DE7-F55F3E78901F}"/>
    <cellStyle name="Comma 3 2 10 2 2 5" xfId="21281" xr:uid="{8A42AC6D-7C95-4E21-8BFA-FD0D50843001}"/>
    <cellStyle name="Comma 3 2 10 2 2 5 2" xfId="43750" xr:uid="{7FD83D4D-088D-482A-83A2-A43F5CE801F9}"/>
    <cellStyle name="Comma 3 2 10 2 2 6" xfId="32519" xr:uid="{58DB6595-4025-45F9-8188-C78867DB3AC9}"/>
    <cellStyle name="Comma 3 2 10 2 3" xfId="3394" xr:uid="{72470543-34A6-4119-AB43-49E7860B05A6}"/>
    <cellStyle name="Comma 3 2 10 2 4" xfId="7647" xr:uid="{FB11EE04-C2E8-40CF-B571-2BCEFC0704BB}"/>
    <cellStyle name="Comma 3 2 10 2 4 2" xfId="17169" xr:uid="{53BC2663-1763-4209-9322-6302D269FC08}"/>
    <cellStyle name="Comma 3 2 10 2 5" xfId="14127" xr:uid="{1E11EC82-0675-4BB8-8F4B-EB626B258AF8}"/>
    <cellStyle name="Comma 3 2 10 2 5 2" xfId="27436" xr:uid="{73D8E945-0062-4BEC-B34D-32AEC5D2A685}"/>
    <cellStyle name="Comma 3 2 10 2 5 2 2" xfId="49905" xr:uid="{9BC56041-5427-4977-863E-28286B465814}"/>
    <cellStyle name="Comma 3 2 10 2 5 3" xfId="38673" xr:uid="{7A330B09-1B20-4E35-AC97-03DF88D30B12}"/>
    <cellStyle name="Comma 3 2 10 2 6" xfId="19991" xr:uid="{C36D4119-EB0E-4925-B800-0B20AF17C5E2}"/>
    <cellStyle name="Comma 3 2 10 2 6 2" xfId="42460" xr:uid="{25FF48C6-4FE8-42F8-97D8-F0655AC7A271}"/>
    <cellStyle name="Comma 3 2 10 2 7" xfId="31229" xr:uid="{374AE4B6-E3FB-4BDE-9C9D-7AF6772E94E7}"/>
    <cellStyle name="Comma 3 2 10 3" xfId="2060" xr:uid="{789937B6-7F79-4B7F-AE26-8BCE47925151}"/>
    <cellStyle name="Comma 3 2 10 3 2" xfId="3396" xr:uid="{D9906710-1F0F-4716-BA5C-56360989F8CF}"/>
    <cellStyle name="Comma 3 2 10 3 3" xfId="7648" xr:uid="{E5067B58-5AD4-40D7-AEA6-03EB03F8F0A2}"/>
    <cellStyle name="Comma 3 2 10 3 3 2" xfId="17170" xr:uid="{88B24C53-B0DC-4166-AF16-CF06E32D069C}"/>
    <cellStyle name="Comma 3 2 10 3 4" xfId="14564" xr:uid="{C4F6DD71-3A0F-4BCA-92B6-DD31F35D96DF}"/>
    <cellStyle name="Comma 3 2 10 3 4 2" xfId="27863" xr:uid="{78B0B6D7-2F09-4AEA-A4AB-B3FBEA10FB7B}"/>
    <cellStyle name="Comma 3 2 10 3 4 2 2" xfId="50332" xr:uid="{AEADF2E1-805C-4C17-8413-CFADF422B3F5}"/>
    <cellStyle name="Comma 3 2 10 3 4 3" xfId="39100" xr:uid="{8E9DA0BB-A4BD-4F5B-95FC-B6B8AF353A1C}"/>
    <cellStyle name="Comma 3 2 10 3 5" xfId="20637" xr:uid="{0AE3CF79-38F6-476D-840A-E8CF7816097C}"/>
    <cellStyle name="Comma 3 2 10 3 5 2" xfId="43106" xr:uid="{6A31BB9F-766A-4E1B-AE07-FDAADEADC138}"/>
    <cellStyle name="Comma 3 2 10 3 6" xfId="31875" xr:uid="{D13A5EDC-BD70-4FC2-84D1-27C6C9FDE0C9}"/>
    <cellStyle name="Comma 3 2 10 4" xfId="3393" xr:uid="{966FFEC1-2A2F-4009-865D-5A2F3AA41DF0}"/>
    <cellStyle name="Comma 3 2 10 5" xfId="6511" xr:uid="{9E0959CA-1C0B-46BE-94B7-66DA0947F12C}"/>
    <cellStyle name="Comma 3 2 10 5 2" xfId="16284" xr:uid="{7D2AC441-CE60-4482-83C4-06324BD7EC51}"/>
    <cellStyle name="Comma 3 2 10 5 2 2" xfId="28679" xr:uid="{079C6AE4-057E-447A-8801-1094AFF2CB9C}"/>
    <cellStyle name="Comma 3 2 10 5 2 2 2" xfId="51148" xr:uid="{16816EE8-0D11-4842-9863-E92E3C1D69A8}"/>
    <cellStyle name="Comma 3 2 10 5 2 3" xfId="39916" xr:uid="{183D6F20-0144-42FB-A788-D8A07FC4E517}"/>
    <cellStyle name="Comma 3 2 10 5 3" xfId="7649" xr:uid="{2833E6CE-1F11-4C62-A60D-22BA829E9659}"/>
    <cellStyle name="Comma 3 2 10 5 4" xfId="22652" xr:uid="{2C256A27-AD7E-437A-BCDD-F45D9147F854}"/>
    <cellStyle name="Comma 3 2 10 5 4 2" xfId="45121" xr:uid="{929B74C1-6734-4381-8D59-62EFC63BC9CB}"/>
    <cellStyle name="Comma 3 2 10 5 5" xfId="33889" xr:uid="{1DBFE37C-2D93-4F73-92AA-EEBC6326D64A}"/>
    <cellStyle name="Comma 3 2 10 6" xfId="13570" xr:uid="{AC4F97F3-EEBF-4917-ABF1-C425FC1645A8}"/>
    <cellStyle name="Comma 3 2 10 6 2" xfId="27009" xr:uid="{F1A37E2A-CEA6-48FC-B4FF-A95DB136AAAE}"/>
    <cellStyle name="Comma 3 2 10 6 2 2" xfId="49478" xr:uid="{49B5174F-3075-4336-B35A-2A92F7DCCDEE}"/>
    <cellStyle name="Comma 3 2 10 6 3" xfId="38246" xr:uid="{4E29A112-927C-49E6-9E67-3CFD1A3A97F6}"/>
    <cellStyle name="Comma 3 2 10 7" xfId="18661" xr:uid="{ABC24F01-995C-438B-B618-91C1428352BB}"/>
    <cellStyle name="Comma 3 2 10 7 2" xfId="29898" xr:uid="{D93AA5E5-62EA-41FA-BD54-48389EBC7D9D}"/>
    <cellStyle name="Comma 3 2 10 7 2 2" xfId="52367" xr:uid="{5A2B96C7-0242-4ED2-8378-A28A8DE8082B}"/>
    <cellStyle name="Comma 3 2 10 7 3" xfId="41136" xr:uid="{271A1644-C639-4012-89BA-159DA79AD811}"/>
    <cellStyle name="Comma 3 2 10 8" xfId="19347" xr:uid="{774C35BD-361D-4C08-AEF4-CCA874193945}"/>
    <cellStyle name="Comma 3 2 10 8 2" xfId="41816" xr:uid="{8560AC4B-E092-40D4-9A71-2534B1FF6F2D}"/>
    <cellStyle name="Comma 3 2 10 9" xfId="30585" xr:uid="{F9B06C65-5B7E-4775-95D2-C65DDFEB8D00}"/>
    <cellStyle name="Comma 3 2 11" xfId="920" xr:uid="{DFA9DE9B-8CD9-44AB-9E41-BBBB73472D32}"/>
    <cellStyle name="Comma 3 2 11 10" xfId="53333" xr:uid="{65743297-EBD2-4000-B96E-6D4AFBA840E4}"/>
    <cellStyle name="Comma 3 2 11 11" xfId="54025" xr:uid="{AFE9EB4A-57D1-4AF6-94AB-3360F15946FD}"/>
    <cellStyle name="Comma 3 2 11 12" xfId="54703" xr:uid="{5F3D4FDB-1B69-40B2-89B6-F766EFAF963D}"/>
    <cellStyle name="Comma 3 2 11 13" xfId="55493" xr:uid="{42827E9D-D8E7-477F-82B1-D12C4D0FDDDB}"/>
    <cellStyle name="Comma 3 2 11 14" xfId="56106" xr:uid="{B9FA905E-6E2E-433F-B577-3CC27DAC59CC}"/>
    <cellStyle name="Comma 3 2 11 15" xfId="56734" xr:uid="{9EACCA68-4218-4D6B-80DB-5C3E8EE7686D}"/>
    <cellStyle name="Comma 3 2 11 2" xfId="1694" xr:uid="{03E6E61A-837B-42BA-B565-525CCB232C56}"/>
    <cellStyle name="Comma 3 2 11 2 2" xfId="2992" xr:uid="{6C5CF9BD-EA63-445E-A067-39E5D6246F9F}"/>
    <cellStyle name="Comma 3 2 11 2 2 2" xfId="3399" xr:uid="{5CE1E32C-0142-418C-A91A-8D93C699628A}"/>
    <cellStyle name="Comma 3 2 11 2 2 3" xfId="7650" xr:uid="{409BFEB3-BE1E-4FF3-AEA6-151112882AD5}"/>
    <cellStyle name="Comma 3 2 11 2 2 3 2" xfId="17171" xr:uid="{4DFBBB17-B71B-433B-BE80-B88AD2DF3D99}"/>
    <cellStyle name="Comma 3 2 11 2 2 4" xfId="15181" xr:uid="{32FB3E0F-3683-42CC-9A98-3567ECEF08F5}"/>
    <cellStyle name="Comma 3 2 11 2 2 4 2" xfId="28480" xr:uid="{BB8DF2C8-ADDF-462C-8FD0-7AE56F135407}"/>
    <cellStyle name="Comma 3 2 11 2 2 4 2 2" xfId="50949" xr:uid="{D4273352-8597-46E9-9D97-126ABD8E796D}"/>
    <cellStyle name="Comma 3 2 11 2 2 4 3" xfId="39717" xr:uid="{31B0B4A5-C082-42EA-8B8A-2ECD6AE31824}"/>
    <cellStyle name="Comma 3 2 11 2 2 5" xfId="21569" xr:uid="{7A990737-BDA2-4F5D-99E8-7B2C0C214C72}"/>
    <cellStyle name="Comma 3 2 11 2 2 5 2" xfId="44038" xr:uid="{F02A345B-B387-428A-92CD-C8E01A53EAAF}"/>
    <cellStyle name="Comma 3 2 11 2 2 6" xfId="32807" xr:uid="{7ECDA47D-9FE6-459D-A627-FB5865D0BF17}"/>
    <cellStyle name="Comma 3 2 11 2 3" xfId="3398" xr:uid="{C051B502-B66F-43B7-8215-D06DACC885D2}"/>
    <cellStyle name="Comma 3 2 11 2 4" xfId="7651" xr:uid="{38C470F7-6427-47AD-A5CE-65F924DDA6C3}"/>
    <cellStyle name="Comma 3 2 11 2 4 2" xfId="17172" xr:uid="{7BF42786-4BD7-4455-8B30-1FE2C4577FB8}"/>
    <cellStyle name="Comma 3 2 11 2 5" xfId="14321" xr:uid="{E1FEB99A-2DE8-4B6E-A8C3-C27661168636}"/>
    <cellStyle name="Comma 3 2 11 2 5 2" xfId="27626" xr:uid="{631FBA6A-59F7-4475-ABE4-5821AFD93622}"/>
    <cellStyle name="Comma 3 2 11 2 5 2 2" xfId="50095" xr:uid="{24C1B1C3-09F1-4C0B-9E72-F47C537A5E10}"/>
    <cellStyle name="Comma 3 2 11 2 5 3" xfId="38863" xr:uid="{381C62A0-7C94-4667-9968-8BAAC441DF4D}"/>
    <cellStyle name="Comma 3 2 11 2 6" xfId="20279" xr:uid="{19A9180E-EE29-4A0A-8038-ED646BD8CB16}"/>
    <cellStyle name="Comma 3 2 11 2 6 2" xfId="42748" xr:uid="{0C0E18D9-0766-489C-BF22-13A286C13B26}"/>
    <cellStyle name="Comma 3 2 11 2 7" xfId="31517" xr:uid="{0622EC10-A92D-4A56-9510-C4D1225203FF}"/>
    <cellStyle name="Comma 3 2 11 3" xfId="2348" xr:uid="{BB9C0FAF-77D0-482E-B435-C0DF6650C83D}"/>
    <cellStyle name="Comma 3 2 11 3 2" xfId="3400" xr:uid="{3DC28DC1-F27E-464B-8A89-699FD6ED5F17}"/>
    <cellStyle name="Comma 3 2 11 3 3" xfId="7652" xr:uid="{042B5328-0613-4762-9E50-CDE7BBC8CDE7}"/>
    <cellStyle name="Comma 3 2 11 3 3 2" xfId="17173" xr:uid="{C334B389-8642-4562-9C77-466B368ED1DA}"/>
    <cellStyle name="Comma 3 2 11 3 4" xfId="14754" xr:uid="{5A90A6E4-BE24-4A8D-A2C5-F745FD5DF608}"/>
    <cellStyle name="Comma 3 2 11 3 4 2" xfId="28053" xr:uid="{B0C6EBEB-7CA3-46BB-A9D8-1FA4FFFA4759}"/>
    <cellStyle name="Comma 3 2 11 3 4 2 2" xfId="50522" xr:uid="{883B394A-4C2B-423E-8FC4-A64B59EB3398}"/>
    <cellStyle name="Comma 3 2 11 3 4 3" xfId="39290" xr:uid="{8D18AC18-97F7-4F62-8E4A-8D62F095056C}"/>
    <cellStyle name="Comma 3 2 11 3 5" xfId="20925" xr:uid="{C2897D56-F81C-42B1-9476-2499F0E1CD22}"/>
    <cellStyle name="Comma 3 2 11 3 5 2" xfId="43394" xr:uid="{036E53E9-55CE-4142-A9C8-298645A69FB7}"/>
    <cellStyle name="Comma 3 2 11 3 6" xfId="32163" xr:uid="{F7CDA137-0FCE-4A1A-AFF7-F7EB4073354E}"/>
    <cellStyle name="Comma 3 2 11 4" xfId="3397" xr:uid="{7830646A-AB97-4F9E-B88E-4E0CCD76401E}"/>
    <cellStyle name="Comma 3 2 11 5" xfId="6892" xr:uid="{CCA06A36-E062-49DB-8877-D3EF564F62A7}"/>
    <cellStyle name="Comma 3 2 11 5 2" xfId="16657" xr:uid="{A3983C93-DF5A-43C2-952C-78307D699E56}"/>
    <cellStyle name="Comma 3 2 11 5 2 2" xfId="28941" xr:uid="{4FC2EEA1-41CD-440D-89BD-C29A23347484}"/>
    <cellStyle name="Comma 3 2 11 5 2 2 2" xfId="51410" xr:uid="{EFBB15FD-B47A-4DBC-9A07-7245787C8F86}"/>
    <cellStyle name="Comma 3 2 11 5 2 3" xfId="40179" xr:uid="{E8888797-6F00-42DE-8031-22215AFF3D4C}"/>
    <cellStyle name="Comma 3 2 11 5 3" xfId="7653" xr:uid="{02FAB370-0060-4124-B521-DABA729AD639}"/>
    <cellStyle name="Comma 3 2 11 5 4" xfId="22914" xr:uid="{FA51F6CD-F8A2-44AE-A679-1DFB156195BC}"/>
    <cellStyle name="Comma 3 2 11 5 4 2" xfId="45383" xr:uid="{1B5DC946-8423-4E84-8C74-A138234993F7}"/>
    <cellStyle name="Comma 3 2 11 5 5" xfId="34151" xr:uid="{70F5B7DF-AD3A-46F2-8125-F9942911D1C9}"/>
    <cellStyle name="Comma 3 2 11 6" xfId="13765" xr:uid="{05692B04-038C-4591-B13D-3C861EBC0935}"/>
    <cellStyle name="Comma 3 2 11 6 2" xfId="27199" xr:uid="{F0AB2787-6312-4A21-82AE-7E6B8C8B3709}"/>
    <cellStyle name="Comma 3 2 11 6 2 2" xfId="49668" xr:uid="{959D0D2D-841A-479B-95E0-552CA23BBF65}"/>
    <cellStyle name="Comma 3 2 11 6 3" xfId="38436" xr:uid="{1C18257A-B39B-4E42-A125-1C8767F761C0}"/>
    <cellStyle name="Comma 3 2 11 7" xfId="18949" xr:uid="{CF81A7C0-374F-4CB0-907F-6CA08F28002E}"/>
    <cellStyle name="Comma 3 2 11 7 2" xfId="30186" xr:uid="{3CC645B2-506D-4540-888F-49677D6BDACD}"/>
    <cellStyle name="Comma 3 2 11 7 2 2" xfId="52655" xr:uid="{91799701-7E90-425B-A3E5-E68D2FADFD7D}"/>
    <cellStyle name="Comma 3 2 11 7 3" xfId="41424" xr:uid="{B161CED3-C375-4463-924F-CDE03EDE1E6A}"/>
    <cellStyle name="Comma 3 2 11 8" xfId="19635" xr:uid="{A74E5376-3ED8-402B-952D-C84AAB3889CE}"/>
    <cellStyle name="Comma 3 2 11 8 2" xfId="42104" xr:uid="{38486019-C784-4164-9AEA-6BD0005F4B97}"/>
    <cellStyle name="Comma 3 2 11 9" xfId="30873" xr:uid="{F7AC934E-D8B9-423E-B723-21E49AA5DCEA}"/>
    <cellStyle name="Comma 3 2 12" xfId="961" xr:uid="{93B5B906-29EF-4F79-894F-84FC84C1BD88}"/>
    <cellStyle name="Comma 3 2 12 10" xfId="53362" xr:uid="{A1889660-F421-4EB2-BCFF-B9BF452E9D7A}"/>
    <cellStyle name="Comma 3 2 12 11" xfId="54054" xr:uid="{72712343-5EC0-4B35-B931-DEF3217BDE61}"/>
    <cellStyle name="Comma 3 2 12 12" xfId="54732" xr:uid="{2579B990-0ABC-4FC4-803E-BEA823242EC5}"/>
    <cellStyle name="Comma 3 2 12 13" xfId="55556" xr:uid="{F36C555C-2A11-4B5B-B1DD-4547510029D6}"/>
    <cellStyle name="Comma 3 2 12 14" xfId="56169" xr:uid="{6F826112-FE9B-4F33-BAB1-99FEF7878AD9}"/>
    <cellStyle name="Comma 3 2 12 15" xfId="56797" xr:uid="{971942B0-DDD4-448B-82CC-6FCB8231BAAE}"/>
    <cellStyle name="Comma 3 2 12 2" xfId="1725" xr:uid="{BDE66E89-1FA1-4A38-A809-85665B26176A}"/>
    <cellStyle name="Comma 3 2 12 2 2" xfId="3021" xr:uid="{4BF7C275-7D6F-4395-A68B-D0C6D754504A}"/>
    <cellStyle name="Comma 3 2 12 2 2 2" xfId="3403" xr:uid="{5F13B208-B131-4E1B-825F-74B51657001A}"/>
    <cellStyle name="Comma 3 2 12 2 2 3" xfId="7654" xr:uid="{6E06356E-5044-4E1B-9371-71CB36FC7282}"/>
    <cellStyle name="Comma 3 2 12 2 2 3 2" xfId="17174" xr:uid="{90930446-9935-4F95-8C04-4B9B14413277}"/>
    <cellStyle name="Comma 3 2 12 2 2 4" xfId="15202" xr:uid="{A62E0B96-DA19-40FC-98BA-52586CD8FAED}"/>
    <cellStyle name="Comma 3 2 12 2 2 4 2" xfId="28501" xr:uid="{9DA0365C-E915-4788-B969-4B630C0A9277}"/>
    <cellStyle name="Comma 3 2 12 2 2 4 2 2" xfId="50970" xr:uid="{BB092835-1D58-43EB-8A30-B46C8135C088}"/>
    <cellStyle name="Comma 3 2 12 2 2 4 3" xfId="39738" xr:uid="{407FA5CB-BEE9-4CA9-B9C0-3218CB8EF620}"/>
    <cellStyle name="Comma 3 2 12 2 2 5" xfId="21598" xr:uid="{2AC71524-71F8-405B-8E0C-E15C62482A38}"/>
    <cellStyle name="Comma 3 2 12 2 2 5 2" xfId="44067" xr:uid="{0B65F664-D5BF-416F-92AB-D422627612AF}"/>
    <cellStyle name="Comma 3 2 12 2 2 6" xfId="32836" xr:uid="{7D61C93F-DACA-4148-9E95-A9B9EFA171B0}"/>
    <cellStyle name="Comma 3 2 12 2 3" xfId="3402" xr:uid="{78FBA774-AA08-453A-ABE8-2756A9963D1C}"/>
    <cellStyle name="Comma 3 2 12 2 4" xfId="7655" xr:uid="{18D78874-843A-4BA1-A5F9-A77F88013FDF}"/>
    <cellStyle name="Comma 3 2 12 2 4 2" xfId="17175" xr:uid="{56DC9A9B-69C1-4643-9D2D-8DABAAAD608C}"/>
    <cellStyle name="Comma 3 2 12 2 5" xfId="14344" xr:uid="{914FAD8F-1590-4689-8A80-3FA93E4B462F}"/>
    <cellStyle name="Comma 3 2 12 2 5 2" xfId="27647" xr:uid="{F4B80C18-AA8B-4BD5-9196-24E191B06384}"/>
    <cellStyle name="Comma 3 2 12 2 5 2 2" xfId="50116" xr:uid="{6D26E8BB-48DE-45D1-9D7C-E0D588C009CE}"/>
    <cellStyle name="Comma 3 2 12 2 5 3" xfId="38884" xr:uid="{733D02A8-56C1-418B-8D16-86D98FF69A54}"/>
    <cellStyle name="Comma 3 2 12 2 6" xfId="20308" xr:uid="{61765C71-7405-4BEA-A1B0-16157D84EBFA}"/>
    <cellStyle name="Comma 3 2 12 2 6 2" xfId="42777" xr:uid="{C15858D8-B248-4D5E-977F-3DCDC75112AC}"/>
    <cellStyle name="Comma 3 2 12 2 7" xfId="31546" xr:uid="{A3485CAD-45FA-40AF-9AA7-543BE41324AB}"/>
    <cellStyle name="Comma 3 2 12 3" xfId="2377" xr:uid="{11291334-69B2-4D2A-8BAB-95D6E5A879BE}"/>
    <cellStyle name="Comma 3 2 12 3 2" xfId="3404" xr:uid="{E31A6A14-BC22-4ED7-A4D5-DDA5A89E015A}"/>
    <cellStyle name="Comma 3 2 12 3 3" xfId="7656" xr:uid="{43F84335-916F-4886-891E-18B469CA2CC1}"/>
    <cellStyle name="Comma 3 2 12 3 3 2" xfId="17176" xr:uid="{D8D3274D-F8DB-4ECA-87F7-498A17E925FD}"/>
    <cellStyle name="Comma 3 2 12 3 4" xfId="14775" xr:uid="{9FBCD01E-244D-4F65-BEE2-274C244CF426}"/>
    <cellStyle name="Comma 3 2 12 3 4 2" xfId="28074" xr:uid="{2D5EDAAF-A7AC-42EE-A73B-42F185978B4E}"/>
    <cellStyle name="Comma 3 2 12 3 4 2 2" xfId="50543" xr:uid="{4147A135-06E0-4AE2-B334-E770B2777FC8}"/>
    <cellStyle name="Comma 3 2 12 3 4 3" xfId="39311" xr:uid="{B5BE2DEB-EE1A-4484-83CA-46342FB41E13}"/>
    <cellStyle name="Comma 3 2 12 3 5" xfId="20954" xr:uid="{74B73A64-9742-4F45-AF49-EBE91D0AF5E8}"/>
    <cellStyle name="Comma 3 2 12 3 5 2" xfId="43423" xr:uid="{A35DAAB2-2FA1-434A-8F9D-C27D4468F9AA}"/>
    <cellStyle name="Comma 3 2 12 3 6" xfId="32192" xr:uid="{40995114-6E37-4347-89FC-CD3A9914AD54}"/>
    <cellStyle name="Comma 3 2 12 4" xfId="3401" xr:uid="{1993BC05-2B7B-40BF-A333-8624B7F3F9AF}"/>
    <cellStyle name="Comma 3 2 12 5" xfId="6955" xr:uid="{B6CB433F-6E60-4C60-80F6-3D5909F73A90}"/>
    <cellStyle name="Comma 3 2 12 5 2" xfId="16720" xr:uid="{F0531779-6F56-48C6-909A-1383233CB50A}"/>
    <cellStyle name="Comma 3 2 12 5 2 2" xfId="29004" xr:uid="{5B5C5002-AC3B-465C-9899-BFA5228A3B49}"/>
    <cellStyle name="Comma 3 2 12 5 2 2 2" xfId="51473" xr:uid="{6DEE19BA-116C-44B8-A030-C5395E161F62}"/>
    <cellStyle name="Comma 3 2 12 5 2 3" xfId="40242" xr:uid="{3282941B-99E5-4F03-AB87-1A88EC6AC2FC}"/>
    <cellStyle name="Comma 3 2 12 5 3" xfId="7657" xr:uid="{917BC7F1-A24A-49EB-94F0-62C8D2905922}"/>
    <cellStyle name="Comma 3 2 12 5 4" xfId="22977" xr:uid="{E86D504B-E8E2-46D1-BA32-FB48EB3F9249}"/>
    <cellStyle name="Comma 3 2 12 5 4 2" xfId="45446" xr:uid="{7A7679AA-B8DF-42DF-8E9E-E81EAAAC0EE9}"/>
    <cellStyle name="Comma 3 2 12 5 5" xfId="34214" xr:uid="{41D844D4-695C-4D61-A39B-DB2F130E3B9B}"/>
    <cellStyle name="Comma 3 2 12 6" xfId="13797" xr:uid="{C40F64F1-6627-4414-95F8-6ADE98B49C52}"/>
    <cellStyle name="Comma 3 2 12 6 2" xfId="27220" xr:uid="{7A3FA738-F1B8-4A82-8740-2F312F3139AE}"/>
    <cellStyle name="Comma 3 2 12 6 2 2" xfId="49689" xr:uid="{1D2AFEA7-EB51-4611-9C92-C8E87951A78E}"/>
    <cellStyle name="Comma 3 2 12 6 3" xfId="38457" xr:uid="{0910C1EE-3D4B-4651-BCDD-0F4A13345FDF}"/>
    <cellStyle name="Comma 3 2 12 7" xfId="18978" xr:uid="{2130B4BC-1C80-45E5-AF26-1434331C3539}"/>
    <cellStyle name="Comma 3 2 12 7 2" xfId="30215" xr:uid="{0281098B-8761-48A0-B6C7-5EF6BB4DF698}"/>
    <cellStyle name="Comma 3 2 12 7 2 2" xfId="52684" xr:uid="{E3167C63-2045-4179-87C3-3B59C329483D}"/>
    <cellStyle name="Comma 3 2 12 7 3" xfId="41453" xr:uid="{43D790D8-1212-461F-B1AF-4EF65840DC8B}"/>
    <cellStyle name="Comma 3 2 12 8" xfId="19664" xr:uid="{620C84FF-AE07-4A96-B697-F4C119B7CBFF}"/>
    <cellStyle name="Comma 3 2 12 8 2" xfId="42133" xr:uid="{6104A6AF-3052-42FA-B45C-3ADA513D1133}"/>
    <cellStyle name="Comma 3 2 12 9" xfId="30902" xr:uid="{616E59F5-D87C-4008-A341-118A4EDE79CC}"/>
    <cellStyle name="Comma 3 2 13" xfId="990" xr:uid="{33F744F2-E21E-477E-8417-272F5AA26EC5}"/>
    <cellStyle name="Comma 3 2 13 10" xfId="54083" xr:uid="{8A50F485-FAAA-4A7B-84CD-EB95251B1256}"/>
    <cellStyle name="Comma 3 2 13 11" xfId="54761" xr:uid="{5F79C42F-3F81-493A-8A7D-AA85D04643D8}"/>
    <cellStyle name="Comma 3 2 13 12" xfId="55620" xr:uid="{33846B9E-77A3-4791-9F4E-1ACEF52670FD}"/>
    <cellStyle name="Comma 3 2 13 13" xfId="56233" xr:uid="{AD109D3C-5E9C-4327-BD45-E1A98B585D4F}"/>
    <cellStyle name="Comma 3 2 13 14" xfId="56861" xr:uid="{478CD23C-7E18-4F1E-80BC-DBA6433398FF}"/>
    <cellStyle name="Comma 3 2 13 2" xfId="2397" xr:uid="{8276FC3A-6A96-478C-B44C-8A5A0C9F1F9F}"/>
    <cellStyle name="Comma 3 2 13 2 2" xfId="3406" xr:uid="{E20A4A89-B258-40A8-B4CC-2DF5CF6B0C9A}"/>
    <cellStyle name="Comma 3 2 13 2 3" xfId="7658" xr:uid="{E821DD4A-F139-40B1-BE0C-8B4C9D8128D6}"/>
    <cellStyle name="Comma 3 2 13 2 3 2" xfId="17177" xr:uid="{7BAFDF8E-AAFE-42C8-A570-B229E325BA2A}"/>
    <cellStyle name="Comma 3 2 13 2 4" xfId="14788" xr:uid="{4485E878-1AAF-4F0B-9D2A-8990FDBDE9B5}"/>
    <cellStyle name="Comma 3 2 13 2 4 2" xfId="28087" xr:uid="{4C0C2D62-8E18-4903-BE3E-79166F1E5626}"/>
    <cellStyle name="Comma 3 2 13 2 4 2 2" xfId="50556" xr:uid="{94166DA4-1585-4C07-BE71-39714759FFCF}"/>
    <cellStyle name="Comma 3 2 13 2 4 3" xfId="39324" xr:uid="{616E15EF-BE8C-4757-A1C9-FDA903E5D066}"/>
    <cellStyle name="Comma 3 2 13 2 5" xfId="20974" xr:uid="{C8E687B8-D646-4B5E-8D1C-68F72DE75886}"/>
    <cellStyle name="Comma 3 2 13 2 5 2" xfId="43443" xr:uid="{D15A67C7-8AE3-468D-AB53-96281BF2BC39}"/>
    <cellStyle name="Comma 3 2 13 2 6" xfId="32212" xr:uid="{B48511F0-1565-4890-AD2E-DCC4178F6E8B}"/>
    <cellStyle name="Comma 3 2 13 3" xfId="3405" xr:uid="{2712F667-DF3A-4C6D-876F-EB8B2F896E33}"/>
    <cellStyle name="Comma 3 2 13 4" xfId="7015" xr:uid="{8AAE0072-AC90-4511-877B-6E940355F316}"/>
    <cellStyle name="Comma 3 2 13 4 2" xfId="16779" xr:uid="{D570C17B-2929-4B4A-BF86-8F504EBCBDA1}"/>
    <cellStyle name="Comma 3 2 13 4 2 2" xfId="29063" xr:uid="{7EEA0243-FA28-4502-8EE5-563882C3142D}"/>
    <cellStyle name="Comma 3 2 13 4 2 2 2" xfId="51532" xr:uid="{B4597193-6BBF-4EB3-9CFD-EFDD1DD98A61}"/>
    <cellStyle name="Comma 3 2 13 4 2 3" xfId="40301" xr:uid="{1997932C-5899-49A0-8712-6EACF21B0E15}"/>
    <cellStyle name="Comma 3 2 13 4 3" xfId="7659" xr:uid="{4E462777-5FB1-4C87-8BB3-2DE4DC5CC50E}"/>
    <cellStyle name="Comma 3 2 13 4 4" xfId="23036" xr:uid="{9F311C9E-72DF-477F-9FA3-9896D7909B10}"/>
    <cellStyle name="Comma 3 2 13 4 4 2" xfId="45505" xr:uid="{82D35BBF-F3F1-4BEF-A8BB-0267D8930C9B}"/>
    <cellStyle name="Comma 3 2 13 4 5" xfId="34273" xr:uid="{577F4F70-12EB-44A9-A793-31F2BB2C1186}"/>
    <cellStyle name="Comma 3 2 13 5" xfId="13819" xr:uid="{26EB79B2-F6D6-4703-98A9-C2A4C1155DD2}"/>
    <cellStyle name="Comma 3 2 13 5 2" xfId="27233" xr:uid="{82998B7A-5D01-4A36-846C-9840E015C282}"/>
    <cellStyle name="Comma 3 2 13 5 2 2" xfId="49702" xr:uid="{4263177E-C06E-41BB-8625-C3C8A6124342}"/>
    <cellStyle name="Comma 3 2 13 5 3" xfId="38470" xr:uid="{88773C3B-2918-41F2-B353-15B955EAFFA1}"/>
    <cellStyle name="Comma 3 2 13 6" xfId="19009" xr:uid="{A84F8248-F946-4157-AF45-C54EB3594652}"/>
    <cellStyle name="Comma 3 2 13 6 2" xfId="30244" xr:uid="{21AEF49D-6EB0-4B03-8646-6AB3D95AF1C4}"/>
    <cellStyle name="Comma 3 2 13 6 2 2" xfId="52713" xr:uid="{32FD172C-0DE7-4EF3-8B40-478F55FD8CB9}"/>
    <cellStyle name="Comma 3 2 13 6 3" xfId="41482" xr:uid="{2E436937-55D8-42B7-82D6-F487CEEF630A}"/>
    <cellStyle name="Comma 3 2 13 7" xfId="19684" xr:uid="{4F6F0779-996C-4DF0-830C-230C2F99E275}"/>
    <cellStyle name="Comma 3 2 13 7 2" xfId="42153" xr:uid="{97D190F4-EC82-4FEF-9E0E-ED66FA0994F3}"/>
    <cellStyle name="Comma 3 2 13 8" xfId="30922" xr:uid="{C4533D7A-B129-49AE-A546-054ECA5C6D4B}"/>
    <cellStyle name="Comma 3 2 13 9" xfId="53391" xr:uid="{5B88A90D-6B3E-4A59-B422-53C0BB9F3B26}"/>
    <cellStyle name="Comma 3 2 14" xfId="1753" xr:uid="{2B9AC20E-47D0-48C2-A17C-18F5AAF81AFA}"/>
    <cellStyle name="Comma 3 2 14 2" xfId="3407" xr:uid="{F6FC186C-D5B8-4B6B-BDD4-D045F9E7F3DA}"/>
    <cellStyle name="Comma 3 2 14 3" xfId="7076" xr:uid="{BFC13C06-2379-4AD7-A008-00ECBEF349F3}"/>
    <cellStyle name="Comma 3 2 14 3 2" xfId="16840" xr:uid="{AA5E4CB7-D27F-4607-B922-1CA0879B7469}"/>
    <cellStyle name="Comma 3 2 14 3 2 2" xfId="29124" xr:uid="{995763FE-E24E-482C-95DF-75A3E74B5489}"/>
    <cellStyle name="Comma 3 2 14 3 2 2 2" xfId="51593" xr:uid="{155C03C4-532E-4F8F-A0C6-4B27EBBE08CE}"/>
    <cellStyle name="Comma 3 2 14 3 2 3" xfId="40362" xr:uid="{45E10E95-A367-4355-8432-361DFD8DCD9F}"/>
    <cellStyle name="Comma 3 2 14 3 3" xfId="7660" xr:uid="{34F58864-AFCB-41F2-BB05-AF2832AD1B03}"/>
    <cellStyle name="Comma 3 2 14 3 4" xfId="23097" xr:uid="{188D4A66-0B3F-4F53-B5B9-0821DC0EF247}"/>
    <cellStyle name="Comma 3 2 14 3 4 2" xfId="45566" xr:uid="{40B01655-4006-48E8-BE51-27CAE9517EEE}"/>
    <cellStyle name="Comma 3 2 14 3 5" xfId="34334" xr:uid="{1A2286E1-D522-4478-ABD9-86A474B428F1}"/>
    <cellStyle name="Comma 3 2 14 4" xfId="14361" xr:uid="{7ADADE48-CB9E-4286-A4FD-7DAAF9FD1220}"/>
    <cellStyle name="Comma 3 2 14 4 2" xfId="27660" xr:uid="{E14CB595-0952-4508-91DB-99E188178526}"/>
    <cellStyle name="Comma 3 2 14 4 2 2" xfId="50129" xr:uid="{0C1B2D61-6656-4E09-AC8E-E325FB8A5716}"/>
    <cellStyle name="Comma 3 2 14 4 3" xfId="38897" xr:uid="{84C2AFA5-5AAF-4C17-B483-43B4954A307D}"/>
    <cellStyle name="Comma 3 2 14 5" xfId="20330" xr:uid="{5DD34149-77F9-4691-9644-4FA0526A00EE}"/>
    <cellStyle name="Comma 3 2 14 5 2" xfId="42799" xr:uid="{A2202474-7D11-43F5-AD68-D18E98159EC5}"/>
    <cellStyle name="Comma 3 2 14 6" xfId="31568" xr:uid="{C819652D-2DCA-4CF0-A1A7-319E93FDD386}"/>
    <cellStyle name="Comma 3 2 14 7" xfId="55683" xr:uid="{892E3DDB-9855-4F14-B326-3119370D77DD}"/>
    <cellStyle name="Comma 3 2 14 8" xfId="56296" xr:uid="{3D3F475B-1EB3-42B8-B2DF-7282165155EC}"/>
    <cellStyle name="Comma 3 2 14 9" xfId="56924" xr:uid="{208B30D5-78CC-4687-8829-486D2E6749D8}"/>
    <cellStyle name="Comma 3 2 15" xfId="3392" xr:uid="{CBA1E0C9-FA04-4932-9E71-F20AD4AC855E}"/>
    <cellStyle name="Comma 3 2 16" xfId="6433" xr:uid="{EC7CFF9F-ECAC-496B-8E0B-0B183A17A61D}"/>
    <cellStyle name="Comma 3 2 16 2" xfId="16207" xr:uid="{D8D79764-2E64-4CC5-A938-C7709D502447}"/>
    <cellStyle name="Comma 3 2 16 2 2" xfId="28604" xr:uid="{C8AC6563-5AC3-4A4E-85D0-0C8AC930E974}"/>
    <cellStyle name="Comma 3 2 16 2 2 2" xfId="51073" xr:uid="{62C64F78-8DAF-4713-B0FD-9AB749594EE3}"/>
    <cellStyle name="Comma 3 2 16 2 3" xfId="39841" xr:uid="{1D9210F2-F8FE-413E-87A2-5A4FCD693651}"/>
    <cellStyle name="Comma 3 2 16 3" xfId="7661" xr:uid="{659B0968-BA04-4BA0-9E5C-3760DF709951}"/>
    <cellStyle name="Comma 3 2 16 4" xfId="22577" xr:uid="{F4802343-DEA1-4E62-95BF-F31BA68849FA}"/>
    <cellStyle name="Comma 3 2 16 4 2" xfId="45046" xr:uid="{29F43090-BD44-41F1-AE23-B4199D45D85B}"/>
    <cellStyle name="Comma 3 2 16 5" xfId="33814" xr:uid="{9BC443CB-FF73-4C2C-9340-649422305326}"/>
    <cellStyle name="Comma 3 2 17" xfId="7253" xr:uid="{D6AA497D-5A75-4BEF-BE50-49FE17E1F295}"/>
    <cellStyle name="Comma 3 2 17 2" xfId="16988" xr:uid="{EEEA45F9-AC65-4025-8526-5F470EF0A836}"/>
    <cellStyle name="Comma 3 2 17 2 2" xfId="29260" xr:uid="{A4130C87-6ECB-4BD3-85E8-91B63CB4D6F9}"/>
    <cellStyle name="Comma 3 2 17 2 2 2" xfId="51729" xr:uid="{342527E7-9AD5-4C8D-BE60-23945F6DA5EA}"/>
    <cellStyle name="Comma 3 2 17 2 3" xfId="40498" xr:uid="{CA4D4BBF-2D99-4509-A07E-7318A40BA9B6}"/>
    <cellStyle name="Comma 3 2 17 3" xfId="23233" xr:uid="{7066B724-FECF-416B-8410-36773BE12A7D}"/>
    <cellStyle name="Comma 3 2 17 3 2" xfId="45702" xr:uid="{3054016B-8A19-452A-B848-3F65CF919833}"/>
    <cellStyle name="Comma 3 2 17 4" xfId="34470" xr:uid="{707C35B7-E41F-410C-ACB5-5E1014F7D02D}"/>
    <cellStyle name="Comma 3 2 18" xfId="13205" xr:uid="{C8463E7F-D0AC-4556-98D5-E17B8D498947}"/>
    <cellStyle name="Comma 3 2 18 2" xfId="26806" xr:uid="{31E9AA61-6D95-4783-AE57-2D3D7842DDDF}"/>
    <cellStyle name="Comma 3 2 18 2 2" xfId="49275" xr:uid="{0F084FA3-D138-4472-9627-0E37B4C12AEA}"/>
    <cellStyle name="Comma 3 2 18 3" xfId="38043" xr:uid="{80987E8A-CD8E-41D9-9078-7A6325E50787}"/>
    <cellStyle name="Comma 3 2 19" xfId="18086" xr:uid="{BD1FCA94-DA17-4F92-9388-B41677B2304C}"/>
    <cellStyle name="Comma 3 2 19 2" xfId="29323" xr:uid="{1A362F81-D559-4352-A5DA-0707659D863E}"/>
    <cellStyle name="Comma 3 2 19 2 2" xfId="51792" xr:uid="{2FE9A98B-752A-4953-9267-421139E18EE6}"/>
    <cellStyle name="Comma 3 2 19 3" xfId="40561" xr:uid="{08DDB27E-DA6E-44F3-BA88-8A3359F15C1D}"/>
    <cellStyle name="Comma 3 2 2" xfId="189" xr:uid="{DFE8857E-6EBF-42A0-BAB3-87ADDFAC93B6}"/>
    <cellStyle name="Comma 3 2 2 10" xfId="55103" xr:uid="{2577C10F-72BB-4B06-B4F6-E6D9B1C6FD02}"/>
    <cellStyle name="Comma 3 2 2 11" xfId="55188" xr:uid="{13D2FBB8-C3A4-4F36-97BF-0D31BFE0BB30}"/>
    <cellStyle name="Comma 3 2 2 12" xfId="55806" xr:uid="{EA95520E-2A69-4BF4-B8CC-8C47D84A54D4}"/>
    <cellStyle name="Comma 3 2 2 13" xfId="56433" xr:uid="{B9C36912-369C-4607-8349-5C9403815411}"/>
    <cellStyle name="Comma 3 2 2 14" xfId="57041" xr:uid="{8E5E3524-B0A9-4B16-A570-47A483814771}"/>
    <cellStyle name="Comma 3 2 2 2" xfId="6487" xr:uid="{8901FCA9-F94C-4083-8B06-A511BA3BC6D8}"/>
    <cellStyle name="Comma 3 2 2 2 10" xfId="56765" xr:uid="{A95E1C70-AE59-4CA2-ADA4-DAE4DB31749E}"/>
    <cellStyle name="Comma 3 2 2 2 11" xfId="57104" xr:uid="{BFA078B3-6528-4A1F-8265-12A385D42082}"/>
    <cellStyle name="Comma 3 2 2 2 12" xfId="57764" xr:uid="{CBE79559-95D0-47BF-A4D6-645783082AEB}"/>
    <cellStyle name="Comma 3 2 2 2 2" xfId="7237" xr:uid="{BDF33690-D6E4-4E71-99AA-209F7EC85880}"/>
    <cellStyle name="Comma 3 2 2 2 2 2" xfId="16973" xr:uid="{A1F13627-A4EB-4CA5-88B4-9B6DA0F173F3}"/>
    <cellStyle name="Comma 3 2 2 2 2 2 2" xfId="29245" xr:uid="{7BFB56E4-EAAD-4E55-BB88-7E9D03534F13}"/>
    <cellStyle name="Comma 3 2 2 2 2 2 2 2" xfId="51714" xr:uid="{69FE532A-73C1-45C1-8451-329CB2EC4C60}"/>
    <cellStyle name="Comma 3 2 2 2 2 2 3" xfId="40483" xr:uid="{F5C73A65-BF54-443E-83B7-383E91778306}"/>
    <cellStyle name="Comma 3 2 2 2 2 3" xfId="23218" xr:uid="{F141B7DF-15D2-4A65-8616-D9718F705148}"/>
    <cellStyle name="Comma 3 2 2 2 2 3 2" xfId="45687" xr:uid="{46F99F49-3A28-4C2F-9BF2-7FBDCCBF3765}"/>
    <cellStyle name="Comma 3 2 2 2 2 4" xfId="34455" xr:uid="{51612D8D-D0BB-4CCD-8A1F-9230F6A3DA54}"/>
    <cellStyle name="Comma 3 2 2 2 2 5" xfId="57876" xr:uid="{AA08844D-8BDE-459B-96B9-51F74AD32227}"/>
    <cellStyle name="Comma 3 2 2 2 3" xfId="16260" xr:uid="{D763FDAE-68C3-4DC2-A54D-D30E83B21FC9}"/>
    <cellStyle name="Comma 3 2 2 2 3 2" xfId="28655" xr:uid="{80C43593-2940-4D60-AE49-EC68F8FF45E9}"/>
    <cellStyle name="Comma 3 2 2 2 3 2 2" xfId="51124" xr:uid="{DA7493ED-84E3-4096-8FDE-E4AA02358F87}"/>
    <cellStyle name="Comma 3 2 2 2 3 3" xfId="39892" xr:uid="{AEEF9187-1934-4329-972A-16888CA6FE3F}"/>
    <cellStyle name="Comma 3 2 2 2 4" xfId="18255" xr:uid="{57F3C2F3-97E3-4B9C-BAEF-453733F98A55}"/>
    <cellStyle name="Comma 3 2 2 2 4 2" xfId="29492" xr:uid="{239650C7-90EB-4807-970C-6501407C1502}"/>
    <cellStyle name="Comma 3 2 2 2 4 2 2" xfId="51961" xr:uid="{041E45F0-B137-46EE-B5B3-8F219C5BC6B7}"/>
    <cellStyle name="Comma 3 2 2 2 4 3" xfId="40730" xr:uid="{9D3F3A53-4716-4680-826F-4811A750EAA3}"/>
    <cellStyle name="Comma 3 2 2 2 5" xfId="22628" xr:uid="{C52CB6B6-8411-4C3A-BF4E-1BB08736708F}"/>
    <cellStyle name="Comma 3 2 2 2 5 2" xfId="45097" xr:uid="{8202EF42-3486-4090-B2AA-0FDAC829B361}"/>
    <cellStyle name="Comma 3 2 2 2 6" xfId="33865" xr:uid="{D86DB67B-4D0A-4D24-B998-C76858643E24}"/>
    <cellStyle name="Comma 3 2 2 2 7" xfId="55020" xr:uid="{8F49096F-B0BA-4F29-857A-D3566C32BABA}"/>
    <cellStyle name="Comma 3 2 2 2 8" xfId="55524" xr:uid="{C978A3C3-6BF1-4B3C-B3B3-3E1E289A47D7}"/>
    <cellStyle name="Comma 3 2 2 2 9" xfId="56137" xr:uid="{3A74928D-91E2-4871-B198-7AE79B227429}"/>
    <cellStyle name="Comma 3 2 2 3" xfId="6982" xr:uid="{5B0D29A4-4B70-4407-8415-5C235C4A109A}"/>
    <cellStyle name="Comma 3 2 2 3 10" xfId="57827" xr:uid="{D8EF92FD-33A7-4892-8F27-6665E527109D}"/>
    <cellStyle name="Comma 3 2 2 3 2" xfId="16747" xr:uid="{83EE2B9D-AC35-4C5E-85C8-175A0738D934}"/>
    <cellStyle name="Comma 3 2 2 3 2 2" xfId="29031" xr:uid="{81E01293-1AEA-4538-AF04-4DDCDA38436D}"/>
    <cellStyle name="Comma 3 2 2 3 2 2 2" xfId="51500" xr:uid="{FA3EA8D8-0914-443A-9AF7-1882C7F55E11}"/>
    <cellStyle name="Comma 3 2 2 3 2 3" xfId="40269" xr:uid="{126454D9-3437-4F8F-B551-821D861D1978}"/>
    <cellStyle name="Comma 3 2 2 3 3" xfId="18318" xr:uid="{9285A7DD-3E1D-4539-B162-29209C9E31BC}"/>
    <cellStyle name="Comma 3 2 2 3 3 2" xfId="29555" xr:uid="{86D518A2-1D36-4871-9075-C824F12E73AA}"/>
    <cellStyle name="Comma 3 2 2 3 3 2 2" xfId="52024" xr:uid="{D880099C-9126-405B-AD97-E07BD5D4B472}"/>
    <cellStyle name="Comma 3 2 2 3 3 3" xfId="40793" xr:uid="{89C892BD-5277-476A-892F-061CBA49F8B3}"/>
    <cellStyle name="Comma 3 2 2 3 4" xfId="23004" xr:uid="{4421E32F-23AB-4F08-915A-9847C8C865CD}"/>
    <cellStyle name="Comma 3 2 2 3 4 2" xfId="45473" xr:uid="{984C8E9A-515F-4F72-A857-9DC5546AA858}"/>
    <cellStyle name="Comma 3 2 2 3 5" xfId="34241" xr:uid="{5251CFE8-9D44-483B-852E-1FB742E79836}"/>
    <cellStyle name="Comma 3 2 2 3 6" xfId="55587" xr:uid="{C429BD2A-8F1D-4993-8663-B4CBF2340413}"/>
    <cellStyle name="Comma 3 2 2 3 7" xfId="56200" xr:uid="{3F2533C1-DD9E-4D39-B99A-8DEC1DF632C5}"/>
    <cellStyle name="Comma 3 2 2 3 8" xfId="56828" xr:uid="{5E7BBC2F-A314-4846-8DCB-95E2FAAAC2AD}"/>
    <cellStyle name="Comma 3 2 2 3 9" xfId="57369" xr:uid="{265B2757-0C29-4C69-87EA-573D98B0D9B6}"/>
    <cellStyle name="Comma 3 2 2 4" xfId="7045" xr:uid="{FF9EF7AF-CEEC-4FF0-95B4-65C4A6216A12}"/>
    <cellStyle name="Comma 3 2 2 4 2" xfId="16809" xr:uid="{6A0286D9-0DCE-4324-9FEB-BCB63AFF588C}"/>
    <cellStyle name="Comma 3 2 2 4 2 2" xfId="29093" xr:uid="{DC5029FC-B929-4A71-8E78-2D5CC9902108}"/>
    <cellStyle name="Comma 3 2 2 4 2 2 2" xfId="51562" xr:uid="{DD41D453-555F-48A9-8F3B-C773657ACFB3}"/>
    <cellStyle name="Comma 3 2 2 4 2 3" xfId="40331" xr:uid="{0EDD5E5D-CB3D-47C7-B9C7-29BD3E87CA7B}"/>
    <cellStyle name="Comma 3 2 2 4 3" xfId="23066" xr:uid="{9BF31871-D1A3-42F3-B22B-953257475D1B}"/>
    <cellStyle name="Comma 3 2 2 4 3 2" xfId="45535" xr:uid="{7C23C0FD-B963-4D6E-8B89-7A3E81712C09}"/>
    <cellStyle name="Comma 3 2 2 4 4" xfId="34303" xr:uid="{8561AB97-09BF-4003-A5BB-FE216A0F3029}"/>
    <cellStyle name="Comma 3 2 2 4 5" xfId="55651" xr:uid="{D9DB8CB4-5268-4847-8972-A423D4D1F6F2}"/>
    <cellStyle name="Comma 3 2 2 4 6" xfId="56264" xr:uid="{A246F575-B8F8-4B4F-A878-EC0B4CF0EE86}"/>
    <cellStyle name="Comma 3 2 2 4 7" xfId="56892" xr:uid="{A9CF068D-10CB-4C7C-A590-1EDA71F73B57}"/>
    <cellStyle name="Comma 3 2 2 5" xfId="7107" xr:uid="{A5D1A8C7-4B5B-4624-B941-0CC81F153B27}"/>
    <cellStyle name="Comma 3 2 2 5 2" xfId="16871" xr:uid="{732532FB-617B-470A-BE85-9F772A010A12}"/>
    <cellStyle name="Comma 3 2 2 5 2 2" xfId="29155" xr:uid="{B59EB087-28F7-405E-BFD3-7E6EA915E7A3}"/>
    <cellStyle name="Comma 3 2 2 5 2 2 2" xfId="51624" xr:uid="{E49252C4-8C6C-4FFF-B2E0-EDC9934B08AD}"/>
    <cellStyle name="Comma 3 2 2 5 2 3" xfId="40393" xr:uid="{BC26CBF1-51CA-4BD5-80BD-893F529AF9EC}"/>
    <cellStyle name="Comma 3 2 2 5 3" xfId="23128" xr:uid="{2420D7E0-B4C6-46FF-A952-CB8E6870BD12}"/>
    <cellStyle name="Comma 3 2 2 5 3 2" xfId="45597" xr:uid="{DF689789-6AEF-4151-BD6D-AB10A3A9F967}"/>
    <cellStyle name="Comma 3 2 2 5 4" xfId="34365" xr:uid="{065F4ABD-9B28-48A1-9B36-42AE9063239C}"/>
    <cellStyle name="Comma 3 2 2 5 5" xfId="55714" xr:uid="{4DCA72DD-EA3B-402D-B20D-66F9C1E805C6}"/>
    <cellStyle name="Comma 3 2 2 5 6" xfId="56327" xr:uid="{FF9A7F2E-742C-4F5F-94E2-B33CE222C5B6}"/>
    <cellStyle name="Comma 3 2 2 5 7" xfId="56955" xr:uid="{7BB8D622-26FA-4204-81D8-6D14F3AEF546}"/>
    <cellStyle name="Comma 3 2 2 6" xfId="7284" xr:uid="{77D71507-CE08-4C27-AAFD-1784147998F1}"/>
    <cellStyle name="Comma 3 2 2 6 2" xfId="17019" xr:uid="{59ED7F1B-BDB2-4820-98B1-C6140C21B35E}"/>
    <cellStyle name="Comma 3 2 2 6 2 2" xfId="29291" xr:uid="{AF629434-57DE-4FB9-B016-846037399ADF}"/>
    <cellStyle name="Comma 3 2 2 6 2 2 2" xfId="51760" xr:uid="{4E7A6A32-CB65-46A9-A0B2-865E130AA0FD}"/>
    <cellStyle name="Comma 3 2 2 6 2 3" xfId="40529" xr:uid="{8DF1D79D-1A6C-4301-B1B1-5DD5A19DD008}"/>
    <cellStyle name="Comma 3 2 2 6 3" xfId="23264" xr:uid="{3A086ADE-1C49-4DF7-A053-B7BD37F1B29E}"/>
    <cellStyle name="Comma 3 2 2 6 3 2" xfId="45733" xr:uid="{862887BB-0E8F-44D5-989B-AE919FE37F76}"/>
    <cellStyle name="Comma 3 2 2 6 4" xfId="34501" xr:uid="{2094B74A-35B5-4F40-8572-8BE6C85B830F}"/>
    <cellStyle name="Comma 3 2 2 7" xfId="18150" xr:uid="{7940DF6C-F815-4A18-9CED-FEA646D23817}"/>
    <cellStyle name="Comma 3 2 2 7 2" xfId="29387" xr:uid="{6591323E-DFDF-4ED3-8026-E1C152FD4BF1}"/>
    <cellStyle name="Comma 3 2 2 7 2 2" xfId="51856" xr:uid="{996A5712-DFE5-468C-BCC7-44A5FAA60337}"/>
    <cellStyle name="Comma 3 2 2 7 3" xfId="40625" xr:uid="{72039A55-E8F1-4918-810D-157FB7FFDB69}"/>
    <cellStyle name="Comma 3 2 2 8" xfId="54837" xr:uid="{F65906A1-3998-46FE-B3E8-E17EAD28F56B}"/>
    <cellStyle name="Comma 3 2 2 9" xfId="54927" xr:uid="{2581B601-EE7B-415A-BCF4-2762748BF818}"/>
    <cellStyle name="Comma 3 2 20" xfId="18354" xr:uid="{E162BF2C-9102-4B1B-BE72-C62048A9F4CF}"/>
    <cellStyle name="Comma 3 2 20 2" xfId="29591" xr:uid="{B4E7BF3A-1341-4614-B945-C8BE32B48381}"/>
    <cellStyle name="Comma 3 2 20 2 2" xfId="52060" xr:uid="{2A21CB44-4F7F-4FCA-BB8F-57CD38C3DE0A}"/>
    <cellStyle name="Comma 3 2 20 3" xfId="40829" xr:uid="{AA66ADB2-4BBB-48EF-ABE5-1A3003820421}"/>
    <cellStyle name="Comma 3 2 21" xfId="19040" xr:uid="{0F1832A1-E1C3-41A7-A12C-08B4F17ADD69}"/>
    <cellStyle name="Comma 3 2 21 2" xfId="41509" xr:uid="{18BA9823-8082-4C68-9FC3-46E5FC6A1CC3}"/>
    <cellStyle name="Comma 3 2 22" xfId="30278" xr:uid="{3A5B1F46-268D-44C3-AFD7-2FFB3EDB1474}"/>
    <cellStyle name="Comma 3 2 23" xfId="52738" xr:uid="{05D3CEBF-3ABA-431E-917B-CB8E0935DF3B}"/>
    <cellStyle name="Comma 3 2 24" xfId="53430" xr:uid="{CC29FB5D-D161-4312-A314-3A1E0EC5DB89}"/>
    <cellStyle name="Comma 3 2 25" xfId="54108" xr:uid="{5DA09B51-D32E-415D-9D9C-39CC5911E064}"/>
    <cellStyle name="Comma 3 2 26" xfId="54786" xr:uid="{8D8397DD-0482-47F1-B0A2-C83A955E4522}"/>
    <cellStyle name="Comma 3 2 27" xfId="54875" xr:uid="{14D29FB0-E99D-43F1-A60E-565D1D304676}"/>
    <cellStyle name="Comma 3 2 28" xfId="55052" xr:uid="{73D46F91-2026-4AC8-B2D2-E8AE56D3496B}"/>
    <cellStyle name="Comma 3 2 29" xfId="55136" xr:uid="{D07F4D1F-3259-4408-8D0B-015B305B73F2}"/>
    <cellStyle name="Comma 3 2 3" xfId="217" xr:uid="{18956933-0074-4238-A31E-EA194A2B8145}"/>
    <cellStyle name="Comma 3 2 3 10" xfId="18378" xr:uid="{E1ACDF66-A1E5-48A3-9384-0BA0CB9E5438}"/>
    <cellStyle name="Comma 3 2 3 10 2" xfId="29615" xr:uid="{B7FEB0D8-3A9D-4A8A-9D2C-931F3B64F2BF}"/>
    <cellStyle name="Comma 3 2 3 10 2 2" xfId="52084" xr:uid="{4E1DBF28-469F-4E12-BDC6-E9973E0A43A3}"/>
    <cellStyle name="Comma 3 2 3 10 3" xfId="40853" xr:uid="{041AD2FF-E706-4E45-B521-B01DABE6A279}"/>
    <cellStyle name="Comma 3 2 3 11" xfId="19064" xr:uid="{2B65DAB2-596F-49D8-819C-2F78D9F07D80}"/>
    <cellStyle name="Comma 3 2 3 11 2" xfId="41533" xr:uid="{B4026FEF-D33B-4EF2-B3B5-93F875827E16}"/>
    <cellStyle name="Comma 3 2 3 12" xfId="30302" xr:uid="{CA30FDD1-B147-434A-BCE4-5C8F3BD665E8}"/>
    <cellStyle name="Comma 3 2 3 13" xfId="52762" xr:uid="{82310890-9B72-44E7-8774-89DCBC10735B}"/>
    <cellStyle name="Comma 3 2 3 14" xfId="53454" xr:uid="{27CD9019-901A-4723-8CB7-EF4293E1BACB}"/>
    <cellStyle name="Comma 3 2 3 15" xfId="54132" xr:uid="{50105F73-F386-4395-A312-F5D433C71E4E}"/>
    <cellStyle name="Comma 3 2 3 16" xfId="54806" xr:uid="{3C684A9D-7E17-49CB-B04E-9454F4A0C8E8}"/>
    <cellStyle name="Comma 3 2 3 17" xfId="54896" xr:uid="{684CB254-7E89-4104-AA97-DD3E83BEFC02}"/>
    <cellStyle name="Comma 3 2 3 18" xfId="55072" xr:uid="{10D59223-3146-48A6-91EA-EB26C05B8648}"/>
    <cellStyle name="Comma 3 2 3 19" xfId="55157" xr:uid="{5926D227-3197-4711-B395-3A4CABA8EECA}"/>
    <cellStyle name="Comma 3 2 3 2" xfId="468" xr:uid="{527D7035-601C-4167-B71A-3D7AC3FB7D5A}"/>
    <cellStyle name="Comma 3 2 3 2 10" xfId="19207" xr:uid="{9B4C1388-6BCE-4E37-8463-B73158739809}"/>
    <cellStyle name="Comma 3 2 3 2 10 2" xfId="41676" xr:uid="{F9ED0F71-CAAC-47FC-938C-6C1B9D99B247}"/>
    <cellStyle name="Comma 3 2 3 2 11" xfId="30445" xr:uid="{40C35BB6-F01E-4E02-9AF4-E64D2243A523}"/>
    <cellStyle name="Comma 3 2 3 2 12" xfId="52905" xr:uid="{74838084-4ABF-4879-A907-D3307260F983}"/>
    <cellStyle name="Comma 3 2 3 2 13" xfId="53597" xr:uid="{EDC5EFDD-D40A-4523-BEC0-86959BFF7A98}"/>
    <cellStyle name="Comma 3 2 3 2 14" xfId="54275" xr:uid="{D89CB74A-3736-4B1F-B711-91B0C5EBFE53}"/>
    <cellStyle name="Comma 3 2 3 2 15" xfId="55354" xr:uid="{179CEB81-5383-44B0-9C0E-4C7ADE3035A3}"/>
    <cellStyle name="Comma 3 2 3 2 16" xfId="55966" xr:uid="{0A08E962-7EB4-4019-A1AE-F3818FA37694}"/>
    <cellStyle name="Comma 3 2 3 2 17" xfId="56594" xr:uid="{A1F0EA90-FD7C-47FD-AF93-99C8279A0217}"/>
    <cellStyle name="Comma 3 2 3 2 18" xfId="57202" xr:uid="{F5776EB4-1BBE-4545-A3B4-4F457ABADB45}"/>
    <cellStyle name="Comma 3 2 3 2 19" xfId="57636" xr:uid="{033D2C7C-1CBF-4FE5-A9A5-E4524D7CE741}"/>
    <cellStyle name="Comma 3 2 3 2 2" xfId="797" xr:uid="{C187AD53-FE2B-475A-A688-349C4998F571}"/>
    <cellStyle name="Comma 3 2 3 2 2 10" xfId="53212" xr:uid="{25AC7657-A270-4C92-AD3D-A4EFB111358E}"/>
    <cellStyle name="Comma 3 2 3 2 2 11" xfId="53904" xr:uid="{75DAEEC5-E020-4E3D-8055-1D7FD18FEEDD}"/>
    <cellStyle name="Comma 3 2 3 2 2 12" xfId="54582" xr:uid="{AAEA0339-9B22-4C59-8012-01B85C47ABCA}"/>
    <cellStyle name="Comma 3 2 3 2 2 2" xfId="1571" xr:uid="{7DF02ABC-EECB-4D32-A77D-A025BE32E14F}"/>
    <cellStyle name="Comma 3 2 3 2 2 2 2" xfId="2871" xr:uid="{415557C6-954C-4A32-B4A6-E50D53BCBA63}"/>
    <cellStyle name="Comma 3 2 3 2 2 2 2 2" xfId="3412" xr:uid="{B7DCF7A0-5F9E-4194-A18C-A72099ADB096}"/>
    <cellStyle name="Comma 3 2 3 2 2 2 2 3" xfId="7662" xr:uid="{40081443-1DC4-4F46-AB52-25667A761CD4}"/>
    <cellStyle name="Comma 3 2 3 2 2 2 2 3 2" xfId="17178" xr:uid="{52B249BA-53E0-4FEE-AA3D-9C0798C24978}"/>
    <cellStyle name="Comma 3 2 3 2 2 2 2 4" xfId="15100" xr:uid="{955C2E8B-E67B-43C9-A713-F3F586BF7744}"/>
    <cellStyle name="Comma 3 2 3 2 2 2 2 4 2" xfId="28399" xr:uid="{32FD58E1-522F-407B-A97C-B8A8D764D3D9}"/>
    <cellStyle name="Comma 3 2 3 2 2 2 2 4 2 2" xfId="50868" xr:uid="{0471903A-4826-4F43-8986-C6A81EECF474}"/>
    <cellStyle name="Comma 3 2 3 2 2 2 2 4 3" xfId="39636" xr:uid="{5729B279-D5C8-4753-9B8B-2D4F05E7878B}"/>
    <cellStyle name="Comma 3 2 3 2 2 2 2 5" xfId="21448" xr:uid="{844E7EEF-7A5B-424B-82DC-D2D9835A3BD0}"/>
    <cellStyle name="Comma 3 2 3 2 2 2 2 5 2" xfId="43917" xr:uid="{429B59C3-3A4F-491C-9E76-89E58BDC3D28}"/>
    <cellStyle name="Comma 3 2 3 2 2 2 2 6" xfId="32686" xr:uid="{E2609350-1869-4F3D-A77B-3FA3A83CA3A6}"/>
    <cellStyle name="Comma 3 2 3 2 2 2 3" xfId="3411" xr:uid="{9E54294A-F719-43F8-AA59-6CA7F4A84AE4}"/>
    <cellStyle name="Comma 3 2 3 2 2 2 4" xfId="7663" xr:uid="{0C3427EC-B192-41E1-8598-E685BA30FFB7}"/>
    <cellStyle name="Comma 3 2 3 2 2 2 4 2" xfId="17179" xr:uid="{B57650D9-985D-407A-966E-FFDA818CC98D}"/>
    <cellStyle name="Comma 3 2 3 2 2 2 5" xfId="14238" xr:uid="{0CCA1399-CB15-4B9E-921B-6819C7B25FA8}"/>
    <cellStyle name="Comma 3 2 3 2 2 2 5 2" xfId="27545" xr:uid="{59965C44-75ED-432A-9D6B-77CEA652E928}"/>
    <cellStyle name="Comma 3 2 3 2 2 2 5 2 2" xfId="50014" xr:uid="{D8F8A519-81DE-411A-94F7-62E943F03587}"/>
    <cellStyle name="Comma 3 2 3 2 2 2 5 3" xfId="38782" xr:uid="{47D0227C-7F76-403E-AA4A-80B2E965B07E}"/>
    <cellStyle name="Comma 3 2 3 2 2 2 6" xfId="20158" xr:uid="{42705A29-F003-4115-BB89-A6CA4BA7BC8C}"/>
    <cellStyle name="Comma 3 2 3 2 2 2 6 2" xfId="42627" xr:uid="{46ED79FC-AC98-405B-9153-62F674E87886}"/>
    <cellStyle name="Comma 3 2 3 2 2 2 7" xfId="31396" xr:uid="{79E699AE-C7BE-4EE2-9E2D-A2DDAE9AF6FA}"/>
    <cellStyle name="Comma 3 2 3 2 2 3" xfId="2227" xr:uid="{99EBBC0F-6F98-4CA9-8BD6-D42D8F0D4EE6}"/>
    <cellStyle name="Comma 3 2 3 2 2 3 2" xfId="3413" xr:uid="{FA14805B-CEAE-4399-B182-56499986D0D7}"/>
    <cellStyle name="Comma 3 2 3 2 2 3 3" xfId="7664" xr:uid="{8EDA198A-1CF0-4D0E-92AB-6E51B1E007D2}"/>
    <cellStyle name="Comma 3 2 3 2 2 3 3 2" xfId="17180" xr:uid="{69578D83-4FCE-4CE4-A9D0-9B780E9169CE}"/>
    <cellStyle name="Comma 3 2 3 2 2 3 4" xfId="14673" xr:uid="{9FB13F5F-7C7C-4692-99D6-A88428B4E7FE}"/>
    <cellStyle name="Comma 3 2 3 2 2 3 4 2" xfId="27972" xr:uid="{8045E4B6-C080-4B5E-BA4C-59E8BED35406}"/>
    <cellStyle name="Comma 3 2 3 2 2 3 4 2 2" xfId="50441" xr:uid="{B724DCCE-E0D6-4BD1-B64B-904DAA6D1E46}"/>
    <cellStyle name="Comma 3 2 3 2 2 3 4 3" xfId="39209" xr:uid="{92A44A70-C8E2-4227-84FA-EF5577F0DC4A}"/>
    <cellStyle name="Comma 3 2 3 2 2 3 5" xfId="20804" xr:uid="{A0B6DBF4-55FD-4C4F-AA4D-33FF71F50626}"/>
    <cellStyle name="Comma 3 2 3 2 2 3 5 2" xfId="43273" xr:uid="{BF89FF9A-4399-444D-AC72-9F7C27A2E7FE}"/>
    <cellStyle name="Comma 3 2 3 2 2 3 6" xfId="32042" xr:uid="{16C1C537-E194-4A8B-9E37-28A918C736A4}"/>
    <cellStyle name="Comma 3 2 3 2 2 4" xfId="3410" xr:uid="{A47DC85A-AA1C-4186-8AC2-0C975EDD1572}"/>
    <cellStyle name="Comma 3 2 3 2 2 5" xfId="7665" xr:uid="{DB9CF69C-E02D-403D-AAEE-9825C255B1E3}"/>
    <cellStyle name="Comma 3 2 3 2 2 5 2" xfId="17181" xr:uid="{D1156CEB-A59C-407D-872D-A79206F8FF6E}"/>
    <cellStyle name="Comma 3 2 3 2 2 6" xfId="13682" xr:uid="{ACCD692F-45F3-46D3-93C5-39DD5D7CC11A}"/>
    <cellStyle name="Comma 3 2 3 2 2 6 2" xfId="27118" xr:uid="{3635EB1F-B751-482B-BA1A-F5DE793209DF}"/>
    <cellStyle name="Comma 3 2 3 2 2 6 2 2" xfId="49587" xr:uid="{327B93C7-85B7-41BB-90FC-71D4ABBB1352}"/>
    <cellStyle name="Comma 3 2 3 2 2 6 3" xfId="38355" xr:uid="{43B4CE7C-5D55-4388-8AC9-1CE2A17175DB}"/>
    <cellStyle name="Comma 3 2 3 2 2 7" xfId="18828" xr:uid="{355FE319-E557-4125-BA03-E4E6A8B37EEC}"/>
    <cellStyle name="Comma 3 2 3 2 2 7 2" xfId="30065" xr:uid="{E0F43022-9F51-4F06-AA37-84BF41073E0C}"/>
    <cellStyle name="Comma 3 2 3 2 2 7 2 2" xfId="52534" xr:uid="{BA8B6DAC-85BC-4ADF-9567-F3BD27F0E116}"/>
    <cellStyle name="Comma 3 2 3 2 2 7 3" xfId="41303" xr:uid="{B1BE0B61-5038-4C93-92C9-39F12ED14204}"/>
    <cellStyle name="Comma 3 2 3 2 2 8" xfId="19514" xr:uid="{138D52D9-38C6-4392-8588-BC0E4B7F2BC1}"/>
    <cellStyle name="Comma 3 2 3 2 2 8 2" xfId="41983" xr:uid="{2D4625ED-A2BF-4192-AAA0-A5E866B936B1}"/>
    <cellStyle name="Comma 3 2 3 2 2 9" xfId="30752" xr:uid="{3C22A4C8-F45C-49F1-881E-0878CDCF9E8D}"/>
    <cellStyle name="Comma 3 2 3 2 3" xfId="1251" xr:uid="{9AD629B4-0FD7-48A6-8A67-1E33258CA7FE}"/>
    <cellStyle name="Comma 3 2 3 2 3 2" xfId="2564" xr:uid="{4761A686-ED65-441F-8C17-0080881C5005}"/>
    <cellStyle name="Comma 3 2 3 2 3 2 2" xfId="3415" xr:uid="{A51B6140-007F-4B34-AB8A-84256B3E5882}"/>
    <cellStyle name="Comma 3 2 3 2 3 2 3" xfId="7666" xr:uid="{BB39095B-4BBB-4649-92F0-C4EC14DB21A2}"/>
    <cellStyle name="Comma 3 2 3 2 3 2 3 2" xfId="17182" xr:uid="{D98F0392-6EDD-4C6C-9D58-EC8D5C6B21E9}"/>
    <cellStyle name="Comma 3 2 3 2 3 2 4" xfId="14897" xr:uid="{1ABE5319-D165-4FD5-B4F5-F8BC10235DDD}"/>
    <cellStyle name="Comma 3 2 3 2 3 2 4 2" xfId="28196" xr:uid="{54F2884D-2F56-47AD-80A7-823F6A353F19}"/>
    <cellStyle name="Comma 3 2 3 2 3 2 4 2 2" xfId="50665" xr:uid="{C7BFE4E4-48F4-45BF-B772-D08196ED9BF9}"/>
    <cellStyle name="Comma 3 2 3 2 3 2 4 3" xfId="39433" xr:uid="{DC611FC8-4702-4613-8094-DBD3EEF6A8E3}"/>
    <cellStyle name="Comma 3 2 3 2 3 2 5" xfId="21141" xr:uid="{1E466DA2-4C93-4E7B-81F4-AFD25E07ACF9}"/>
    <cellStyle name="Comma 3 2 3 2 3 2 5 2" xfId="43610" xr:uid="{413F8953-5C47-42F8-97BB-DDBCEE562206}"/>
    <cellStyle name="Comma 3 2 3 2 3 2 6" xfId="32379" xr:uid="{53DEF0DE-B084-483C-AEF4-AE6E434AF1AD}"/>
    <cellStyle name="Comma 3 2 3 2 3 3" xfId="3414" xr:uid="{EBE51DFD-B8F3-44DC-BE04-7C749C7BD45B}"/>
    <cellStyle name="Comma 3 2 3 2 3 4" xfId="7667" xr:uid="{0F1208D0-0680-4990-AF2C-29788600569E}"/>
    <cellStyle name="Comma 3 2 3 2 3 4 2" xfId="17183" xr:uid="{64988B35-0C3D-40AB-AB2A-824FFA55AA85}"/>
    <cellStyle name="Comma 3 2 3 2 3 5" xfId="14022" xr:uid="{D57FCC53-512E-4F58-975A-EB94466E9EF9}"/>
    <cellStyle name="Comma 3 2 3 2 3 5 2" xfId="27342" xr:uid="{A4E9FF97-B9C2-4233-880D-E1DD93F3ECDF}"/>
    <cellStyle name="Comma 3 2 3 2 3 5 2 2" xfId="49811" xr:uid="{54440078-FA7E-4714-8BB2-6A6D7A29B7D4}"/>
    <cellStyle name="Comma 3 2 3 2 3 5 3" xfId="38579" xr:uid="{A9A7322C-1505-4BAA-A8E4-CD9305DC37B1}"/>
    <cellStyle name="Comma 3 2 3 2 3 6" xfId="19851" xr:uid="{D74AB4EE-9D5B-471D-8A6D-DE5DDDBCEB3D}"/>
    <cellStyle name="Comma 3 2 3 2 3 6 2" xfId="42320" xr:uid="{3B913E0E-C183-404A-85AC-65361BC8DEA9}"/>
    <cellStyle name="Comma 3 2 3 2 3 7" xfId="31089" xr:uid="{E6AB6342-56AE-4231-BEC1-DC3C99780E55}"/>
    <cellStyle name="Comma 3 2 3 2 4" xfId="1920" xr:uid="{A93BEE87-33A5-4B27-A6DD-6145DB1943C5}"/>
    <cellStyle name="Comma 3 2 3 2 4 2" xfId="3416" xr:uid="{2547949D-8D40-4B1B-9FD5-93D54B3F8292}"/>
    <cellStyle name="Comma 3 2 3 2 4 3" xfId="7668" xr:uid="{558A277E-0693-40BA-88E2-191A0F60255E}"/>
    <cellStyle name="Comma 3 2 3 2 4 3 2" xfId="17184" xr:uid="{7E870753-E0CA-405C-BFEE-F720F3356F35}"/>
    <cellStyle name="Comma 3 2 3 2 4 4" xfId="14470" xr:uid="{B042BBD2-7CAD-4C6B-9D3D-01BA95E8F109}"/>
    <cellStyle name="Comma 3 2 3 2 4 4 2" xfId="27769" xr:uid="{97210A84-DFF0-41F9-AC2C-BE1C2A0F9D67}"/>
    <cellStyle name="Comma 3 2 3 2 4 4 2 2" xfId="50238" xr:uid="{3D268624-935F-4040-B54C-5FC66FC35227}"/>
    <cellStyle name="Comma 3 2 3 2 4 4 3" xfId="39006" xr:uid="{D6BB582C-3BF9-40A9-BB46-E16A5B6B64CB}"/>
    <cellStyle name="Comma 3 2 3 2 4 5" xfId="20497" xr:uid="{841E470C-7E15-4092-A706-C0B4609D076D}"/>
    <cellStyle name="Comma 3 2 3 2 4 5 2" xfId="42966" xr:uid="{7919714D-FBA3-42D1-9639-31887022CB4A}"/>
    <cellStyle name="Comma 3 2 3 2 4 6" xfId="31735" xr:uid="{B380AF45-FD84-4ACC-8765-F31649C48341}"/>
    <cellStyle name="Comma 3 2 3 2 5" xfId="3409" xr:uid="{9C25EFB8-B04C-40BF-B6FD-3ADBD2281B5A}"/>
    <cellStyle name="Comma 3 2 3 2 6" xfId="6744" xr:uid="{E2F0241F-E655-4016-956E-F99C0EEF3812}"/>
    <cellStyle name="Comma 3 2 3 2 6 2" xfId="16509" xr:uid="{39B7CAAC-21F7-4A50-8CAE-F7B9D7874978}"/>
    <cellStyle name="Comma 3 2 3 2 6 2 2" xfId="28803" xr:uid="{C9131828-EDFA-4BA5-9E6D-61A6DA613547}"/>
    <cellStyle name="Comma 3 2 3 2 6 2 2 2" xfId="51272" xr:uid="{8F750233-1831-4830-92B2-B8DFBE566207}"/>
    <cellStyle name="Comma 3 2 3 2 6 2 3" xfId="40041" xr:uid="{512817B4-1A47-4ABB-B092-3828190A44E7}"/>
    <cellStyle name="Comma 3 2 3 2 6 3" xfId="7669" xr:uid="{3FD3F87B-1679-4465-8D36-A6F792BDEB34}"/>
    <cellStyle name="Comma 3 2 3 2 6 4" xfId="22776" xr:uid="{8EFFA6E5-FB15-4FF5-BA06-CEAF2FB88516}"/>
    <cellStyle name="Comma 3 2 3 2 6 4 2" xfId="45245" xr:uid="{69D5760E-A96F-4F7A-9871-09FD30CFA6F7}"/>
    <cellStyle name="Comma 3 2 3 2 6 5" xfId="34013" xr:uid="{167B8879-A99C-4AE1-BA69-42BB8703635B}"/>
    <cellStyle name="Comma 3 2 3 2 7" xfId="13463" xr:uid="{34143FA5-3A68-49E4-B586-ED3C42E1E3AE}"/>
    <cellStyle name="Comma 3 2 3 2 7 2" xfId="26915" xr:uid="{04A7723E-9E4A-4692-9703-C02B71B77B4B}"/>
    <cellStyle name="Comma 3 2 3 2 7 2 2" xfId="49384" xr:uid="{2D8AB874-7175-49EC-8D9B-13781F5307F8}"/>
    <cellStyle name="Comma 3 2 3 2 7 3" xfId="38152" xr:uid="{005896FF-F423-4EF7-B414-4502CBF68EA2}"/>
    <cellStyle name="Comma 3 2 3 2 8" xfId="18224" xr:uid="{C2A3CDBA-719C-49D5-A78A-A1C0A25F7243}"/>
    <cellStyle name="Comma 3 2 3 2 8 2" xfId="29461" xr:uid="{05383395-D10B-4294-B574-2A8AAFD78EEE}"/>
    <cellStyle name="Comma 3 2 3 2 8 2 2" xfId="51930" xr:uid="{DB74848A-7A7E-4359-9E52-5A44C3CD82BF}"/>
    <cellStyle name="Comma 3 2 3 2 8 3" xfId="40699" xr:uid="{15FB9F73-6A55-40AF-B60B-707F35B357A3}"/>
    <cellStyle name="Comma 3 2 3 2 9" xfId="18521" xr:uid="{4F40F847-B8FB-4E0C-B4A8-9523902E8AB9}"/>
    <cellStyle name="Comma 3 2 3 2 9 2" xfId="29758" xr:uid="{29F9D20B-EB8F-4D88-9294-E30C87A608E7}"/>
    <cellStyle name="Comma 3 2 3 2 9 2 2" xfId="52227" xr:uid="{575CAB85-338A-469D-A467-C7EAB19593FB}"/>
    <cellStyle name="Comma 3 2 3 2 9 3" xfId="40996" xr:uid="{A30A81B5-A086-43A6-9797-1B27663FD611}"/>
    <cellStyle name="Comma 3 2 3 20" xfId="55775" xr:uid="{9F45924E-5748-47B7-BDB1-11CFF1A828F5}"/>
    <cellStyle name="Comma 3 2 3 21" xfId="56402" xr:uid="{F55C39A7-DC78-4EF4-A1B9-B10CEAE2B7C0}"/>
    <cellStyle name="Comma 3 2 3 22" xfId="57010" xr:uid="{7D302FDF-2159-43D2-B4D9-AA6103BBB581}"/>
    <cellStyle name="Comma 3 2 3 23" xfId="57507" xr:uid="{2D1666BC-E97B-4E65-BEB8-E2B4053C3656}"/>
    <cellStyle name="Comma 3 2 3 3" xfId="654" xr:uid="{02D549B0-06C0-4356-B2E0-77600FB84C1F}"/>
    <cellStyle name="Comma 3 2 3 3 10" xfId="53069" xr:uid="{5ABDD136-8F45-4E92-BB63-D63BA2DA766C}"/>
    <cellStyle name="Comma 3 2 3 3 11" xfId="53761" xr:uid="{93D9823B-5A7A-4666-83C8-82F534D2A12C}"/>
    <cellStyle name="Comma 3 2 3 3 12" xfId="54439" xr:uid="{7708A84F-592D-4058-967F-0A8AB2729390}"/>
    <cellStyle name="Comma 3 2 3 3 13" xfId="57281" xr:uid="{57BAA074-9465-4AC0-8CD8-3768D0AB81F1}"/>
    <cellStyle name="Comma 3 2 3 3 14" xfId="57733" xr:uid="{AC8A6DCF-C530-4CDD-A6BC-7D0D02CB201E}"/>
    <cellStyle name="Comma 3 2 3 3 2" xfId="1428" xr:uid="{B867CDFB-D6FB-4356-A270-FA4D25FCAD7E}"/>
    <cellStyle name="Comma 3 2 3 3 2 2" xfId="2728" xr:uid="{73B83163-0A5E-4DD5-9F0A-C42C55FB735A}"/>
    <cellStyle name="Comma 3 2 3 3 2 2 2" xfId="3419" xr:uid="{0B24EC49-85B6-421A-8ABE-D9B89B764948}"/>
    <cellStyle name="Comma 3 2 3 3 2 2 3" xfId="7670" xr:uid="{28CB0061-502C-455E-833A-351E2604E04D}"/>
    <cellStyle name="Comma 3 2 3 3 2 2 3 2" xfId="17185" xr:uid="{119F685E-1BE3-4477-BF44-5D531DEDD75D}"/>
    <cellStyle name="Comma 3 2 3 3 2 2 4" xfId="15006" xr:uid="{DF150071-4704-48A6-BE5D-1388D21B763A}"/>
    <cellStyle name="Comma 3 2 3 3 2 2 4 2" xfId="28305" xr:uid="{764D98A0-F248-4F88-A594-C28EFCB3D7A3}"/>
    <cellStyle name="Comma 3 2 3 3 2 2 4 2 2" xfId="50774" xr:uid="{36A439A9-6DCB-41BB-B392-FDF96F97CC6C}"/>
    <cellStyle name="Comma 3 2 3 3 2 2 4 3" xfId="39542" xr:uid="{9EF5BAEE-CB1E-4A73-8FEB-A6D0DAFC7DD6}"/>
    <cellStyle name="Comma 3 2 3 3 2 2 5" xfId="21305" xr:uid="{17FE7777-9ECE-4525-8B33-E3E8C7D33B49}"/>
    <cellStyle name="Comma 3 2 3 3 2 2 5 2" xfId="43774" xr:uid="{E52BC9B9-8BD3-4641-832A-11FEEF44E616}"/>
    <cellStyle name="Comma 3 2 3 3 2 2 6" xfId="32543" xr:uid="{4D730DCA-1EEF-43F0-8EA7-D2EC93E313A2}"/>
    <cellStyle name="Comma 3 2 3 3 2 3" xfId="3418" xr:uid="{84AA4CF1-5CD6-4CA0-801E-1EF997573BF3}"/>
    <cellStyle name="Comma 3 2 3 3 2 4" xfId="7671" xr:uid="{44B9FA40-FB3A-417D-A3F3-3B9BA12B58BC}"/>
    <cellStyle name="Comma 3 2 3 3 2 4 2" xfId="17186" xr:uid="{7284BA74-171E-4306-ACEE-EF18D54DCCDB}"/>
    <cellStyle name="Comma 3 2 3 3 2 5" xfId="14144" xr:uid="{B26EEDB0-1739-4FDB-960C-41773006BDDB}"/>
    <cellStyle name="Comma 3 2 3 3 2 5 2" xfId="27451" xr:uid="{082B87EB-E27C-4B15-9C6C-6AAAA3B03F99}"/>
    <cellStyle name="Comma 3 2 3 3 2 5 2 2" xfId="49920" xr:uid="{D0D68407-D98C-49CF-992B-36B873E11CD5}"/>
    <cellStyle name="Comma 3 2 3 3 2 5 3" xfId="38688" xr:uid="{B34E0579-5F3F-497F-91E3-858BAB73D863}"/>
    <cellStyle name="Comma 3 2 3 3 2 6" xfId="20015" xr:uid="{AFBCA3D8-6253-4491-8E68-3A2716CA8F52}"/>
    <cellStyle name="Comma 3 2 3 3 2 6 2" xfId="42484" xr:uid="{86F53DBE-8013-4FFB-B2AC-2B8B2CB299C9}"/>
    <cellStyle name="Comma 3 2 3 3 2 7" xfId="31253" xr:uid="{D69CA6F1-1217-48DC-935D-E1B7FA41E162}"/>
    <cellStyle name="Comma 3 2 3 3 3" xfId="2084" xr:uid="{745E67C7-A4AE-44E1-B230-AA9B9E673C5E}"/>
    <cellStyle name="Comma 3 2 3 3 3 2" xfId="3420" xr:uid="{82931F33-65C8-41BF-BE29-4C5DF7A007AB}"/>
    <cellStyle name="Comma 3 2 3 3 3 3" xfId="7672" xr:uid="{5ABF8A69-9573-4DCA-BE8D-125D3605C4F4}"/>
    <cellStyle name="Comma 3 2 3 3 3 3 2" xfId="17187" xr:uid="{82DE182C-B7BE-4DB4-9218-374D6584EDD6}"/>
    <cellStyle name="Comma 3 2 3 3 3 4" xfId="14579" xr:uid="{D105D042-4F5B-4D4F-B492-2073263036A1}"/>
    <cellStyle name="Comma 3 2 3 3 3 4 2" xfId="27878" xr:uid="{B996D9FF-0018-4BE7-B3A4-57932E98C678}"/>
    <cellStyle name="Comma 3 2 3 3 3 4 2 2" xfId="50347" xr:uid="{9B27157C-940A-4971-83ED-F08D6A6AF1A6}"/>
    <cellStyle name="Comma 3 2 3 3 3 4 3" xfId="39115" xr:uid="{BA8C90D2-7B9F-426D-B814-E39B3AB4F203}"/>
    <cellStyle name="Comma 3 2 3 3 3 5" xfId="20661" xr:uid="{19D4E05F-7BCB-43D8-8D2A-1784558F89F6}"/>
    <cellStyle name="Comma 3 2 3 3 3 5 2" xfId="43130" xr:uid="{29299B80-FCD4-400E-9C6B-9430C6CEA963}"/>
    <cellStyle name="Comma 3 2 3 3 3 6" xfId="31899" xr:uid="{743F1A4E-4A52-4512-8B8F-42E14D6C498A}"/>
    <cellStyle name="Comma 3 2 3 3 4" xfId="3417" xr:uid="{B242026F-5C7B-4655-87E9-5C8457A3CE1C}"/>
    <cellStyle name="Comma 3 2 3 3 5" xfId="7228" xr:uid="{76DD3776-A3B1-45C1-8719-BADB739E13B1}"/>
    <cellStyle name="Comma 3 2 3 3 5 2" xfId="16964" xr:uid="{59FF1882-1D7D-41FE-B37C-5CA313134843}"/>
    <cellStyle name="Comma 3 2 3 3 5 2 2" xfId="29236" xr:uid="{72424609-F92F-4F6A-82AE-C5D571A3A410}"/>
    <cellStyle name="Comma 3 2 3 3 5 2 2 2" xfId="51705" xr:uid="{CFF58C0D-7362-43E3-BFB0-4DE52CBBDB4F}"/>
    <cellStyle name="Comma 3 2 3 3 5 2 3" xfId="40474" xr:uid="{D64EA17D-C06A-4742-AC80-DB4CD296E576}"/>
    <cellStyle name="Comma 3 2 3 3 5 3" xfId="7673" xr:uid="{328F46E2-424D-4083-9EA1-F888FE5A161E}"/>
    <cellStyle name="Comma 3 2 3 3 5 4" xfId="23209" xr:uid="{A137FEFC-0DF4-495D-A478-EC2F7AED447D}"/>
    <cellStyle name="Comma 3 2 3 3 5 4 2" xfId="45678" xr:uid="{C93213D2-0C04-4359-9376-C797912368FE}"/>
    <cellStyle name="Comma 3 2 3 3 5 5" xfId="34446" xr:uid="{30C1287A-F823-4D98-A751-22B77D05FC5D}"/>
    <cellStyle name="Comma 3 2 3 3 6" xfId="13588" xr:uid="{B4257683-9EE5-4886-AE12-B55B5C5562EE}"/>
    <cellStyle name="Comma 3 2 3 3 6 2" xfId="27024" xr:uid="{DA473188-2669-4A3C-9F06-DF80A1DF0311}"/>
    <cellStyle name="Comma 3 2 3 3 6 2 2" xfId="49493" xr:uid="{5E073813-09D5-4AB5-9B39-960938DAFAB7}"/>
    <cellStyle name="Comma 3 2 3 3 6 3" xfId="38261" xr:uid="{4BF0597F-3C34-4774-843A-4457EF5C9906}"/>
    <cellStyle name="Comma 3 2 3 3 7" xfId="18685" xr:uid="{4D7FCF97-A73B-41CD-BEED-867FED902BD2}"/>
    <cellStyle name="Comma 3 2 3 3 7 2" xfId="29922" xr:uid="{42365AD8-8CB2-402A-9CBA-31A2AD0B3217}"/>
    <cellStyle name="Comma 3 2 3 3 7 2 2" xfId="52391" xr:uid="{D65CA0E8-4390-490F-8441-73B66EAF815C}"/>
    <cellStyle name="Comma 3 2 3 3 7 3" xfId="41160" xr:uid="{3FE509A2-791D-47EC-9E84-175FF5668FA3}"/>
    <cellStyle name="Comma 3 2 3 3 8" xfId="19371" xr:uid="{5283307A-151A-4E45-8A3B-B80E40C68F50}"/>
    <cellStyle name="Comma 3 2 3 3 8 2" xfId="41840" xr:uid="{ADD3C002-1860-41C3-AF20-2562E25F26C8}"/>
    <cellStyle name="Comma 3 2 3 3 9" xfId="30609" xr:uid="{D67A402D-9F66-4E8C-ABC3-19220FF7A715}"/>
    <cellStyle name="Comma 3 2 3 4" xfId="1025" xr:uid="{E90A22F4-3811-4716-B692-195E800DD858}"/>
    <cellStyle name="Comma 3 2 3 4 2" xfId="2421" xr:uid="{DC143EE5-FD08-4AC0-9E0F-E9BA40604E52}"/>
    <cellStyle name="Comma 3 2 3 4 2 2" xfId="3422" xr:uid="{E5027475-6FD7-485B-A93F-B5DFBDBD4855}"/>
    <cellStyle name="Comma 3 2 3 4 2 3" xfId="7674" xr:uid="{FD5A9BF7-6520-48AA-BAE5-E2EE702C3021}"/>
    <cellStyle name="Comma 3 2 3 4 2 3 2" xfId="17188" xr:uid="{A9D13E8D-BD38-47EE-8BB5-33206AE2095B}"/>
    <cellStyle name="Comma 3 2 3 4 2 4" xfId="14803" xr:uid="{9A1ED114-E299-436A-857E-8751D90DBC4F}"/>
    <cellStyle name="Comma 3 2 3 4 2 4 2" xfId="28102" xr:uid="{59DA95B7-7FEE-4022-8EE3-9521A4CE24F9}"/>
    <cellStyle name="Comma 3 2 3 4 2 4 2 2" xfId="50571" xr:uid="{BC563B1E-80DC-4B76-B678-DF96822F41E6}"/>
    <cellStyle name="Comma 3 2 3 4 2 4 3" xfId="39339" xr:uid="{9DC55C7E-D4E4-4B4F-9646-8B73A3B5C363}"/>
    <cellStyle name="Comma 3 2 3 4 2 5" xfId="20998" xr:uid="{A51EDCB9-B3F3-4B42-BCB0-286A66D3B4DF}"/>
    <cellStyle name="Comma 3 2 3 4 2 5 2" xfId="43467" xr:uid="{A90FE29F-E948-40FC-BE42-3C1CE1C641C1}"/>
    <cellStyle name="Comma 3 2 3 4 2 6" xfId="32236" xr:uid="{65F94FA5-E133-452F-B0A9-F72C1A5ADD2D}"/>
    <cellStyle name="Comma 3 2 3 4 3" xfId="3421" xr:uid="{066AEF3B-11D9-498F-9F65-52CA2733D588}"/>
    <cellStyle name="Comma 3 2 3 4 4" xfId="7675" xr:uid="{C49FF9C7-2313-48B0-BC66-874E62FCA95E}"/>
    <cellStyle name="Comma 3 2 3 4 4 2" xfId="17189" xr:uid="{77949F57-8EB4-4516-AAB5-644D54E5E654}"/>
    <cellStyle name="Comma 3 2 3 4 5" xfId="13845" xr:uid="{95E6CE31-6A94-48F0-8045-93B85F6E6628}"/>
    <cellStyle name="Comma 3 2 3 4 5 2" xfId="27248" xr:uid="{AE4B7648-C14D-40A3-B091-4C5FA53CB83B}"/>
    <cellStyle name="Comma 3 2 3 4 5 2 2" xfId="49717" xr:uid="{050AD964-7324-428E-A6E8-2B826C813B93}"/>
    <cellStyle name="Comma 3 2 3 4 5 3" xfId="38485" xr:uid="{19586F7C-1420-4B10-A6AE-8F5713CE449E}"/>
    <cellStyle name="Comma 3 2 3 4 6" xfId="19708" xr:uid="{E34B6D19-E7CF-4A53-8242-95185E26FD3D}"/>
    <cellStyle name="Comma 3 2 3 4 6 2" xfId="42177" xr:uid="{676DC627-84CE-4F26-8CFB-55CC6DC876FC}"/>
    <cellStyle name="Comma 3 2 3 4 7" xfId="30946" xr:uid="{8B9402E8-8B08-429E-B6B3-28AF8999BEF5}"/>
    <cellStyle name="Comma 3 2 3 5" xfId="1777" xr:uid="{B9E3573B-F4BC-4B94-B182-B7BCD68E56F2}"/>
    <cellStyle name="Comma 3 2 3 5 2" xfId="3423" xr:uid="{7522BC71-E041-4C4C-AE87-7A03B9AB008C}"/>
    <cellStyle name="Comma 3 2 3 5 3" xfId="7676" xr:uid="{6D3F92A9-8499-4A7C-8274-DBC6203FDB4F}"/>
    <cellStyle name="Comma 3 2 3 5 3 2" xfId="17190" xr:uid="{05CD19E2-8289-400D-BEF3-FDB365B603B4}"/>
    <cellStyle name="Comma 3 2 3 5 4" xfId="14376" xr:uid="{8474D6EA-2C7F-4263-823F-47DE32E745EC}"/>
    <cellStyle name="Comma 3 2 3 5 4 2" xfId="27675" xr:uid="{C27EFF2C-2E53-4168-9027-03D294323860}"/>
    <cellStyle name="Comma 3 2 3 5 4 2 2" xfId="50144" xr:uid="{8EE2B983-107B-44DA-84C2-F940D1E438DE}"/>
    <cellStyle name="Comma 3 2 3 5 4 3" xfId="38912" xr:uid="{AC6EDD04-D9FF-442B-B457-85D95EB0AF7C}"/>
    <cellStyle name="Comma 3 2 3 5 5" xfId="20354" xr:uid="{A8D6944D-ECA5-4757-A94E-25D156D432BA}"/>
    <cellStyle name="Comma 3 2 3 5 5 2" xfId="42823" xr:uid="{999ADBDF-CEBF-4CF0-95B3-4DBEC6C831AF}"/>
    <cellStyle name="Comma 3 2 3 5 6" xfId="31592" xr:uid="{9D153A65-DAE9-445A-8A04-D451EE33A680}"/>
    <cellStyle name="Comma 3 2 3 6" xfId="3408" xr:uid="{4E4F3ABF-528B-412A-8C03-AF5A89D817B8}"/>
    <cellStyle name="Comma 3 2 3 7" xfId="6456" xr:uid="{4BF699F3-B9FA-4A40-89ED-07B0049D3998}"/>
    <cellStyle name="Comma 3 2 3 7 2" xfId="16229" xr:uid="{995E7137-1834-41E5-809D-997393D469D3}"/>
    <cellStyle name="Comma 3 2 3 7 2 2" xfId="28624" xr:uid="{A774A7B9-7AEC-4C99-BF70-AF3A2303CC75}"/>
    <cellStyle name="Comma 3 2 3 7 2 2 2" xfId="51093" xr:uid="{D157B852-2FBC-43E0-A959-160704C1346C}"/>
    <cellStyle name="Comma 3 2 3 7 2 3" xfId="39861" xr:uid="{D9F73C4B-37D4-4176-B03F-1096872CE5E8}"/>
    <cellStyle name="Comma 3 2 3 7 3" xfId="7677" xr:uid="{8D23BC00-95FB-401E-8E96-40EE9FEF10C2}"/>
    <cellStyle name="Comma 3 2 3 7 4" xfId="22597" xr:uid="{2DC3C3EE-AC65-496F-B276-95B798E2B268}"/>
    <cellStyle name="Comma 3 2 3 7 4 2" xfId="45066" xr:uid="{37A151EE-32C1-4DA3-91DD-4F1E62B5D344}"/>
    <cellStyle name="Comma 3 2 3 7 5" xfId="33834" xr:uid="{8FFD218D-FF35-4E50-85BD-1A5FD4B963A9}"/>
    <cellStyle name="Comma 3 2 3 8" xfId="13269" xr:uid="{52D8D8CD-8541-4B28-A2C2-D475A2D0F314}"/>
    <cellStyle name="Comma 3 2 3 8 2" xfId="26821" xr:uid="{AC462D6E-9825-4B42-B0AE-5BAB51FEF0AB}"/>
    <cellStyle name="Comma 3 2 3 8 2 2" xfId="49290" xr:uid="{65BCA286-F5B9-49A1-A530-C77F9DEDDE9A}"/>
    <cellStyle name="Comma 3 2 3 8 3" xfId="38058" xr:uid="{DC385D0D-FCB5-4EF4-8B93-66F4159024CD}"/>
    <cellStyle name="Comma 3 2 3 9" xfId="18119" xr:uid="{38261647-A24B-4DA1-8F6E-1C473A3A8452}"/>
    <cellStyle name="Comma 3 2 3 9 2" xfId="29356" xr:uid="{B9F92DD0-E268-4867-8834-0B8C89E1A344}"/>
    <cellStyle name="Comma 3 2 3 9 2 2" xfId="51825" xr:uid="{8E6AB442-3162-4673-9F70-42AE1DB96085}"/>
    <cellStyle name="Comma 3 2 3 9 3" xfId="40594" xr:uid="{42B90FED-8B4E-48F5-BD47-3E06AAE90B79}"/>
    <cellStyle name="Comma 3 2 30" xfId="55754" xr:uid="{4C13C7FE-1F8F-4DDA-9DEC-C0A1B9E28CD4}"/>
    <cellStyle name="Comma 3 2 31" xfId="56381" xr:uid="{812D7474-B9F1-4446-9335-98733C614885}"/>
    <cellStyle name="Comma 3 2 32" xfId="56990" xr:uid="{D9CE89DA-1065-4FE1-B675-6265C0DC029F}"/>
    <cellStyle name="Comma 3 2 33" xfId="57446" xr:uid="{08E31699-7126-47B5-8761-A7337BA6961B}"/>
    <cellStyle name="Comma 3 2 4" xfId="253" xr:uid="{C9449DD8-C107-489D-AA84-0A3C5B448C33}"/>
    <cellStyle name="Comma 3 2 4 10" xfId="18408" xr:uid="{0E68BDCA-E4F0-477B-BD97-63467E9900BC}"/>
    <cellStyle name="Comma 3 2 4 10 2" xfId="29645" xr:uid="{A388F358-F5E0-4547-93AE-73B665A247C9}"/>
    <cellStyle name="Comma 3 2 4 10 2 2" xfId="52114" xr:uid="{B2A74DA3-7A51-46E0-8974-C098FB02FA25}"/>
    <cellStyle name="Comma 3 2 4 10 3" xfId="40883" xr:uid="{4FE6D00D-CF34-4718-B341-FDA7DC1562CB}"/>
    <cellStyle name="Comma 3 2 4 11" xfId="19094" xr:uid="{2B87268A-F775-49D7-A796-CC1555DF2E15}"/>
    <cellStyle name="Comma 3 2 4 11 2" xfId="41563" xr:uid="{0FCD265F-F418-4F61-9D73-B364892EFFF4}"/>
    <cellStyle name="Comma 3 2 4 12" xfId="30332" xr:uid="{04FBBFF3-4E39-4608-9E43-64A5929FF776}"/>
    <cellStyle name="Comma 3 2 4 13" xfId="52792" xr:uid="{2E53EBB3-C08F-49C5-8629-29B957642672}"/>
    <cellStyle name="Comma 3 2 4 14" xfId="53484" xr:uid="{ED640B98-50D9-405E-870D-E5A6E692B019}"/>
    <cellStyle name="Comma 3 2 4 15" xfId="54162" xr:uid="{2450DCC4-EBFA-45AB-9068-65F0CE972D24}"/>
    <cellStyle name="Comma 3 2 4 16" xfId="54985" xr:uid="{3BF026DC-F333-4854-BE63-6231D17BF57C}"/>
    <cellStyle name="Comma 3 2 4 17" xfId="55251" xr:uid="{116041CF-0AE5-414B-8A75-218E384EE4C0}"/>
    <cellStyle name="Comma 3 2 4 18" xfId="55864" xr:uid="{8E97CE1D-4071-4FBE-A073-3341C7F63A5C}"/>
    <cellStyle name="Comma 3 2 4 19" xfId="56493" xr:uid="{53EEFA91-7987-40D8-867A-2A861A6D90A6}"/>
    <cellStyle name="Comma 3 2 4 2" xfId="498" xr:uid="{C37C2835-7E1C-433F-BC9C-8BA680D292C2}"/>
    <cellStyle name="Comma 3 2 4 2 10" xfId="30475" xr:uid="{6FA105B7-4CBB-4B4A-BCC3-32DFDDF88175}"/>
    <cellStyle name="Comma 3 2 4 2 11" xfId="52935" xr:uid="{E665598C-B808-4F7A-BAFE-299CC4B83FF8}"/>
    <cellStyle name="Comma 3 2 4 2 12" xfId="53627" xr:uid="{BB36D895-73D8-4842-A60E-AD60EA4101DC}"/>
    <cellStyle name="Comma 3 2 4 2 13" xfId="54305" xr:uid="{FB0F04A6-4CC6-47FA-8D6A-7476A010EF72}"/>
    <cellStyle name="Comma 3 2 4 2 14" xfId="55382" xr:uid="{F8E3449A-433F-47B6-A7C9-B899D6A7A9DE}"/>
    <cellStyle name="Comma 3 2 4 2 15" xfId="55994" xr:uid="{2112370E-B653-4D17-AE9E-44395A37506D}"/>
    <cellStyle name="Comma 3 2 4 2 16" xfId="56622" xr:uid="{0C8DC316-2866-4B0D-BB9A-6F9CA1BAC541}"/>
    <cellStyle name="Comma 3 2 4 2 17" xfId="57213" xr:uid="{3462DD55-6575-43DD-9A3D-1A4301C81275}"/>
    <cellStyle name="Comma 3 2 4 2 18" xfId="57663" xr:uid="{6377FB2E-EDB6-4B08-834B-13FB47EB6D46}"/>
    <cellStyle name="Comma 3 2 4 2 2" xfId="827" xr:uid="{C693B6DF-1FD7-4D84-B700-1734994AACE4}"/>
    <cellStyle name="Comma 3 2 4 2 2 10" xfId="53242" xr:uid="{220C6849-707B-4513-BBD6-79012E316251}"/>
    <cellStyle name="Comma 3 2 4 2 2 11" xfId="53934" xr:uid="{349FE7E6-7564-4D6E-A21F-1C4BE136B943}"/>
    <cellStyle name="Comma 3 2 4 2 2 12" xfId="54612" xr:uid="{11D6CBDD-A8A7-4DB0-9A71-9E38D81466D0}"/>
    <cellStyle name="Comma 3 2 4 2 2 2" xfId="1601" xr:uid="{31844EBF-D7F8-42D8-9543-64B1FF16F1CF}"/>
    <cellStyle name="Comma 3 2 4 2 2 2 2" xfId="2901" xr:uid="{4497FC1D-B38E-464A-A1B7-EFE502F3B744}"/>
    <cellStyle name="Comma 3 2 4 2 2 2 2 2" xfId="3428" xr:uid="{90986529-9371-43D5-AEB1-9B71FFAE04D5}"/>
    <cellStyle name="Comma 3 2 4 2 2 2 2 3" xfId="7678" xr:uid="{342485DA-502E-4843-8858-1FE8F9C97103}"/>
    <cellStyle name="Comma 3 2 4 2 2 2 2 3 2" xfId="17191" xr:uid="{D1AB2ED1-7E60-48D6-92D1-CEE543C3467E}"/>
    <cellStyle name="Comma 3 2 4 2 2 2 2 4" xfId="15121" xr:uid="{7EAE60CE-FB65-43BC-AB5F-AE890BD6B153}"/>
    <cellStyle name="Comma 3 2 4 2 2 2 2 4 2" xfId="28420" xr:uid="{41EF410D-BB0C-403C-82CC-9B83D6ACE35F}"/>
    <cellStyle name="Comma 3 2 4 2 2 2 2 4 2 2" xfId="50889" xr:uid="{09C8C8DC-106D-4291-A613-7450B2E62CD3}"/>
    <cellStyle name="Comma 3 2 4 2 2 2 2 4 3" xfId="39657" xr:uid="{67825154-8EAA-490E-B52F-1EF699B9C41F}"/>
    <cellStyle name="Comma 3 2 4 2 2 2 2 5" xfId="21478" xr:uid="{F11DAF58-4344-459E-AC41-03DC6E2270D9}"/>
    <cellStyle name="Comma 3 2 4 2 2 2 2 5 2" xfId="43947" xr:uid="{7B09B91C-6257-4064-A028-A0914E792970}"/>
    <cellStyle name="Comma 3 2 4 2 2 2 2 6" xfId="32716" xr:uid="{C9B061E0-DCF8-4F84-8176-1AE2B982BF18}"/>
    <cellStyle name="Comma 3 2 4 2 2 2 3" xfId="3427" xr:uid="{BD4BDCBE-805E-41D2-8841-5B1D82D1AE19}"/>
    <cellStyle name="Comma 3 2 4 2 2 2 4" xfId="7679" xr:uid="{D860E71A-B66A-4C7E-BACF-AC6F7593A221}"/>
    <cellStyle name="Comma 3 2 4 2 2 2 4 2" xfId="17192" xr:uid="{AFF1172A-934A-466E-8EE9-02F1E10E12CC}"/>
    <cellStyle name="Comma 3 2 4 2 2 2 5" xfId="14259" xr:uid="{F08F823E-B9EF-478E-AD2F-E7BC097C676D}"/>
    <cellStyle name="Comma 3 2 4 2 2 2 5 2" xfId="27566" xr:uid="{BB938408-F42F-4282-8175-BEFA4ED80410}"/>
    <cellStyle name="Comma 3 2 4 2 2 2 5 2 2" xfId="50035" xr:uid="{0A743BBE-0A2D-4DAC-8C4F-3E568FFE892A}"/>
    <cellStyle name="Comma 3 2 4 2 2 2 5 3" xfId="38803" xr:uid="{BE96A7B7-E816-42A5-BB2A-6C00197D6448}"/>
    <cellStyle name="Comma 3 2 4 2 2 2 6" xfId="20188" xr:uid="{8FEF6DFA-1484-4854-B35A-75F4E036AC85}"/>
    <cellStyle name="Comma 3 2 4 2 2 2 6 2" xfId="42657" xr:uid="{E7EF59BF-60EE-4D9F-880B-12C66F7B5590}"/>
    <cellStyle name="Comma 3 2 4 2 2 2 7" xfId="31426" xr:uid="{3A7CA43E-9AB1-4779-BCB9-2D6D531CBD19}"/>
    <cellStyle name="Comma 3 2 4 2 2 3" xfId="2257" xr:uid="{AE2BF480-B678-4DA1-A468-F8E9BFA03C0F}"/>
    <cellStyle name="Comma 3 2 4 2 2 3 2" xfId="3429" xr:uid="{6888130B-0733-4C54-8BB6-E4EB85FE5A4B}"/>
    <cellStyle name="Comma 3 2 4 2 2 3 3" xfId="7680" xr:uid="{B664A9B2-9F1E-40AA-931C-7D9414B7EB03}"/>
    <cellStyle name="Comma 3 2 4 2 2 3 3 2" xfId="17193" xr:uid="{E26D62DF-82AE-4329-ACC6-08D5E241E59C}"/>
    <cellStyle name="Comma 3 2 4 2 2 3 4" xfId="14694" xr:uid="{642E1B0F-DBE2-4CE3-A9E5-4FE8723EFB8F}"/>
    <cellStyle name="Comma 3 2 4 2 2 3 4 2" xfId="27993" xr:uid="{5C6B0E28-51BA-4943-8740-6419E0F5ABF6}"/>
    <cellStyle name="Comma 3 2 4 2 2 3 4 2 2" xfId="50462" xr:uid="{89F5F464-8075-45F9-A3FF-33BC3EB23F1A}"/>
    <cellStyle name="Comma 3 2 4 2 2 3 4 3" xfId="39230" xr:uid="{39AFCEFA-7305-4C7C-8B38-9755A6D9D51B}"/>
    <cellStyle name="Comma 3 2 4 2 2 3 5" xfId="20834" xr:uid="{2831ED74-9EB2-4535-9625-523B32FFD4E8}"/>
    <cellStyle name="Comma 3 2 4 2 2 3 5 2" xfId="43303" xr:uid="{30246C19-543D-4F34-AAA4-4C280EC9871A}"/>
    <cellStyle name="Comma 3 2 4 2 2 3 6" xfId="32072" xr:uid="{3ADB9C96-DD54-4512-8B07-39C07D262399}"/>
    <cellStyle name="Comma 3 2 4 2 2 4" xfId="3426" xr:uid="{4FC523C4-145F-489C-BE4F-F4A886462168}"/>
    <cellStyle name="Comma 3 2 4 2 2 5" xfId="7681" xr:uid="{2AC785A3-86BE-478D-9E88-0056263555FD}"/>
    <cellStyle name="Comma 3 2 4 2 2 5 2" xfId="17194" xr:uid="{5B4238FD-88CF-428C-9E0C-7EB4F17BC1CE}"/>
    <cellStyle name="Comma 3 2 4 2 2 6" xfId="13703" xr:uid="{83CD7278-E669-4877-80F0-F32186DD2C34}"/>
    <cellStyle name="Comma 3 2 4 2 2 6 2" xfId="27139" xr:uid="{CEF13196-1702-4840-9C1C-E64F2B4AF60D}"/>
    <cellStyle name="Comma 3 2 4 2 2 6 2 2" xfId="49608" xr:uid="{2BC93FE0-6622-47AA-A0B2-D89D3B82A2D4}"/>
    <cellStyle name="Comma 3 2 4 2 2 6 3" xfId="38376" xr:uid="{9F9777FD-1C9E-45BB-948F-C7DFAE17EF33}"/>
    <cellStyle name="Comma 3 2 4 2 2 7" xfId="18858" xr:uid="{1098B4B4-1B0D-4831-A308-051136AAC3C3}"/>
    <cellStyle name="Comma 3 2 4 2 2 7 2" xfId="30095" xr:uid="{6CDB8BF0-56A4-413D-8073-8F1C7CBBFC08}"/>
    <cellStyle name="Comma 3 2 4 2 2 7 2 2" xfId="52564" xr:uid="{610A63C2-FA7F-4515-9179-2EB3DDEBD760}"/>
    <cellStyle name="Comma 3 2 4 2 2 7 3" xfId="41333" xr:uid="{D4F78194-54CC-4ECF-92FA-0752FBE153E1}"/>
    <cellStyle name="Comma 3 2 4 2 2 8" xfId="19544" xr:uid="{BACB3888-B5FD-4132-9DC8-44CBD05BDB9A}"/>
    <cellStyle name="Comma 3 2 4 2 2 8 2" xfId="42013" xr:uid="{FB16AD17-E0AC-4DA6-8941-DE5FFB25EF28}"/>
    <cellStyle name="Comma 3 2 4 2 2 9" xfId="30782" xr:uid="{74ECAA0C-1D81-4682-A9AE-7B36239C8B86}"/>
    <cellStyle name="Comma 3 2 4 2 3" xfId="1281" xr:uid="{6D52A27F-A39D-4889-A4AF-20D8725D1F11}"/>
    <cellStyle name="Comma 3 2 4 2 3 2" xfId="2594" xr:uid="{642F61AD-D455-4E10-A191-79C6DC4C85DB}"/>
    <cellStyle name="Comma 3 2 4 2 3 2 2" xfId="3431" xr:uid="{28F7905B-7550-4A3C-BFAB-D27EE779079F}"/>
    <cellStyle name="Comma 3 2 4 2 3 2 3" xfId="7682" xr:uid="{AD671B09-50F7-42AA-BA46-684AE2E1137E}"/>
    <cellStyle name="Comma 3 2 4 2 3 2 3 2" xfId="17195" xr:uid="{E968E598-E829-4DB1-A0FE-36D0217A2CA0}"/>
    <cellStyle name="Comma 3 2 4 2 3 2 4" xfId="14918" xr:uid="{4D2C0904-9360-4AFA-85A9-F704C30473BC}"/>
    <cellStyle name="Comma 3 2 4 2 3 2 4 2" xfId="28217" xr:uid="{5CF9B745-77C4-4ADA-BA48-AA134729DE1C}"/>
    <cellStyle name="Comma 3 2 4 2 3 2 4 2 2" xfId="50686" xr:uid="{98D7FDB8-876A-49AC-B567-F16D6F230ED1}"/>
    <cellStyle name="Comma 3 2 4 2 3 2 4 3" xfId="39454" xr:uid="{EFC5CB89-7C36-4D41-AE81-E6A68D1156B9}"/>
    <cellStyle name="Comma 3 2 4 2 3 2 5" xfId="21171" xr:uid="{1F1EDB6A-4932-41D4-8CCF-398A2F4BD422}"/>
    <cellStyle name="Comma 3 2 4 2 3 2 5 2" xfId="43640" xr:uid="{10AE1FFC-0C61-4D3E-B764-79AD9442E287}"/>
    <cellStyle name="Comma 3 2 4 2 3 2 6" xfId="32409" xr:uid="{5F0FEB09-C9DC-4ED6-8317-1B2623A1E891}"/>
    <cellStyle name="Comma 3 2 4 2 3 3" xfId="3430" xr:uid="{D577C4E5-2227-436C-A521-63E500BE9F7D}"/>
    <cellStyle name="Comma 3 2 4 2 3 4" xfId="7683" xr:uid="{F1F85660-2EAD-41CC-A15F-CE2E427B003A}"/>
    <cellStyle name="Comma 3 2 4 2 3 4 2" xfId="17196" xr:uid="{0845080B-6F78-4D5F-AE3C-BF847A39C9BF}"/>
    <cellStyle name="Comma 3 2 4 2 3 5" xfId="14043" xr:uid="{07B91C68-0E61-448E-9477-B400C49710C8}"/>
    <cellStyle name="Comma 3 2 4 2 3 5 2" xfId="27363" xr:uid="{6DBCAC4F-414F-485E-8C05-CB8876736676}"/>
    <cellStyle name="Comma 3 2 4 2 3 5 2 2" xfId="49832" xr:uid="{6335CFAC-CA38-4D69-B75F-3320F1F0B1D7}"/>
    <cellStyle name="Comma 3 2 4 2 3 5 3" xfId="38600" xr:uid="{A6EC787F-6AFB-4914-8AF3-5352277C1299}"/>
    <cellStyle name="Comma 3 2 4 2 3 6" xfId="19881" xr:uid="{83D67A2D-6FD9-4588-BADB-1FC282F06737}"/>
    <cellStyle name="Comma 3 2 4 2 3 6 2" xfId="42350" xr:uid="{B2034F99-55CD-4402-90A6-C0F310555098}"/>
    <cellStyle name="Comma 3 2 4 2 3 7" xfId="31119" xr:uid="{BB7625CB-D0ED-47C9-8413-22F1E8987ED7}"/>
    <cellStyle name="Comma 3 2 4 2 4" xfId="1950" xr:uid="{B144713D-A1DB-4D6C-8C76-18FF8E40C446}"/>
    <cellStyle name="Comma 3 2 4 2 4 2" xfId="3432" xr:uid="{723E7497-8984-4032-A96C-3DD398F12798}"/>
    <cellStyle name="Comma 3 2 4 2 4 3" xfId="7684" xr:uid="{D58A1A6C-1909-4365-9CD3-5A626A237F70}"/>
    <cellStyle name="Comma 3 2 4 2 4 3 2" xfId="17197" xr:uid="{F04974FD-15A2-415B-9849-A3D43E2A5BF6}"/>
    <cellStyle name="Comma 3 2 4 2 4 4" xfId="14491" xr:uid="{4B6B3517-A651-4727-9A64-E7C5A2940F37}"/>
    <cellStyle name="Comma 3 2 4 2 4 4 2" xfId="27790" xr:uid="{C7C2962F-2CA0-451D-9BC6-98DF1CE8ADFC}"/>
    <cellStyle name="Comma 3 2 4 2 4 4 2 2" xfId="50259" xr:uid="{D499F0F7-C7E9-4A96-9F94-5D38EEF09C2B}"/>
    <cellStyle name="Comma 3 2 4 2 4 4 3" xfId="39027" xr:uid="{F8DA1E6C-2CC1-4238-B0D9-35FA48E5FC6C}"/>
    <cellStyle name="Comma 3 2 4 2 4 5" xfId="20527" xr:uid="{663E7612-D978-4FED-9F82-A2300CAD8407}"/>
    <cellStyle name="Comma 3 2 4 2 4 5 2" xfId="42996" xr:uid="{30B1DBC6-B771-47DA-8684-24EB82AC068B}"/>
    <cellStyle name="Comma 3 2 4 2 4 6" xfId="31765" xr:uid="{1E3E93BC-08A5-4F40-9E95-5BB40FED0EA4}"/>
    <cellStyle name="Comma 3 2 4 2 5" xfId="3425" xr:uid="{86781BAA-184F-4355-81E9-6C8F6B58FA56}"/>
    <cellStyle name="Comma 3 2 4 2 6" xfId="6772" xr:uid="{F2D35D79-2358-4ABD-B096-6E879BCD9890}"/>
    <cellStyle name="Comma 3 2 4 2 6 2" xfId="16537" xr:uid="{93660A56-1398-467D-B01D-C5E071B5C780}"/>
    <cellStyle name="Comma 3 2 4 2 6 2 2" xfId="28831" xr:uid="{E49D10EF-A964-4CC8-BF11-CE428BF61B82}"/>
    <cellStyle name="Comma 3 2 4 2 6 2 2 2" xfId="51300" xr:uid="{7CD3B843-F8F6-47E1-9799-C335EF9B155F}"/>
    <cellStyle name="Comma 3 2 4 2 6 2 3" xfId="40069" xr:uid="{9456F684-AB26-41EB-A6B2-D4E480E81894}"/>
    <cellStyle name="Comma 3 2 4 2 6 3" xfId="7685" xr:uid="{93D789F5-2406-4AD8-AAB8-13FC9554559A}"/>
    <cellStyle name="Comma 3 2 4 2 6 4" xfId="22804" xr:uid="{81B9D655-5DE7-440D-9F88-F3B153A24FF4}"/>
    <cellStyle name="Comma 3 2 4 2 6 4 2" xfId="45273" xr:uid="{81B45365-8E99-4C8A-AE35-9AA8FDF0DB6A}"/>
    <cellStyle name="Comma 3 2 4 2 6 5" xfId="34041" xr:uid="{7E11C69B-7556-4C56-ADFA-AB14B0A34E45}"/>
    <cellStyle name="Comma 3 2 4 2 7" xfId="13484" xr:uid="{9001EAC6-3797-4902-9114-6B31B2F064F0}"/>
    <cellStyle name="Comma 3 2 4 2 7 2" xfId="26936" xr:uid="{2E9CB223-4656-4862-A38D-ED95E3440AE8}"/>
    <cellStyle name="Comma 3 2 4 2 7 2 2" xfId="49405" xr:uid="{0D923DBC-E29B-4527-977F-D06F5E0D7EE6}"/>
    <cellStyle name="Comma 3 2 4 2 7 3" xfId="38173" xr:uid="{680B4868-51F3-4D2D-A28F-B68A8DCE7F8C}"/>
    <cellStyle name="Comma 3 2 4 2 8" xfId="18551" xr:uid="{1CE6BA1E-EEA0-4709-8781-2FA6EF6DAF2D}"/>
    <cellStyle name="Comma 3 2 4 2 8 2" xfId="29788" xr:uid="{FF1F170F-1F73-44BB-B059-89AF7B25900E}"/>
    <cellStyle name="Comma 3 2 4 2 8 2 2" xfId="52257" xr:uid="{FB7D65E5-EF89-46FA-B0A9-BBAC4C10454D}"/>
    <cellStyle name="Comma 3 2 4 2 8 3" xfId="41026" xr:uid="{24CE8858-5579-4602-BD81-B207F9BEF96D}"/>
    <cellStyle name="Comma 3 2 4 2 9" xfId="19237" xr:uid="{0CDD0B65-86E5-48A6-9A0F-3720F8DA6115}"/>
    <cellStyle name="Comma 3 2 4 2 9 2" xfId="41706" xr:uid="{01233253-6D0B-44FE-B520-978B475586F7}"/>
    <cellStyle name="Comma 3 2 4 20" xfId="57073" xr:uid="{3759393E-012D-47AB-A4DE-10191D9AD151}"/>
    <cellStyle name="Comma 3 2 4 21" xfId="57538" xr:uid="{56B3A3A4-AAE9-49AB-B8EB-EBADB9B1EBC2}"/>
    <cellStyle name="Comma 3 2 4 3" xfId="684" xr:uid="{204CA204-46E3-444E-A712-F95E82E53CD6}"/>
    <cellStyle name="Comma 3 2 4 3 10" xfId="53099" xr:uid="{ABD33671-0707-4FF2-A985-6A8FA14B55B7}"/>
    <cellStyle name="Comma 3 2 4 3 11" xfId="53791" xr:uid="{986031F5-2379-40B0-88F7-9D3A2B8486FC}"/>
    <cellStyle name="Comma 3 2 4 3 12" xfId="54469" xr:uid="{3FB297BA-7EFE-40B3-BEEE-AAC8E789C4B1}"/>
    <cellStyle name="Comma 3 2 4 3 2" xfId="1458" xr:uid="{0DAE9CC2-E7FE-4060-92D9-F9313A8C081B}"/>
    <cellStyle name="Comma 3 2 4 3 2 2" xfId="2758" xr:uid="{E2971810-5A4D-4229-9649-BCB907FA52C9}"/>
    <cellStyle name="Comma 3 2 4 3 2 2 2" xfId="3435" xr:uid="{4A70B362-E3C5-4E79-8951-D8B19D36E65F}"/>
    <cellStyle name="Comma 3 2 4 3 2 2 3" xfId="7686" xr:uid="{0E6DF606-96A7-46E7-AF57-7A313E7366D0}"/>
    <cellStyle name="Comma 3 2 4 3 2 2 3 2" xfId="17198" xr:uid="{43A7A02A-B9FA-4B3B-8D2E-44C5793A8A8E}"/>
    <cellStyle name="Comma 3 2 4 3 2 2 4" xfId="15027" xr:uid="{0516E73A-35B7-4050-8592-D76E09966089}"/>
    <cellStyle name="Comma 3 2 4 3 2 2 4 2" xfId="28326" xr:uid="{F74E69E0-8BC9-4131-A321-EE35A7650556}"/>
    <cellStyle name="Comma 3 2 4 3 2 2 4 2 2" xfId="50795" xr:uid="{3C4ADDBD-86DD-42F2-9E22-C7AD79CFBAE9}"/>
    <cellStyle name="Comma 3 2 4 3 2 2 4 3" xfId="39563" xr:uid="{E057878C-70A8-4546-A9BA-081422AC1617}"/>
    <cellStyle name="Comma 3 2 4 3 2 2 5" xfId="21335" xr:uid="{592889F3-F1D0-4F6C-966A-DDB1F405D603}"/>
    <cellStyle name="Comma 3 2 4 3 2 2 5 2" xfId="43804" xr:uid="{6B13FBB8-87AE-492B-AEBD-024088E1D71A}"/>
    <cellStyle name="Comma 3 2 4 3 2 2 6" xfId="32573" xr:uid="{823CCBD7-BD8E-47EE-900E-E05592C1C59D}"/>
    <cellStyle name="Comma 3 2 4 3 2 3" xfId="3434" xr:uid="{C354CB8A-17BB-4AB4-BAC3-A0EA1E261FB5}"/>
    <cellStyle name="Comma 3 2 4 3 2 4" xfId="7687" xr:uid="{4CEF68F0-E137-4EAA-B123-C3FDC00631CB}"/>
    <cellStyle name="Comma 3 2 4 3 2 4 2" xfId="17199" xr:uid="{0F79EF22-094B-408C-8D2D-366064C6003D}"/>
    <cellStyle name="Comma 3 2 4 3 2 5" xfId="14165" xr:uid="{9C1C6465-1438-403C-B219-D98B8443B684}"/>
    <cellStyle name="Comma 3 2 4 3 2 5 2" xfId="27472" xr:uid="{08763BAA-0276-4FA1-9466-10C76CBA9033}"/>
    <cellStyle name="Comma 3 2 4 3 2 5 2 2" xfId="49941" xr:uid="{F0B92FCE-7897-4F3A-9260-4B41EBC7E2AB}"/>
    <cellStyle name="Comma 3 2 4 3 2 5 3" xfId="38709" xr:uid="{43096350-F1CC-4AD7-83C5-6E90C64DF8C9}"/>
    <cellStyle name="Comma 3 2 4 3 2 6" xfId="20045" xr:uid="{E7549411-E1F6-4034-878C-3DDA730AAE72}"/>
    <cellStyle name="Comma 3 2 4 3 2 6 2" xfId="42514" xr:uid="{BD694F82-B37C-46A8-B19E-AEC81DB6A984}"/>
    <cellStyle name="Comma 3 2 4 3 2 7" xfId="31283" xr:uid="{0E4B2DAF-15F5-4EBE-B61F-47C080AA6A67}"/>
    <cellStyle name="Comma 3 2 4 3 3" xfId="2114" xr:uid="{866595C1-73B3-4BC5-8171-7BB02A562358}"/>
    <cellStyle name="Comma 3 2 4 3 3 2" xfId="3436" xr:uid="{7B9B441A-42C2-441A-BA23-897F060E62AC}"/>
    <cellStyle name="Comma 3 2 4 3 3 3" xfId="7688" xr:uid="{00361940-F47B-4286-9F3E-C2E32D17F4B3}"/>
    <cellStyle name="Comma 3 2 4 3 3 3 2" xfId="17200" xr:uid="{67490043-8A98-4579-B731-2A02B8C1F118}"/>
    <cellStyle name="Comma 3 2 4 3 3 4" xfId="14600" xr:uid="{BFB8189F-73BC-4AA7-8D11-BBB3E7843FD5}"/>
    <cellStyle name="Comma 3 2 4 3 3 4 2" xfId="27899" xr:uid="{4F8AB9DD-C60D-4CCD-9E0C-C4ED8E7A04F8}"/>
    <cellStyle name="Comma 3 2 4 3 3 4 2 2" xfId="50368" xr:uid="{F7696744-9F9D-4C13-8F61-6113AFEC3EE4}"/>
    <cellStyle name="Comma 3 2 4 3 3 4 3" xfId="39136" xr:uid="{3AFE4FC5-0D5E-4656-A416-C6EABCC3E8C7}"/>
    <cellStyle name="Comma 3 2 4 3 3 5" xfId="20691" xr:uid="{9A10308C-B37A-4C46-A08F-947C979A7274}"/>
    <cellStyle name="Comma 3 2 4 3 3 5 2" xfId="43160" xr:uid="{24731538-62DA-420D-B584-49CB78EE9450}"/>
    <cellStyle name="Comma 3 2 4 3 3 6" xfId="31929" xr:uid="{4136ACDA-F0C3-4CB7-B434-248861D9D117}"/>
    <cellStyle name="Comma 3 2 4 3 4" xfId="3433" xr:uid="{79076D53-BA52-4E10-B1B5-CE06A5FE40E0}"/>
    <cellStyle name="Comma 3 2 4 3 5" xfId="7689" xr:uid="{4FD2EE3C-617B-41A0-8B18-883C2049C43B}"/>
    <cellStyle name="Comma 3 2 4 3 5 2" xfId="17201" xr:uid="{7D666820-11DB-4095-93CC-CBA77863CB5C}"/>
    <cellStyle name="Comma 3 2 4 3 6" xfId="13609" xr:uid="{022685D0-3A9F-49E9-ACCA-FDCB61889D30}"/>
    <cellStyle name="Comma 3 2 4 3 6 2" xfId="27045" xr:uid="{8B6AA554-E4C1-48A7-B381-64A17D871744}"/>
    <cellStyle name="Comma 3 2 4 3 6 2 2" xfId="49514" xr:uid="{BC2E7CEE-AACE-474C-9B0C-7E8DB92ECFBC}"/>
    <cellStyle name="Comma 3 2 4 3 6 3" xfId="38282" xr:uid="{2FD25DF2-FD20-4C9D-B99D-08D2AA3DD390}"/>
    <cellStyle name="Comma 3 2 4 3 7" xfId="18715" xr:uid="{7BD944FC-BC75-462C-B7EE-E34ADEC785E8}"/>
    <cellStyle name="Comma 3 2 4 3 7 2" xfId="29952" xr:uid="{9D00DB02-DA37-4294-9021-51D1104DF99F}"/>
    <cellStyle name="Comma 3 2 4 3 7 2 2" xfId="52421" xr:uid="{2B69AA58-49D1-48A9-BC79-61620FE77A6E}"/>
    <cellStyle name="Comma 3 2 4 3 7 3" xfId="41190" xr:uid="{29D2480E-22C5-410B-A0FE-A9D18F93B60E}"/>
    <cellStyle name="Comma 3 2 4 3 8" xfId="19401" xr:uid="{DE4C4B82-618E-48BE-8549-DA0AA6C69ED1}"/>
    <cellStyle name="Comma 3 2 4 3 8 2" xfId="41870" xr:uid="{7140710D-534B-4F1B-963E-3C32B642053A}"/>
    <cellStyle name="Comma 3 2 4 3 9" xfId="30639" xr:uid="{6B0CA9FD-B0B8-4F80-B9B4-733B649E7F2F}"/>
    <cellStyle name="Comma 3 2 4 4" xfId="1055" xr:uid="{4E25F7E8-F5B5-4034-A629-058624B7CEEF}"/>
    <cellStyle name="Comma 3 2 4 4 2" xfId="2451" xr:uid="{F130962A-6617-474A-B951-011EB81CF513}"/>
    <cellStyle name="Comma 3 2 4 4 2 2" xfId="3438" xr:uid="{09C9A866-1B57-4EDE-9277-41AC9DC277DB}"/>
    <cellStyle name="Comma 3 2 4 4 2 3" xfId="7690" xr:uid="{6743076B-60A0-4D9E-A0B8-5BF4CD9FE913}"/>
    <cellStyle name="Comma 3 2 4 4 2 3 2" xfId="17202" xr:uid="{490833DF-8D65-4502-8E21-DFFB2C462E5E}"/>
    <cellStyle name="Comma 3 2 4 4 2 4" xfId="14824" xr:uid="{7C36326E-45B5-46D7-95D7-F90728895663}"/>
    <cellStyle name="Comma 3 2 4 4 2 4 2" xfId="28123" xr:uid="{ADC89D6D-107D-46DF-B78F-C2E8D8519310}"/>
    <cellStyle name="Comma 3 2 4 4 2 4 2 2" xfId="50592" xr:uid="{DB31FF7F-C28A-42D7-95A6-E28F05E505CD}"/>
    <cellStyle name="Comma 3 2 4 4 2 4 3" xfId="39360" xr:uid="{BA23DFE7-3636-42DB-AD43-89DDFB822B0D}"/>
    <cellStyle name="Comma 3 2 4 4 2 5" xfId="21028" xr:uid="{3F8EC6D8-6B49-4118-A07D-AEC3160DD192}"/>
    <cellStyle name="Comma 3 2 4 4 2 5 2" xfId="43497" xr:uid="{CB35F4A4-CE35-43DB-9806-F1FF85708BE5}"/>
    <cellStyle name="Comma 3 2 4 4 2 6" xfId="32266" xr:uid="{CDC5B6C2-0A54-469D-A5BD-7A51AFF7E59A}"/>
    <cellStyle name="Comma 3 2 4 4 3" xfId="3437" xr:uid="{A99F0B54-231F-4AC3-9A17-8B4456884E10}"/>
    <cellStyle name="Comma 3 2 4 4 4" xfId="7691" xr:uid="{14DACF10-1DF7-4828-AE88-333D25238787}"/>
    <cellStyle name="Comma 3 2 4 4 4 2" xfId="17203" xr:uid="{33390D46-B033-4F0B-A141-E40BB8C33BC1}"/>
    <cellStyle name="Comma 3 2 4 4 5" xfId="13866" xr:uid="{05D97A45-5C6E-40D3-982B-DFE1FBEFB2D2}"/>
    <cellStyle name="Comma 3 2 4 4 5 2" xfId="27269" xr:uid="{54E91053-9083-4EBA-8EF8-004D6F98A2B0}"/>
    <cellStyle name="Comma 3 2 4 4 5 2 2" xfId="49738" xr:uid="{A3AF2400-2303-4002-95CB-FC6FBCD29960}"/>
    <cellStyle name="Comma 3 2 4 4 5 3" xfId="38506" xr:uid="{73403426-D09B-45A6-970C-9F4F694060FC}"/>
    <cellStyle name="Comma 3 2 4 4 6" xfId="19738" xr:uid="{3C5397C5-9FAA-4D31-83BE-D7BEEE449C2F}"/>
    <cellStyle name="Comma 3 2 4 4 6 2" xfId="42207" xr:uid="{1F11BD29-B95B-434B-86E0-283D5F2C6863}"/>
    <cellStyle name="Comma 3 2 4 4 7" xfId="30976" xr:uid="{D2CA5B4F-C9E6-4B80-A5B0-5B661D611898}"/>
    <cellStyle name="Comma 3 2 4 5" xfId="1807" xr:uid="{D9123C58-77C6-4BAA-9FCD-E903123BBF2C}"/>
    <cellStyle name="Comma 3 2 4 5 2" xfId="3439" xr:uid="{7B9B63F1-8691-432F-9797-62F5B4B83868}"/>
    <cellStyle name="Comma 3 2 4 5 3" xfId="7692" xr:uid="{888AEEA3-CFD7-41BC-9430-1B3B2026B855}"/>
    <cellStyle name="Comma 3 2 4 5 3 2" xfId="17204" xr:uid="{08A1C29E-19A8-4583-9BD3-868745B909D5}"/>
    <cellStyle name="Comma 3 2 4 5 4" xfId="14397" xr:uid="{4EE25782-0380-49F4-BCFC-459BEC12CB8C}"/>
    <cellStyle name="Comma 3 2 4 5 4 2" xfId="27696" xr:uid="{FD84A696-B4F3-4E0B-82A6-6B72112DC0DD}"/>
    <cellStyle name="Comma 3 2 4 5 4 2 2" xfId="50165" xr:uid="{B26CC4B4-05A0-4FF7-9408-CBB9C65CB84D}"/>
    <cellStyle name="Comma 3 2 4 5 4 3" xfId="38933" xr:uid="{E7D9C384-B59A-4E19-B4E8-A9A4A2D839FF}"/>
    <cellStyle name="Comma 3 2 4 5 5" xfId="20384" xr:uid="{36A99B8D-3910-4A06-AFB1-9051EBCD589F}"/>
    <cellStyle name="Comma 3 2 4 5 5 2" xfId="42853" xr:uid="{47C8481F-A10F-437A-8DFB-B740C6CEE2F8}"/>
    <cellStyle name="Comma 3 2 4 5 6" xfId="31622" xr:uid="{14C66C9D-0FC0-4BDD-BE46-8806FECBC7DC}"/>
    <cellStyle name="Comma 3 2 4 6" xfId="3424" xr:uid="{0DDB814E-780D-42C8-9625-23BA07CC9FA5}"/>
    <cellStyle name="Comma 3 2 4 7" xfId="6562" xr:uid="{25CEC3CD-0CF1-47CF-AB9D-ED232EE8AAAB}"/>
    <cellStyle name="Comma 3 2 4 7 2" xfId="16328" xr:uid="{0EB13F1E-03D9-4387-8E8F-F32B5CDB96A8}"/>
    <cellStyle name="Comma 3 2 4 7 2 2" xfId="28705" xr:uid="{0C3F0A0B-14BD-4C4A-B9E0-8CDEB40F08E1}"/>
    <cellStyle name="Comma 3 2 4 7 2 2 2" xfId="51174" xr:uid="{00F7E072-0C04-4F69-BC35-1D4BEEEF9635}"/>
    <cellStyle name="Comma 3 2 4 7 2 3" xfId="39943" xr:uid="{2B3E7574-15F9-4EF5-8280-001F667E86CD}"/>
    <cellStyle name="Comma 3 2 4 7 3" xfId="7693" xr:uid="{6D348563-0EA9-4E8D-8ECF-09963E5433BA}"/>
    <cellStyle name="Comma 3 2 4 7 4" xfId="22678" xr:uid="{6F5E5221-6F67-4969-89FD-71B6395810CE}"/>
    <cellStyle name="Comma 3 2 4 7 4 2" xfId="45147" xr:uid="{FD581FB0-16EB-4C99-982B-99CBCF408D01}"/>
    <cellStyle name="Comma 3 2 4 7 5" xfId="33915" xr:uid="{02577904-A984-455D-9FB4-932761DA6FB6}"/>
    <cellStyle name="Comma 3 2 4 8" xfId="13295" xr:uid="{0C9DD554-D2D6-48F2-969D-69B8C688F3AD}"/>
    <cellStyle name="Comma 3 2 4 8 2" xfId="26842" xr:uid="{0357DD99-3E7E-4CA4-A809-3013692E5470}"/>
    <cellStyle name="Comma 3 2 4 8 2 2" xfId="49311" xr:uid="{1F11E6FD-0982-49CF-B89F-40FADCBAF234}"/>
    <cellStyle name="Comma 3 2 4 8 3" xfId="38079" xr:uid="{25FBF999-1C06-430C-BD5D-5BD885B819EE}"/>
    <cellStyle name="Comma 3 2 4 9" xfId="18207" xr:uid="{39F115EB-E329-4278-9299-450A74ABFFE7}"/>
    <cellStyle name="Comma 3 2 4 9 2" xfId="29444" xr:uid="{FF94D84C-DDAC-476D-A91C-688655AC8330}"/>
    <cellStyle name="Comma 3 2 4 9 2 2" xfId="51913" xr:uid="{277389C4-D7D3-4BD5-BEB3-FE7E2C732866}"/>
    <cellStyle name="Comma 3 2 4 9 3" xfId="40682" xr:uid="{3ABE70F7-86FF-4E44-AC0E-BC2733B382DD}"/>
    <cellStyle name="Comma 3 2 5" xfId="273" xr:uid="{ED60358F-3767-4ECF-9F4B-747917499321}"/>
    <cellStyle name="Comma 3 2 5 10" xfId="18423" xr:uid="{EDDE24CA-5C98-41BF-AE11-755EA7DBA063}"/>
    <cellStyle name="Comma 3 2 5 10 2" xfId="29660" xr:uid="{61461D51-9AA5-4CD5-AF86-13511FEC930F}"/>
    <cellStyle name="Comma 3 2 5 10 2 2" xfId="52129" xr:uid="{44EBA5C8-E8A5-44A2-8AF3-B9A0AE477B5D}"/>
    <cellStyle name="Comma 3 2 5 10 3" xfId="40898" xr:uid="{1B0BD16F-883D-4D19-A324-CBAA0F4A6A84}"/>
    <cellStyle name="Comma 3 2 5 11" xfId="19109" xr:uid="{5385BD95-514A-41F5-9615-347DD9317137}"/>
    <cellStyle name="Comma 3 2 5 11 2" xfId="41578" xr:uid="{7BB24343-4C64-46BA-8609-942353D31B05}"/>
    <cellStyle name="Comma 3 2 5 12" xfId="30347" xr:uid="{BC4E8E47-EE33-44D1-8553-FC9351555284}"/>
    <cellStyle name="Comma 3 2 5 13" xfId="52807" xr:uid="{F6F8F946-D05F-4A17-BD4C-B4EB61B53881}"/>
    <cellStyle name="Comma 3 2 5 14" xfId="53499" xr:uid="{91BD19B7-9000-43A1-A279-C055B1FCD72B}"/>
    <cellStyle name="Comma 3 2 5 15" xfId="54177" xr:uid="{56FF4749-4429-4EBD-898A-089E6DED4EB0}"/>
    <cellStyle name="Comma 3 2 5 16" xfId="54972" xr:uid="{41AE99EC-82EC-4F6F-8DD0-EFB4BB400113}"/>
    <cellStyle name="Comma 3 2 5 17" xfId="55260" xr:uid="{6ABA432E-4089-42D8-B209-C86855B6FD5C}"/>
    <cellStyle name="Comma 3 2 5 18" xfId="55873" xr:uid="{D12A283C-A9EB-418D-815B-65A95D00C41B}"/>
    <cellStyle name="Comma 3 2 5 19" xfId="56501" xr:uid="{9C0CA70C-C9D5-422B-A64F-E6D8B44C8C98}"/>
    <cellStyle name="Comma 3 2 5 2" xfId="513" xr:uid="{56CCE028-A0D5-49C9-BD43-D91E0465A3C8}"/>
    <cellStyle name="Comma 3 2 5 2 10" xfId="30490" xr:uid="{8BC92C85-B181-4251-AD90-6692AD85FBE2}"/>
    <cellStyle name="Comma 3 2 5 2 11" xfId="52950" xr:uid="{6ACE6592-7846-4B5B-AAA1-CFFC52D4484A}"/>
    <cellStyle name="Comma 3 2 5 2 12" xfId="53642" xr:uid="{F63819C9-F2EC-407B-8DB4-C8697C57D8BC}"/>
    <cellStyle name="Comma 3 2 5 2 13" xfId="54320" xr:uid="{D2A5C443-9380-4D92-B3D8-F0B2CA4A903A}"/>
    <cellStyle name="Comma 3 2 5 2 14" xfId="55397" xr:uid="{4A8005A5-E9AF-4FB9-AAE0-D214391F0594}"/>
    <cellStyle name="Comma 3 2 5 2 15" xfId="56009" xr:uid="{FA1A40DD-D882-4284-877F-A14633131ABC}"/>
    <cellStyle name="Comma 3 2 5 2 16" xfId="56637" xr:uid="{48026796-5B7F-436B-8B05-1182484AB74C}"/>
    <cellStyle name="Comma 3 2 5 2 17" xfId="57228" xr:uid="{5E1CC54E-2E46-46BB-A50F-A2C5E7B54879}"/>
    <cellStyle name="Comma 3 2 5 2 18" xfId="57678" xr:uid="{C8F147B9-E233-4036-B5DF-1FCDEE8ED039}"/>
    <cellStyle name="Comma 3 2 5 2 2" xfId="842" xr:uid="{EDB79AD4-EEF6-492B-8E43-80BE36F4DB8C}"/>
    <cellStyle name="Comma 3 2 5 2 2 10" xfId="53257" xr:uid="{3E23DB20-66F3-4AB9-9A91-89E1ED638F4D}"/>
    <cellStyle name="Comma 3 2 5 2 2 11" xfId="53949" xr:uid="{33F305DD-9073-4823-9BF0-69308F8DDDA3}"/>
    <cellStyle name="Comma 3 2 5 2 2 12" xfId="54627" xr:uid="{5FDCD38F-4E54-4C79-8FC9-E6E71D3E75F4}"/>
    <cellStyle name="Comma 3 2 5 2 2 2" xfId="1616" xr:uid="{4765A0C0-1353-451B-9D4D-8C2E30FC46F8}"/>
    <cellStyle name="Comma 3 2 5 2 2 2 2" xfId="2916" xr:uid="{28FD5C8D-F2CC-4A38-9D71-67AA0AE8854F}"/>
    <cellStyle name="Comma 3 2 5 2 2 2 2 2" xfId="3444" xr:uid="{2B0BE9DC-418F-4078-9CC3-3A5B83109E47}"/>
    <cellStyle name="Comma 3 2 5 2 2 2 2 3" xfId="7694" xr:uid="{F8BB1AE4-5442-467C-BE24-6D0653D93B03}"/>
    <cellStyle name="Comma 3 2 5 2 2 2 2 3 2" xfId="17205" xr:uid="{C8710BCA-10E4-4547-B965-9AFF45372E75}"/>
    <cellStyle name="Comma 3 2 5 2 2 2 2 4" xfId="15132" xr:uid="{C03C51A1-3732-4346-A6B8-2CD014A9BECC}"/>
    <cellStyle name="Comma 3 2 5 2 2 2 2 4 2" xfId="28431" xr:uid="{694F161F-5BAE-469B-8F81-B6A65107748E}"/>
    <cellStyle name="Comma 3 2 5 2 2 2 2 4 2 2" xfId="50900" xr:uid="{A0A439BE-14CF-4126-8D89-333A7021138E}"/>
    <cellStyle name="Comma 3 2 5 2 2 2 2 4 3" xfId="39668" xr:uid="{5FEFF600-279C-4A25-8D7F-8A4817A74C7B}"/>
    <cellStyle name="Comma 3 2 5 2 2 2 2 5" xfId="21493" xr:uid="{A67E60ED-15EC-4242-A5FA-3E13DC37FC74}"/>
    <cellStyle name="Comma 3 2 5 2 2 2 2 5 2" xfId="43962" xr:uid="{3158E8AE-B148-46DE-8988-74D32A5314FD}"/>
    <cellStyle name="Comma 3 2 5 2 2 2 2 6" xfId="32731" xr:uid="{54F0C829-DA36-4C20-A102-1389F250A527}"/>
    <cellStyle name="Comma 3 2 5 2 2 2 3" xfId="3443" xr:uid="{08BF956D-F7E2-4B28-9A2C-39568B072457}"/>
    <cellStyle name="Comma 3 2 5 2 2 2 4" xfId="7695" xr:uid="{23F12BE2-A9A9-4D0C-806D-6AE16BBB2501}"/>
    <cellStyle name="Comma 3 2 5 2 2 2 4 2" xfId="17206" xr:uid="{C7D3D580-C4C0-41B9-AAAB-1EE87CD4CFA0}"/>
    <cellStyle name="Comma 3 2 5 2 2 2 5" xfId="14270" xr:uid="{4FB10911-8156-48D8-8C97-6769F1A1B45E}"/>
    <cellStyle name="Comma 3 2 5 2 2 2 5 2" xfId="27577" xr:uid="{8B81E3BA-EAC1-4D5A-9377-618A93703568}"/>
    <cellStyle name="Comma 3 2 5 2 2 2 5 2 2" xfId="50046" xr:uid="{724EF9F2-C2DD-4B95-9EB5-E45BB9D6D583}"/>
    <cellStyle name="Comma 3 2 5 2 2 2 5 3" xfId="38814" xr:uid="{D60ECB7F-DD3E-48A1-A7C8-536944DBDBD5}"/>
    <cellStyle name="Comma 3 2 5 2 2 2 6" xfId="20203" xr:uid="{335DCC00-7FA3-47F2-BA44-7293383170C4}"/>
    <cellStyle name="Comma 3 2 5 2 2 2 6 2" xfId="42672" xr:uid="{A370B902-BC56-4FF6-95AA-277A47E960BB}"/>
    <cellStyle name="Comma 3 2 5 2 2 2 7" xfId="31441" xr:uid="{9F691EE8-B6DF-4121-BF67-21372E834384}"/>
    <cellStyle name="Comma 3 2 5 2 2 3" xfId="2272" xr:uid="{FEEFFB37-208D-4E2C-88E3-5AAD92A1093C}"/>
    <cellStyle name="Comma 3 2 5 2 2 3 2" xfId="3445" xr:uid="{B70288E3-DA9B-4B49-BAF3-70D581EBD7ED}"/>
    <cellStyle name="Comma 3 2 5 2 2 3 3" xfId="7696" xr:uid="{12DD9261-12DD-4C66-97C4-650CFB4F01D2}"/>
    <cellStyle name="Comma 3 2 5 2 2 3 3 2" xfId="17207" xr:uid="{FB542D61-8CBD-4C74-98CD-E0D830FA5A89}"/>
    <cellStyle name="Comma 3 2 5 2 2 3 4" xfId="14705" xr:uid="{7B18D954-4E2C-487C-A032-7A22550E234C}"/>
    <cellStyle name="Comma 3 2 5 2 2 3 4 2" xfId="28004" xr:uid="{49151FB2-0563-4BE0-B36B-CBF1F65B7C21}"/>
    <cellStyle name="Comma 3 2 5 2 2 3 4 2 2" xfId="50473" xr:uid="{2695557A-642A-48AE-9BE9-73EFC83512A1}"/>
    <cellStyle name="Comma 3 2 5 2 2 3 4 3" xfId="39241" xr:uid="{73FBD3FF-28F6-47C9-B82D-BEF98CDEEEBC}"/>
    <cellStyle name="Comma 3 2 5 2 2 3 5" xfId="20849" xr:uid="{F1BA2B7C-185F-4121-AA3F-15A6D800B3B9}"/>
    <cellStyle name="Comma 3 2 5 2 2 3 5 2" xfId="43318" xr:uid="{B1C644C7-4269-4523-8336-4D3B6E71E756}"/>
    <cellStyle name="Comma 3 2 5 2 2 3 6" xfId="32087" xr:uid="{A84712DA-763B-47CF-AAE8-EC399608DD0F}"/>
    <cellStyle name="Comma 3 2 5 2 2 4" xfId="3442" xr:uid="{DC16F1CE-40ED-475F-B405-60FEBC6ADC1A}"/>
    <cellStyle name="Comma 3 2 5 2 2 5" xfId="7697" xr:uid="{CB9D4509-0ADA-49F4-AF9A-4F2652F8D6C2}"/>
    <cellStyle name="Comma 3 2 5 2 2 5 2" xfId="17208" xr:uid="{F6E314ED-63B0-4EF7-8708-580E03B8EBBF}"/>
    <cellStyle name="Comma 3 2 5 2 2 6" xfId="13714" xr:uid="{D5D363A8-3E84-494D-9511-42FAE9024F28}"/>
    <cellStyle name="Comma 3 2 5 2 2 6 2" xfId="27150" xr:uid="{D308C373-E955-4303-98F5-42AAC96856D1}"/>
    <cellStyle name="Comma 3 2 5 2 2 6 2 2" xfId="49619" xr:uid="{4E928445-DB9C-41CD-B7DC-34AB73A6AA92}"/>
    <cellStyle name="Comma 3 2 5 2 2 6 3" xfId="38387" xr:uid="{18D544E9-7C8B-4A2B-9FFE-24B42403AC6C}"/>
    <cellStyle name="Comma 3 2 5 2 2 7" xfId="18873" xr:uid="{B4ED25CB-6EAE-4BA1-B211-FEE8190CE0A0}"/>
    <cellStyle name="Comma 3 2 5 2 2 7 2" xfId="30110" xr:uid="{93D8AF68-A15C-4018-BED8-BB84DAD895D2}"/>
    <cellStyle name="Comma 3 2 5 2 2 7 2 2" xfId="52579" xr:uid="{19E74355-D9CB-4A23-BF97-F1BEF51C40FF}"/>
    <cellStyle name="Comma 3 2 5 2 2 7 3" xfId="41348" xr:uid="{BE885A59-FFD8-404D-B079-A7101F5E299D}"/>
    <cellStyle name="Comma 3 2 5 2 2 8" xfId="19559" xr:uid="{FDA552CA-C0B8-41FE-91A6-94B17B02DA5A}"/>
    <cellStyle name="Comma 3 2 5 2 2 8 2" xfId="42028" xr:uid="{A039B789-6E50-4F8B-A717-4EE622592E3A}"/>
    <cellStyle name="Comma 3 2 5 2 2 9" xfId="30797" xr:uid="{D6FAF0EB-2236-4DF0-AA47-D848DCC5B72A}"/>
    <cellStyle name="Comma 3 2 5 2 3" xfId="1296" xr:uid="{44C6C44D-21B2-4872-A7C7-0A38B4FD7A6A}"/>
    <cellStyle name="Comma 3 2 5 2 3 2" xfId="2609" xr:uid="{671F37CF-88FC-4EB7-9A67-6D93A3EDDE0B}"/>
    <cellStyle name="Comma 3 2 5 2 3 2 2" xfId="3447" xr:uid="{8B0D3DD4-2F3E-491B-B23A-5B046C048522}"/>
    <cellStyle name="Comma 3 2 5 2 3 2 3" xfId="7698" xr:uid="{D4E81E9D-FAFF-432B-AA30-787B4A0A4FD0}"/>
    <cellStyle name="Comma 3 2 5 2 3 2 3 2" xfId="17209" xr:uid="{8D82DD1E-1416-466F-9DB6-AB4101957A27}"/>
    <cellStyle name="Comma 3 2 5 2 3 2 4" xfId="14929" xr:uid="{88F768BC-DA4D-4233-A83D-01C9733E0D57}"/>
    <cellStyle name="Comma 3 2 5 2 3 2 4 2" xfId="28228" xr:uid="{C98B63D9-42FE-4DC6-AA4C-A702AAFBA38C}"/>
    <cellStyle name="Comma 3 2 5 2 3 2 4 2 2" xfId="50697" xr:uid="{DD613E1D-5530-4BE8-A929-1BD42F263FDC}"/>
    <cellStyle name="Comma 3 2 5 2 3 2 4 3" xfId="39465" xr:uid="{094754BE-6C2A-4F17-B634-9607AF190BDA}"/>
    <cellStyle name="Comma 3 2 5 2 3 2 5" xfId="21186" xr:uid="{967C7D9A-174D-4525-8C61-61E6ACB68CDD}"/>
    <cellStyle name="Comma 3 2 5 2 3 2 5 2" xfId="43655" xr:uid="{E3D0C542-CE4A-449A-9323-EAB30B8EDA21}"/>
    <cellStyle name="Comma 3 2 5 2 3 2 6" xfId="32424" xr:uid="{19E997C9-3B69-4EAF-8E9D-35AEEF7C09BC}"/>
    <cellStyle name="Comma 3 2 5 2 3 3" xfId="3446" xr:uid="{C482A4A0-B636-4344-AADA-AB746B4B52AE}"/>
    <cellStyle name="Comma 3 2 5 2 3 4" xfId="7699" xr:uid="{78A4CD75-7770-4AF4-8627-9CE21A4674FA}"/>
    <cellStyle name="Comma 3 2 5 2 3 4 2" xfId="17210" xr:uid="{BE476324-4A81-4AAA-9543-75EA1A4FC265}"/>
    <cellStyle name="Comma 3 2 5 2 3 5" xfId="14054" xr:uid="{FB2C5970-983E-4A0B-BF5B-468B1916C3D1}"/>
    <cellStyle name="Comma 3 2 5 2 3 5 2" xfId="27374" xr:uid="{F2AE3F47-B60C-4834-93E9-C7997FB41867}"/>
    <cellStyle name="Comma 3 2 5 2 3 5 2 2" xfId="49843" xr:uid="{F87BBAD9-FF7E-48CD-BADE-374CB4B0E93D}"/>
    <cellStyle name="Comma 3 2 5 2 3 5 3" xfId="38611" xr:uid="{347BD5F1-6945-4AEB-BB33-7E365574E749}"/>
    <cellStyle name="Comma 3 2 5 2 3 6" xfId="19896" xr:uid="{C43B3700-A862-49DF-A13E-62D5763ED426}"/>
    <cellStyle name="Comma 3 2 5 2 3 6 2" xfId="42365" xr:uid="{09871A49-2970-4E80-8B5C-8EF43D00B45E}"/>
    <cellStyle name="Comma 3 2 5 2 3 7" xfId="31134" xr:uid="{A8B2A5E3-56CA-4C17-91E8-0B7B2D244433}"/>
    <cellStyle name="Comma 3 2 5 2 4" xfId="1965" xr:uid="{E551952C-1DAB-426B-9438-D6B73CA05A12}"/>
    <cellStyle name="Comma 3 2 5 2 4 2" xfId="3448" xr:uid="{99A8700F-B123-48F9-ACBF-C0FFFC5DEF16}"/>
    <cellStyle name="Comma 3 2 5 2 4 3" xfId="7700" xr:uid="{94782A1C-3A70-420E-B3F3-B7778B484C09}"/>
    <cellStyle name="Comma 3 2 5 2 4 3 2" xfId="17211" xr:uid="{C5F9628E-CC46-4FCE-B6D4-23ED654D0F58}"/>
    <cellStyle name="Comma 3 2 5 2 4 4" xfId="14502" xr:uid="{66D4EF9E-A029-4096-AF79-96CB24C95662}"/>
    <cellStyle name="Comma 3 2 5 2 4 4 2" xfId="27801" xr:uid="{F70C35F1-4020-4C39-8B70-BF7051CA88BD}"/>
    <cellStyle name="Comma 3 2 5 2 4 4 2 2" xfId="50270" xr:uid="{4A804E02-3560-4C69-BCD4-61668FB9817F}"/>
    <cellStyle name="Comma 3 2 5 2 4 4 3" xfId="39038" xr:uid="{B0C048A4-FE3B-4737-AC69-ED2A58EC6518}"/>
    <cellStyle name="Comma 3 2 5 2 4 5" xfId="20542" xr:uid="{65E5CE2E-4E1F-4437-A62B-84EC166BBE92}"/>
    <cellStyle name="Comma 3 2 5 2 4 5 2" xfId="43011" xr:uid="{5E801AF3-253E-4C1E-B634-DD8BFE1E85F4}"/>
    <cellStyle name="Comma 3 2 5 2 4 6" xfId="31780" xr:uid="{37CDA4F0-F315-4475-9BD3-524B9D327AC9}"/>
    <cellStyle name="Comma 3 2 5 2 5" xfId="3441" xr:uid="{31809487-B5FD-4E20-B4F8-375AC10BAAC4}"/>
    <cellStyle name="Comma 3 2 5 2 6" xfId="6787" xr:uid="{DB1FA217-3816-49FA-8C70-193C63238C77}"/>
    <cellStyle name="Comma 3 2 5 2 6 2" xfId="16552" xr:uid="{B0AEB4AE-B43C-4314-BD2B-D16FA46B2F64}"/>
    <cellStyle name="Comma 3 2 5 2 6 2 2" xfId="28846" xr:uid="{106406EC-AAFA-4E48-B16D-0D86756A56D2}"/>
    <cellStyle name="Comma 3 2 5 2 6 2 2 2" xfId="51315" xr:uid="{A57ECAA1-972B-4765-B266-B786C4D74F12}"/>
    <cellStyle name="Comma 3 2 5 2 6 2 3" xfId="40084" xr:uid="{D672B39D-72F0-48F4-950B-E9E6D2140CCA}"/>
    <cellStyle name="Comma 3 2 5 2 6 3" xfId="7701" xr:uid="{85955F65-4A58-43C3-AAD2-DF6F14EA3698}"/>
    <cellStyle name="Comma 3 2 5 2 6 4" xfId="22819" xr:uid="{D18EF107-3124-4FD0-A8C9-36E3C656F13C}"/>
    <cellStyle name="Comma 3 2 5 2 6 4 2" xfId="45288" xr:uid="{D73E5EFC-E338-4C4E-948F-29691CC8AD13}"/>
    <cellStyle name="Comma 3 2 5 2 6 5" xfId="34056" xr:uid="{061D09FC-4FE6-4FC6-BD8D-ADED5B466888}"/>
    <cellStyle name="Comma 3 2 5 2 7" xfId="13495" xr:uid="{35C9E8B4-72F0-4D23-B767-935AEAC72ABF}"/>
    <cellStyle name="Comma 3 2 5 2 7 2" xfId="26947" xr:uid="{5B50F29C-9F28-40CE-BBA0-D67E2B3A18A5}"/>
    <cellStyle name="Comma 3 2 5 2 7 2 2" xfId="49416" xr:uid="{FE652035-270B-4B7C-8A9A-690584F3595B}"/>
    <cellStyle name="Comma 3 2 5 2 7 3" xfId="38184" xr:uid="{7FF80A67-3320-41F1-A330-F1751E63DD12}"/>
    <cellStyle name="Comma 3 2 5 2 8" xfId="18566" xr:uid="{09153F12-2CFE-41DE-86BC-F17EC958E244}"/>
    <cellStyle name="Comma 3 2 5 2 8 2" xfId="29803" xr:uid="{5201ACCD-59E7-407F-8D08-23AFE718698C}"/>
    <cellStyle name="Comma 3 2 5 2 8 2 2" xfId="52272" xr:uid="{7168083C-8A4E-4DD0-B582-2D5D0144166F}"/>
    <cellStyle name="Comma 3 2 5 2 8 3" xfId="41041" xr:uid="{4B2FB98A-F6D8-4197-B995-123792700A7E}"/>
    <cellStyle name="Comma 3 2 5 2 9" xfId="19252" xr:uid="{AFB410C2-50DB-41EB-A0F9-EE6E4C1A3983}"/>
    <cellStyle name="Comma 3 2 5 2 9 2" xfId="41721" xr:uid="{1538889C-BB93-4834-B6A0-1A8752DB472F}"/>
    <cellStyle name="Comma 3 2 5 20" xfId="57156" xr:uid="{3DEFFCC1-0C48-4B52-9032-B461F6C6274A}"/>
    <cellStyle name="Comma 3 2 5 21" xfId="57553" xr:uid="{D1A78F5B-8B6A-464C-B3EE-72AB11258E75}"/>
    <cellStyle name="Comma 3 2 5 3" xfId="699" xr:uid="{074186EB-7E2D-4327-9031-BE6EAABB4342}"/>
    <cellStyle name="Comma 3 2 5 3 10" xfId="53114" xr:uid="{7B2765A9-FC54-4F0B-8A8A-AD9F1ED13B85}"/>
    <cellStyle name="Comma 3 2 5 3 11" xfId="53806" xr:uid="{611D45DE-48E2-48EC-83D5-F12E145B0320}"/>
    <cellStyle name="Comma 3 2 5 3 12" xfId="54484" xr:uid="{B5850DF9-74CC-4160-9445-E605E04061B5}"/>
    <cellStyle name="Comma 3 2 5 3 2" xfId="1473" xr:uid="{8AEE4D5A-8B4C-4074-91EB-2CEE8BC86333}"/>
    <cellStyle name="Comma 3 2 5 3 2 2" xfId="2773" xr:uid="{12F60168-FD4E-4921-BEC7-325C0165214B}"/>
    <cellStyle name="Comma 3 2 5 3 2 2 2" xfId="3451" xr:uid="{506268B9-CD76-447D-A0BD-F6D8B22DC0BD}"/>
    <cellStyle name="Comma 3 2 5 3 2 2 3" xfId="7702" xr:uid="{394CFF98-F344-47AF-B00C-2593A81EAF2F}"/>
    <cellStyle name="Comma 3 2 5 3 2 2 3 2" xfId="17212" xr:uid="{50048C3B-ADBD-424B-BFB4-92001CF32815}"/>
    <cellStyle name="Comma 3 2 5 3 2 2 4" xfId="15038" xr:uid="{F557C840-8063-4854-AA86-97BB48CBEA9A}"/>
    <cellStyle name="Comma 3 2 5 3 2 2 4 2" xfId="28337" xr:uid="{CFCB8C64-0FDE-4760-ACA5-99AD309B9AD3}"/>
    <cellStyle name="Comma 3 2 5 3 2 2 4 2 2" xfId="50806" xr:uid="{D5F9A820-BFAE-4B3D-9BDF-24803BD72EAB}"/>
    <cellStyle name="Comma 3 2 5 3 2 2 4 3" xfId="39574" xr:uid="{E0DF3754-65E6-450E-A1B1-40A3E1EF2AC2}"/>
    <cellStyle name="Comma 3 2 5 3 2 2 5" xfId="21350" xr:uid="{E78A9D14-DFE7-4FEC-9EF2-DE9C9992CE76}"/>
    <cellStyle name="Comma 3 2 5 3 2 2 5 2" xfId="43819" xr:uid="{9503D7D2-8D04-4684-886D-68BBBC8C5843}"/>
    <cellStyle name="Comma 3 2 5 3 2 2 6" xfId="32588" xr:uid="{E4106753-FD6B-4E48-AE6D-D4F82AE954F6}"/>
    <cellStyle name="Comma 3 2 5 3 2 3" xfId="3450" xr:uid="{94147D5E-E4A6-472C-8D55-E5A58C912DD3}"/>
    <cellStyle name="Comma 3 2 5 3 2 4" xfId="7703" xr:uid="{E38A630D-204A-49F0-B4EE-5FE59C179EEF}"/>
    <cellStyle name="Comma 3 2 5 3 2 4 2" xfId="17213" xr:uid="{8EC24DEA-4E5E-4EB5-8FB1-2BC121F079D2}"/>
    <cellStyle name="Comma 3 2 5 3 2 5" xfId="14176" xr:uid="{51C896CE-5470-48EA-BC12-8C24B61BD637}"/>
    <cellStyle name="Comma 3 2 5 3 2 5 2" xfId="27483" xr:uid="{7ADAE15A-30E2-4CDD-975D-A22280495FB1}"/>
    <cellStyle name="Comma 3 2 5 3 2 5 2 2" xfId="49952" xr:uid="{A0C951C7-4926-42D3-AC41-9C7811C3A994}"/>
    <cellStyle name="Comma 3 2 5 3 2 5 3" xfId="38720" xr:uid="{4FAC2FD7-C151-4D3F-856D-C670F73364B8}"/>
    <cellStyle name="Comma 3 2 5 3 2 6" xfId="20060" xr:uid="{6C61672B-001E-499F-BB68-257DB68D91E0}"/>
    <cellStyle name="Comma 3 2 5 3 2 6 2" xfId="42529" xr:uid="{48DE2BC5-5897-41EA-BC82-1801E6517FF7}"/>
    <cellStyle name="Comma 3 2 5 3 2 7" xfId="31298" xr:uid="{7C549647-51AF-4E3C-A091-A6F1C0A66275}"/>
    <cellStyle name="Comma 3 2 5 3 3" xfId="2129" xr:uid="{3EFAAB89-0249-4D37-8E5E-85C784194266}"/>
    <cellStyle name="Comma 3 2 5 3 3 2" xfId="3452" xr:uid="{97BBC3D6-4D5A-4480-A702-09FC7C154B21}"/>
    <cellStyle name="Comma 3 2 5 3 3 3" xfId="7704" xr:uid="{3724560C-AF0D-4C34-A9CF-0E19F82872A3}"/>
    <cellStyle name="Comma 3 2 5 3 3 3 2" xfId="17214" xr:uid="{D509BE08-4BE2-4B12-AE4E-22D1BCF3A7A6}"/>
    <cellStyle name="Comma 3 2 5 3 3 4" xfId="14611" xr:uid="{9B0F66A9-7565-4779-950D-49C60D8BA287}"/>
    <cellStyle name="Comma 3 2 5 3 3 4 2" xfId="27910" xr:uid="{C81AEDA6-1EB1-4B3F-B4EA-CC1B252DB9AF}"/>
    <cellStyle name="Comma 3 2 5 3 3 4 2 2" xfId="50379" xr:uid="{3E0E29AD-670E-4E81-B838-25C8826AF8E4}"/>
    <cellStyle name="Comma 3 2 5 3 3 4 3" xfId="39147" xr:uid="{016721A4-3039-48C3-889C-BBEF5759074F}"/>
    <cellStyle name="Comma 3 2 5 3 3 5" xfId="20706" xr:uid="{73DED94B-362E-40CF-BCE6-3A50B1A1B502}"/>
    <cellStyle name="Comma 3 2 5 3 3 5 2" xfId="43175" xr:uid="{56B7DBA7-2BC7-4D12-99A1-917BA81383D9}"/>
    <cellStyle name="Comma 3 2 5 3 3 6" xfId="31944" xr:uid="{43156630-89F8-43D6-BDAF-FC5A2F1DB8C0}"/>
    <cellStyle name="Comma 3 2 5 3 4" xfId="3449" xr:uid="{418181DE-4B24-406F-A219-156669583AEA}"/>
    <cellStyle name="Comma 3 2 5 3 5" xfId="7705" xr:uid="{87C3B45A-61B4-4398-88BF-EC1D883B872F}"/>
    <cellStyle name="Comma 3 2 5 3 5 2" xfId="17215" xr:uid="{026FB2FA-DE3A-457B-849E-83A5A183E600}"/>
    <cellStyle name="Comma 3 2 5 3 6" xfId="13620" xr:uid="{F14CE4D4-54F7-4FB0-850B-FC57E899EC8E}"/>
    <cellStyle name="Comma 3 2 5 3 6 2" xfId="27056" xr:uid="{F5D7FD16-F8CE-4E99-AD2C-632FE6C6C203}"/>
    <cellStyle name="Comma 3 2 5 3 6 2 2" xfId="49525" xr:uid="{D896DA70-5350-42CD-A586-B68CB568A04E}"/>
    <cellStyle name="Comma 3 2 5 3 6 3" xfId="38293" xr:uid="{87627625-8C54-447D-BD3B-D10DEDF7AC71}"/>
    <cellStyle name="Comma 3 2 5 3 7" xfId="18730" xr:uid="{8611E766-4BD8-4989-9FB9-3BD327E38490}"/>
    <cellStyle name="Comma 3 2 5 3 7 2" xfId="29967" xr:uid="{876A0FD6-0D9A-4569-8485-C0DFDD6D9F74}"/>
    <cellStyle name="Comma 3 2 5 3 7 2 2" xfId="52436" xr:uid="{FC989F90-5995-4191-926E-680D80EA0625}"/>
    <cellStyle name="Comma 3 2 5 3 7 3" xfId="41205" xr:uid="{8EAA64C4-4C08-4150-AB71-4BA230FC953F}"/>
    <cellStyle name="Comma 3 2 5 3 8" xfId="19416" xr:uid="{A24AB4C0-C0CF-4A0B-B10F-CFC91C12403F}"/>
    <cellStyle name="Comma 3 2 5 3 8 2" xfId="41885" xr:uid="{46AF9126-EED8-4250-8716-D79337F66919}"/>
    <cellStyle name="Comma 3 2 5 3 9" xfId="30654" xr:uid="{3CA777B8-1822-485E-8EB6-5BD20BE74B33}"/>
    <cellStyle name="Comma 3 2 5 4" xfId="1075" xr:uid="{4E469114-C7D9-4301-ACF6-C7430147228C}"/>
    <cellStyle name="Comma 3 2 5 4 2" xfId="2466" xr:uid="{C950FE7D-10A2-434F-9845-3693355BA164}"/>
    <cellStyle name="Comma 3 2 5 4 2 2" xfId="3454" xr:uid="{42FBF109-46C7-4C1D-A33D-54F7D00DB483}"/>
    <cellStyle name="Comma 3 2 5 4 2 3" xfId="7706" xr:uid="{1150086F-CD77-4129-93FF-060334D62E7E}"/>
    <cellStyle name="Comma 3 2 5 4 2 3 2" xfId="17216" xr:uid="{8FE6D204-3AC4-4055-A9E0-2EF39635FBEC}"/>
    <cellStyle name="Comma 3 2 5 4 2 4" xfId="14835" xr:uid="{7A42DFFD-11BC-4851-B658-32CF3531C233}"/>
    <cellStyle name="Comma 3 2 5 4 2 4 2" xfId="28134" xr:uid="{B508F3D3-C9C8-42F6-B00D-A511BC2E43B4}"/>
    <cellStyle name="Comma 3 2 5 4 2 4 2 2" xfId="50603" xr:uid="{789DC1D5-418C-4541-B404-F8A9ADAAEEEC}"/>
    <cellStyle name="Comma 3 2 5 4 2 4 3" xfId="39371" xr:uid="{35FCD54A-466E-482A-814F-E80E5D0A2CC3}"/>
    <cellStyle name="Comma 3 2 5 4 2 5" xfId="21043" xr:uid="{6E1CEE56-78B1-4454-8F6A-0DE5176DAFE2}"/>
    <cellStyle name="Comma 3 2 5 4 2 5 2" xfId="43512" xr:uid="{92B14053-CCC8-4F18-936E-015627D72B51}"/>
    <cellStyle name="Comma 3 2 5 4 2 6" xfId="32281" xr:uid="{26F77676-23BC-4421-940E-93E3C88E2DE1}"/>
    <cellStyle name="Comma 3 2 5 4 3" xfId="3453" xr:uid="{2B2F0563-BEA2-4A1A-8CE5-7918DED2F3C2}"/>
    <cellStyle name="Comma 3 2 5 4 4" xfId="7707" xr:uid="{BFC9A7B4-8713-4B02-BE70-CE45D2D0F219}"/>
    <cellStyle name="Comma 3 2 5 4 4 2" xfId="17217" xr:uid="{2D0472B4-E664-494D-B9E0-B5E63A82CF98}"/>
    <cellStyle name="Comma 3 2 5 4 5" xfId="13882" xr:uid="{ED40CB72-FBF3-4AD9-AA94-FB0580192E22}"/>
    <cellStyle name="Comma 3 2 5 4 5 2" xfId="27280" xr:uid="{8C83E92C-B470-492E-97C7-19EAAE5D5571}"/>
    <cellStyle name="Comma 3 2 5 4 5 2 2" xfId="49749" xr:uid="{1F1C7516-7434-454E-B097-95EC32AB7F2A}"/>
    <cellStyle name="Comma 3 2 5 4 5 3" xfId="38517" xr:uid="{EE72651F-A3F8-45DF-A921-F187F4CEEBE6}"/>
    <cellStyle name="Comma 3 2 5 4 6" xfId="19753" xr:uid="{72B4AC3C-DF98-4ED2-A053-34ECF17E40CE}"/>
    <cellStyle name="Comma 3 2 5 4 6 2" xfId="42222" xr:uid="{EBCD9E13-9191-48F9-92B9-9D9BB9D2F9F8}"/>
    <cellStyle name="Comma 3 2 5 4 7" xfId="30991" xr:uid="{8979B31D-0D45-44FF-9BC5-CB97B00BDF69}"/>
    <cellStyle name="Comma 3 2 5 5" xfId="1822" xr:uid="{357A77C5-FCED-4A75-B6E1-D5C6959C2DF9}"/>
    <cellStyle name="Comma 3 2 5 5 2" xfId="3455" xr:uid="{E2D87C26-93F9-41A6-8F0D-A292D79E94F3}"/>
    <cellStyle name="Comma 3 2 5 5 3" xfId="7708" xr:uid="{79EB47DF-4DDD-4A4B-A5AC-FA5EC1145582}"/>
    <cellStyle name="Comma 3 2 5 5 3 2" xfId="17218" xr:uid="{6071EFC5-DAC0-4CCD-830B-36E4E9CE4362}"/>
    <cellStyle name="Comma 3 2 5 5 4" xfId="14408" xr:uid="{E2FC2A31-EAF4-42EC-B748-0DA513DA1A86}"/>
    <cellStyle name="Comma 3 2 5 5 4 2" xfId="27707" xr:uid="{BBB9EAE6-5AF2-4A0C-853D-FE6C2B5EB5C6}"/>
    <cellStyle name="Comma 3 2 5 5 4 2 2" xfId="50176" xr:uid="{973AF935-08DB-45A7-BE85-88FB71DA2B3A}"/>
    <cellStyle name="Comma 3 2 5 5 4 3" xfId="38944" xr:uid="{0808F267-31E2-4A68-A843-14998EA6B09A}"/>
    <cellStyle name="Comma 3 2 5 5 5" xfId="20399" xr:uid="{FFF59213-F960-40D2-98D1-E291AD276D48}"/>
    <cellStyle name="Comma 3 2 5 5 5 2" xfId="42868" xr:uid="{D5436AB1-677D-49C5-91D6-0C680C660513}"/>
    <cellStyle name="Comma 3 2 5 5 6" xfId="31637" xr:uid="{4BA03800-6BB5-4B77-B4CC-554D8C60AAAF}"/>
    <cellStyle name="Comma 3 2 5 6" xfId="3440" xr:uid="{97CFDB4C-B4F1-492F-A54A-52F03308168B}"/>
    <cellStyle name="Comma 3 2 5 7" xfId="6576" xr:uid="{A5F10CC6-A77A-4B4F-B5CB-2E1E3961C3C3}"/>
    <cellStyle name="Comma 3 2 5 7 2" xfId="16342" xr:uid="{9511C3D6-D9F5-480D-8EB8-B33C40629F78}"/>
    <cellStyle name="Comma 3 2 5 7 2 2" xfId="28713" xr:uid="{BE21A8D0-3EB2-4495-BC4F-95AC3AC54F8D}"/>
    <cellStyle name="Comma 3 2 5 7 2 2 2" xfId="51182" xr:uid="{6AA2EC84-DF9E-49E3-9ADC-8A4CA44C006E}"/>
    <cellStyle name="Comma 3 2 5 7 2 3" xfId="39951" xr:uid="{D6363310-2D9F-4B01-8399-42EC942D9C5E}"/>
    <cellStyle name="Comma 3 2 5 7 3" xfId="7709" xr:uid="{C4FA9459-8EBC-46A0-AC59-14B634368277}"/>
    <cellStyle name="Comma 3 2 5 7 4" xfId="22686" xr:uid="{B23185B6-0AEC-491E-9626-C8F95E2E299C}"/>
    <cellStyle name="Comma 3 2 5 7 4 2" xfId="45155" xr:uid="{857AEA0C-1BE2-4B53-9F5A-73A1027F044D}"/>
    <cellStyle name="Comma 3 2 5 7 5" xfId="33923" xr:uid="{19578A1D-7BED-4DEF-9AED-B7566B1F9024}"/>
    <cellStyle name="Comma 3 2 5 8" xfId="13311" xr:uid="{410617C7-34AA-4D99-BAE3-2D46407C9385}"/>
    <cellStyle name="Comma 3 2 5 8 2" xfId="26853" xr:uid="{B629AA32-60AC-44D5-B105-D2011989B94D}"/>
    <cellStyle name="Comma 3 2 5 8 2 2" xfId="49322" xr:uid="{31655B42-648A-4199-8D3C-6DA65C217895}"/>
    <cellStyle name="Comma 3 2 5 8 3" xfId="38090" xr:uid="{A808A194-EC43-4B56-A0FE-B6DE4B0B468A}"/>
    <cellStyle name="Comma 3 2 5 9" xfId="18194" xr:uid="{6C30D406-AAA5-4028-BF81-DF3AF7B36D7D}"/>
    <cellStyle name="Comma 3 2 5 9 2" xfId="29431" xr:uid="{2AEF8287-1FE2-497E-89BF-3DD4EC24B9DD}"/>
    <cellStyle name="Comma 3 2 5 9 2 2" xfId="51900" xr:uid="{E0D6C13A-E055-48AD-9C9D-8795A346AFFB}"/>
    <cellStyle name="Comma 3 2 5 9 3" xfId="40669" xr:uid="{438184E7-8982-48C0-9F0C-25C12C21110E}"/>
    <cellStyle name="Comma 3 2 6" xfId="435" xr:uid="{7C9700EA-9A3B-4D93-B0DA-F63B69838DA3}"/>
    <cellStyle name="Comma 3 2 6 10" xfId="19183" xr:uid="{38DFB7DB-D317-4D67-8D5F-A7C84FE563DA}"/>
    <cellStyle name="Comma 3 2 6 10 2" xfId="41652" xr:uid="{6E3082DB-AD24-465D-80CA-DD9E85278B98}"/>
    <cellStyle name="Comma 3 2 6 11" xfId="30421" xr:uid="{62927B56-C58D-491D-92CB-50D9770B644D}"/>
    <cellStyle name="Comma 3 2 6 12" xfId="52881" xr:uid="{55CCCB25-9D8F-4971-8555-B7629D138705}"/>
    <cellStyle name="Comma 3 2 6 13" xfId="53573" xr:uid="{613E11E4-647B-4835-8DA3-4CC01864CFE8}"/>
    <cellStyle name="Comma 3 2 6 14" xfId="54251" xr:uid="{E8EF9FFE-B341-4E1B-827D-A33FFB0C4B26}"/>
    <cellStyle name="Comma 3 2 6 15" xfId="55329" xr:uid="{54F63866-5479-445F-A2E9-7646DC54F860}"/>
    <cellStyle name="Comma 3 2 6 16" xfId="55941" xr:uid="{C83EAAF6-8018-4846-839F-2A3AA3D28DF3}"/>
    <cellStyle name="Comma 3 2 6 17" xfId="56569" xr:uid="{B468118D-FF2B-428C-96C6-5982494B12C7}"/>
    <cellStyle name="Comma 3 2 6 18" xfId="57136" xr:uid="{C5DFDBF2-72C1-43EC-9911-8BA7CA19D849}"/>
    <cellStyle name="Comma 3 2 6 19" xfId="57471" xr:uid="{71F210D6-A0A7-400A-B272-6AB3A7394023}"/>
    <cellStyle name="Comma 3 2 6 2" xfId="773" xr:uid="{41EAC8C3-F94D-45D2-A105-047C0C09D685}"/>
    <cellStyle name="Comma 3 2 6 2 10" xfId="53188" xr:uid="{0AF55461-5DA2-4BB3-824A-8344AA9F4559}"/>
    <cellStyle name="Comma 3 2 6 2 11" xfId="53880" xr:uid="{1F7DEB45-EAAE-460C-BCE0-012ED6B85B3E}"/>
    <cellStyle name="Comma 3 2 6 2 12" xfId="54558" xr:uid="{53F4A9A2-378B-42D2-835A-032933BA22E1}"/>
    <cellStyle name="Comma 3 2 6 2 2" xfId="1547" xr:uid="{13B3A30E-773F-48BC-9CE3-B62DAE5A9068}"/>
    <cellStyle name="Comma 3 2 6 2 2 2" xfId="2847" xr:uid="{AEBA8A88-EDD1-49B4-B727-15FB24DE14A6}"/>
    <cellStyle name="Comma 3 2 6 2 2 2 2" xfId="3459" xr:uid="{0ADC6C08-F95C-449B-B701-92DAB47A70A8}"/>
    <cellStyle name="Comma 3 2 6 2 2 2 3" xfId="7710" xr:uid="{881646FA-EEB9-43A7-AFE1-500CAAE3451A}"/>
    <cellStyle name="Comma 3 2 6 2 2 2 3 2" xfId="17219" xr:uid="{22CE24E1-BAD2-4A65-A908-7FBF98988BC9}"/>
    <cellStyle name="Comma 3 2 6 2 2 2 4" xfId="15085" xr:uid="{960893D6-67A4-4E23-92F6-BA265C271ACE}"/>
    <cellStyle name="Comma 3 2 6 2 2 2 4 2" xfId="28384" xr:uid="{1B195D07-08A9-4B23-9D19-5EDA4076DAAE}"/>
    <cellStyle name="Comma 3 2 6 2 2 2 4 2 2" xfId="50853" xr:uid="{E230D147-CE92-4925-86AC-0977304D6969}"/>
    <cellStyle name="Comma 3 2 6 2 2 2 4 3" xfId="39621" xr:uid="{8F450751-A47B-4834-A53E-5FE017A9454A}"/>
    <cellStyle name="Comma 3 2 6 2 2 2 5" xfId="21424" xr:uid="{20885AF0-15D9-4096-804D-FA14977D7D47}"/>
    <cellStyle name="Comma 3 2 6 2 2 2 5 2" xfId="43893" xr:uid="{6EE0186A-0739-4712-B7C6-B6F4E395287A}"/>
    <cellStyle name="Comma 3 2 6 2 2 2 6" xfId="32662" xr:uid="{FEEC8718-E621-4912-AE4C-6D63B8AF464D}"/>
    <cellStyle name="Comma 3 2 6 2 2 3" xfId="3458" xr:uid="{DF72CE29-9BF6-4411-8486-024292220CF3}"/>
    <cellStyle name="Comma 3 2 6 2 2 4" xfId="7711" xr:uid="{2FBE22A3-E91A-432B-96DD-5D7CC688E353}"/>
    <cellStyle name="Comma 3 2 6 2 2 4 2" xfId="17220" xr:uid="{3970CF82-308A-4C73-83F0-B20BAC863469}"/>
    <cellStyle name="Comma 3 2 6 2 2 5" xfId="14223" xr:uid="{3F0AED17-5182-400E-8E9A-E4784D1AA6E6}"/>
    <cellStyle name="Comma 3 2 6 2 2 5 2" xfId="27530" xr:uid="{C8B5E38C-B050-4CCB-9E4F-73386013CFC4}"/>
    <cellStyle name="Comma 3 2 6 2 2 5 2 2" xfId="49999" xr:uid="{6F4C7E8E-8D60-4C69-AA66-98D6AFD81534}"/>
    <cellStyle name="Comma 3 2 6 2 2 5 3" xfId="38767" xr:uid="{3FE90120-0E26-4330-A255-3DBC54EB6D9F}"/>
    <cellStyle name="Comma 3 2 6 2 2 6" xfId="20134" xr:uid="{B3573DE2-15FB-46C7-B2E7-77182C131A87}"/>
    <cellStyle name="Comma 3 2 6 2 2 6 2" xfId="42603" xr:uid="{B745C578-73F7-49FD-B91C-CB705E11B3CF}"/>
    <cellStyle name="Comma 3 2 6 2 2 7" xfId="31372" xr:uid="{2D5291B0-1A45-4279-A593-D4F6A3B3C08D}"/>
    <cellStyle name="Comma 3 2 6 2 3" xfId="2203" xr:uid="{1C75161E-F2DA-4F37-BE4A-162320DF1759}"/>
    <cellStyle name="Comma 3 2 6 2 3 2" xfId="3460" xr:uid="{0E112464-7685-4E29-9071-FD9CB3F49A00}"/>
    <cellStyle name="Comma 3 2 6 2 3 3" xfId="7712" xr:uid="{DA3955EB-83CB-4DE2-8072-51A3EB0AA2F6}"/>
    <cellStyle name="Comma 3 2 6 2 3 3 2" xfId="17221" xr:uid="{1602D589-7A9B-451C-90DB-DA8C802FE8F4}"/>
    <cellStyle name="Comma 3 2 6 2 3 4" xfId="14658" xr:uid="{D94292BE-B934-4C84-A541-01C9B96FCA2C}"/>
    <cellStyle name="Comma 3 2 6 2 3 4 2" xfId="27957" xr:uid="{9395A618-6F38-46A8-BF43-850916FBA3C0}"/>
    <cellStyle name="Comma 3 2 6 2 3 4 2 2" xfId="50426" xr:uid="{4597DA50-81C0-4E11-B5CC-DF6696C14DB7}"/>
    <cellStyle name="Comma 3 2 6 2 3 4 3" xfId="39194" xr:uid="{C4CF94E2-FDF6-4462-A286-26BE4C1A8EBA}"/>
    <cellStyle name="Comma 3 2 6 2 3 5" xfId="20780" xr:uid="{C8B25243-DF0E-46A3-928F-DAD7411D497F}"/>
    <cellStyle name="Comma 3 2 6 2 3 5 2" xfId="43249" xr:uid="{424A2B0F-4743-4BB0-98A3-52F7E266C0DF}"/>
    <cellStyle name="Comma 3 2 6 2 3 6" xfId="32018" xr:uid="{9C17A936-4EC7-4E25-8B9A-82C79C682EB6}"/>
    <cellStyle name="Comma 3 2 6 2 4" xfId="3457" xr:uid="{FFF49AC4-C687-4A58-959C-94DB61FE5209}"/>
    <cellStyle name="Comma 3 2 6 2 5" xfId="7713" xr:uid="{9F54D75D-2C3D-4BC1-8568-588750696B0C}"/>
    <cellStyle name="Comma 3 2 6 2 5 2" xfId="17222" xr:uid="{ECA9180C-CAC9-4D77-ACDB-3DC4F2411FCA}"/>
    <cellStyle name="Comma 3 2 6 2 6" xfId="13667" xr:uid="{C2ADCABF-3B44-4F01-B678-0A85CEFDBBEA}"/>
    <cellStyle name="Comma 3 2 6 2 6 2" xfId="27103" xr:uid="{6C2D4E01-28BB-4E53-88C0-5A016F374DF6}"/>
    <cellStyle name="Comma 3 2 6 2 6 2 2" xfId="49572" xr:uid="{8E10DBA1-71FD-4122-9A08-953A0F61307F}"/>
    <cellStyle name="Comma 3 2 6 2 6 3" xfId="38340" xr:uid="{9340A881-EB07-4633-8BC3-21BC7765033F}"/>
    <cellStyle name="Comma 3 2 6 2 7" xfId="18804" xr:uid="{4A190D2C-F8A4-4CD8-8D43-7BEDFB6AB10D}"/>
    <cellStyle name="Comma 3 2 6 2 7 2" xfId="30041" xr:uid="{8B1C49F6-5053-400C-9791-FCDC7FD0C9E8}"/>
    <cellStyle name="Comma 3 2 6 2 7 2 2" xfId="52510" xr:uid="{A983B8BC-55D6-4205-A981-65792C369E3C}"/>
    <cellStyle name="Comma 3 2 6 2 7 3" xfId="41279" xr:uid="{ED9E4DD3-E6C9-4068-B35B-8EF4CDFECD23}"/>
    <cellStyle name="Comma 3 2 6 2 8" xfId="19490" xr:uid="{997EB426-8C31-4FBD-B748-BB5B756B4E08}"/>
    <cellStyle name="Comma 3 2 6 2 8 2" xfId="41959" xr:uid="{20DF7BFB-790B-4B01-A713-549E9193E512}"/>
    <cellStyle name="Comma 3 2 6 2 9" xfId="30728" xr:uid="{884A4D73-D88A-459A-94B8-01A485E76DDE}"/>
    <cellStyle name="Comma 3 2 6 3" xfId="1225" xr:uid="{E31ADAA4-FFC5-4EC2-B4FD-745794558491}"/>
    <cellStyle name="Comma 3 2 6 3 2" xfId="2540" xr:uid="{8F210CBC-206C-4751-8804-F0D7E5EA0984}"/>
    <cellStyle name="Comma 3 2 6 3 2 2" xfId="3462" xr:uid="{4A991F4C-A643-4377-9ACF-3D420DFA21C3}"/>
    <cellStyle name="Comma 3 2 6 3 2 3" xfId="7714" xr:uid="{704168FB-1D6E-4D94-969F-5D5456035F79}"/>
    <cellStyle name="Comma 3 2 6 3 2 3 2" xfId="17223" xr:uid="{93D316DD-59D7-46A7-8729-A44E3149577B}"/>
    <cellStyle name="Comma 3 2 6 3 2 4" xfId="14882" xr:uid="{7126ACA1-ED9B-4438-AAA2-FAC1AAC3A425}"/>
    <cellStyle name="Comma 3 2 6 3 2 4 2" xfId="28181" xr:uid="{303C223E-978E-4DFA-824A-D1390EA46DE6}"/>
    <cellStyle name="Comma 3 2 6 3 2 4 2 2" xfId="50650" xr:uid="{AEEFFB95-F000-4475-B86E-4E3376D49232}"/>
    <cellStyle name="Comma 3 2 6 3 2 4 3" xfId="39418" xr:uid="{4DFF1581-C88D-4BCB-9B45-AAD73F0C87F5}"/>
    <cellStyle name="Comma 3 2 6 3 2 5" xfId="21117" xr:uid="{C73B663F-78CA-424D-B045-01B24F542BB3}"/>
    <cellStyle name="Comma 3 2 6 3 2 5 2" xfId="43586" xr:uid="{C5AD7212-B2A8-43DD-AE77-C51E8659BA05}"/>
    <cellStyle name="Comma 3 2 6 3 2 6" xfId="32355" xr:uid="{65163770-5A9C-4EA1-8C0C-5F3AEA10C9AA}"/>
    <cellStyle name="Comma 3 2 6 3 3" xfId="3461" xr:uid="{115CFBAE-C9CE-4E94-8326-FC9AF52905F4}"/>
    <cellStyle name="Comma 3 2 6 3 4" xfId="7715" xr:uid="{6012E15F-4F59-4ED0-8C2F-48EEF78326F9}"/>
    <cellStyle name="Comma 3 2 6 3 4 2" xfId="17224" xr:uid="{4D2D8466-7844-474F-8BB7-2C01996CF2EE}"/>
    <cellStyle name="Comma 3 2 6 3 5" xfId="14005" xr:uid="{CAC8936D-D430-4186-A126-914C111ABED2}"/>
    <cellStyle name="Comma 3 2 6 3 5 2" xfId="27327" xr:uid="{E02FA2E8-F8DA-4DC0-B7CB-FE2A8A2502A6}"/>
    <cellStyle name="Comma 3 2 6 3 5 2 2" xfId="49796" xr:uid="{77C32145-A5CB-46FC-A832-C17C68B724C8}"/>
    <cellStyle name="Comma 3 2 6 3 5 3" xfId="38564" xr:uid="{CFEDA16D-4146-4179-8004-B0D4C2100E0C}"/>
    <cellStyle name="Comma 3 2 6 3 6" xfId="19827" xr:uid="{E5173BF3-42C1-4193-8F9E-66416382E8F2}"/>
    <cellStyle name="Comma 3 2 6 3 6 2" xfId="42296" xr:uid="{07E41F14-E7ED-4AE5-BA71-010843B637FE}"/>
    <cellStyle name="Comma 3 2 6 3 7" xfId="31065" xr:uid="{B18AE35E-D631-4CDA-94F2-CDF0F677CEA1}"/>
    <cellStyle name="Comma 3 2 6 4" xfId="1896" xr:uid="{56C448E4-D7AF-4B7E-8519-53B863A9C4EE}"/>
    <cellStyle name="Comma 3 2 6 4 2" xfId="3463" xr:uid="{300C8995-E8E9-4E90-B584-4C307162773E}"/>
    <cellStyle name="Comma 3 2 6 4 3" xfId="7716" xr:uid="{6592EB09-774C-4B68-B363-5D9F3148FDFC}"/>
    <cellStyle name="Comma 3 2 6 4 3 2" xfId="17225" xr:uid="{8CE11C29-9496-49AC-8AF0-750FCA1D8D7A}"/>
    <cellStyle name="Comma 3 2 6 4 4" xfId="14455" xr:uid="{6142F3CA-AB12-4B50-8E53-B2907C75C263}"/>
    <cellStyle name="Comma 3 2 6 4 4 2" xfId="27754" xr:uid="{4589F96F-19DF-43F1-A038-C228B4CC1665}"/>
    <cellStyle name="Comma 3 2 6 4 4 2 2" xfId="50223" xr:uid="{CA9270AF-D073-4202-A517-28F52DD24CD6}"/>
    <cellStyle name="Comma 3 2 6 4 4 3" xfId="38991" xr:uid="{3C5E7895-7152-4D86-AF39-750C66AD78A6}"/>
    <cellStyle name="Comma 3 2 6 4 5" xfId="20473" xr:uid="{D9DADC4D-2B92-4745-AD36-77F89047B3B1}"/>
    <cellStyle name="Comma 3 2 6 4 5 2" xfId="42942" xr:uid="{FA8B3800-E651-4525-9068-41E50E6AC11D}"/>
    <cellStyle name="Comma 3 2 6 4 6" xfId="31711" xr:uid="{D1721ED4-EBBB-453A-B767-FF25593E1815}"/>
    <cellStyle name="Comma 3 2 6 5" xfId="3456" xr:uid="{EB362764-A9E3-4AEF-A364-775832FC08D5}"/>
    <cellStyle name="Comma 3 2 6 6" xfId="6718" xr:uid="{A5397941-7B87-480F-ACDD-05E0C19B1AEF}"/>
    <cellStyle name="Comma 3 2 6 6 2" xfId="16483" xr:uid="{06AA0582-BEE7-4B1A-B482-4B2CCE63A410}"/>
    <cellStyle name="Comma 3 2 6 6 2 2" xfId="28779" xr:uid="{33E64F4B-F325-4AA7-B3DA-D0A9F2242D7D}"/>
    <cellStyle name="Comma 3 2 6 6 2 2 2" xfId="51248" xr:uid="{7FBD11FF-6DA1-46A1-8C11-92DCA8B10698}"/>
    <cellStyle name="Comma 3 2 6 6 2 3" xfId="40017" xr:uid="{F0FE5CE3-FCAC-4256-BF1B-371DD0FD8E34}"/>
    <cellStyle name="Comma 3 2 6 6 3" xfId="7717" xr:uid="{D37BD89A-668A-4EBF-9DBE-73C6EFC5EAD5}"/>
    <cellStyle name="Comma 3 2 6 6 4" xfId="22752" xr:uid="{DED8329D-5BB4-4497-BA11-C17371F92721}"/>
    <cellStyle name="Comma 3 2 6 6 4 2" xfId="45221" xr:uid="{80C42272-7369-42EC-9439-1845C8FA02E9}"/>
    <cellStyle name="Comma 3 2 6 6 5" xfId="33989" xr:uid="{372A825B-C8AC-4045-9372-744FC6C716F7}"/>
    <cellStyle name="Comma 3 2 6 7" xfId="13442" xr:uid="{F4654D66-EC28-4729-803D-09A8B8C8189D}"/>
    <cellStyle name="Comma 3 2 6 7 2" xfId="26900" xr:uid="{CBEEC900-A720-450E-8C5A-F817E9DEAC47}"/>
    <cellStyle name="Comma 3 2 6 7 2 2" xfId="49369" xr:uid="{652EFC18-62C6-497C-ABEF-EB3E87559F9A}"/>
    <cellStyle name="Comma 3 2 6 7 3" xfId="38137" xr:uid="{63216201-822A-47FD-BF46-AFAAF38ADF31}"/>
    <cellStyle name="Comma 3 2 6 8" xfId="18102" xr:uid="{04BDC101-EF27-4F5B-AAB8-3AFA828BD6B8}"/>
    <cellStyle name="Comma 3 2 6 8 2" xfId="29339" xr:uid="{CFD35CF7-55FC-483A-ACA8-453969E3B1DD}"/>
    <cellStyle name="Comma 3 2 6 8 2 2" xfId="51808" xr:uid="{9A7BC7EE-C1CF-4A21-937E-9F4CD0E70CAD}"/>
    <cellStyle name="Comma 3 2 6 8 3" xfId="40577" xr:uid="{B532A880-3011-4439-8783-C712B204EF32}"/>
    <cellStyle name="Comma 3 2 6 9" xfId="18497" xr:uid="{67A1C303-9034-4E8C-A0AF-13961231E8E7}"/>
    <cellStyle name="Comma 3 2 6 9 2" xfId="29734" xr:uid="{137EBCB7-3172-4047-991A-DAB300C29830}"/>
    <cellStyle name="Comma 3 2 6 9 2 2" xfId="52203" xr:uid="{C5E2C735-8F1D-4A5C-A426-AF0C4ED30E6C}"/>
    <cellStyle name="Comma 3 2 6 9 3" xfId="40972" xr:uid="{BD51B8F6-1BAD-4666-A77B-AA30221C4A3E}"/>
    <cellStyle name="Comma 3 2 7" xfId="406" xr:uid="{11CA30FB-3883-4625-82C7-6B0DB4A79D88}"/>
    <cellStyle name="Comma 3 2 7 10" xfId="19160" xr:uid="{B4B0AC82-6DC9-42DE-978F-DE5C0A3AA59E}"/>
    <cellStyle name="Comma 3 2 7 10 2" xfId="41629" xr:uid="{12E3B779-CB70-450B-9FC4-9B520078A401}"/>
    <cellStyle name="Comma 3 2 7 11" xfId="30398" xr:uid="{2D2440C5-0F7B-416B-8C55-0BC31D86A483}"/>
    <cellStyle name="Comma 3 2 7 12" xfId="52858" xr:uid="{0E210027-0462-4065-8B33-191115D6C15F}"/>
    <cellStyle name="Comma 3 2 7 13" xfId="53550" xr:uid="{39B859AC-A43F-4CB2-946F-37DF9FEEC58C}"/>
    <cellStyle name="Comma 3 2 7 14" xfId="54228" xr:uid="{1A5033CA-2FC0-42B3-A452-795015008F06}"/>
    <cellStyle name="Comma 3 2 7 15" xfId="55306" xr:uid="{DEFC68CD-7DF7-4D13-8C2D-C09404C9EF93}"/>
    <cellStyle name="Comma 3 2 7 16" xfId="55918" xr:uid="{35FB03BC-DEC2-4FDF-A268-865A0CCCFAA3}"/>
    <cellStyle name="Comma 3 2 7 17" xfId="56546" xr:uid="{EC1573BD-F176-4366-A028-89804D8176DB}"/>
    <cellStyle name="Comma 3 2 7 18" xfId="57185" xr:uid="{E09DD7DD-25A3-4585-9C92-6DA890FDB2B3}"/>
    <cellStyle name="Comma 3 2 7 19" xfId="57612" xr:uid="{C7DFFB9B-5616-4BAC-80C3-05345E78F9CA}"/>
    <cellStyle name="Comma 3 2 7 2" xfId="750" xr:uid="{046E4E8D-BEB2-40EF-BC84-C29868771D06}"/>
    <cellStyle name="Comma 3 2 7 2 10" xfId="53165" xr:uid="{9F289CDA-EF51-4330-B05E-97357B5C4177}"/>
    <cellStyle name="Comma 3 2 7 2 11" xfId="53857" xr:uid="{A4F59285-683D-4E1B-8058-4B87608E305F}"/>
    <cellStyle name="Comma 3 2 7 2 12" xfId="54535" xr:uid="{C8B7BD5A-76A3-4A9B-8831-4910DB778260}"/>
    <cellStyle name="Comma 3 2 7 2 2" xfId="1524" xr:uid="{6CB952A4-1DE4-4590-A229-AA0C75F69D38}"/>
    <cellStyle name="Comma 3 2 7 2 2 2" xfId="2824" xr:uid="{D6448758-7485-4D87-AFD9-2A642FE33EC3}"/>
    <cellStyle name="Comma 3 2 7 2 2 2 2" xfId="3467" xr:uid="{002E5155-34E5-4702-BB6E-6B750DAFCD52}"/>
    <cellStyle name="Comma 3 2 7 2 2 2 3" xfId="7718" xr:uid="{443ABBC0-1454-4775-80A5-04980F348780}"/>
    <cellStyle name="Comma 3 2 7 2 2 2 3 2" xfId="17226" xr:uid="{9E119CF9-C097-42BA-B02D-4A03FAE775B8}"/>
    <cellStyle name="Comma 3 2 7 2 2 2 4" xfId="15070" xr:uid="{9548AE3D-3FA1-4D45-B176-43BF3D7702F4}"/>
    <cellStyle name="Comma 3 2 7 2 2 2 4 2" xfId="28369" xr:uid="{40CB910C-956A-41DC-B354-9A486405243D}"/>
    <cellStyle name="Comma 3 2 7 2 2 2 4 2 2" xfId="50838" xr:uid="{5AD9DE21-1A61-4161-8E3C-A1A8CF2286B0}"/>
    <cellStyle name="Comma 3 2 7 2 2 2 4 3" xfId="39606" xr:uid="{FA9101C5-2048-4E33-98D4-7CDE365B773E}"/>
    <cellStyle name="Comma 3 2 7 2 2 2 5" xfId="21401" xr:uid="{021DB440-1E03-4BD2-A785-7D31A91DC137}"/>
    <cellStyle name="Comma 3 2 7 2 2 2 5 2" xfId="43870" xr:uid="{3D528135-BD07-476D-BA86-5101B31B19A8}"/>
    <cellStyle name="Comma 3 2 7 2 2 2 6" xfId="32639" xr:uid="{D0CCE0D6-F753-464D-8FD7-A18348F813ED}"/>
    <cellStyle name="Comma 3 2 7 2 2 3" xfId="3466" xr:uid="{ACD0D50F-BF92-4869-9B54-3EA9361BB554}"/>
    <cellStyle name="Comma 3 2 7 2 2 4" xfId="7719" xr:uid="{4FC67AB5-A304-43DA-B321-8FBC283DF5CC}"/>
    <cellStyle name="Comma 3 2 7 2 2 4 2" xfId="17227" xr:uid="{08F3DF5A-B536-4E1C-AC2F-B62F80E7100B}"/>
    <cellStyle name="Comma 3 2 7 2 2 5" xfId="14208" xr:uid="{4A95A1A1-5643-417A-AEA5-085029B72377}"/>
    <cellStyle name="Comma 3 2 7 2 2 5 2" xfId="27515" xr:uid="{4F560C56-91FF-4B52-9BB3-FDBD7ACE770C}"/>
    <cellStyle name="Comma 3 2 7 2 2 5 2 2" xfId="49984" xr:uid="{9BC56198-036C-4C06-A878-397A451C1CA3}"/>
    <cellStyle name="Comma 3 2 7 2 2 5 3" xfId="38752" xr:uid="{5FEFA061-B9D6-4036-9422-CFD37A49334F}"/>
    <cellStyle name="Comma 3 2 7 2 2 6" xfId="20111" xr:uid="{DE116B7E-7E4E-4292-911C-C33BC9698DDB}"/>
    <cellStyle name="Comma 3 2 7 2 2 6 2" xfId="42580" xr:uid="{4A2F8831-367E-4693-948F-2168B8AA4192}"/>
    <cellStyle name="Comma 3 2 7 2 2 7" xfId="31349" xr:uid="{947994C1-0618-44F7-87EC-52592C378364}"/>
    <cellStyle name="Comma 3 2 7 2 3" xfId="2180" xr:uid="{278AD262-8B15-4C13-9DE1-FA98D4DCEE9B}"/>
    <cellStyle name="Comma 3 2 7 2 3 2" xfId="3468" xr:uid="{870FD94F-5CA3-462F-BDFF-99CB5DA7CECB}"/>
    <cellStyle name="Comma 3 2 7 2 3 3" xfId="7720" xr:uid="{ADFF755A-A4A3-4825-AD10-337FF04FCF3C}"/>
    <cellStyle name="Comma 3 2 7 2 3 3 2" xfId="17228" xr:uid="{101E87BF-223A-41EC-AB87-47818709A33E}"/>
    <cellStyle name="Comma 3 2 7 2 3 4" xfId="14643" xr:uid="{30AF41B3-7742-4E0C-A84D-858A9006FC29}"/>
    <cellStyle name="Comma 3 2 7 2 3 4 2" xfId="27942" xr:uid="{A3620AE4-7079-4CED-A21D-0DAD778D56A7}"/>
    <cellStyle name="Comma 3 2 7 2 3 4 2 2" xfId="50411" xr:uid="{5A0077D1-8751-451A-8877-5CF5F2F3E97E}"/>
    <cellStyle name="Comma 3 2 7 2 3 4 3" xfId="39179" xr:uid="{98D67489-EB78-4596-B0B0-1472340C0E55}"/>
    <cellStyle name="Comma 3 2 7 2 3 5" xfId="20757" xr:uid="{C22BA2F4-A9C8-4EC8-8878-D3EF6EF342E3}"/>
    <cellStyle name="Comma 3 2 7 2 3 5 2" xfId="43226" xr:uid="{4C620745-C20E-47F7-A00E-38B56DF0951E}"/>
    <cellStyle name="Comma 3 2 7 2 3 6" xfId="31995" xr:uid="{0D5DEBCC-D0B2-4ACF-90B8-4B0359F5476D}"/>
    <cellStyle name="Comma 3 2 7 2 4" xfId="3465" xr:uid="{A3905E32-1BFA-43C4-A522-CD8A0EEF6B21}"/>
    <cellStyle name="Comma 3 2 7 2 5" xfId="7721" xr:uid="{F6832A66-2C15-4415-BB17-2C2FA5063483}"/>
    <cellStyle name="Comma 3 2 7 2 5 2" xfId="17229" xr:uid="{527D5B36-E98A-4A21-8429-D8AF7B410363}"/>
    <cellStyle name="Comma 3 2 7 2 6" xfId="13652" xr:uid="{6688AA4D-0EDE-4B40-988E-61D232A7706E}"/>
    <cellStyle name="Comma 3 2 7 2 6 2" xfId="27088" xr:uid="{3EEC6E82-D74D-4365-AC65-2F6D56A9489D}"/>
    <cellStyle name="Comma 3 2 7 2 6 2 2" xfId="49557" xr:uid="{321B76AD-DA0E-4577-9EF2-CF7CDEF67F25}"/>
    <cellStyle name="Comma 3 2 7 2 6 3" xfId="38325" xr:uid="{C0FE87CC-F769-442E-B303-F275233C5799}"/>
    <cellStyle name="Comma 3 2 7 2 7" xfId="18781" xr:uid="{9C28F1DB-A500-4516-8152-F3F6109AD458}"/>
    <cellStyle name="Comma 3 2 7 2 7 2" xfId="30018" xr:uid="{AFA32C1F-4886-434F-83D6-0C583FD34123}"/>
    <cellStyle name="Comma 3 2 7 2 7 2 2" xfId="52487" xr:uid="{DD3DCB6D-D328-4842-81F1-5E80939DC04C}"/>
    <cellStyle name="Comma 3 2 7 2 7 3" xfId="41256" xr:uid="{5487894B-3C17-47A2-8CDE-8ADC0D82FE79}"/>
    <cellStyle name="Comma 3 2 7 2 8" xfId="19467" xr:uid="{32521979-475F-4531-94B7-DF18CB926588}"/>
    <cellStyle name="Comma 3 2 7 2 8 2" xfId="41936" xr:uid="{B497B26A-2763-43BE-8883-2E6FE3B3A0F9}"/>
    <cellStyle name="Comma 3 2 7 2 9" xfId="30705" xr:uid="{B8842DE0-69DB-4FAA-8A18-B27E03505A93}"/>
    <cellStyle name="Comma 3 2 7 3" xfId="1198" xr:uid="{CBAB7C89-32A6-45A8-BE48-3FE8D3017DF4}"/>
    <cellStyle name="Comma 3 2 7 3 2" xfId="2517" xr:uid="{F04D3B7E-A34B-4938-B94C-5599E3CB411A}"/>
    <cellStyle name="Comma 3 2 7 3 2 2" xfId="3470" xr:uid="{D5BE6752-A3AE-4954-95CA-BFED3FAF810C}"/>
    <cellStyle name="Comma 3 2 7 3 2 3" xfId="7722" xr:uid="{9A720648-CDE2-4F89-A11E-0F087791AFF6}"/>
    <cellStyle name="Comma 3 2 7 3 2 3 2" xfId="17230" xr:uid="{0AE2DEA1-7999-4C1E-90F3-90C3B57397BF}"/>
    <cellStyle name="Comma 3 2 7 3 2 4" xfId="14867" xr:uid="{4F53C113-1837-4F25-B175-802D6108447A}"/>
    <cellStyle name="Comma 3 2 7 3 2 4 2" xfId="28166" xr:uid="{98A1B312-6ADC-498D-AA98-B624F44E5449}"/>
    <cellStyle name="Comma 3 2 7 3 2 4 2 2" xfId="50635" xr:uid="{D38B569B-D415-48CD-8363-9D8FF3F3EC98}"/>
    <cellStyle name="Comma 3 2 7 3 2 4 3" xfId="39403" xr:uid="{46D765CB-D214-48A4-985B-6B3BFF7844D0}"/>
    <cellStyle name="Comma 3 2 7 3 2 5" xfId="21094" xr:uid="{EF202473-D3DF-40C7-8BB7-A0327CC9172B}"/>
    <cellStyle name="Comma 3 2 7 3 2 5 2" xfId="43563" xr:uid="{79B7D086-F3E1-49B4-88B2-CCC318E1BF7E}"/>
    <cellStyle name="Comma 3 2 7 3 2 6" xfId="32332" xr:uid="{13DDB3C7-BA56-44FB-B9ED-327FCC7BFCCA}"/>
    <cellStyle name="Comma 3 2 7 3 3" xfId="3469" xr:uid="{0E4327D8-FAC5-49BA-A9B9-6CFACE4A3E43}"/>
    <cellStyle name="Comma 3 2 7 3 4" xfId="7723" xr:uid="{1A0168F7-3EDA-4687-84FF-7CF8ADF1D3E0}"/>
    <cellStyle name="Comma 3 2 7 3 4 2" xfId="17231" xr:uid="{F1E52990-1245-413B-B3B3-1A35CB6F5B8C}"/>
    <cellStyle name="Comma 3 2 7 3 5" xfId="13986" xr:uid="{C385E701-DB49-4D3A-88B9-C0AAD58C8669}"/>
    <cellStyle name="Comma 3 2 7 3 5 2" xfId="27312" xr:uid="{14CD1243-63AD-4757-8891-79E2421EDF25}"/>
    <cellStyle name="Comma 3 2 7 3 5 2 2" xfId="49781" xr:uid="{A1D910E5-A5CB-4577-B0E2-AC5077BA5256}"/>
    <cellStyle name="Comma 3 2 7 3 5 3" xfId="38549" xr:uid="{B145B1C7-C7B6-4B0E-8DC2-3FC9D4F9B017}"/>
    <cellStyle name="Comma 3 2 7 3 6" xfId="19804" xr:uid="{FB4C73F3-E954-4C98-99FD-0B7AF534D757}"/>
    <cellStyle name="Comma 3 2 7 3 6 2" xfId="42273" xr:uid="{4F6B5BDA-8534-4E7B-A6CC-9CCC19BA708C}"/>
    <cellStyle name="Comma 3 2 7 3 7" xfId="31042" xr:uid="{409DEF24-0AE7-40B9-BD58-33B4E84256C5}"/>
    <cellStyle name="Comma 3 2 7 4" xfId="1873" xr:uid="{BDEE9CAC-4A57-4230-BDA1-53D61A5642BE}"/>
    <cellStyle name="Comma 3 2 7 4 2" xfId="3471" xr:uid="{488CBC6C-123B-4210-9A08-B6F7172FD462}"/>
    <cellStyle name="Comma 3 2 7 4 3" xfId="7724" xr:uid="{4AFDC5DD-14AD-451F-98D9-F15CFA4A3954}"/>
    <cellStyle name="Comma 3 2 7 4 3 2" xfId="17232" xr:uid="{CF990B89-FF72-4011-A14E-982ED969F868}"/>
    <cellStyle name="Comma 3 2 7 4 4" xfId="14440" xr:uid="{A6F35322-77B2-451E-B16D-B52E0383530B}"/>
    <cellStyle name="Comma 3 2 7 4 4 2" xfId="27739" xr:uid="{A7A269B9-8CBD-41DF-B441-D38B0C947944}"/>
    <cellStyle name="Comma 3 2 7 4 4 2 2" xfId="50208" xr:uid="{C7AFF962-88D7-428F-AEA6-08BB93E5C866}"/>
    <cellStyle name="Comma 3 2 7 4 4 3" xfId="38976" xr:uid="{B1A153D8-E03B-4CAC-A37F-EDBACD6CEB78}"/>
    <cellStyle name="Comma 3 2 7 4 5" xfId="20450" xr:uid="{D2FFD081-6D79-4ED6-847E-347BEA261A46}"/>
    <cellStyle name="Comma 3 2 7 4 5 2" xfId="42919" xr:uid="{CCAB9BB7-F12C-4F10-960E-B1394C5479E0}"/>
    <cellStyle name="Comma 3 2 7 4 6" xfId="31688" xr:uid="{4A8266DE-AA6D-4B7E-8DFD-2F90BB9C549D}"/>
    <cellStyle name="Comma 3 2 7 5" xfId="3464" xr:uid="{DAF05A67-EE80-4608-8EEB-F60F041B2510}"/>
    <cellStyle name="Comma 3 2 7 6" xfId="6691" xr:uid="{D96E634E-6006-42B7-9A50-6E07985762D6}"/>
    <cellStyle name="Comma 3 2 7 6 2" xfId="16457" xr:uid="{7704D4D8-A787-4D80-AA1E-18D8142AF9AF}"/>
    <cellStyle name="Comma 3 2 7 6 2 2" xfId="28756" xr:uid="{602B960C-A19B-45D0-8853-72969A490A3E}"/>
    <cellStyle name="Comma 3 2 7 6 2 2 2" xfId="51225" xr:uid="{0442B069-C23B-4A14-B032-74C4B3ACF49D}"/>
    <cellStyle name="Comma 3 2 7 6 2 3" xfId="39994" xr:uid="{2C682EBA-8E03-4DCE-B8E2-079C9E8F9FF9}"/>
    <cellStyle name="Comma 3 2 7 6 3" xfId="7725" xr:uid="{B4A9FB89-0D97-4072-BF61-DB9142A06171}"/>
    <cellStyle name="Comma 3 2 7 6 4" xfId="22729" xr:uid="{7008653A-F6A3-4CE0-9D97-76C1A65E9A21}"/>
    <cellStyle name="Comma 3 2 7 6 4 2" xfId="45198" xr:uid="{B37D6CFA-60BA-4835-894E-A45E767273F2}"/>
    <cellStyle name="Comma 3 2 7 6 5" xfId="33966" xr:uid="{2F0A3C92-AD2A-4F34-B4F8-3F1F0178EF80}"/>
    <cellStyle name="Comma 3 2 7 7" xfId="13423" xr:uid="{0CF3A769-DB11-4B0E-8802-5E4AC0DAFE49}"/>
    <cellStyle name="Comma 3 2 7 7 2" xfId="26885" xr:uid="{06D5F02E-C78D-4BA3-9724-2ECEDD134937}"/>
    <cellStyle name="Comma 3 2 7 7 2 2" xfId="49354" xr:uid="{7109A4EA-CA8C-4177-8702-10DD5C71B89D}"/>
    <cellStyle name="Comma 3 2 7 7 3" xfId="38122" xr:uid="{5315A43F-9AEF-4664-994E-D0AA6120F28B}"/>
    <cellStyle name="Comma 3 2 7 8" xfId="18287" xr:uid="{00D9A9A3-BC20-4180-B8F0-F80C7592C593}"/>
    <cellStyle name="Comma 3 2 7 8 2" xfId="29524" xr:uid="{7B65B713-30D4-4C06-ADB7-1005E0C2579B}"/>
    <cellStyle name="Comma 3 2 7 8 2 2" xfId="51993" xr:uid="{97A708CE-88E0-434B-8B73-03D2F748DD17}"/>
    <cellStyle name="Comma 3 2 7 8 3" xfId="40762" xr:uid="{E173E7B6-CB34-431A-AF66-BC26C5AEB8F8}"/>
    <cellStyle name="Comma 3 2 7 9" xfId="18474" xr:uid="{001142A1-01F8-4AEA-A4E7-ED14163596F7}"/>
    <cellStyle name="Comma 3 2 7 9 2" xfId="29711" xr:uid="{CFED7DCE-6185-4EC5-B44C-934AE7AB742B}"/>
    <cellStyle name="Comma 3 2 7 9 2 2" xfId="52180" xr:uid="{9F898EC8-16A8-4CAD-BA7A-E81AA3E00F06}"/>
    <cellStyle name="Comma 3 2 7 9 3" xfId="40949" xr:uid="{9DFE11D1-D4C9-4558-BBFB-E39F740B53B7}"/>
    <cellStyle name="Comma 3 2 8" xfId="564" xr:uid="{F93EBF45-A953-418A-ABC6-E117B7DF5A83}"/>
    <cellStyle name="Comma 3 2 8 10" xfId="30535" xr:uid="{2036AD19-693A-4AE3-802E-4DE4CB0CC2C1}"/>
    <cellStyle name="Comma 3 2 8 11" xfId="52995" xr:uid="{131B715A-7CDB-461B-B1ED-50813AE91BB9}"/>
    <cellStyle name="Comma 3 2 8 12" xfId="53687" xr:uid="{6A7BB8B5-39F6-4917-8414-21D6100471FD}"/>
    <cellStyle name="Comma 3 2 8 13" xfId="54365" xr:uid="{276D0F6E-1630-49F2-97AC-70891D600FC2}"/>
    <cellStyle name="Comma 3 2 8 14" xfId="55442" xr:uid="{2E4B4491-E55B-4463-A9A5-6E6DB9B3DDD8}"/>
    <cellStyle name="Comma 3 2 8 15" xfId="56055" xr:uid="{76DA4976-B448-4127-9D49-2EBFE54B1715}"/>
    <cellStyle name="Comma 3 2 8 16" xfId="56683" xr:uid="{0803F63E-73A8-4611-BDD4-C989229F117B}"/>
    <cellStyle name="Comma 3 2 8 17" xfId="57264" xr:uid="{35748C99-8B35-4082-A462-D5CAFE568BFF}"/>
    <cellStyle name="Comma 3 2 8 18" xfId="57716" xr:uid="{9A593867-9CBC-4AFA-8745-E90479D46452}"/>
    <cellStyle name="Comma 3 2 8 2" xfId="887" xr:uid="{E5A72257-FB6D-44F7-BA14-DAD4D35BB3DA}"/>
    <cellStyle name="Comma 3 2 8 2 10" xfId="53302" xr:uid="{EFA46093-09B7-443B-9CD5-72FB0B670F07}"/>
    <cellStyle name="Comma 3 2 8 2 11" xfId="53994" xr:uid="{AD4F419A-23ED-4D8D-90B0-B6BB63F95F53}"/>
    <cellStyle name="Comma 3 2 8 2 12" xfId="54672" xr:uid="{A6AD1A6A-B56F-48E9-9EBE-1FE6323F82C8}"/>
    <cellStyle name="Comma 3 2 8 2 2" xfId="1661" xr:uid="{117361D8-E3AF-408E-9CAE-890117F11D3D}"/>
    <cellStyle name="Comma 3 2 8 2 2 2" xfId="2961" xr:uid="{008F1732-F824-4692-BDC3-D535C877D38B}"/>
    <cellStyle name="Comma 3 2 8 2 2 2 2" xfId="3475" xr:uid="{640098F1-F9F0-4E8D-9613-CF57FCE2EC6A}"/>
    <cellStyle name="Comma 3 2 8 2 2 2 3" xfId="7726" xr:uid="{C255DB35-5A75-4E9D-87FF-A4A8EA38A627}"/>
    <cellStyle name="Comma 3 2 8 2 2 2 3 2" xfId="17233" xr:uid="{5AD742A4-D0E9-4F01-849B-3F8FFB8F7F6E}"/>
    <cellStyle name="Comma 3 2 8 2 2 2 4" xfId="15160" xr:uid="{650E09CA-EAAA-4C8E-88E5-51EBF23D0EBE}"/>
    <cellStyle name="Comma 3 2 8 2 2 2 4 2" xfId="28459" xr:uid="{65361CB7-C700-4741-9488-9CD5993A6C6C}"/>
    <cellStyle name="Comma 3 2 8 2 2 2 4 2 2" xfId="50928" xr:uid="{67EC3F6C-4A4F-4971-8EC2-9FF36183E817}"/>
    <cellStyle name="Comma 3 2 8 2 2 2 4 3" xfId="39696" xr:uid="{171FF24E-D477-4057-8DD9-9BD2FFE6A7F2}"/>
    <cellStyle name="Comma 3 2 8 2 2 2 5" xfId="21538" xr:uid="{FD4AB7D8-0454-40D8-8D31-AC04E8D8D3CF}"/>
    <cellStyle name="Comma 3 2 8 2 2 2 5 2" xfId="44007" xr:uid="{7FC44FDE-4C29-4183-BA8A-A3D628DBB4F7}"/>
    <cellStyle name="Comma 3 2 8 2 2 2 6" xfId="32776" xr:uid="{B81C6900-34E7-41A8-BCD0-D78795A90DFF}"/>
    <cellStyle name="Comma 3 2 8 2 2 3" xfId="3474" xr:uid="{149B831C-9788-4D58-87A3-470EBEC39CA6}"/>
    <cellStyle name="Comma 3 2 8 2 2 4" xfId="7727" xr:uid="{BA97C73B-B11B-4855-A46F-71A4B3790E59}"/>
    <cellStyle name="Comma 3 2 8 2 2 4 2" xfId="17234" xr:uid="{1C367C00-DC92-44FF-B061-8A5E9EFE1DDA}"/>
    <cellStyle name="Comma 3 2 8 2 2 5" xfId="14298" xr:uid="{ED55A51C-262B-4A12-9603-1E6350279AC2}"/>
    <cellStyle name="Comma 3 2 8 2 2 5 2" xfId="27605" xr:uid="{E3416C53-DC40-4ECE-9C87-958B6D77C591}"/>
    <cellStyle name="Comma 3 2 8 2 2 5 2 2" xfId="50074" xr:uid="{6893D308-1B3E-47A7-A9AD-47A6BD37B0F5}"/>
    <cellStyle name="Comma 3 2 8 2 2 5 3" xfId="38842" xr:uid="{FDDE672C-C82C-41EA-8220-C94B9667F3E4}"/>
    <cellStyle name="Comma 3 2 8 2 2 6" xfId="20248" xr:uid="{974D81E7-EA3F-4050-AB99-110CBDC97D24}"/>
    <cellStyle name="Comma 3 2 8 2 2 6 2" xfId="42717" xr:uid="{8954552F-67A0-4AA1-875F-FBFD2277EAA5}"/>
    <cellStyle name="Comma 3 2 8 2 2 7" xfId="31486" xr:uid="{EFA9D0B0-8F64-49E4-9CA0-4EB515BCFB11}"/>
    <cellStyle name="Comma 3 2 8 2 3" xfId="2317" xr:uid="{A4EACBE2-065F-4BF4-8A20-8DE6656DF46D}"/>
    <cellStyle name="Comma 3 2 8 2 3 2" xfId="3476" xr:uid="{6FC46687-1A39-4CD6-8499-711A5A28E75D}"/>
    <cellStyle name="Comma 3 2 8 2 3 3" xfId="7728" xr:uid="{71E86B7A-7BCF-471E-B772-1343F219F34E}"/>
    <cellStyle name="Comma 3 2 8 2 3 3 2" xfId="17235" xr:uid="{070944C2-8748-491D-A69A-DCB44BD77DE6}"/>
    <cellStyle name="Comma 3 2 8 2 3 4" xfId="14733" xr:uid="{7D1A5416-A728-43F6-9EEC-EB20408E0A41}"/>
    <cellStyle name="Comma 3 2 8 2 3 4 2" xfId="28032" xr:uid="{1BA3FDF9-22C5-4B46-94E8-C126C1F2FAFE}"/>
    <cellStyle name="Comma 3 2 8 2 3 4 2 2" xfId="50501" xr:uid="{24B7A9A0-7D4C-417A-8A99-F4E2540158DD}"/>
    <cellStyle name="Comma 3 2 8 2 3 4 3" xfId="39269" xr:uid="{A1F9C6A6-090F-48FC-A481-D90E48DF2F74}"/>
    <cellStyle name="Comma 3 2 8 2 3 5" xfId="20894" xr:uid="{24712767-1624-4ABB-9360-6143F675A222}"/>
    <cellStyle name="Comma 3 2 8 2 3 5 2" xfId="43363" xr:uid="{B3013E60-F129-4605-A9D0-454892A137FE}"/>
    <cellStyle name="Comma 3 2 8 2 3 6" xfId="32132" xr:uid="{4D164144-E50B-4042-A2BE-74A536275C70}"/>
    <cellStyle name="Comma 3 2 8 2 4" xfId="3473" xr:uid="{1376ED8D-0B93-414A-A664-F3057F71B597}"/>
    <cellStyle name="Comma 3 2 8 2 5" xfId="7729" xr:uid="{594E9A7F-9DD5-4402-8E3D-2FEFD6E7B758}"/>
    <cellStyle name="Comma 3 2 8 2 5 2" xfId="17236" xr:uid="{2E67D157-127E-45A3-9977-2AC8B82BDD50}"/>
    <cellStyle name="Comma 3 2 8 2 6" xfId="13742" xr:uid="{0F23E4CB-D14A-4CFB-9F54-FB00B65AFF4B}"/>
    <cellStyle name="Comma 3 2 8 2 6 2" xfId="27178" xr:uid="{C85619A6-CE06-426F-9DD7-9350AF166435}"/>
    <cellStyle name="Comma 3 2 8 2 6 2 2" xfId="49647" xr:uid="{B298CDEE-81DF-4804-9CDD-AEBA7B2FC28E}"/>
    <cellStyle name="Comma 3 2 8 2 6 3" xfId="38415" xr:uid="{5F1BF4DA-A301-4140-AEE6-2F67DDBFBE0F}"/>
    <cellStyle name="Comma 3 2 8 2 7" xfId="18918" xr:uid="{340BFDAF-35F6-4D38-9576-88018BE2D9C6}"/>
    <cellStyle name="Comma 3 2 8 2 7 2" xfId="30155" xr:uid="{A7F5115E-02BE-4092-B5B8-F67509E21200}"/>
    <cellStyle name="Comma 3 2 8 2 7 2 2" xfId="52624" xr:uid="{BCFDD50A-7C56-476E-A121-60D73A6965C5}"/>
    <cellStyle name="Comma 3 2 8 2 7 3" xfId="41393" xr:uid="{131BD141-960F-413B-B17A-33F1B6EF6F7E}"/>
    <cellStyle name="Comma 3 2 8 2 8" xfId="19604" xr:uid="{EBCD0373-0B2D-4875-A23C-34C7B0EBE71D}"/>
    <cellStyle name="Comma 3 2 8 2 8 2" xfId="42073" xr:uid="{D58D7ECC-A401-4FF4-AC09-07E42D2EB403}"/>
    <cellStyle name="Comma 3 2 8 2 9" xfId="30842" xr:uid="{A591EA26-8D51-4C03-8108-F3F13DB1B7C3}"/>
    <cellStyle name="Comma 3 2 8 3" xfId="1343" xr:uid="{C10A6960-8F43-47F8-BEBF-F79A125046A8}"/>
    <cellStyle name="Comma 3 2 8 3 2" xfId="2654" xr:uid="{E0407373-8261-4B9D-AD05-A1AC661A1114}"/>
    <cellStyle name="Comma 3 2 8 3 2 2" xfId="3478" xr:uid="{A18045CC-BA98-4F07-A056-B94DF60D3189}"/>
    <cellStyle name="Comma 3 2 8 3 2 3" xfId="7730" xr:uid="{00CC043C-82BA-4855-BE07-50689644D5C7}"/>
    <cellStyle name="Comma 3 2 8 3 2 3 2" xfId="17237" xr:uid="{CDEB35B4-ABA1-46E0-8DDA-AC625723E181}"/>
    <cellStyle name="Comma 3 2 8 3 2 4" xfId="14957" xr:uid="{E0E55158-F791-4058-B393-F8C2441CC51C}"/>
    <cellStyle name="Comma 3 2 8 3 2 4 2" xfId="28256" xr:uid="{BD619C16-B716-4112-8BF4-EA7FA29A6FC3}"/>
    <cellStyle name="Comma 3 2 8 3 2 4 2 2" xfId="50725" xr:uid="{A1ACB3BF-1BD5-4F51-A1F7-02F666FF82F6}"/>
    <cellStyle name="Comma 3 2 8 3 2 4 3" xfId="39493" xr:uid="{17F97E21-A4C3-446F-A6EA-D30D2E302C6C}"/>
    <cellStyle name="Comma 3 2 8 3 2 5" xfId="21231" xr:uid="{FA797526-51FF-43D6-AAAC-0C98C28BE358}"/>
    <cellStyle name="Comma 3 2 8 3 2 5 2" xfId="43700" xr:uid="{D95FFEFA-FD39-4CD9-9518-B816A3A06DE3}"/>
    <cellStyle name="Comma 3 2 8 3 2 6" xfId="32469" xr:uid="{C14ACF97-7531-46E0-9FC8-BE0EDB29B3DE}"/>
    <cellStyle name="Comma 3 2 8 3 3" xfId="3477" xr:uid="{24BE4BCE-347A-468D-B4F2-CA0E72776163}"/>
    <cellStyle name="Comma 3 2 8 3 4" xfId="7731" xr:uid="{18E333DA-8665-4364-8335-76A84F540EAD}"/>
    <cellStyle name="Comma 3 2 8 3 4 2" xfId="17238" xr:uid="{82852467-D811-40C1-846F-1BE54BA25783}"/>
    <cellStyle name="Comma 3 2 8 3 5" xfId="14084" xr:uid="{07F4C7E3-4704-4EA9-B7C4-C44E1DBE7EEF}"/>
    <cellStyle name="Comma 3 2 8 3 5 2" xfId="27402" xr:uid="{696D4286-C34A-468D-B31F-284E54CC3F8E}"/>
    <cellStyle name="Comma 3 2 8 3 5 2 2" xfId="49871" xr:uid="{7928CF65-5206-4935-8823-06E53B1236DB}"/>
    <cellStyle name="Comma 3 2 8 3 5 3" xfId="38639" xr:uid="{4CB766AB-AD92-4002-B79B-026BE583E2F5}"/>
    <cellStyle name="Comma 3 2 8 3 6" xfId="19941" xr:uid="{6ABC0F93-60AF-4B88-8B8D-D01CD92A8948}"/>
    <cellStyle name="Comma 3 2 8 3 6 2" xfId="42410" xr:uid="{6826D9E8-C472-4F42-9831-15F5F3F4B7BE}"/>
    <cellStyle name="Comma 3 2 8 3 7" xfId="31179" xr:uid="{5C642928-AD0F-4F30-B785-22CDFE48B467}"/>
    <cellStyle name="Comma 3 2 8 4" xfId="2010" xr:uid="{4926B5C6-3E0E-4296-AAC5-F55DBB61395E}"/>
    <cellStyle name="Comma 3 2 8 4 2" xfId="3479" xr:uid="{DD0A7027-D697-4DF4-B23A-89ECC00701E8}"/>
    <cellStyle name="Comma 3 2 8 4 3" xfId="7732" xr:uid="{597D58F9-ED07-41A8-B865-B515503EEEFC}"/>
    <cellStyle name="Comma 3 2 8 4 3 2" xfId="17239" xr:uid="{BB4950F3-A7A8-4E88-81FF-EDEC436ED74A}"/>
    <cellStyle name="Comma 3 2 8 4 4" xfId="14530" xr:uid="{8DB9FDD1-E209-4A77-98A1-BE83B1E667C4}"/>
    <cellStyle name="Comma 3 2 8 4 4 2" xfId="27829" xr:uid="{0E1F689E-46E1-4658-8F7A-B8188E5A1547}"/>
    <cellStyle name="Comma 3 2 8 4 4 2 2" xfId="50298" xr:uid="{035A5628-D034-401F-96EA-B276FC94B096}"/>
    <cellStyle name="Comma 3 2 8 4 4 3" xfId="39066" xr:uid="{24A30A4B-A316-4FCA-AE60-B2E13E62F96C}"/>
    <cellStyle name="Comma 3 2 8 4 5" xfId="20587" xr:uid="{79414F33-CB4D-4712-8F98-8155E86D9E8F}"/>
    <cellStyle name="Comma 3 2 8 4 5 2" xfId="43056" xr:uid="{6905A203-DA01-4EBF-8133-5BC03EDFAA7F}"/>
    <cellStyle name="Comma 3 2 8 4 6" xfId="31825" xr:uid="{863759E4-FB82-4CE0-9707-537914814D88}"/>
    <cellStyle name="Comma 3 2 8 5" xfId="3472" xr:uid="{8473E6D3-CE4C-477C-8E69-5F9B112D3AF8}"/>
    <cellStyle name="Comma 3 2 8 6" xfId="6834" xr:uid="{BB2E6A5B-C3EF-4C92-BE4F-43204FEEEB77}"/>
    <cellStyle name="Comma 3 2 8 6 2" xfId="16599" xr:uid="{96F43B5A-48FD-4B5A-B2CC-54A65B60045B}"/>
    <cellStyle name="Comma 3 2 8 6 2 2" xfId="28891" xr:uid="{65B3E085-1DCA-4701-B0EB-3E5E94CD2989}"/>
    <cellStyle name="Comma 3 2 8 6 2 2 2" xfId="51360" xr:uid="{D3245BA6-7237-48F0-A855-4B051B6BB73F}"/>
    <cellStyle name="Comma 3 2 8 6 2 3" xfId="40129" xr:uid="{1F15320C-5FCC-430E-A92E-F063C8AA8955}"/>
    <cellStyle name="Comma 3 2 8 6 3" xfId="7733" xr:uid="{3D2CD28A-BEDE-4196-976F-B84E873BE7C6}"/>
    <cellStyle name="Comma 3 2 8 6 4" xfId="22864" xr:uid="{D6284964-C0D3-429E-9668-76046830CEB5}"/>
    <cellStyle name="Comma 3 2 8 6 4 2" xfId="45333" xr:uid="{01305B2B-E960-4721-9D88-8AD860F0E0A2}"/>
    <cellStyle name="Comma 3 2 8 6 5" xfId="34101" xr:uid="{8EB88C7F-817B-49D9-8051-6D2BE94ABA90}"/>
    <cellStyle name="Comma 3 2 8 7" xfId="13525" xr:uid="{7E2B8C0F-7808-4C52-B32B-9C9E85734F06}"/>
    <cellStyle name="Comma 3 2 8 7 2" xfId="26975" xr:uid="{1C25F4D0-6DDD-4251-8E20-D991008B326F}"/>
    <cellStyle name="Comma 3 2 8 7 2 2" xfId="49444" xr:uid="{59DC5146-8F4F-4748-9D57-A9233589E158}"/>
    <cellStyle name="Comma 3 2 8 7 3" xfId="38212" xr:uid="{532548D0-F3C3-4A2A-85B8-45578D078CBA}"/>
    <cellStyle name="Comma 3 2 8 8" xfId="18611" xr:uid="{F16D927E-4905-4A50-A7CF-24CF39078EA5}"/>
    <cellStyle name="Comma 3 2 8 8 2" xfId="29848" xr:uid="{7C912834-BBBB-4BDD-A42A-A0446BEB914D}"/>
    <cellStyle name="Comma 3 2 8 8 2 2" xfId="52317" xr:uid="{A72A388A-E301-4BBA-A88A-E4E7A24A5B6B}"/>
    <cellStyle name="Comma 3 2 8 8 3" xfId="41086" xr:uid="{79CD85AA-7847-47EF-9C5F-FE2E1AFEFA16}"/>
    <cellStyle name="Comma 3 2 8 9" xfId="19297" xr:uid="{1AFC4ECC-611D-49FF-9444-544C18F72A47}"/>
    <cellStyle name="Comma 3 2 8 9 2" xfId="41766" xr:uid="{2A4399CD-0ED1-4CF3-B168-9B48C022A1EC}"/>
    <cellStyle name="Comma 3 2 9" xfId="600" xr:uid="{24C6218D-5BA2-4BB1-A276-1FBA24C0D71B}"/>
    <cellStyle name="Comma 3 2 9 10" xfId="53025" xr:uid="{202A1D3A-873A-4389-9329-BA3A43F99C10}"/>
    <cellStyle name="Comma 3 2 9 11" xfId="53717" xr:uid="{F8B91037-D46A-4B50-A5F0-2C27583D2683}"/>
    <cellStyle name="Comma 3 2 9 12" xfId="54395" xr:uid="{23FF906D-4159-4655-AFA6-C463729CE65F}"/>
    <cellStyle name="Comma 3 2 9 13" xfId="55473" xr:uid="{A74D6A36-2ACC-4CD8-9344-5A2E200C6375}"/>
    <cellStyle name="Comma 3 2 9 14" xfId="56086" xr:uid="{6C998355-ABAA-497C-B351-3E6085646B2F}"/>
    <cellStyle name="Comma 3 2 9 15" xfId="56714" xr:uid="{1DFFDFC5-B8B6-47EB-8B4E-537421A5994B}"/>
    <cellStyle name="Comma 3 2 9 16" xfId="57338" xr:uid="{9D285A3C-3DAE-4C44-9A8D-11ED3C4C25D4}"/>
    <cellStyle name="Comma 3 2 9 17" xfId="57796" xr:uid="{31318F68-B99B-4729-9256-DC83A040B74E}"/>
    <cellStyle name="Comma 3 2 9 2" xfId="1379" xr:uid="{EC0F2ACE-6AE4-4FFE-87FC-DEEAFB70958B}"/>
    <cellStyle name="Comma 3 2 9 2 2" xfId="2684" xr:uid="{D1E2448C-915F-4F5F-874B-1355185B849B}"/>
    <cellStyle name="Comma 3 2 9 2 2 2" xfId="3482" xr:uid="{E7B536E5-58AF-4C8D-8139-0CB47170EE6E}"/>
    <cellStyle name="Comma 3 2 9 2 2 3" xfId="7734" xr:uid="{80899F55-EF9E-441E-B682-F2EC8DDBC30C}"/>
    <cellStyle name="Comma 3 2 9 2 2 3 2" xfId="17240" xr:uid="{B35497E0-65AA-4149-B2ED-796D837868DE}"/>
    <cellStyle name="Comma 3 2 9 2 2 4" xfId="14978" xr:uid="{FCD20F7C-8A1B-4505-82D7-258486C27054}"/>
    <cellStyle name="Comma 3 2 9 2 2 4 2" xfId="28277" xr:uid="{F50E1EB8-58B4-452A-808D-AD4E03065979}"/>
    <cellStyle name="Comma 3 2 9 2 2 4 2 2" xfId="50746" xr:uid="{5D60040B-F2AA-4EB0-AC9A-85DCC7378301}"/>
    <cellStyle name="Comma 3 2 9 2 2 4 3" xfId="39514" xr:uid="{2776371E-8B7B-4AA7-8BE1-3B8ADB41F123}"/>
    <cellStyle name="Comma 3 2 9 2 2 5" xfId="21261" xr:uid="{A81B41BB-9D8F-42BA-AAE7-AEF60898B6F2}"/>
    <cellStyle name="Comma 3 2 9 2 2 5 2" xfId="43730" xr:uid="{75F9201C-A154-4DE4-984D-81954F87A1E6}"/>
    <cellStyle name="Comma 3 2 9 2 2 6" xfId="32499" xr:uid="{4BDEF5A4-012B-4846-A38D-2E969B57CE92}"/>
    <cellStyle name="Comma 3 2 9 2 3" xfId="3481" xr:uid="{2F3C3340-DDC9-44CB-BEAF-F7890B9A8802}"/>
    <cellStyle name="Comma 3 2 9 2 4" xfId="7735" xr:uid="{B69A900F-B779-422B-A08E-C8A123396E7A}"/>
    <cellStyle name="Comma 3 2 9 2 4 2" xfId="17241" xr:uid="{446B0E28-9F80-4329-9312-065EE197881F}"/>
    <cellStyle name="Comma 3 2 9 2 5" xfId="14111" xr:uid="{84FDEF79-3BB0-45FF-BE76-30340981B3F4}"/>
    <cellStyle name="Comma 3 2 9 2 5 2" xfId="27423" xr:uid="{C838DA9E-EC24-48E2-9676-36222D5399EF}"/>
    <cellStyle name="Comma 3 2 9 2 5 2 2" xfId="49892" xr:uid="{407511DC-9ABB-4A59-848E-6415DB3D82A8}"/>
    <cellStyle name="Comma 3 2 9 2 5 3" xfId="38660" xr:uid="{27FE6D50-21A9-4305-9942-5FA936C7AD13}"/>
    <cellStyle name="Comma 3 2 9 2 6" xfId="19971" xr:uid="{DD1236EA-426E-423A-8B3B-8FFF34EB2046}"/>
    <cellStyle name="Comma 3 2 9 2 6 2" xfId="42440" xr:uid="{32286711-845B-462B-80A9-F37491639317}"/>
    <cellStyle name="Comma 3 2 9 2 7" xfId="31209" xr:uid="{AF61BC99-EC1D-484B-A6AF-CD8E922D8A30}"/>
    <cellStyle name="Comma 3 2 9 3" xfId="2040" xr:uid="{BEBDEF58-6A04-4B21-BD11-7F92E8B93442}"/>
    <cellStyle name="Comma 3 2 9 3 2" xfId="3483" xr:uid="{441CFF21-A66F-4580-83FA-616A2B784821}"/>
    <cellStyle name="Comma 3 2 9 3 3" xfId="7736" xr:uid="{C5429B1D-24C7-461A-9DB6-34D6D1B114D8}"/>
    <cellStyle name="Comma 3 2 9 3 3 2" xfId="17242" xr:uid="{660D33C2-7BE6-4DCE-A582-C68122939524}"/>
    <cellStyle name="Comma 3 2 9 3 4" xfId="14551" xr:uid="{1D32B3D4-77F8-4A90-BC09-58A71E852D35}"/>
    <cellStyle name="Comma 3 2 9 3 4 2" xfId="27850" xr:uid="{82FD1A1C-627C-47B6-93BD-F6806DE23F1D}"/>
    <cellStyle name="Comma 3 2 9 3 4 2 2" xfId="50319" xr:uid="{95A70738-5B68-47CC-8F0D-CA63571194E1}"/>
    <cellStyle name="Comma 3 2 9 3 4 3" xfId="39087" xr:uid="{9E369039-1F3D-4545-9CD5-B57C1F53968D}"/>
    <cellStyle name="Comma 3 2 9 3 5" xfId="20617" xr:uid="{80CA9F2B-5232-4951-ACD4-2EA5125F44E1}"/>
    <cellStyle name="Comma 3 2 9 3 5 2" xfId="43086" xr:uid="{55DD5223-2F03-4068-9C29-17078E0029B7}"/>
    <cellStyle name="Comma 3 2 9 3 6" xfId="31855" xr:uid="{D03518A9-D62B-4125-BB4A-C9A26A4BC76F}"/>
    <cellStyle name="Comma 3 2 9 4" xfId="3480" xr:uid="{5205D59D-0EBB-4CB9-B39F-BFEF54545487}"/>
    <cellStyle name="Comma 3 2 9 5" xfId="6870" xr:uid="{E5579C84-C52C-4773-99AD-0BCA2C11A857}"/>
    <cellStyle name="Comma 3 2 9 5 2" xfId="16635" xr:uid="{81C19573-A8C4-410C-8619-BE7B1A0CB64D}"/>
    <cellStyle name="Comma 3 2 9 5 2 2" xfId="28921" xr:uid="{D1DD878B-EF82-4FC6-8C7A-298D913386E3}"/>
    <cellStyle name="Comma 3 2 9 5 2 2 2" xfId="51390" xr:uid="{7AB857FF-61AE-4198-8F06-4639FCD51B7E}"/>
    <cellStyle name="Comma 3 2 9 5 2 3" xfId="40159" xr:uid="{A039F69F-F7AF-4A99-B9EA-407E3880E24B}"/>
    <cellStyle name="Comma 3 2 9 5 3" xfId="7737" xr:uid="{779B0AA5-FD01-48DB-9C69-6A3705E3560A}"/>
    <cellStyle name="Comma 3 2 9 5 4" xfId="22894" xr:uid="{EC19170B-3DC0-4E4B-B514-248E29E7CC52}"/>
    <cellStyle name="Comma 3 2 9 5 4 2" xfId="45363" xr:uid="{FE524343-6436-4617-ACB8-291B147D3595}"/>
    <cellStyle name="Comma 3 2 9 5 5" xfId="34131" xr:uid="{96AF1D19-C809-4300-93A9-3494F21F7BE7}"/>
    <cellStyle name="Comma 3 2 9 6" xfId="13552" xr:uid="{B95B331D-7942-4535-9B8A-7E6D85DFE74C}"/>
    <cellStyle name="Comma 3 2 9 6 2" xfId="26996" xr:uid="{138FF2AA-3F43-479D-BFE0-8EFB11961340}"/>
    <cellStyle name="Comma 3 2 9 6 2 2" xfId="49465" xr:uid="{6EBEA962-B1AC-41F9-96EE-87334F5E78CC}"/>
    <cellStyle name="Comma 3 2 9 6 3" xfId="38233" xr:uid="{69A6AD87-9053-4BEB-A609-B812194BB544}"/>
    <cellStyle name="Comma 3 2 9 7" xfId="18641" xr:uid="{0310D0E1-1B67-4292-80D0-D56E646D25BB}"/>
    <cellStyle name="Comma 3 2 9 7 2" xfId="29878" xr:uid="{30E888FF-459A-4F6A-8E5C-45BC8B7CACDA}"/>
    <cellStyle name="Comma 3 2 9 7 2 2" xfId="52347" xr:uid="{3D4D411E-4165-4E15-B7D9-6D68099B353A}"/>
    <cellStyle name="Comma 3 2 9 7 3" xfId="41116" xr:uid="{52B6FD69-E75E-4B88-BC10-C018099DC52D}"/>
    <cellStyle name="Comma 3 2 9 8" xfId="19327" xr:uid="{3200A485-A826-4A72-AB5F-6D518F26E0D5}"/>
    <cellStyle name="Comma 3 2 9 8 2" xfId="41796" xr:uid="{2215388E-A0AB-41F8-8818-4862EC87033B}"/>
    <cellStyle name="Comma 3 2 9 9" xfId="30565" xr:uid="{6C92C487-CA59-442A-B17B-10EB0286C43C}"/>
    <cellStyle name="Comma 3 20" xfId="13191" xr:uid="{0A4FB504-266C-47E4-9351-A163E0121807}"/>
    <cellStyle name="Comma 3 20 2" xfId="26800" xr:uid="{A0B75E1C-01C9-4FDC-B4DD-4F7609A731F3}"/>
    <cellStyle name="Comma 3 20 2 2" xfId="49269" xr:uid="{E5146B1F-6A1C-4F39-8BA2-782F92C785BB}"/>
    <cellStyle name="Comma 3 20 3" xfId="38037" xr:uid="{F76316B5-F24C-4641-8A8E-3AC3BEFD29BF}"/>
    <cellStyle name="Comma 3 21" xfId="18082" xr:uid="{B867CA3C-B653-4C42-8E39-7CEEAC7E62DD}"/>
    <cellStyle name="Comma 3 21 2" xfId="29319" xr:uid="{8D47104B-4D1E-4E34-9322-A95AB5115E49}"/>
    <cellStyle name="Comma 3 21 2 2" xfId="51788" xr:uid="{EA16CA92-4BDC-4551-9600-21EFF7C927F3}"/>
    <cellStyle name="Comma 3 21 3" xfId="40557" xr:uid="{4A1989A0-8AA8-405A-AD26-DEE3F0E34CCF}"/>
    <cellStyle name="Comma 3 22" xfId="18344" xr:uid="{2D360A9E-9A62-4CD9-B10E-A926CF40BC4D}"/>
    <cellStyle name="Comma 3 22 2" xfId="29581" xr:uid="{C0529A85-4102-4A71-A825-7C9874848405}"/>
    <cellStyle name="Comma 3 22 2 2" xfId="52050" xr:uid="{43306C7E-F737-4F25-AF95-6566D33161A3}"/>
    <cellStyle name="Comma 3 22 3" xfId="40819" xr:uid="{36A59D2F-48BF-4CC1-BB5B-B97BDF86CEA8}"/>
    <cellStyle name="Comma 3 23" xfId="19030" xr:uid="{A18F0B75-B400-4344-923B-F3CEA5B39237}"/>
    <cellStyle name="Comma 3 23 2" xfId="41499" xr:uid="{6412D8FC-1F12-487B-A1F6-A576F9A634CD}"/>
    <cellStyle name="Comma 3 24" xfId="30268" xr:uid="{EF9565B0-19D1-4C74-9802-5F1628A0E091}"/>
    <cellStyle name="Comma 3 25" xfId="52728" xr:uid="{F6FBDB06-1790-4613-B3C8-B814FB9F6997}"/>
    <cellStyle name="Comma 3 26" xfId="53406" xr:uid="{6CE7FC38-62B9-45BB-8930-D712FFE02F4A}"/>
    <cellStyle name="Comma 3 27" xfId="54098" xr:uid="{C589623C-D373-42F7-9F4D-1872BC2D5A75}"/>
    <cellStyle name="Comma 3 28" xfId="54777" xr:uid="{C0690DB0-59B4-4FD9-B1C1-DA8920F5C086}"/>
    <cellStyle name="Comma 3 29" xfId="54863" xr:uid="{46D59D3D-B8CE-458F-94AB-4BD4B10127B2}"/>
    <cellStyle name="Comma 3 3" xfId="169" xr:uid="{4AC0CB2C-41B2-47BC-930A-461A14E5971D}"/>
    <cellStyle name="Comma 3 3 10" xfId="7087" xr:uid="{A853C58E-EE78-4F15-AFD8-BF2EE84C200A}"/>
    <cellStyle name="Comma 3 3 10 2" xfId="16851" xr:uid="{FD75CC05-EC6D-46F3-B901-103ED113472C}"/>
    <cellStyle name="Comma 3 3 10 2 2" xfId="29135" xr:uid="{C06052FC-6598-40ED-A12D-6AC09C674E90}"/>
    <cellStyle name="Comma 3 3 10 2 2 2" xfId="51604" xr:uid="{747B5665-92A6-4781-A153-9544C49F98A8}"/>
    <cellStyle name="Comma 3 3 10 2 3" xfId="40373" xr:uid="{019F0A12-D624-4B59-8443-7117D89BD9DE}"/>
    <cellStyle name="Comma 3 3 10 3" xfId="23108" xr:uid="{D7C9FB48-E916-402E-AADB-1B24162A9E3D}"/>
    <cellStyle name="Comma 3 3 10 3 2" xfId="45577" xr:uid="{E513D82A-CE98-4BF8-B8DF-247B52D3E811}"/>
    <cellStyle name="Comma 3 3 10 4" xfId="34345" xr:uid="{91D52665-2543-4297-B9E3-AD378E704CA8}"/>
    <cellStyle name="Comma 3 3 10 5" xfId="55694" xr:uid="{4BF7CDE6-6A65-464E-A220-1DE684673717}"/>
    <cellStyle name="Comma 3 3 10 6" xfId="56307" xr:uid="{4CF6000B-D2D1-47C6-9315-678478DC00BE}"/>
    <cellStyle name="Comma 3 3 10 7" xfId="56935" xr:uid="{B106DBEB-21D1-4D0A-8285-E1C89698E7B4}"/>
    <cellStyle name="Comma 3 3 11" xfId="7264" xr:uid="{B738B54D-EB66-42E4-9272-6C95A7B34C8A}"/>
    <cellStyle name="Comma 3 3 11 2" xfId="16999" xr:uid="{9AC84EC0-D6D7-40B6-BE52-5304B440A89C}"/>
    <cellStyle name="Comma 3 3 11 2 2" xfId="29271" xr:uid="{7FAEDEB7-5D97-415B-BF49-C7F08F76AE7F}"/>
    <cellStyle name="Comma 3 3 11 2 2 2" xfId="51740" xr:uid="{012A2725-9D17-4FE9-B641-E1D8FE82517C}"/>
    <cellStyle name="Comma 3 3 11 2 3" xfId="40509" xr:uid="{03671CE7-0986-4F12-AAFB-45A2BCC91F59}"/>
    <cellStyle name="Comma 3 3 11 3" xfId="23244" xr:uid="{8F434564-D1DB-416D-9650-C394ED260F2F}"/>
    <cellStyle name="Comma 3 3 11 3 2" xfId="45713" xr:uid="{E2C26D09-6203-4724-9EF3-6EB9C49D2842}"/>
    <cellStyle name="Comma 3 3 11 4" xfId="34481" xr:uid="{1CE4843E-BFE2-40E7-B44A-3AC021B1CA90}"/>
    <cellStyle name="Comma 3 3 12" xfId="18090" xr:uid="{49FFD09C-61A4-4584-B8CC-2C5BE11D58FF}"/>
    <cellStyle name="Comma 3 3 12 2" xfId="29327" xr:uid="{30759554-381C-4B0B-A7F5-9E4CBF76D52A}"/>
    <cellStyle name="Comma 3 3 12 2 2" xfId="51796" xr:uid="{53C534E5-FBAA-450A-98D5-0526B73B3EF6}"/>
    <cellStyle name="Comma 3 3 12 3" xfId="40565" xr:uid="{CA712AB6-5D46-47BF-B3D0-4B491A2FA57D}"/>
    <cellStyle name="Comma 3 3 13" xfId="54817" xr:uid="{5910A7FA-E00D-45D2-B03D-5A68386331E5}"/>
    <cellStyle name="Comma 3 3 14" xfId="54907" xr:uid="{A9829F55-7C0A-4E64-835E-78411C066BB1}"/>
    <cellStyle name="Comma 3 3 15" xfId="55083" xr:uid="{652DEAF5-004C-4E5F-B4A5-7B39D4E9110E}"/>
    <cellStyle name="Comma 3 3 16" xfId="55168" xr:uid="{16F3EE0E-D844-410E-85D8-6846642D4CA1}"/>
    <cellStyle name="Comma 3 3 17" xfId="55786" xr:uid="{F32836C1-2FAA-4FAC-B6D1-1F0E6F793C1D}"/>
    <cellStyle name="Comma 3 3 18" xfId="56413" xr:uid="{F3BAA25C-CE43-4F8C-91AF-5B4541075213}"/>
    <cellStyle name="Comma 3 3 19" xfId="57021" xr:uid="{6E579E4B-76FC-42FD-96CF-3946FE05A54D}"/>
    <cellStyle name="Comma 3 3 2" xfId="228" xr:uid="{27C2E06F-4886-4216-B093-6263D527B6BE}"/>
    <cellStyle name="Comma 3 3 2 10" xfId="18161" xr:uid="{7C6CDA73-517B-4E0C-8F32-A31F58BD4180}"/>
    <cellStyle name="Comma 3 3 2 10 2" xfId="29398" xr:uid="{B1B56A11-3C3A-4E1C-8949-EDD86AD5816C}"/>
    <cellStyle name="Comma 3 3 2 10 2 2" xfId="51867" xr:uid="{D0C003CF-45B0-4058-AD5F-BC35CF9C03B6}"/>
    <cellStyle name="Comma 3 3 2 10 3" xfId="40636" xr:uid="{A900518C-DB3F-465D-B352-56F691CE9583}"/>
    <cellStyle name="Comma 3 3 2 11" xfId="18389" xr:uid="{0301645E-8122-48C1-9E7E-F208C8A2988A}"/>
    <cellStyle name="Comma 3 3 2 11 2" xfId="29626" xr:uid="{594C06EF-F8B5-4F9C-9B88-F374CD543D2C}"/>
    <cellStyle name="Comma 3 3 2 11 2 2" xfId="52095" xr:uid="{F3BC3196-183A-451C-B49C-9CC312A82E87}"/>
    <cellStyle name="Comma 3 3 2 11 3" xfId="40864" xr:uid="{83DD7944-22BE-49B0-AD31-8CFED25A56A3}"/>
    <cellStyle name="Comma 3 3 2 12" xfId="19075" xr:uid="{44842ABD-0F27-4471-850D-8534ACE7BCFC}"/>
    <cellStyle name="Comma 3 3 2 12 2" xfId="41544" xr:uid="{739BC06B-97ED-4D7C-912A-AAF807C13D7B}"/>
    <cellStyle name="Comma 3 3 2 13" xfId="30313" xr:uid="{5362B94F-36BC-4839-9A90-061FC965FA9D}"/>
    <cellStyle name="Comma 3 3 2 14" xfId="52773" xr:uid="{3E09E00A-3AF0-442A-A2D3-9DDABCC2A812}"/>
    <cellStyle name="Comma 3 3 2 15" xfId="53465" xr:uid="{685B76E5-E492-4106-994E-14FC6BD7F389}"/>
    <cellStyle name="Comma 3 3 2 16" xfId="54143" xr:uid="{B1C611AC-418F-43C8-93EE-AF95781D434A}"/>
    <cellStyle name="Comma 3 3 2 17" xfId="54848" xr:uid="{198375CB-57A7-4667-98D0-04DEAD978211}"/>
    <cellStyle name="Comma 3 3 2 18" xfId="54938" xr:uid="{5BE43EAA-7720-4875-82BD-AD10817F3CBA}"/>
    <cellStyle name="Comma 3 3 2 19" xfId="55114" xr:uid="{609A7986-29B3-48F8-BE79-9D1C2E7E6C76}"/>
    <cellStyle name="Comma 3 3 2 2" xfId="479" xr:uid="{8F855862-1345-4F47-A05A-2E8A771518A4}"/>
    <cellStyle name="Comma 3 3 2 2 10" xfId="19218" xr:uid="{40B3BF49-DAE4-4302-BB1A-B408483153A3}"/>
    <cellStyle name="Comma 3 3 2 2 10 2" xfId="41687" xr:uid="{FAACFF62-4C95-42B3-9A9E-03F5DF51AA4A}"/>
    <cellStyle name="Comma 3 3 2 2 11" xfId="30456" xr:uid="{DA858A05-FEDB-4C9C-AEE8-E712460B3EE6}"/>
    <cellStyle name="Comma 3 3 2 2 12" xfId="52916" xr:uid="{F276F390-7FCC-4D06-9B37-D7A6A51895E9}"/>
    <cellStyle name="Comma 3 3 2 2 13" xfId="53608" xr:uid="{E8BCF7AA-839B-4C53-8C05-FC445CE599CD}"/>
    <cellStyle name="Comma 3 3 2 2 14" xfId="54286" xr:uid="{7260F49C-6FED-4612-A793-BA037C9C3DBC}"/>
    <cellStyle name="Comma 3 3 2 2 15" xfId="55031" xr:uid="{C700D4BF-3E3C-45C4-B378-CAB3FED3D52E}"/>
    <cellStyle name="Comma 3 3 2 2 16" xfId="55365" xr:uid="{7405D674-648C-4561-982D-41E200A095E5}"/>
    <cellStyle name="Comma 3 3 2 2 17" xfId="55977" xr:uid="{3CDE2BB0-94B1-4703-B213-B30D3B6D05D1}"/>
    <cellStyle name="Comma 3 3 2 2 18" xfId="56605" xr:uid="{4F3DF110-2967-48ED-9D0C-E7BF798D5C40}"/>
    <cellStyle name="Comma 3 3 2 2 19" xfId="57115" xr:uid="{BC72497B-07B1-4196-BD78-427EC8D89B0F}"/>
    <cellStyle name="Comma 3 3 2 2 2" xfId="808" xr:uid="{1625D220-6CA4-4136-A0D9-F083B63C4C98}"/>
    <cellStyle name="Comma 3 3 2 2 2 10" xfId="53223" xr:uid="{010060E5-6800-46EF-9021-6B2EA63C7031}"/>
    <cellStyle name="Comma 3 3 2 2 2 11" xfId="53915" xr:uid="{EA7CD7EC-ED21-41D1-A75A-56C0CF0C44CB}"/>
    <cellStyle name="Comma 3 3 2 2 2 12" xfId="54593" xr:uid="{6E6807F8-E1B7-406A-887E-2B9CE909D57E}"/>
    <cellStyle name="Comma 3 3 2 2 2 13" xfId="57887" xr:uid="{0D135F67-F7BB-423B-8AC3-BE8E59EF165E}"/>
    <cellStyle name="Comma 3 3 2 2 2 2" xfId="1582" xr:uid="{11D0355B-EE19-43E1-99D4-CEE49848EF70}"/>
    <cellStyle name="Comma 3 3 2 2 2 2 2" xfId="2882" xr:uid="{7D03F363-9F3C-4DA7-A398-A564AF450370}"/>
    <cellStyle name="Comma 3 3 2 2 2 2 2 2" xfId="3488" xr:uid="{15B0B9B9-7305-4A5F-AD27-C6579B800E40}"/>
    <cellStyle name="Comma 3 3 2 2 2 2 2 3" xfId="7738" xr:uid="{03946868-B4B4-4CBE-8563-E4514EF2E1E2}"/>
    <cellStyle name="Comma 3 3 2 2 2 2 2 3 2" xfId="17243" xr:uid="{44D1158E-E19E-42A1-93D5-C72F6F9C8F68}"/>
    <cellStyle name="Comma 3 3 2 2 2 2 2 4" xfId="15108" xr:uid="{A8D2A7D2-08E2-47CC-AB05-E4656C36B810}"/>
    <cellStyle name="Comma 3 3 2 2 2 2 2 4 2" xfId="28407" xr:uid="{3B4B787A-AF31-401D-806C-B441305336A3}"/>
    <cellStyle name="Comma 3 3 2 2 2 2 2 4 2 2" xfId="50876" xr:uid="{A4A8A8B0-E5F0-4EF0-851D-38BBE95193E5}"/>
    <cellStyle name="Comma 3 3 2 2 2 2 2 4 3" xfId="39644" xr:uid="{BFDFC958-3F7C-4B44-BFBE-A0CD10F0D5E1}"/>
    <cellStyle name="Comma 3 3 2 2 2 2 2 5" xfId="21459" xr:uid="{82EB8F39-78FE-4F11-A04D-7C1E1CD30128}"/>
    <cellStyle name="Comma 3 3 2 2 2 2 2 5 2" xfId="43928" xr:uid="{534BF931-4138-4AD1-A619-ED5668680F61}"/>
    <cellStyle name="Comma 3 3 2 2 2 2 2 6" xfId="32697" xr:uid="{243A1927-8231-4B22-8783-656AE1BADC69}"/>
    <cellStyle name="Comma 3 3 2 2 2 2 3" xfId="3487" xr:uid="{CE57728D-B603-4FD0-A5DC-D9999D92C431}"/>
    <cellStyle name="Comma 3 3 2 2 2 2 4" xfId="7739" xr:uid="{E63DF2A4-3140-4D9F-B77F-23968825D8D2}"/>
    <cellStyle name="Comma 3 3 2 2 2 2 4 2" xfId="17244" xr:uid="{C4B6A5EF-5984-4074-9F96-9319300F4D98}"/>
    <cellStyle name="Comma 3 3 2 2 2 2 5" xfId="14246" xr:uid="{97B6D36A-0CA7-40D0-8065-0C171458EB33}"/>
    <cellStyle name="Comma 3 3 2 2 2 2 5 2" xfId="27553" xr:uid="{F3C0E328-B0E0-4673-9CB9-165BEA01498B}"/>
    <cellStyle name="Comma 3 3 2 2 2 2 5 2 2" xfId="50022" xr:uid="{87E9E283-B85A-4232-92AE-29891B9277DE}"/>
    <cellStyle name="Comma 3 3 2 2 2 2 5 3" xfId="38790" xr:uid="{8746AD61-6780-4328-9207-03AF7D1B9A39}"/>
    <cellStyle name="Comma 3 3 2 2 2 2 6" xfId="20169" xr:uid="{E0192134-9576-47F3-985D-205C209AACB7}"/>
    <cellStyle name="Comma 3 3 2 2 2 2 6 2" xfId="42638" xr:uid="{6E6E84C6-5608-474A-A9E0-5C71AFCE9A3E}"/>
    <cellStyle name="Comma 3 3 2 2 2 2 7" xfId="31407" xr:uid="{4B5A42B4-93AF-4E5B-A32D-39CE50B3DF66}"/>
    <cellStyle name="Comma 3 3 2 2 2 3" xfId="2238" xr:uid="{2F22ABA0-88C0-4709-881A-18DA46A7A7CA}"/>
    <cellStyle name="Comma 3 3 2 2 2 3 2" xfId="3489" xr:uid="{BC68BAC3-8355-4B23-AF3D-FD34D92D718F}"/>
    <cellStyle name="Comma 3 3 2 2 2 3 3" xfId="7740" xr:uid="{B5222F3C-03A4-4F1C-A49D-194775D302D8}"/>
    <cellStyle name="Comma 3 3 2 2 2 3 3 2" xfId="17245" xr:uid="{C71C91D8-4FFC-4F83-B292-D631F522E86D}"/>
    <cellStyle name="Comma 3 3 2 2 2 3 4" xfId="14681" xr:uid="{B4F32C9D-F1F1-41E5-8919-38D3FE24A3E8}"/>
    <cellStyle name="Comma 3 3 2 2 2 3 4 2" xfId="27980" xr:uid="{FFF8AAEF-AAF6-40D5-8E63-4BF97B125EC0}"/>
    <cellStyle name="Comma 3 3 2 2 2 3 4 2 2" xfId="50449" xr:uid="{80C6D0F6-B3B9-4FD1-AD03-3BE173F910CA}"/>
    <cellStyle name="Comma 3 3 2 2 2 3 4 3" xfId="39217" xr:uid="{0FEE62A5-C9C0-43F5-B462-4D8A4D4D7020}"/>
    <cellStyle name="Comma 3 3 2 2 2 3 5" xfId="20815" xr:uid="{0BF7EB67-A5C2-4C38-A4FC-7E682163652E}"/>
    <cellStyle name="Comma 3 3 2 2 2 3 5 2" xfId="43284" xr:uid="{40450A28-3603-4085-BDA0-393C7FF3EB77}"/>
    <cellStyle name="Comma 3 3 2 2 2 3 6" xfId="32053" xr:uid="{F20ACCED-8624-4327-9FB8-641500D1D0B1}"/>
    <cellStyle name="Comma 3 3 2 2 2 4" xfId="3486" xr:uid="{9E5FB4EF-D128-4F9E-9926-F3C5E8B47C90}"/>
    <cellStyle name="Comma 3 3 2 2 2 5" xfId="7235" xr:uid="{F3F5D0EB-2CE0-4ACB-B9E9-281BCEB151DB}"/>
    <cellStyle name="Comma 3 3 2 2 2 5 2" xfId="16971" xr:uid="{DFD619B1-199E-449F-A449-CBDFCEBEC2FD}"/>
    <cellStyle name="Comma 3 3 2 2 2 5 2 2" xfId="29243" xr:uid="{30745646-563E-48A4-8FCB-C9B6C26B8826}"/>
    <cellStyle name="Comma 3 3 2 2 2 5 2 2 2" xfId="51712" xr:uid="{B1381BCB-A7C9-49B4-95BF-5E16BE7D08D0}"/>
    <cellStyle name="Comma 3 3 2 2 2 5 2 3" xfId="40481" xr:uid="{F57E6E8A-CEEB-4E84-A0F6-887584AEC156}"/>
    <cellStyle name="Comma 3 3 2 2 2 5 3" xfId="7741" xr:uid="{4FDA8813-BDF9-428C-A78B-5D59748D9BA8}"/>
    <cellStyle name="Comma 3 3 2 2 2 5 4" xfId="23216" xr:uid="{B9A14C1A-12D9-4A1F-A8AC-A1A17E3695BF}"/>
    <cellStyle name="Comma 3 3 2 2 2 5 4 2" xfId="45685" xr:uid="{FC95DE46-AF14-46FA-B691-7BBEC88FFB0B}"/>
    <cellStyle name="Comma 3 3 2 2 2 5 5" xfId="34453" xr:uid="{A722E6D8-F2BE-4AC9-8EBD-B93A4052F300}"/>
    <cellStyle name="Comma 3 3 2 2 2 6" xfId="13690" xr:uid="{C39C51F5-C58B-4459-8975-D4512BDFFCD7}"/>
    <cellStyle name="Comma 3 3 2 2 2 6 2" xfId="27126" xr:uid="{C7B73DDA-2CF6-4BCB-9E68-EC6754B8B30C}"/>
    <cellStyle name="Comma 3 3 2 2 2 6 2 2" xfId="49595" xr:uid="{D5118CE6-E1C1-4AF6-8AAD-95E3AF0CE8F2}"/>
    <cellStyle name="Comma 3 3 2 2 2 6 3" xfId="38363" xr:uid="{C8DA59BA-1961-4EE6-8EA4-D26622FEEC99}"/>
    <cellStyle name="Comma 3 3 2 2 2 7" xfId="18839" xr:uid="{CED0B4AA-DA52-4203-8849-21C2A288A772}"/>
    <cellStyle name="Comma 3 3 2 2 2 7 2" xfId="30076" xr:uid="{C0D9DB9B-95F8-49EE-B02D-12EB3DE62186}"/>
    <cellStyle name="Comma 3 3 2 2 2 7 2 2" xfId="52545" xr:uid="{19D11060-29EA-493E-8990-BAEEF400B205}"/>
    <cellStyle name="Comma 3 3 2 2 2 7 3" xfId="41314" xr:uid="{5A9903DA-596B-40E4-902D-683946461E47}"/>
    <cellStyle name="Comma 3 3 2 2 2 8" xfId="19525" xr:uid="{E6F332F7-35E6-4904-A28D-9FDF06A99820}"/>
    <cellStyle name="Comma 3 3 2 2 2 8 2" xfId="41994" xr:uid="{69CDB81A-1EB1-4641-8CF6-DB524F3E07A4}"/>
    <cellStyle name="Comma 3 3 2 2 2 9" xfId="30763" xr:uid="{0AD11A08-268E-4233-A308-0F6BFF97159A}"/>
    <cellStyle name="Comma 3 3 2 2 20" xfId="57646" xr:uid="{C1EA4426-2294-4121-A28E-5778CBB7CA29}"/>
    <cellStyle name="Comma 3 3 2 2 3" xfId="1262" xr:uid="{C5C11F86-4DEF-4BCA-B423-0F13A8203B0E}"/>
    <cellStyle name="Comma 3 3 2 2 3 2" xfId="2575" xr:uid="{8DD5D231-5CF4-47DC-83E9-5C1967AE8735}"/>
    <cellStyle name="Comma 3 3 2 2 3 2 2" xfId="3491" xr:uid="{BC6BC9F8-9072-46EB-A8FF-FFC9080F7501}"/>
    <cellStyle name="Comma 3 3 2 2 3 2 3" xfId="7742" xr:uid="{A8C21472-9F26-41DB-A736-986CBC0AFA10}"/>
    <cellStyle name="Comma 3 3 2 2 3 2 3 2" xfId="17246" xr:uid="{584613AC-28E4-47D8-9178-B7FC361B708A}"/>
    <cellStyle name="Comma 3 3 2 2 3 2 4" xfId="14905" xr:uid="{B32EA15B-9E3F-4F9A-AB3E-47D4DEF61E2B}"/>
    <cellStyle name="Comma 3 3 2 2 3 2 4 2" xfId="28204" xr:uid="{F3BB9B84-EE26-4CF2-98A2-1C541F9E5C3F}"/>
    <cellStyle name="Comma 3 3 2 2 3 2 4 2 2" xfId="50673" xr:uid="{B2DCBC37-0DAB-43CC-82E8-C312DF619144}"/>
    <cellStyle name="Comma 3 3 2 2 3 2 4 3" xfId="39441" xr:uid="{1DC638DC-5EAE-43E8-81A9-BBC79FAD123C}"/>
    <cellStyle name="Comma 3 3 2 2 3 2 5" xfId="21152" xr:uid="{B91F5B8E-B043-4075-A014-2AFD06D72C79}"/>
    <cellStyle name="Comma 3 3 2 2 3 2 5 2" xfId="43621" xr:uid="{61A31C1C-76F7-4D7F-89A9-A6BFAA40C2F7}"/>
    <cellStyle name="Comma 3 3 2 2 3 2 6" xfId="32390" xr:uid="{A53B3DF0-04D8-4C8F-9B61-1932149D8AB7}"/>
    <cellStyle name="Comma 3 3 2 2 3 3" xfId="3490" xr:uid="{699106EF-6D5D-4656-A6E7-B937937A062E}"/>
    <cellStyle name="Comma 3 3 2 2 3 4" xfId="7743" xr:uid="{13DFFE89-8EAC-41E5-B3AC-8223B66D9928}"/>
    <cellStyle name="Comma 3 3 2 2 3 4 2" xfId="17247" xr:uid="{D2D65DE8-EA79-4A90-B3CC-0B3C4BF552BC}"/>
    <cellStyle name="Comma 3 3 2 2 3 5" xfId="14030" xr:uid="{F1F44F3E-C374-4B87-B722-CAB6FFC3E3BD}"/>
    <cellStyle name="Comma 3 3 2 2 3 5 2" xfId="27350" xr:uid="{0367E009-4A56-4B50-A7D9-10FE785F5D74}"/>
    <cellStyle name="Comma 3 3 2 2 3 5 2 2" xfId="49819" xr:uid="{436A4C53-628C-4352-A216-8D0E2818DBFA}"/>
    <cellStyle name="Comma 3 3 2 2 3 5 3" xfId="38587" xr:uid="{82384778-0379-4478-B3B0-27F794797F5F}"/>
    <cellStyle name="Comma 3 3 2 2 3 6" xfId="19862" xr:uid="{232D389E-C0E0-4C1A-80DC-4DDF54A793B7}"/>
    <cellStyle name="Comma 3 3 2 2 3 6 2" xfId="42331" xr:uid="{4076E203-9726-4D92-ADE0-B0742F8E76B4}"/>
    <cellStyle name="Comma 3 3 2 2 3 7" xfId="31100" xr:uid="{D8AF4482-AC18-4AEF-B653-5FAD20A6F194}"/>
    <cellStyle name="Comma 3 3 2 2 4" xfId="1931" xr:uid="{2C0747C9-5B09-4F38-8A1A-A422550344D1}"/>
    <cellStyle name="Comma 3 3 2 2 4 2" xfId="3492" xr:uid="{F28E7FCF-31E7-4D9F-8A92-B1A46C0EF6ED}"/>
    <cellStyle name="Comma 3 3 2 2 4 3" xfId="7744" xr:uid="{108668C9-4884-4D87-AF68-90A46C9AEC8C}"/>
    <cellStyle name="Comma 3 3 2 2 4 3 2" xfId="17248" xr:uid="{3984935D-C500-41AD-A1CF-AFAD000DA6AE}"/>
    <cellStyle name="Comma 3 3 2 2 4 4" xfId="14478" xr:uid="{15F67692-5DEB-4F26-B317-BA8AF1E40614}"/>
    <cellStyle name="Comma 3 3 2 2 4 4 2" xfId="27777" xr:uid="{59B87627-5D7F-4C5C-B6D7-4A59660FBD1E}"/>
    <cellStyle name="Comma 3 3 2 2 4 4 2 2" xfId="50246" xr:uid="{BF09D8BC-A7AC-4DDC-B68F-041B980C2D8B}"/>
    <cellStyle name="Comma 3 3 2 2 4 4 3" xfId="39014" xr:uid="{2E56CE21-CFD2-40DF-B6B7-2BDDC4442F84}"/>
    <cellStyle name="Comma 3 3 2 2 4 5" xfId="20508" xr:uid="{62A063F3-B17C-4107-B0D4-C482959235D4}"/>
    <cellStyle name="Comma 3 3 2 2 4 5 2" xfId="42977" xr:uid="{2E4A6DD8-F900-4FC6-ACEC-521A047A9322}"/>
    <cellStyle name="Comma 3 3 2 2 4 6" xfId="31746" xr:uid="{E7490798-A186-43A5-B6CF-0EE1E0EB0C14}"/>
    <cellStyle name="Comma 3 3 2 2 5" xfId="3485" xr:uid="{001C0334-360B-43C3-8A9B-DCC879B6096F}"/>
    <cellStyle name="Comma 3 3 2 2 6" xfId="6755" xr:uid="{D40FD901-A4D2-42F2-BB6B-1751B4978D9F}"/>
    <cellStyle name="Comma 3 3 2 2 6 2" xfId="16520" xr:uid="{3838C9F7-8117-40FF-9666-E115BA8BD930}"/>
    <cellStyle name="Comma 3 3 2 2 6 2 2" xfId="28814" xr:uid="{E637B320-3D20-4255-8F21-C3E39132D586}"/>
    <cellStyle name="Comma 3 3 2 2 6 2 2 2" xfId="51283" xr:uid="{90069A67-137B-404B-9B78-7718F9DA7387}"/>
    <cellStyle name="Comma 3 3 2 2 6 2 3" xfId="40052" xr:uid="{6FE52D29-F251-4D55-8199-83D3512F07ED}"/>
    <cellStyle name="Comma 3 3 2 2 6 3" xfId="7745" xr:uid="{561263FD-35FF-4C31-816D-2D73387A4370}"/>
    <cellStyle name="Comma 3 3 2 2 6 4" xfId="22787" xr:uid="{FBBD9B53-6ED3-4A67-A9F0-ED4468D7864C}"/>
    <cellStyle name="Comma 3 3 2 2 6 4 2" xfId="45256" xr:uid="{95449B43-0F98-4976-BEF2-2AC0E36BD84E}"/>
    <cellStyle name="Comma 3 3 2 2 6 5" xfId="34024" xr:uid="{205C3952-E1A4-4207-A401-2525E6110E68}"/>
    <cellStyle name="Comma 3 3 2 2 7" xfId="13471" xr:uid="{2588B0E7-95B9-461A-82CC-A8D6DD5324BC}"/>
    <cellStyle name="Comma 3 3 2 2 7 2" xfId="26923" xr:uid="{3DB4B15D-7062-480D-845F-4DF7D3AD9D6E}"/>
    <cellStyle name="Comma 3 3 2 2 7 2 2" xfId="49392" xr:uid="{26F59AAC-39CE-48AC-B498-9A88FF99E2F0}"/>
    <cellStyle name="Comma 3 3 2 2 7 3" xfId="38160" xr:uid="{1B26D798-FF0E-4A21-83F5-152E551BC482}"/>
    <cellStyle name="Comma 3 3 2 2 8" xfId="18266" xr:uid="{DAE13CE7-0481-4263-8818-11700321CF6C}"/>
    <cellStyle name="Comma 3 3 2 2 8 2" xfId="29503" xr:uid="{A049E052-9789-4CA4-ADEE-1F147DA2881E}"/>
    <cellStyle name="Comma 3 3 2 2 8 2 2" xfId="51972" xr:uid="{4A442348-8F82-40EB-9F0D-FF3957C93209}"/>
    <cellStyle name="Comma 3 3 2 2 8 3" xfId="40741" xr:uid="{AA86AE2D-A4E9-4A85-81CC-6D3EA8F49104}"/>
    <cellStyle name="Comma 3 3 2 2 9" xfId="18532" xr:uid="{1B69D42F-0B0D-4A0F-A43C-9A273B3263A8}"/>
    <cellStyle name="Comma 3 3 2 2 9 2" xfId="29769" xr:uid="{36DE7C8B-7C24-490F-AACB-0E7149AC33AE}"/>
    <cellStyle name="Comma 3 3 2 2 9 2 2" xfId="52238" xr:uid="{46632D4A-2500-4E4B-8C82-23B3C88ABA2A}"/>
    <cellStyle name="Comma 3 3 2 2 9 3" xfId="41007" xr:uid="{A2296821-4AD0-4322-9B5B-8E6B987EEF0D}"/>
    <cellStyle name="Comma 3 3 2 20" xfId="55199" xr:uid="{5F2FFF3B-E37D-439E-AEDC-49EAA23960E2}"/>
    <cellStyle name="Comma 3 3 2 21" xfId="55817" xr:uid="{B6088DC7-12E9-47DB-B57A-3CFAD4E4CD93}"/>
    <cellStyle name="Comma 3 3 2 22" xfId="56444" xr:uid="{FAE445E8-8501-4B3C-BB9E-67BD4C3F843B}"/>
    <cellStyle name="Comma 3 3 2 23" xfId="57052" xr:uid="{B9114A48-9C21-4298-8DA0-C9F031861E67}"/>
    <cellStyle name="Comma 3 3 2 24" xfId="57518" xr:uid="{96E7F34C-7152-41AE-A61D-804A99568024}"/>
    <cellStyle name="Comma 3 3 2 3" xfId="665" xr:uid="{9F448D85-9712-4FCE-A111-16026E8EF2FD}"/>
    <cellStyle name="Comma 3 3 2 3 10" xfId="30620" xr:uid="{D7BE01FE-45DF-49C6-BF90-18BECF081B87}"/>
    <cellStyle name="Comma 3 3 2 3 11" xfId="53080" xr:uid="{59ED0542-8A49-42AB-BC03-396E60553C53}"/>
    <cellStyle name="Comma 3 3 2 3 12" xfId="53772" xr:uid="{7E7D6AFD-F9C3-4D1A-ABD9-101AB3FAF6B5}"/>
    <cellStyle name="Comma 3 3 2 3 13" xfId="54450" xr:uid="{E77FA918-5A51-411E-8013-FBB600BFE090}"/>
    <cellStyle name="Comma 3 3 2 3 14" xfId="55535" xr:uid="{3B3F0278-891E-4474-996A-72CC04FD1213}"/>
    <cellStyle name="Comma 3 3 2 3 15" xfId="56148" xr:uid="{CA19CE3D-E579-456D-8B95-EE547738E0CA}"/>
    <cellStyle name="Comma 3 3 2 3 16" xfId="56776" xr:uid="{986F0327-570F-42D2-BB9D-82B98CE226EB}"/>
    <cellStyle name="Comma 3 3 2 3 17" xfId="57319" xr:uid="{192EC6BE-59B9-4524-B6BE-DF36E0B3DECD}"/>
    <cellStyle name="Comma 3 3 2 3 18" xfId="57775" xr:uid="{3771C673-D396-46E6-B371-44CE7C83DC58}"/>
    <cellStyle name="Comma 3 3 2 3 2" xfId="1439" xr:uid="{CB8A988E-13D5-439E-8322-15E4AE958301}"/>
    <cellStyle name="Comma 3 3 2 3 2 2" xfId="2739" xr:uid="{E1C79052-9AAE-4E97-B54B-F8A286A732AD}"/>
    <cellStyle name="Comma 3 3 2 3 2 2 2" xfId="3495" xr:uid="{CC78118C-4E23-40C2-953A-FED292C431A3}"/>
    <cellStyle name="Comma 3 3 2 3 2 2 3" xfId="7746" xr:uid="{1C62B7AE-EC4C-43FB-8D3F-B8EA2B9ABB98}"/>
    <cellStyle name="Comma 3 3 2 3 2 2 3 2" xfId="17249" xr:uid="{ACA220FD-A469-4856-A6D9-82F31C02ECBB}"/>
    <cellStyle name="Comma 3 3 2 3 2 2 4" xfId="15014" xr:uid="{ABB44E5F-9B3E-4916-AC4E-9053DBE68CE6}"/>
    <cellStyle name="Comma 3 3 2 3 2 2 4 2" xfId="28313" xr:uid="{DD5AE4DF-C060-4B41-9226-5553F39B6E09}"/>
    <cellStyle name="Comma 3 3 2 3 2 2 4 2 2" xfId="50782" xr:uid="{0150D1F4-4451-4885-B13B-C4F3E0F39553}"/>
    <cellStyle name="Comma 3 3 2 3 2 2 4 3" xfId="39550" xr:uid="{31E45297-25E0-472B-8D73-C392EAB87A23}"/>
    <cellStyle name="Comma 3 3 2 3 2 2 5" xfId="21316" xr:uid="{D57997CF-6486-4745-8CED-C05E3466950C}"/>
    <cellStyle name="Comma 3 3 2 3 2 2 5 2" xfId="43785" xr:uid="{3E3EDE29-129D-4869-BBB9-67CAC6F9BEC4}"/>
    <cellStyle name="Comma 3 3 2 3 2 2 6" xfId="32554" xr:uid="{6E54ED11-8FE9-442A-98EC-F7A22B7F4D9A}"/>
    <cellStyle name="Comma 3 3 2 3 2 3" xfId="3494" xr:uid="{681F5C84-1D91-46B3-8192-D5EAA300864C}"/>
    <cellStyle name="Comma 3 3 2 3 2 4" xfId="7747" xr:uid="{D19314E2-C2ED-4227-9827-392C47393954}"/>
    <cellStyle name="Comma 3 3 2 3 2 4 2" xfId="17250" xr:uid="{98932439-75A9-4C97-8C6A-FA1E8EC95772}"/>
    <cellStyle name="Comma 3 3 2 3 2 5" xfId="14152" xr:uid="{2E839384-64ED-4D79-9D11-58ABB263E2C3}"/>
    <cellStyle name="Comma 3 3 2 3 2 5 2" xfId="27459" xr:uid="{89EB7F6F-5D6E-420A-920C-D1DA4E365CBC}"/>
    <cellStyle name="Comma 3 3 2 3 2 5 2 2" xfId="49928" xr:uid="{CA80DB8E-8AAC-4C79-8BC3-64F2EBC13FE5}"/>
    <cellStyle name="Comma 3 3 2 3 2 5 3" xfId="38696" xr:uid="{36BD0A64-37F2-4417-8C65-2A0E459CA505}"/>
    <cellStyle name="Comma 3 3 2 3 2 6" xfId="20026" xr:uid="{DC971BB7-A823-491E-AA14-029D61894082}"/>
    <cellStyle name="Comma 3 3 2 3 2 6 2" xfId="42495" xr:uid="{BFAA2538-20D9-4D05-904D-EAEC150483C9}"/>
    <cellStyle name="Comma 3 3 2 3 2 7" xfId="31264" xr:uid="{D9876C9B-DF7D-42FF-B1EF-B48DB3572892}"/>
    <cellStyle name="Comma 3 3 2 3 3" xfId="2095" xr:uid="{798CCB0B-4784-4FA2-AD03-45FE73BFD914}"/>
    <cellStyle name="Comma 3 3 2 3 3 2" xfId="3496" xr:uid="{0774F86A-16B2-4370-9956-BC29F262AEA9}"/>
    <cellStyle name="Comma 3 3 2 3 3 3" xfId="7748" xr:uid="{92111A36-876A-46AF-9298-2A4E4163B9FC}"/>
    <cellStyle name="Comma 3 3 2 3 3 3 2" xfId="17251" xr:uid="{87AA24A2-C177-438E-B4AA-328F2063B322}"/>
    <cellStyle name="Comma 3 3 2 3 3 4" xfId="14587" xr:uid="{1D0E1DC3-45C3-407E-8732-E6792CF7540B}"/>
    <cellStyle name="Comma 3 3 2 3 3 4 2" xfId="27886" xr:uid="{D9987D96-0DF9-42AE-A30E-043DD82A3D6C}"/>
    <cellStyle name="Comma 3 3 2 3 3 4 2 2" xfId="50355" xr:uid="{BDDBC5B1-C1D0-4CC3-BD53-7CB27D6F27B5}"/>
    <cellStyle name="Comma 3 3 2 3 3 4 3" xfId="39123" xr:uid="{15DCD5AB-A884-4EE1-BA29-3B45D9DE700B}"/>
    <cellStyle name="Comma 3 3 2 3 3 5" xfId="20672" xr:uid="{14BF4726-E417-4412-B580-ECF88D66EB2F}"/>
    <cellStyle name="Comma 3 3 2 3 3 5 2" xfId="43141" xr:uid="{B31F3536-E790-4E49-852A-D4A7F398B3BF}"/>
    <cellStyle name="Comma 3 3 2 3 3 6" xfId="31910" xr:uid="{ACC08913-1189-4902-82F7-32417ED113F6}"/>
    <cellStyle name="Comma 3 3 2 3 4" xfId="3493" xr:uid="{51CD3C9F-368B-4AEC-ACDA-79CB4A1818B5}"/>
    <cellStyle name="Comma 3 3 2 3 5" xfId="6934" xr:uid="{5D3831B4-3E0D-4673-B819-FBD1D55C8696}"/>
    <cellStyle name="Comma 3 3 2 3 5 2" xfId="16699" xr:uid="{EA116963-B337-412B-9D78-D05892788388}"/>
    <cellStyle name="Comma 3 3 2 3 5 2 2" xfId="28983" xr:uid="{1BF34D0A-28F9-4E65-8347-332AC65CA46A}"/>
    <cellStyle name="Comma 3 3 2 3 5 2 2 2" xfId="51452" xr:uid="{24053167-CEAF-4E08-856B-33C2E4108C26}"/>
    <cellStyle name="Comma 3 3 2 3 5 2 3" xfId="40221" xr:uid="{66972A14-6039-42A1-A24D-7E55CA918275}"/>
    <cellStyle name="Comma 3 3 2 3 5 3" xfId="7749" xr:uid="{2409BF11-C3F2-4A33-BE7F-D7CA1A2FF46A}"/>
    <cellStyle name="Comma 3 3 2 3 5 4" xfId="22956" xr:uid="{0DBE0324-42A5-4BA8-A585-A6850FAC1613}"/>
    <cellStyle name="Comma 3 3 2 3 5 4 2" xfId="45425" xr:uid="{7C99EEB8-B815-48DB-AB49-AE01FD54962A}"/>
    <cellStyle name="Comma 3 3 2 3 5 5" xfId="34193" xr:uid="{A84025E5-50BB-4974-A501-ADF6EB9DDA96}"/>
    <cellStyle name="Comma 3 3 2 3 6" xfId="13596" xr:uid="{FEAE9798-D486-4A7F-B4F2-D6CD5D92074A}"/>
    <cellStyle name="Comma 3 3 2 3 6 2" xfId="27032" xr:uid="{92276DD6-5FF9-492F-A74B-C1738970EEAB}"/>
    <cellStyle name="Comma 3 3 2 3 6 2 2" xfId="49501" xr:uid="{67DF927F-2DDC-4540-9B62-9F0EADFDD15F}"/>
    <cellStyle name="Comma 3 3 2 3 6 3" xfId="38269" xr:uid="{7B1BB68C-499B-4EE1-B612-0E092E2AE7F2}"/>
    <cellStyle name="Comma 3 3 2 3 7" xfId="18329" xr:uid="{B6F5AFE8-4CA9-4CEC-860F-793BCFD4586B}"/>
    <cellStyle name="Comma 3 3 2 3 7 2" xfId="29566" xr:uid="{A61A2D94-1290-42A5-9069-30081A95D50A}"/>
    <cellStyle name="Comma 3 3 2 3 7 2 2" xfId="52035" xr:uid="{38F93B66-370A-48F2-AEEA-745C995A8430}"/>
    <cellStyle name="Comma 3 3 2 3 7 3" xfId="40804" xr:uid="{BF9C4444-051C-430E-BD6B-7144E77A85B4}"/>
    <cellStyle name="Comma 3 3 2 3 8" xfId="18696" xr:uid="{A8431B1F-2332-4D04-BED5-9D1EE119AC22}"/>
    <cellStyle name="Comma 3 3 2 3 8 2" xfId="29933" xr:uid="{79CD6539-48F6-4124-AB4E-5995E5569891}"/>
    <cellStyle name="Comma 3 3 2 3 8 2 2" xfId="52402" xr:uid="{D88F0D17-8628-4FBC-87B5-D12A583A1597}"/>
    <cellStyle name="Comma 3 3 2 3 8 3" xfId="41171" xr:uid="{A43FBFAA-EDAC-4565-8467-E42496A758E5}"/>
    <cellStyle name="Comma 3 3 2 3 9" xfId="19382" xr:uid="{87D5EE5C-7732-41F2-901D-414FC1709132}"/>
    <cellStyle name="Comma 3 3 2 3 9 2" xfId="41851" xr:uid="{F9BCA14D-D551-435E-AA89-A0D2DEE1B2E8}"/>
    <cellStyle name="Comma 3 3 2 4" xfId="1036" xr:uid="{2BF98805-449C-43E8-93AD-E00D04365F57}"/>
    <cellStyle name="Comma 3 3 2 4 10" xfId="56839" xr:uid="{494B4C13-7B41-49B1-B33C-265A1FF3C45B}"/>
    <cellStyle name="Comma 3 3 2 4 11" xfId="57380" xr:uid="{2FC666FB-6C1E-485B-95CA-1989FDD63084}"/>
    <cellStyle name="Comma 3 3 2 4 12" xfId="57838" xr:uid="{94ED4585-3B2F-463E-ABAF-0A09BD356831}"/>
    <cellStyle name="Comma 3 3 2 4 2" xfId="2432" xr:uid="{147DEF1C-2608-4E95-BC8B-D670A37FDE67}"/>
    <cellStyle name="Comma 3 3 2 4 2 2" xfId="3498" xr:uid="{C66B237B-DCB6-49E6-A579-0AFED2C37D7C}"/>
    <cellStyle name="Comma 3 3 2 4 2 3" xfId="7750" xr:uid="{48D7990F-5F79-46AA-9309-83DC546B1A4D}"/>
    <cellStyle name="Comma 3 3 2 4 2 3 2" xfId="17252" xr:uid="{63649348-1535-4A8B-8D86-2733A2C269DA}"/>
    <cellStyle name="Comma 3 3 2 4 2 4" xfId="14811" xr:uid="{6CA9DFF8-0CDE-4B9A-8D38-A97B4EAA1854}"/>
    <cellStyle name="Comma 3 3 2 4 2 4 2" xfId="28110" xr:uid="{69B4BE35-97B3-4B7A-B622-970B63915BAD}"/>
    <cellStyle name="Comma 3 3 2 4 2 4 2 2" xfId="50579" xr:uid="{E1CFAE70-23F0-483B-816C-73FA764ADF1E}"/>
    <cellStyle name="Comma 3 3 2 4 2 4 3" xfId="39347" xr:uid="{6D4C6D59-1673-4EC3-A217-CEC410697F93}"/>
    <cellStyle name="Comma 3 3 2 4 2 5" xfId="21009" xr:uid="{1F019D79-4C9A-4ACF-B849-3FC9DABD1715}"/>
    <cellStyle name="Comma 3 3 2 4 2 5 2" xfId="43478" xr:uid="{35A6D2FE-56AF-44DF-B304-2001AACBF6F0}"/>
    <cellStyle name="Comma 3 3 2 4 2 6" xfId="32247" xr:uid="{A5C8ECB8-5D82-455F-8E2E-EC4E076789E5}"/>
    <cellStyle name="Comma 3 3 2 4 3" xfId="3497" xr:uid="{44E2B2AC-A27C-497F-9F8E-C30C89119E82}"/>
    <cellStyle name="Comma 3 3 2 4 4" xfId="6993" xr:uid="{E9853BB5-F5FC-4642-B325-145750094CEF}"/>
    <cellStyle name="Comma 3 3 2 4 4 2" xfId="16758" xr:uid="{F45A3E3C-14F0-49DC-BC10-27A91DF15BA2}"/>
    <cellStyle name="Comma 3 3 2 4 4 2 2" xfId="29042" xr:uid="{0288E225-5D8F-47E7-B0E3-78B159CBA954}"/>
    <cellStyle name="Comma 3 3 2 4 4 2 2 2" xfId="51511" xr:uid="{E86BBF39-33D5-413C-A1CE-CBF030AED71A}"/>
    <cellStyle name="Comma 3 3 2 4 4 2 3" xfId="40280" xr:uid="{469F2AD6-6F10-4BB9-8844-52C7ABCCC9EC}"/>
    <cellStyle name="Comma 3 3 2 4 4 3" xfId="7751" xr:uid="{AA4E8324-77F6-4AA9-AF24-49B54E9566BF}"/>
    <cellStyle name="Comma 3 3 2 4 4 4" xfId="23015" xr:uid="{BDFA7C1F-1F21-44E5-BF6B-F6F689DCDE42}"/>
    <cellStyle name="Comma 3 3 2 4 4 4 2" xfId="45484" xr:uid="{680E911D-E2C3-4FFE-9766-A5DFCE922D27}"/>
    <cellStyle name="Comma 3 3 2 4 4 5" xfId="34252" xr:uid="{884A94DA-3DCC-4CFA-8224-537632ECEA0E}"/>
    <cellStyle name="Comma 3 3 2 4 5" xfId="13853" xr:uid="{3B6A04A4-EA8B-4CA5-B00F-F406B7797887}"/>
    <cellStyle name="Comma 3 3 2 4 5 2" xfId="27256" xr:uid="{C44D138D-BAC7-41E6-8DA1-F17185B7EA93}"/>
    <cellStyle name="Comma 3 3 2 4 5 2 2" xfId="49725" xr:uid="{6CDF3C32-002A-4E1C-965A-1B2DDEEC01A3}"/>
    <cellStyle name="Comma 3 3 2 4 5 3" xfId="38493" xr:uid="{142F95BA-0148-49C2-B6E3-88E0F20F6808}"/>
    <cellStyle name="Comma 3 3 2 4 6" xfId="19719" xr:uid="{A2D216D2-3A80-4CF4-99B9-12D7DE2298DE}"/>
    <cellStyle name="Comma 3 3 2 4 6 2" xfId="42188" xr:uid="{B8BCA59D-433C-4668-A0FB-76330801B551}"/>
    <cellStyle name="Comma 3 3 2 4 7" xfId="30957" xr:uid="{FB0D1311-B004-489E-B5FA-C0E93CD6D70F}"/>
    <cellStyle name="Comma 3 3 2 4 8" xfId="55598" xr:uid="{D8242CE8-906B-4DDA-A797-2359651320CB}"/>
    <cellStyle name="Comma 3 3 2 4 9" xfId="56211" xr:uid="{FD26ACD0-97F0-4A0A-B6D1-FA3ACF789765}"/>
    <cellStyle name="Comma 3 3 2 5" xfId="1788" xr:uid="{98553B6A-FEB4-4E8E-8D07-5CF8D35F355E}"/>
    <cellStyle name="Comma 3 3 2 5 2" xfId="3499" xr:uid="{E82363D9-20D5-43B0-BA5B-8421D82710C9}"/>
    <cellStyle name="Comma 3 3 2 5 3" xfId="7055" xr:uid="{85EAABE4-806E-4760-BE43-BD1AF9D8F557}"/>
    <cellStyle name="Comma 3 3 2 5 3 2" xfId="16819" xr:uid="{C7678397-4827-489F-8CF4-968B68DA3702}"/>
    <cellStyle name="Comma 3 3 2 5 3 2 2" xfId="29103" xr:uid="{E01665AB-54AE-495F-8F8C-498EF9AF496B}"/>
    <cellStyle name="Comma 3 3 2 5 3 2 2 2" xfId="51572" xr:uid="{A8125685-31F5-4135-A663-CC2AED59FDEC}"/>
    <cellStyle name="Comma 3 3 2 5 3 2 3" xfId="40341" xr:uid="{52F30789-548F-4D45-A9F6-5320B40973A5}"/>
    <cellStyle name="Comma 3 3 2 5 3 3" xfId="7752" xr:uid="{5BD3BB78-B2D4-4F94-9BCB-F0E0D1B0BD5E}"/>
    <cellStyle name="Comma 3 3 2 5 3 4" xfId="23076" xr:uid="{234D678A-1845-4079-87AF-F778DE4BEEAD}"/>
    <cellStyle name="Comma 3 3 2 5 3 4 2" xfId="45545" xr:uid="{0CD660EC-D250-4542-9079-2985FF6C66AF}"/>
    <cellStyle name="Comma 3 3 2 5 3 5" xfId="34313" xr:uid="{DE7801C6-2D60-4C59-A6F9-1FC2FF63A7AD}"/>
    <cellStyle name="Comma 3 3 2 5 4" xfId="14384" xr:uid="{BDA29944-628A-4BB2-B30A-7B40F86502AE}"/>
    <cellStyle name="Comma 3 3 2 5 4 2" xfId="27683" xr:uid="{E30B3ED8-FBFB-4916-9D3F-9E4BEDE8C538}"/>
    <cellStyle name="Comma 3 3 2 5 4 2 2" xfId="50152" xr:uid="{ED1E1E45-CA39-4B29-A4EA-513A615A66D7}"/>
    <cellStyle name="Comma 3 3 2 5 4 3" xfId="38920" xr:uid="{3641644C-9EDC-4DFA-B929-AAD86187542B}"/>
    <cellStyle name="Comma 3 3 2 5 5" xfId="20365" xr:uid="{45A9F6F7-F6C2-47AF-AB1A-5284867C635A}"/>
    <cellStyle name="Comma 3 3 2 5 5 2" xfId="42834" xr:uid="{8F8EB431-4C50-4798-9B0B-2478950DCBB3}"/>
    <cellStyle name="Comma 3 3 2 5 6" xfId="31603" xr:uid="{4D9472D5-0BEC-4573-802B-113A8BA97AE5}"/>
    <cellStyle name="Comma 3 3 2 5 7" xfId="55662" xr:uid="{0EF00ADA-390E-4762-B398-45F313E06640}"/>
    <cellStyle name="Comma 3 3 2 5 8" xfId="56275" xr:uid="{3F9E4C38-BB74-4A34-B373-6325534136E1}"/>
    <cellStyle name="Comma 3 3 2 5 9" xfId="56903" xr:uid="{4B90349A-B85A-4E32-A835-0B8DDBC97B21}"/>
    <cellStyle name="Comma 3 3 2 6" xfId="3484" xr:uid="{8ABF468B-4EA1-4798-9BA4-199A4EAFA027}"/>
    <cellStyle name="Comma 3 3 2 6 2" xfId="7118" xr:uid="{B4BF3DCC-0F8C-42E6-91FB-882331D2FD8C}"/>
    <cellStyle name="Comma 3 3 2 6 2 2" xfId="16882" xr:uid="{CCE8F214-30A6-458E-BE84-C135FBDB283A}"/>
    <cellStyle name="Comma 3 3 2 6 2 2 2" xfId="29166" xr:uid="{64F58A4B-7F3C-4883-B5E3-28C3BDE5B667}"/>
    <cellStyle name="Comma 3 3 2 6 2 2 2 2" xfId="51635" xr:uid="{16636002-04D2-4F3A-AE51-F58414465531}"/>
    <cellStyle name="Comma 3 3 2 6 2 2 3" xfId="40404" xr:uid="{B6A28D09-259E-41A7-A08B-455240486234}"/>
    <cellStyle name="Comma 3 3 2 6 2 3" xfId="23139" xr:uid="{49C40BAE-413C-485D-8095-3ED8C1D1FEE0}"/>
    <cellStyle name="Comma 3 3 2 6 2 3 2" xfId="45608" xr:uid="{8133D248-82B5-40E1-954F-3321A4D409E3}"/>
    <cellStyle name="Comma 3 3 2 6 2 4" xfId="34376" xr:uid="{C32540B2-E1B7-430C-8708-4EA0651FF4F9}"/>
    <cellStyle name="Comma 3 3 2 6 3" xfId="55725" xr:uid="{55C8AC4E-7BCA-4B8F-A8E4-D715E40482EE}"/>
    <cellStyle name="Comma 3 3 2 6 4" xfId="56338" xr:uid="{5B250B8E-57E8-476E-BF83-ACF97BAE75B4}"/>
    <cellStyle name="Comma 3 3 2 6 5" xfId="56966" xr:uid="{20CE0F7B-9D36-44EB-85C2-A0EA935FCEE0}"/>
    <cellStyle name="Comma 3 3 2 7" xfId="6498" xr:uid="{71FAFB77-B9C5-499A-ABA9-4A5D13D98A07}"/>
    <cellStyle name="Comma 3 3 2 7 2" xfId="16271" xr:uid="{FF7E01C3-0084-4B78-96DE-E58F2E33129E}"/>
    <cellStyle name="Comma 3 3 2 7 2 2" xfId="28666" xr:uid="{7FA65F71-DDA5-4426-A529-DDB87845F761}"/>
    <cellStyle name="Comma 3 3 2 7 2 2 2" xfId="51135" xr:uid="{36073246-3A6A-4892-9C4B-A6BC09BC96A9}"/>
    <cellStyle name="Comma 3 3 2 7 2 3" xfId="39903" xr:uid="{BF12154C-AC6E-4631-A162-5B733240974F}"/>
    <cellStyle name="Comma 3 3 2 7 3" xfId="7753" xr:uid="{8D75F7BA-3F6B-406C-91FF-B0572873BA4A}"/>
    <cellStyle name="Comma 3 3 2 7 4" xfId="22639" xr:uid="{EA5C4277-C3A2-45EC-B236-D2D41B1763C4}"/>
    <cellStyle name="Comma 3 3 2 7 4 2" xfId="45108" xr:uid="{028B3AD6-2AF7-49CC-AD1B-083482F0AF60}"/>
    <cellStyle name="Comma 3 3 2 7 5" xfId="33876" xr:uid="{187EB660-1915-4764-85D3-82136770297D}"/>
    <cellStyle name="Comma 3 3 2 8" xfId="7295" xr:uid="{C0DC2EF7-2331-4FBA-AD7A-7E04F2ECD52A}"/>
    <cellStyle name="Comma 3 3 2 8 2" xfId="17030" xr:uid="{1548BBCD-D137-434F-90AC-4E3E6937A2C3}"/>
    <cellStyle name="Comma 3 3 2 8 2 2" xfId="29302" xr:uid="{82D46671-53A0-4CEC-8530-84B3CACA362F}"/>
    <cellStyle name="Comma 3 3 2 8 2 2 2" xfId="51771" xr:uid="{A4DBE153-1883-475F-B621-0699BEC5B113}"/>
    <cellStyle name="Comma 3 3 2 8 2 3" xfId="40540" xr:uid="{CB64A15D-A10B-46D5-B783-69CE6529DBBA}"/>
    <cellStyle name="Comma 3 3 2 8 3" xfId="23275" xr:uid="{5271422A-EE5C-4D46-B929-29A970C9EE8F}"/>
    <cellStyle name="Comma 3 3 2 8 3 2" xfId="45744" xr:uid="{883B907F-0186-41AF-8706-6C2A0D97C556}"/>
    <cellStyle name="Comma 3 3 2 8 4" xfId="34512" xr:uid="{A916C3F9-576D-4940-ACDA-E503A5E9CDE8}"/>
    <cellStyle name="Comma 3 3 2 9" xfId="13277" xr:uid="{CA1E81FC-A46A-4585-B207-7436040DAE30}"/>
    <cellStyle name="Comma 3 3 2 9 2" xfId="26829" xr:uid="{46559B69-783E-46F8-B3CE-FB74F7004733}"/>
    <cellStyle name="Comma 3 3 2 9 2 2" xfId="49298" xr:uid="{9F8BD276-0DBF-40B8-8B30-9DE8C2991C83}"/>
    <cellStyle name="Comma 3 3 2 9 3" xfId="38066" xr:uid="{FCF33887-0C55-468B-8458-724CDC5C9390}"/>
    <cellStyle name="Comma 3 3 20" xfId="57436" xr:uid="{CC681D5D-3906-4576-92E1-29DC35115B17}"/>
    <cellStyle name="Comma 3 3 3" xfId="277" xr:uid="{DEE88679-2DF9-4D22-9EF5-E69778FA7ADB}"/>
    <cellStyle name="Comma 3 3 3 10" xfId="18427" xr:uid="{63D2B4B8-8BA5-48C3-94A5-C32A28802514}"/>
    <cellStyle name="Comma 3 3 3 10 2" xfId="29664" xr:uid="{F6507349-AF2C-4FF3-A2DA-97DCD474E0E1}"/>
    <cellStyle name="Comma 3 3 3 10 2 2" xfId="52133" xr:uid="{EC84C59F-C21A-4A2A-B7C4-C59520ABCE89}"/>
    <cellStyle name="Comma 3 3 3 10 3" xfId="40902" xr:uid="{2D46424E-BC31-475E-9279-B11DAF6FA1D4}"/>
    <cellStyle name="Comma 3 3 3 11" xfId="19113" xr:uid="{FE58FECA-B790-4475-9173-0CD5CFD52C37}"/>
    <cellStyle name="Comma 3 3 3 11 2" xfId="41582" xr:uid="{C66AA2BD-ABF6-4680-9BC6-E6D82F1EBEF4}"/>
    <cellStyle name="Comma 3 3 3 12" xfId="30351" xr:uid="{61458C69-D868-407D-AE70-0062222075B7}"/>
    <cellStyle name="Comma 3 3 3 13" xfId="52811" xr:uid="{10763B67-3E15-4D4B-9289-691FAD139853}"/>
    <cellStyle name="Comma 3 3 3 14" xfId="53503" xr:uid="{A7CA0D05-AA46-42F4-AA69-10E97834F2BA}"/>
    <cellStyle name="Comma 3 3 3 15" xfId="54181" xr:uid="{DFA3A7EF-F20C-4891-96CC-8F7D04F09940}"/>
    <cellStyle name="Comma 3 3 3 16" xfId="55000" xr:uid="{3484AE3E-478A-4796-A385-4D3B55FCFAA3}"/>
    <cellStyle name="Comma 3 3 3 17" xfId="55264" xr:uid="{32E85F78-1D4E-49D2-BBF4-1C73797F2CA5}"/>
    <cellStyle name="Comma 3 3 3 18" xfId="55877" xr:uid="{3BD4E770-04F7-48DC-9F9E-37D1870ECF6B}"/>
    <cellStyle name="Comma 3 3 3 19" xfId="56505" xr:uid="{3895020E-1193-4751-A383-9A605DA63D0B}"/>
    <cellStyle name="Comma 3 3 3 2" xfId="517" xr:uid="{11A74865-8EC6-4056-9B11-10BA9186E997}"/>
    <cellStyle name="Comma 3 3 3 2 10" xfId="30494" xr:uid="{C9F89F72-AADD-491E-A99E-1D3A4FFF3D69}"/>
    <cellStyle name="Comma 3 3 3 2 11" xfId="52954" xr:uid="{E1DF2F69-9613-4ED4-8666-6B2844948F47}"/>
    <cellStyle name="Comma 3 3 3 2 12" xfId="53646" xr:uid="{7E70CDC2-7D36-4A57-879C-901621F58B05}"/>
    <cellStyle name="Comma 3 3 3 2 13" xfId="54324" xr:uid="{7C23A7BC-AC53-4706-A82A-AADFE54879BB}"/>
    <cellStyle name="Comma 3 3 3 2 14" xfId="55401" xr:uid="{CC184752-93D8-413F-8E45-C43CFD0826BB}"/>
    <cellStyle name="Comma 3 3 3 2 15" xfId="56013" xr:uid="{A1E2E19A-F674-4AC1-A344-02C71EFD1E41}"/>
    <cellStyle name="Comma 3 3 3 2 16" xfId="56641" xr:uid="{73C6F6BF-BBBB-4423-888B-A925C8EA664C}"/>
    <cellStyle name="Comma 3 3 3 2 17" xfId="57232" xr:uid="{C5DBEB48-AA57-4553-96BE-52F3AD8462C1}"/>
    <cellStyle name="Comma 3 3 3 2 18" xfId="57682" xr:uid="{1E1DD163-9390-4DAA-A2F4-13D12F0A2386}"/>
    <cellStyle name="Comma 3 3 3 2 2" xfId="846" xr:uid="{3944ADA2-CCAB-4C4F-99D8-827FE5C43388}"/>
    <cellStyle name="Comma 3 3 3 2 2 10" xfId="53261" xr:uid="{7F17C853-786A-4448-A250-67E5121360F1}"/>
    <cellStyle name="Comma 3 3 3 2 2 11" xfId="53953" xr:uid="{757A608E-4E55-4ADC-BF28-DDF4E4CB52AE}"/>
    <cellStyle name="Comma 3 3 3 2 2 12" xfId="54631" xr:uid="{DCEC4062-AE20-4F86-BDB2-2D91FCD20BF1}"/>
    <cellStyle name="Comma 3 3 3 2 2 2" xfId="1620" xr:uid="{4F7A79D6-F613-48B6-AE3D-536B3FE5DD5B}"/>
    <cellStyle name="Comma 3 3 3 2 2 2 2" xfId="2920" xr:uid="{99CBA1BE-37D9-4CC4-B212-7D80A7937162}"/>
    <cellStyle name="Comma 3 3 3 2 2 2 2 2" xfId="3504" xr:uid="{EF17F6ED-BE39-490E-9560-2F28A9F16DED}"/>
    <cellStyle name="Comma 3 3 3 2 2 2 2 3" xfId="7754" xr:uid="{BB41D3D9-E0AD-4844-A111-B39610C7F08F}"/>
    <cellStyle name="Comma 3 3 3 2 2 2 2 3 2" xfId="17253" xr:uid="{1EF2F09B-8F0D-4FB9-863A-E0FA879172A3}"/>
    <cellStyle name="Comma 3 3 3 2 2 2 2 4" xfId="15135" xr:uid="{BA92B50A-AB3D-4989-AFD3-7640AA891EF6}"/>
    <cellStyle name="Comma 3 3 3 2 2 2 2 4 2" xfId="28434" xr:uid="{6EE4F209-0E0B-482C-BEE8-746DB625AD5E}"/>
    <cellStyle name="Comma 3 3 3 2 2 2 2 4 2 2" xfId="50903" xr:uid="{E6A84408-DF37-42D9-B91A-37A46734E2EC}"/>
    <cellStyle name="Comma 3 3 3 2 2 2 2 4 3" xfId="39671" xr:uid="{EB40E1C3-45ED-4B7C-8B23-54852F2BC853}"/>
    <cellStyle name="Comma 3 3 3 2 2 2 2 5" xfId="21497" xr:uid="{F6BB4941-283C-46A9-9D07-A1D63964239B}"/>
    <cellStyle name="Comma 3 3 3 2 2 2 2 5 2" xfId="43966" xr:uid="{6CD4C6F3-4D38-4058-84CF-B38D5A57ABAF}"/>
    <cellStyle name="Comma 3 3 3 2 2 2 2 6" xfId="32735" xr:uid="{63AF0F08-A273-45E3-8CC9-0B84F04102F9}"/>
    <cellStyle name="Comma 3 3 3 2 2 2 3" xfId="3503" xr:uid="{886C287E-3AAE-4804-869A-5B3D93EBA1BC}"/>
    <cellStyle name="Comma 3 3 3 2 2 2 4" xfId="7755" xr:uid="{D61D4DA3-4064-474D-9854-328AA68B4A4C}"/>
    <cellStyle name="Comma 3 3 3 2 2 2 4 2" xfId="17254" xr:uid="{8116CAA2-3E4D-49DD-A06E-F7B935590AFB}"/>
    <cellStyle name="Comma 3 3 3 2 2 2 5" xfId="14273" xr:uid="{123504F2-3D11-40C4-B557-F7E2A4CF7B1B}"/>
    <cellStyle name="Comma 3 3 3 2 2 2 5 2" xfId="27580" xr:uid="{19697A53-F1B4-4AB4-956B-BF701507C23D}"/>
    <cellStyle name="Comma 3 3 3 2 2 2 5 2 2" xfId="50049" xr:uid="{06CB0ADB-2B68-440C-BA80-C9210AB6B436}"/>
    <cellStyle name="Comma 3 3 3 2 2 2 5 3" xfId="38817" xr:uid="{B204B0B8-7FD1-42F2-93DF-73829C408439}"/>
    <cellStyle name="Comma 3 3 3 2 2 2 6" xfId="20207" xr:uid="{2A36642E-E046-4B6D-97B5-01F62455A4C3}"/>
    <cellStyle name="Comma 3 3 3 2 2 2 6 2" xfId="42676" xr:uid="{550019A5-4D58-444F-ABDE-6F218D40A6BC}"/>
    <cellStyle name="Comma 3 3 3 2 2 2 7" xfId="31445" xr:uid="{C5FACF9F-95F1-4341-8BB7-CC0B3C9ACDED}"/>
    <cellStyle name="Comma 3 3 3 2 2 3" xfId="2276" xr:uid="{1A97DB53-FB92-4826-AB73-98D274DA27A3}"/>
    <cellStyle name="Comma 3 3 3 2 2 3 2" xfId="3505" xr:uid="{1A651D3F-C94F-455C-BB7F-F89E7DA1E4E3}"/>
    <cellStyle name="Comma 3 3 3 2 2 3 3" xfId="7756" xr:uid="{B3C9AA40-8A92-4563-9561-DF3472D9D08B}"/>
    <cellStyle name="Comma 3 3 3 2 2 3 3 2" xfId="17255" xr:uid="{9C5A8193-A80B-4B45-86EC-E9C341A1C72B}"/>
    <cellStyle name="Comma 3 3 3 2 2 3 4" xfId="14708" xr:uid="{D9BF1CC7-23B9-430E-8189-294829AAD6AC}"/>
    <cellStyle name="Comma 3 3 3 2 2 3 4 2" xfId="28007" xr:uid="{6F38472C-1B7D-4B41-A89E-4B676CE72BBF}"/>
    <cellStyle name="Comma 3 3 3 2 2 3 4 2 2" xfId="50476" xr:uid="{348A7AC8-4256-4ACA-B773-772509401ADD}"/>
    <cellStyle name="Comma 3 3 3 2 2 3 4 3" xfId="39244" xr:uid="{CAA53839-8D29-4217-8DA6-80D41635ED7A}"/>
    <cellStyle name="Comma 3 3 3 2 2 3 5" xfId="20853" xr:uid="{4F971C66-D305-490B-95BB-066D39740FA9}"/>
    <cellStyle name="Comma 3 3 3 2 2 3 5 2" xfId="43322" xr:uid="{EB3E84C8-448D-4613-A485-840A52ED72B2}"/>
    <cellStyle name="Comma 3 3 3 2 2 3 6" xfId="32091" xr:uid="{F359D154-D3DD-4319-B3A1-A9E025DA0F3F}"/>
    <cellStyle name="Comma 3 3 3 2 2 4" xfId="3502" xr:uid="{A3D4CEE6-7693-42E7-9157-3E38EDA441BE}"/>
    <cellStyle name="Comma 3 3 3 2 2 5" xfId="7757" xr:uid="{7E0A7C7C-14C9-46EB-89BE-E8EB1C8106AC}"/>
    <cellStyle name="Comma 3 3 3 2 2 5 2" xfId="17256" xr:uid="{80D8B500-676F-4768-ADE2-062695FB2507}"/>
    <cellStyle name="Comma 3 3 3 2 2 6" xfId="13717" xr:uid="{98D65220-1D24-473C-A0BB-BF4CA4954B22}"/>
    <cellStyle name="Comma 3 3 3 2 2 6 2" xfId="27153" xr:uid="{42B7C5DA-A6BC-46F5-93C4-43DD82DE8C05}"/>
    <cellStyle name="Comma 3 3 3 2 2 6 2 2" xfId="49622" xr:uid="{40B4BCB9-5C4A-4251-8C28-1C7D3A8F7C5A}"/>
    <cellStyle name="Comma 3 3 3 2 2 6 3" xfId="38390" xr:uid="{BA72F2B1-382C-4B9E-871E-4647F001517B}"/>
    <cellStyle name="Comma 3 3 3 2 2 7" xfId="18877" xr:uid="{061E930E-2934-4EE9-A7B4-E4BF75D52EB6}"/>
    <cellStyle name="Comma 3 3 3 2 2 7 2" xfId="30114" xr:uid="{0BED2D34-F1AA-4B14-8C99-D053AB11B8C9}"/>
    <cellStyle name="Comma 3 3 3 2 2 7 2 2" xfId="52583" xr:uid="{8C98F012-51E0-496F-9A6B-77AA9288985C}"/>
    <cellStyle name="Comma 3 3 3 2 2 7 3" xfId="41352" xr:uid="{B2B6AED5-60FF-4F22-BC2D-8BA4D3BC2B07}"/>
    <cellStyle name="Comma 3 3 3 2 2 8" xfId="19563" xr:uid="{16ABDEC9-2249-4907-B7A7-D1D9A4806BB6}"/>
    <cellStyle name="Comma 3 3 3 2 2 8 2" xfId="42032" xr:uid="{EAA69C57-2569-4217-8CF1-565D016FF568}"/>
    <cellStyle name="Comma 3 3 3 2 2 9" xfId="30801" xr:uid="{9414E20D-A0F5-4AA0-9846-41BF11F97FD0}"/>
    <cellStyle name="Comma 3 3 3 2 3" xfId="1300" xr:uid="{D1F2803E-B038-484A-884F-690DA091601E}"/>
    <cellStyle name="Comma 3 3 3 2 3 2" xfId="2613" xr:uid="{409BC9B6-239F-48F2-8322-86AB3051956E}"/>
    <cellStyle name="Comma 3 3 3 2 3 2 2" xfId="3507" xr:uid="{4D7E0DE2-6DFD-4FD3-8444-EFE076BC6328}"/>
    <cellStyle name="Comma 3 3 3 2 3 2 3" xfId="7758" xr:uid="{1971ED1D-2400-46C4-B569-C63EA6CAC96E}"/>
    <cellStyle name="Comma 3 3 3 2 3 2 3 2" xfId="17257" xr:uid="{30AD15AC-F074-43EA-88FD-EF39310B0D48}"/>
    <cellStyle name="Comma 3 3 3 2 3 2 4" xfId="14932" xr:uid="{BD6A437C-95D0-4AEC-997D-03CAE5F9E383}"/>
    <cellStyle name="Comma 3 3 3 2 3 2 4 2" xfId="28231" xr:uid="{73C1A1FF-5A07-4E95-B507-0ED792D42D6A}"/>
    <cellStyle name="Comma 3 3 3 2 3 2 4 2 2" xfId="50700" xr:uid="{F508884E-FD51-4DE1-B35B-66427F24C7D6}"/>
    <cellStyle name="Comma 3 3 3 2 3 2 4 3" xfId="39468" xr:uid="{C10DBE78-27BF-41F4-876C-5A19B9C8AD3B}"/>
    <cellStyle name="Comma 3 3 3 2 3 2 5" xfId="21190" xr:uid="{EDDE577A-AA8C-44D9-8AEA-1184D959E833}"/>
    <cellStyle name="Comma 3 3 3 2 3 2 5 2" xfId="43659" xr:uid="{00CEC142-A9FA-416B-88BD-F3987853F643}"/>
    <cellStyle name="Comma 3 3 3 2 3 2 6" xfId="32428" xr:uid="{2CFB0D40-8890-4663-93FC-2A55DB319033}"/>
    <cellStyle name="Comma 3 3 3 2 3 3" xfId="3506" xr:uid="{5DFD680D-6EBB-4E30-B72A-1FED1D9DE15C}"/>
    <cellStyle name="Comma 3 3 3 2 3 4" xfId="7759" xr:uid="{AC1B506D-714B-457E-91BE-91853D571EE3}"/>
    <cellStyle name="Comma 3 3 3 2 3 4 2" xfId="17258" xr:uid="{1CF6064E-B54B-4AE5-A513-08F7761EED85}"/>
    <cellStyle name="Comma 3 3 3 2 3 5" xfId="14057" xr:uid="{78D7FFCE-1E1D-471A-851B-8A327305F0CC}"/>
    <cellStyle name="Comma 3 3 3 2 3 5 2" xfId="27377" xr:uid="{4DBB9312-7832-4AE0-A30A-1F651D45680B}"/>
    <cellStyle name="Comma 3 3 3 2 3 5 2 2" xfId="49846" xr:uid="{F26379E1-0589-46A2-BD52-A18388BA0833}"/>
    <cellStyle name="Comma 3 3 3 2 3 5 3" xfId="38614" xr:uid="{55A5DB3C-FACA-4671-A15E-6AB066226214}"/>
    <cellStyle name="Comma 3 3 3 2 3 6" xfId="19900" xr:uid="{7D58E7D8-0681-433F-BBB6-901BDE59481A}"/>
    <cellStyle name="Comma 3 3 3 2 3 6 2" xfId="42369" xr:uid="{6C500288-C7D7-4B97-A579-68B4A2E4EE49}"/>
    <cellStyle name="Comma 3 3 3 2 3 7" xfId="31138" xr:uid="{4BD69DC4-EA10-458F-BFE8-89841EC6AFAD}"/>
    <cellStyle name="Comma 3 3 3 2 4" xfId="1969" xr:uid="{07F8CBDD-3643-40B4-A56B-748CFF3E14ED}"/>
    <cellStyle name="Comma 3 3 3 2 4 2" xfId="3508" xr:uid="{2EA94D4D-5201-4EA5-BCB8-4A6573CFC7C1}"/>
    <cellStyle name="Comma 3 3 3 2 4 3" xfId="7760" xr:uid="{658E30C8-8F42-465B-8F08-1BB0BFACCAFD}"/>
    <cellStyle name="Comma 3 3 3 2 4 3 2" xfId="17259" xr:uid="{D4020046-A07A-4FB6-8552-9AB6C58634F5}"/>
    <cellStyle name="Comma 3 3 3 2 4 4" xfId="14505" xr:uid="{543DD8DC-FE09-4D46-B7F6-DCDF1CBC8446}"/>
    <cellStyle name="Comma 3 3 3 2 4 4 2" xfId="27804" xr:uid="{4324FD8C-64E1-4C29-A9F1-478BC82DB109}"/>
    <cellStyle name="Comma 3 3 3 2 4 4 2 2" xfId="50273" xr:uid="{8F25FDB2-024F-4F7D-AC87-4EA5B9C85E32}"/>
    <cellStyle name="Comma 3 3 3 2 4 4 3" xfId="39041" xr:uid="{7C292B7D-26C5-44ED-8721-FE7DC899ACA4}"/>
    <cellStyle name="Comma 3 3 3 2 4 5" xfId="20546" xr:uid="{E95D7708-DCB1-4C26-AD5D-C524369269D4}"/>
    <cellStyle name="Comma 3 3 3 2 4 5 2" xfId="43015" xr:uid="{B2F280B8-E6C7-47A9-905B-C73CE3FA6E92}"/>
    <cellStyle name="Comma 3 3 3 2 4 6" xfId="31784" xr:uid="{E398BB51-EDAF-4DD5-B1B5-745EA4F2F527}"/>
    <cellStyle name="Comma 3 3 3 2 5" xfId="3501" xr:uid="{FC54A0B7-2A87-472F-BCF1-E45DA32F05DA}"/>
    <cellStyle name="Comma 3 3 3 2 6" xfId="6791" xr:uid="{F7B8D686-ADF9-4360-AC18-2299CA2E75BC}"/>
    <cellStyle name="Comma 3 3 3 2 6 2" xfId="16556" xr:uid="{45302394-1FF7-4866-A905-E1D408233B0C}"/>
    <cellStyle name="Comma 3 3 3 2 6 2 2" xfId="28850" xr:uid="{0DB263C6-09B6-4FD6-BB49-9140D4D9BB51}"/>
    <cellStyle name="Comma 3 3 3 2 6 2 2 2" xfId="51319" xr:uid="{9C5C02EE-31DB-4378-8D8F-DBFD847561C2}"/>
    <cellStyle name="Comma 3 3 3 2 6 2 3" xfId="40088" xr:uid="{89271FA9-29E9-4184-97A3-A6419BA0C02B}"/>
    <cellStyle name="Comma 3 3 3 2 6 3" xfId="7761" xr:uid="{2E07A2C0-7C92-44A1-A5A4-1ADFDF24493C}"/>
    <cellStyle name="Comma 3 3 3 2 6 4" xfId="22823" xr:uid="{128A8F3A-91EF-4524-8BC9-DC968BF7E977}"/>
    <cellStyle name="Comma 3 3 3 2 6 4 2" xfId="45292" xr:uid="{420A7068-7A1C-4713-B44E-F39EA3941348}"/>
    <cellStyle name="Comma 3 3 3 2 6 5" xfId="34060" xr:uid="{FBDF2CB8-0124-47AE-AECC-7A955FCAF422}"/>
    <cellStyle name="Comma 3 3 3 2 7" xfId="13498" xr:uid="{9F3F5DE2-FE42-45D5-9A7D-4CED911EA615}"/>
    <cellStyle name="Comma 3 3 3 2 7 2" xfId="26950" xr:uid="{21643A66-6715-40C3-BFC9-A10F7674D4D4}"/>
    <cellStyle name="Comma 3 3 3 2 7 2 2" xfId="49419" xr:uid="{7259E06F-D168-412D-99B6-0785E2507777}"/>
    <cellStyle name="Comma 3 3 3 2 7 3" xfId="38187" xr:uid="{68D9AB9A-0816-4F9E-97F8-4CF4DBA3D1C9}"/>
    <cellStyle name="Comma 3 3 3 2 8" xfId="18570" xr:uid="{DFE37E25-5235-462D-9A54-A6526733A6FC}"/>
    <cellStyle name="Comma 3 3 3 2 8 2" xfId="29807" xr:uid="{A60C5A39-8C5F-41A5-8260-BBD1AB940065}"/>
    <cellStyle name="Comma 3 3 3 2 8 2 2" xfId="52276" xr:uid="{A8313D6E-449F-4F2E-AD25-9D3B91D1C00C}"/>
    <cellStyle name="Comma 3 3 3 2 8 3" xfId="41045" xr:uid="{445137CC-BB85-427F-B521-F0BC53B8C016}"/>
    <cellStyle name="Comma 3 3 3 2 9" xfId="19256" xr:uid="{BBF2F1EC-A6A3-4D5C-8848-3A28394419C0}"/>
    <cellStyle name="Comma 3 3 3 2 9 2" xfId="41725" xr:uid="{8BFE417E-53C9-44F3-BE35-67EFB4CE6866}"/>
    <cellStyle name="Comma 3 3 3 20" xfId="57084" xr:uid="{A0D558F1-0DEC-426F-8448-9EF3D5F4D4E8}"/>
    <cellStyle name="Comma 3 3 3 21" xfId="57557" xr:uid="{F0A545A0-9290-4D79-A11B-56899D21E118}"/>
    <cellStyle name="Comma 3 3 3 3" xfId="703" xr:uid="{3B31B757-2972-4121-9D39-6290BA25AA09}"/>
    <cellStyle name="Comma 3 3 3 3 10" xfId="53118" xr:uid="{001E304F-FCC0-434C-842E-84DA56713F0A}"/>
    <cellStyle name="Comma 3 3 3 3 11" xfId="53810" xr:uid="{6A807C6E-0C95-4ABE-ACCB-9D39E0AD07C3}"/>
    <cellStyle name="Comma 3 3 3 3 12" xfId="54488" xr:uid="{41D27E38-A5AA-41F7-842D-76F18304DA41}"/>
    <cellStyle name="Comma 3 3 3 3 2" xfId="1477" xr:uid="{0B41491E-773D-4FBF-B982-F44D33381E76}"/>
    <cellStyle name="Comma 3 3 3 3 2 2" xfId="2777" xr:uid="{F84E4974-F320-4F50-A7E4-128AA5578579}"/>
    <cellStyle name="Comma 3 3 3 3 2 2 2" xfId="3511" xr:uid="{D710128A-601A-4518-8E40-1BCB86C3D6FB}"/>
    <cellStyle name="Comma 3 3 3 3 2 2 3" xfId="7762" xr:uid="{333D356E-7238-4A82-BDAE-1C82E7DD4D95}"/>
    <cellStyle name="Comma 3 3 3 3 2 2 3 2" xfId="17260" xr:uid="{006E5AB9-3867-4C21-A63A-81E6CAC1D55B}"/>
    <cellStyle name="Comma 3 3 3 3 2 2 4" xfId="15041" xr:uid="{23367A5D-042B-43E9-89D3-8FF1F24D7076}"/>
    <cellStyle name="Comma 3 3 3 3 2 2 4 2" xfId="28340" xr:uid="{E8ECA007-D404-4A9F-B433-409073E36C5C}"/>
    <cellStyle name="Comma 3 3 3 3 2 2 4 2 2" xfId="50809" xr:uid="{3EF501C3-1222-4A0F-96EC-97831A795AF9}"/>
    <cellStyle name="Comma 3 3 3 3 2 2 4 3" xfId="39577" xr:uid="{4F0CE90C-2580-4C4B-A614-11CD533ED92C}"/>
    <cellStyle name="Comma 3 3 3 3 2 2 5" xfId="21354" xr:uid="{76971516-A82E-4B77-8764-AB49E4619211}"/>
    <cellStyle name="Comma 3 3 3 3 2 2 5 2" xfId="43823" xr:uid="{4B31691B-C83D-431E-B272-9548970A7ED3}"/>
    <cellStyle name="Comma 3 3 3 3 2 2 6" xfId="32592" xr:uid="{F463DF28-4623-46D9-9C72-5768CE2DFBC4}"/>
    <cellStyle name="Comma 3 3 3 3 2 3" xfId="3510" xr:uid="{D124A5D8-FF13-4884-B6CB-0BB8AC1D573E}"/>
    <cellStyle name="Comma 3 3 3 3 2 4" xfId="7763" xr:uid="{DC169E62-9F60-46EA-8E8A-2A386C0C3BC1}"/>
    <cellStyle name="Comma 3 3 3 3 2 4 2" xfId="17261" xr:uid="{78627D76-CDF6-4209-BA54-D963A24AE769}"/>
    <cellStyle name="Comma 3 3 3 3 2 5" xfId="14179" xr:uid="{C0067760-F9DB-4316-8A8A-270CFDE39902}"/>
    <cellStyle name="Comma 3 3 3 3 2 5 2" xfId="27486" xr:uid="{1CB85A00-0440-4AD4-B4CA-EC7C829A0D98}"/>
    <cellStyle name="Comma 3 3 3 3 2 5 2 2" xfId="49955" xr:uid="{C18D7DD4-904E-47FC-8900-130F762EB2DA}"/>
    <cellStyle name="Comma 3 3 3 3 2 5 3" xfId="38723" xr:uid="{25891B11-2C2B-4DDF-93F0-D61BF024427B}"/>
    <cellStyle name="Comma 3 3 3 3 2 6" xfId="20064" xr:uid="{C4ECEDBE-1832-4443-9EE7-0CE2842AFD4E}"/>
    <cellStyle name="Comma 3 3 3 3 2 6 2" xfId="42533" xr:uid="{968BC9B8-D145-4649-8581-8E9CF4C61A6C}"/>
    <cellStyle name="Comma 3 3 3 3 2 7" xfId="31302" xr:uid="{3CB5A5DF-8A5A-43BD-8595-B48B60591470}"/>
    <cellStyle name="Comma 3 3 3 3 3" xfId="2133" xr:uid="{BC304135-FD4F-4997-83B5-D78221DE39EE}"/>
    <cellStyle name="Comma 3 3 3 3 3 2" xfId="3512" xr:uid="{A50959AC-6C53-47B8-A28A-6DFA7A0B896B}"/>
    <cellStyle name="Comma 3 3 3 3 3 3" xfId="7764" xr:uid="{37E902E5-8029-4EAF-A6E8-BCBAA7C9F366}"/>
    <cellStyle name="Comma 3 3 3 3 3 3 2" xfId="17262" xr:uid="{75993A43-6704-4E5B-846B-FA832EEEE2E9}"/>
    <cellStyle name="Comma 3 3 3 3 3 4" xfId="14614" xr:uid="{BAA6D2B2-CA30-4688-A5EE-78D46EE57DB1}"/>
    <cellStyle name="Comma 3 3 3 3 3 4 2" xfId="27913" xr:uid="{3C62F06E-4B2E-4193-ADC3-C80B4E8EB18F}"/>
    <cellStyle name="Comma 3 3 3 3 3 4 2 2" xfId="50382" xr:uid="{0C2D243C-B668-4F68-B204-BDFE56399688}"/>
    <cellStyle name="Comma 3 3 3 3 3 4 3" xfId="39150" xr:uid="{6E0C97F1-BAAA-4188-BEAD-9DFEE704E8C9}"/>
    <cellStyle name="Comma 3 3 3 3 3 5" xfId="20710" xr:uid="{3544292B-3CF8-4C4B-B12F-D264646BC6A7}"/>
    <cellStyle name="Comma 3 3 3 3 3 5 2" xfId="43179" xr:uid="{A3EA211E-BF78-4162-AEB0-974474040107}"/>
    <cellStyle name="Comma 3 3 3 3 3 6" xfId="31948" xr:uid="{16634417-2659-4301-9522-0777BCB9FAEF}"/>
    <cellStyle name="Comma 3 3 3 3 4" xfId="3509" xr:uid="{8001BF46-8967-4434-9A9B-93D1C39590D4}"/>
    <cellStyle name="Comma 3 3 3 3 5" xfId="7765" xr:uid="{3AAB7D07-DB64-44C0-9626-F75B74E16DB5}"/>
    <cellStyle name="Comma 3 3 3 3 5 2" xfId="17263" xr:uid="{018854BB-D401-425D-9386-C3DC947F695C}"/>
    <cellStyle name="Comma 3 3 3 3 6" xfId="13623" xr:uid="{2E801AE5-D152-48E9-8A3D-C9789F6DD06F}"/>
    <cellStyle name="Comma 3 3 3 3 6 2" xfId="27059" xr:uid="{20B9CCB5-2C5E-4C97-A6E4-417B1A46C82E}"/>
    <cellStyle name="Comma 3 3 3 3 6 2 2" xfId="49528" xr:uid="{4EFE8DED-DD9D-46B7-BE53-0E02E81F676D}"/>
    <cellStyle name="Comma 3 3 3 3 6 3" xfId="38296" xr:uid="{2D7BE2A2-F1F6-4B45-BE38-F253F76D62F2}"/>
    <cellStyle name="Comma 3 3 3 3 7" xfId="18734" xr:uid="{8332AB7C-ABA3-49FC-ACF8-88E2D1BC4A11}"/>
    <cellStyle name="Comma 3 3 3 3 7 2" xfId="29971" xr:uid="{984C7292-D5B1-4B48-9D7F-399B7BC31885}"/>
    <cellStyle name="Comma 3 3 3 3 7 2 2" xfId="52440" xr:uid="{84B0FD29-1254-4E63-83B8-12BE80E32A6E}"/>
    <cellStyle name="Comma 3 3 3 3 7 3" xfId="41209" xr:uid="{B354C49D-2871-451E-BECB-C5FF0856B139}"/>
    <cellStyle name="Comma 3 3 3 3 8" xfId="19420" xr:uid="{5F74A9D8-72D9-4E4C-A182-3397D64A7FD9}"/>
    <cellStyle name="Comma 3 3 3 3 8 2" xfId="41889" xr:uid="{ACACDC97-FAC4-4C95-B975-D13CA5A89AFE}"/>
    <cellStyle name="Comma 3 3 3 3 9" xfId="30658" xr:uid="{F2FD66FC-AC5C-4CAE-B512-A0A584D371FD}"/>
    <cellStyle name="Comma 3 3 3 4" xfId="1079" xr:uid="{0A9E1007-572E-4485-A5C1-F42E7D177432}"/>
    <cellStyle name="Comma 3 3 3 4 2" xfId="2470" xr:uid="{EDDDAB36-C7EF-4F60-96BC-7420502ABB44}"/>
    <cellStyle name="Comma 3 3 3 4 2 2" xfId="3514" xr:uid="{18BB2F58-FB93-4716-A2F5-CC8023786CE8}"/>
    <cellStyle name="Comma 3 3 3 4 2 3" xfId="7766" xr:uid="{709A7CB6-E4AF-4AF6-9100-ECDAD2574E49}"/>
    <cellStyle name="Comma 3 3 3 4 2 3 2" xfId="17264" xr:uid="{31384784-8382-4383-9473-1BA39C351C11}"/>
    <cellStyle name="Comma 3 3 3 4 2 4" xfId="14838" xr:uid="{3C681776-CF98-451B-B6FA-7D344F46A034}"/>
    <cellStyle name="Comma 3 3 3 4 2 4 2" xfId="28137" xr:uid="{9826FBAE-3AA2-441D-96A6-ACF8D0F62834}"/>
    <cellStyle name="Comma 3 3 3 4 2 4 2 2" xfId="50606" xr:uid="{F5860AAD-D85F-4ED4-842D-77807720720C}"/>
    <cellStyle name="Comma 3 3 3 4 2 4 3" xfId="39374" xr:uid="{5350A3CA-4BD2-496D-8979-3633A64DE8F7}"/>
    <cellStyle name="Comma 3 3 3 4 2 5" xfId="21047" xr:uid="{5836CC9F-423A-41DC-95D0-5D9594309E6B}"/>
    <cellStyle name="Comma 3 3 3 4 2 5 2" xfId="43516" xr:uid="{622B8B70-40A9-4D78-8731-28D62F2C9A49}"/>
    <cellStyle name="Comma 3 3 3 4 2 6" xfId="32285" xr:uid="{BC9C44FF-150B-4561-BBAD-22D39DA908B4}"/>
    <cellStyle name="Comma 3 3 3 4 3" xfId="3513" xr:uid="{5F0FE2F2-949C-4AD6-A749-8075FC9935DE}"/>
    <cellStyle name="Comma 3 3 3 4 4" xfId="7767" xr:uid="{DFBB6B35-3ACF-4C49-8A91-87FC2598269C}"/>
    <cellStyle name="Comma 3 3 3 4 4 2" xfId="17265" xr:uid="{9E9C3CC4-7B87-4BC1-BE3A-3EBB7D6096ED}"/>
    <cellStyle name="Comma 3 3 3 4 5" xfId="13885" xr:uid="{ECA6E15C-8B78-498E-AAAB-8E42EFF93DC1}"/>
    <cellStyle name="Comma 3 3 3 4 5 2" xfId="27283" xr:uid="{013FE8C5-DF0E-4808-9ECD-0D9325232B83}"/>
    <cellStyle name="Comma 3 3 3 4 5 2 2" xfId="49752" xr:uid="{01D42FD4-7221-44B6-B58B-6D8CBDA67051}"/>
    <cellStyle name="Comma 3 3 3 4 5 3" xfId="38520" xr:uid="{99783582-8E09-4E6D-A177-7BBBAE9E8A9B}"/>
    <cellStyle name="Comma 3 3 3 4 6" xfId="19757" xr:uid="{D723BC6C-A89F-4D89-87E3-D6536C100563}"/>
    <cellStyle name="Comma 3 3 3 4 6 2" xfId="42226" xr:uid="{254CEF8E-FF0F-4CBF-8899-151320927CF8}"/>
    <cellStyle name="Comma 3 3 3 4 7" xfId="30995" xr:uid="{B07BA716-990F-4BF8-B62F-2C99708C1BDD}"/>
    <cellStyle name="Comma 3 3 3 5" xfId="1826" xr:uid="{095051A1-95E3-4277-84CC-95EEDFF46205}"/>
    <cellStyle name="Comma 3 3 3 5 2" xfId="3515" xr:uid="{45219C67-4AB8-4114-8E23-2AD684A0C74B}"/>
    <cellStyle name="Comma 3 3 3 5 3" xfId="7768" xr:uid="{2D7D3B37-A818-48D8-A39B-2367B560DAAC}"/>
    <cellStyle name="Comma 3 3 3 5 3 2" xfId="17266" xr:uid="{9CB4170B-4720-405A-864C-EA77F794478E}"/>
    <cellStyle name="Comma 3 3 3 5 4" xfId="14411" xr:uid="{789E95EF-2A94-4FE6-AE9E-229920DE1DB8}"/>
    <cellStyle name="Comma 3 3 3 5 4 2" xfId="27710" xr:uid="{67F5A5B2-2036-4041-9F47-42C334F1DD0E}"/>
    <cellStyle name="Comma 3 3 3 5 4 2 2" xfId="50179" xr:uid="{9B2B6946-F760-461D-9F77-CAB76622C3E6}"/>
    <cellStyle name="Comma 3 3 3 5 4 3" xfId="38947" xr:uid="{717DDE2E-FD26-47FF-BBC4-CBC57D2A9FEA}"/>
    <cellStyle name="Comma 3 3 3 5 5" xfId="20403" xr:uid="{F18A076C-1532-4C7C-95EA-27FA625F0AD5}"/>
    <cellStyle name="Comma 3 3 3 5 5 2" xfId="42872" xr:uid="{F36D24F1-ADE6-4C4E-B51B-F1866791A679}"/>
    <cellStyle name="Comma 3 3 3 5 6" xfId="31641" xr:uid="{0B5B7FEB-7FDC-4B4E-8259-FA1673A0AD74}"/>
    <cellStyle name="Comma 3 3 3 6" xfId="3500" xr:uid="{D0ACE0F7-3711-4836-A538-5052741AC540}"/>
    <cellStyle name="Comma 3 3 3 7" xfId="6580" xr:uid="{BBFD59C5-53FF-4526-8DD4-1367DC89AE10}"/>
    <cellStyle name="Comma 3 3 3 7 2" xfId="16346" xr:uid="{03DD3F04-9148-4F78-AD4C-797A32A30B61}"/>
    <cellStyle name="Comma 3 3 3 7 2 2" xfId="28717" xr:uid="{E9738115-9785-4C53-8314-21B70AD8A923}"/>
    <cellStyle name="Comma 3 3 3 7 2 2 2" xfId="51186" xr:uid="{BA2795F3-B100-49C0-8A82-E568350D15E9}"/>
    <cellStyle name="Comma 3 3 3 7 2 3" xfId="39955" xr:uid="{E01454B1-88F9-49A2-9E2D-1EB3311E6EE7}"/>
    <cellStyle name="Comma 3 3 3 7 3" xfId="7769" xr:uid="{2EA55200-8C09-444B-9E61-BC0859FB226E}"/>
    <cellStyle name="Comma 3 3 3 7 4" xfId="22690" xr:uid="{413DC865-F0C9-4EC0-B1C8-0827131AA8A9}"/>
    <cellStyle name="Comma 3 3 3 7 4 2" xfId="45159" xr:uid="{A57772B3-DDC5-4E29-8EBA-74A9B2F850F6}"/>
    <cellStyle name="Comma 3 3 3 7 5" xfId="33927" xr:uid="{F03AC74D-A072-4CD9-96DF-9503677CA5C2}"/>
    <cellStyle name="Comma 3 3 3 8" xfId="13314" xr:uid="{E4BB1177-0E68-432F-AA44-5A05CB6517F4}"/>
    <cellStyle name="Comma 3 3 3 8 2" xfId="26856" xr:uid="{8EB47DE5-F53E-450B-8E71-4F56248927E5}"/>
    <cellStyle name="Comma 3 3 3 8 2 2" xfId="49325" xr:uid="{10971DDC-B914-40D1-AFB3-B380AF2F1199}"/>
    <cellStyle name="Comma 3 3 3 8 3" xfId="38093" xr:uid="{99403D30-5197-4AB3-85E7-D4AA2B259364}"/>
    <cellStyle name="Comma 3 3 3 9" xfId="18235" xr:uid="{25F87DC7-0800-4E32-B00B-06B1B1AD8B75}"/>
    <cellStyle name="Comma 3 3 3 9 2" xfId="29472" xr:uid="{6FDA904C-0CF5-4C0B-B76A-F663ECB0FAC4}"/>
    <cellStyle name="Comma 3 3 3 9 2 2" xfId="51941" xr:uid="{ED1FBCCB-1ED1-42A9-82E0-CD576E8F1D1C}"/>
    <cellStyle name="Comma 3 3 3 9 3" xfId="40710" xr:uid="{608B9388-CBA6-45ED-AF7B-8FA98B9BCDDD}"/>
    <cellStyle name="Comma 3 3 4" xfId="446" xr:uid="{45220932-8D0D-4041-B627-223525C9CAEB}"/>
    <cellStyle name="Comma 3 3 4 2" xfId="7163" xr:uid="{92178229-6718-4384-8D9D-E1559286B013}"/>
    <cellStyle name="Comma 3 3 4 2 2" xfId="16916" xr:uid="{12495E81-B7EB-44D1-9A64-7F2FBB28404D}"/>
    <cellStyle name="Comma 3 3 4 2 2 2" xfId="29190" xr:uid="{A958B0DB-4B6D-43F3-A2C8-FE7AA044E2CD}"/>
    <cellStyle name="Comma 3 3 4 2 2 2 2" xfId="51659" xr:uid="{557E60DC-3CCD-43C3-BA76-BECA4ED7F285}"/>
    <cellStyle name="Comma 3 3 4 2 2 3" xfId="40428" xr:uid="{3A5FCCCF-BCD5-4080-B5E2-2B509378513D}"/>
    <cellStyle name="Comma 3 3 4 2 3" xfId="23163" xr:uid="{BD2A02DD-2487-4A97-9881-8E8961F7DA7F}"/>
    <cellStyle name="Comma 3 3 4 2 3 2" xfId="45632" xr:uid="{5826B5AB-7B67-4050-AFBD-63D39EB2F8AC}"/>
    <cellStyle name="Comma 3 3 4 2 4" xfId="34400" xr:uid="{620DF7A0-AA70-4C87-9B33-559830760884}"/>
    <cellStyle name="Comma 3 3 4 3" xfId="18184" xr:uid="{46BCFB75-B104-44A8-9AA2-18C99DC782D1}"/>
    <cellStyle name="Comma 3 3 4 3 2" xfId="29421" xr:uid="{4711C351-69F8-42E9-8A73-A8DABFCDA6B7}"/>
    <cellStyle name="Comma 3 3 4 3 2 2" xfId="51890" xr:uid="{EBF064F6-3F97-43DE-8DD1-928E74E2C129}"/>
    <cellStyle name="Comma 3 3 4 3 3" xfId="40659" xr:uid="{7A337E0E-4475-42B0-BA52-33BBDC90F739}"/>
    <cellStyle name="Comma 3 3 4 4" xfId="54962" xr:uid="{55F7C42E-95F8-4E11-BB96-FA7928AB0CC3}"/>
    <cellStyle name="Comma 3 3 4 5" xfId="57574" xr:uid="{03724CB6-A4B3-477A-BE89-07C823D19FCC}"/>
    <cellStyle name="Comma 3 3 5" xfId="396" xr:uid="{4802AEB5-6210-49BF-BC64-CAC1BD01C282}"/>
    <cellStyle name="Comma 3 3 5 10" xfId="19150" xr:uid="{F25D7DED-8032-403B-850B-5568FA3C68B5}"/>
    <cellStyle name="Comma 3 3 5 10 2" xfId="41619" xr:uid="{E406AE7D-1CFE-4FB9-A163-96D8B79D7D26}"/>
    <cellStyle name="Comma 3 3 5 11" xfId="30388" xr:uid="{45F1441A-B73B-4B52-9D36-170BFD089692}"/>
    <cellStyle name="Comma 3 3 5 12" xfId="52848" xr:uid="{C0E061CF-27B5-46FD-BCD2-F3540D5F0083}"/>
    <cellStyle name="Comma 3 3 5 13" xfId="53540" xr:uid="{DE473B2D-3946-43D4-B14C-AA8C9E71C890}"/>
    <cellStyle name="Comma 3 3 5 14" xfId="54218" xr:uid="{F2055B09-F191-4C0B-89E9-542A7BC74558}"/>
    <cellStyle name="Comma 3 3 5 15" xfId="55296" xr:uid="{962A11A6-260F-4C52-90CB-6BBF4B3D74F4}"/>
    <cellStyle name="Comma 3 3 5 16" xfId="55908" xr:uid="{3D9DA851-4F08-468F-849C-D8F151E719C6}"/>
    <cellStyle name="Comma 3 3 5 17" xfId="56536" xr:uid="{2D3D17E5-EEF5-4FEA-96FD-06B54B51A3B5}"/>
    <cellStyle name="Comma 3 3 5 18" xfId="57175" xr:uid="{D6BD49DF-2239-44D1-9E44-258D9B263367}"/>
    <cellStyle name="Comma 3 3 5 19" xfId="57602" xr:uid="{76245698-CDB3-4B61-BC03-CE5AC21CB5BB}"/>
    <cellStyle name="Comma 3 3 5 2" xfId="740" xr:uid="{25C2B3C3-084D-4A92-9B16-C228BCD30CCF}"/>
    <cellStyle name="Comma 3 3 5 2 10" xfId="53155" xr:uid="{B0031622-18F3-4BD4-9BEE-F973FE995046}"/>
    <cellStyle name="Comma 3 3 5 2 11" xfId="53847" xr:uid="{A7060242-EB84-40A9-9226-A94025F87ADA}"/>
    <cellStyle name="Comma 3 3 5 2 12" xfId="54525" xr:uid="{132211AD-818E-4B5A-9265-DC168F909BB9}"/>
    <cellStyle name="Comma 3 3 5 2 2" xfId="1514" xr:uid="{E1C292E4-8324-4ADC-871F-C58B690308FE}"/>
    <cellStyle name="Comma 3 3 5 2 2 2" xfId="2814" xr:uid="{3362EC1E-28C7-4CC0-AFDB-D8FB5B81F76C}"/>
    <cellStyle name="Comma 3 3 5 2 2 2 2" xfId="3519" xr:uid="{780BA7FD-EB82-4B48-8FC6-8A4B16D77E52}"/>
    <cellStyle name="Comma 3 3 5 2 2 2 3" xfId="7770" xr:uid="{4D43F952-D68A-4CC7-87B1-9AFFE554EA3A}"/>
    <cellStyle name="Comma 3 3 5 2 2 2 3 2" xfId="17267" xr:uid="{29CB96C3-CF05-4709-9848-30838189D2C8}"/>
    <cellStyle name="Comma 3 3 5 2 2 2 4" xfId="15064" xr:uid="{B9E07651-69B9-49E2-B6B6-DC42525DFBEF}"/>
    <cellStyle name="Comma 3 3 5 2 2 2 4 2" xfId="28363" xr:uid="{E3655BFD-D958-47B2-82EE-287E5FEC4D72}"/>
    <cellStyle name="Comma 3 3 5 2 2 2 4 2 2" xfId="50832" xr:uid="{DD1C6CBB-2020-45FC-BCB1-D4D5226696C1}"/>
    <cellStyle name="Comma 3 3 5 2 2 2 4 3" xfId="39600" xr:uid="{92C05AAE-DEB0-4834-95BD-06E771147D1E}"/>
    <cellStyle name="Comma 3 3 5 2 2 2 5" xfId="21391" xr:uid="{6B9EE7F0-B010-4A64-B5D1-8809D8FBAE60}"/>
    <cellStyle name="Comma 3 3 5 2 2 2 5 2" xfId="43860" xr:uid="{69DE42A8-E172-44D4-A602-300681A79996}"/>
    <cellStyle name="Comma 3 3 5 2 2 2 6" xfId="32629" xr:uid="{62B430EF-94CC-4638-AE2F-005AE3130C44}"/>
    <cellStyle name="Comma 3 3 5 2 2 3" xfId="3518" xr:uid="{CAD27AC1-4888-4149-8450-A4AB1DB3215D}"/>
    <cellStyle name="Comma 3 3 5 2 2 4" xfId="7771" xr:uid="{1A9E6A58-B355-48C3-890C-5E111BDC9B9A}"/>
    <cellStyle name="Comma 3 3 5 2 2 4 2" xfId="17268" xr:uid="{F3BC89FF-ED16-4877-8F23-C07A8F5E4F71}"/>
    <cellStyle name="Comma 3 3 5 2 2 5" xfId="14202" xr:uid="{F26EC4D5-8D11-4577-BEAC-AB859CDCB8DD}"/>
    <cellStyle name="Comma 3 3 5 2 2 5 2" xfId="27509" xr:uid="{46EA65AF-B9F6-423D-8EE8-9540228AEC61}"/>
    <cellStyle name="Comma 3 3 5 2 2 5 2 2" xfId="49978" xr:uid="{87DF5B0B-F859-4152-BCF6-48F868E815B9}"/>
    <cellStyle name="Comma 3 3 5 2 2 5 3" xfId="38746" xr:uid="{B87957C4-2C7D-43B6-AC29-12580927E2C0}"/>
    <cellStyle name="Comma 3 3 5 2 2 6" xfId="20101" xr:uid="{1D56321E-19A9-42C1-80D5-AC1E6B3C71A9}"/>
    <cellStyle name="Comma 3 3 5 2 2 6 2" xfId="42570" xr:uid="{7D157FAA-ED05-430A-8008-B7405C7FEAE6}"/>
    <cellStyle name="Comma 3 3 5 2 2 7" xfId="31339" xr:uid="{1C0848F2-92B4-47EC-9F1A-CA91C5102ACF}"/>
    <cellStyle name="Comma 3 3 5 2 3" xfId="2170" xr:uid="{CF554A17-6D84-4FCA-AF5C-74197D0EC473}"/>
    <cellStyle name="Comma 3 3 5 2 3 2" xfId="3520" xr:uid="{01F696F6-2CBB-4E71-B605-BE2FD4BAB815}"/>
    <cellStyle name="Comma 3 3 5 2 3 3" xfId="7772" xr:uid="{6906073A-C4DC-44E0-8BCB-3885881132F9}"/>
    <cellStyle name="Comma 3 3 5 2 3 3 2" xfId="17269" xr:uid="{5B9B6662-35D6-4322-8FDA-1FD82D94425E}"/>
    <cellStyle name="Comma 3 3 5 2 3 4" xfId="14637" xr:uid="{2C6BDA73-B5F9-47CF-9990-2FE6214DF943}"/>
    <cellStyle name="Comma 3 3 5 2 3 4 2" xfId="27936" xr:uid="{F5795621-3C32-4E94-BF03-B60E141FAA8A}"/>
    <cellStyle name="Comma 3 3 5 2 3 4 2 2" xfId="50405" xr:uid="{ABCA7409-FB14-447C-95FA-EA8ABAF2B102}"/>
    <cellStyle name="Comma 3 3 5 2 3 4 3" xfId="39173" xr:uid="{416359E5-4B65-4374-90FC-A4AB2CA72DDD}"/>
    <cellStyle name="Comma 3 3 5 2 3 5" xfId="20747" xr:uid="{F8FF2874-B54C-41FB-AB17-FB87076EE5E2}"/>
    <cellStyle name="Comma 3 3 5 2 3 5 2" xfId="43216" xr:uid="{6876A224-C3B3-40EC-BF15-B38E2AD0F457}"/>
    <cellStyle name="Comma 3 3 5 2 3 6" xfId="31985" xr:uid="{7FB77A2E-00CD-4542-A136-7226B41826B5}"/>
    <cellStyle name="Comma 3 3 5 2 4" xfId="3517" xr:uid="{CA2F9B26-D5D0-4A1D-83D8-3CB80E073231}"/>
    <cellStyle name="Comma 3 3 5 2 5" xfId="7773" xr:uid="{69D476DD-6D99-49B2-B97F-A86471CC2DAF}"/>
    <cellStyle name="Comma 3 3 5 2 5 2" xfId="17270" xr:uid="{740886BA-176F-4A78-BC6F-B3A4239ABA1C}"/>
    <cellStyle name="Comma 3 3 5 2 6" xfId="13646" xr:uid="{856A473C-E5B6-457E-A60F-44D5D6A1CBE8}"/>
    <cellStyle name="Comma 3 3 5 2 6 2" xfId="27082" xr:uid="{B51C39B3-2F82-4175-A26F-EB0A387EE0B4}"/>
    <cellStyle name="Comma 3 3 5 2 6 2 2" xfId="49551" xr:uid="{8317F404-48CB-4FB1-A28A-062FFFB1D425}"/>
    <cellStyle name="Comma 3 3 5 2 6 3" xfId="38319" xr:uid="{C0102D6E-C910-4CA9-A82E-1F9749A823D8}"/>
    <cellStyle name="Comma 3 3 5 2 7" xfId="18771" xr:uid="{E2D2D7E4-ED99-465B-A04F-B28587B74DD2}"/>
    <cellStyle name="Comma 3 3 5 2 7 2" xfId="30008" xr:uid="{1AE60222-BDA1-4506-A67E-23D245C6014B}"/>
    <cellStyle name="Comma 3 3 5 2 7 2 2" xfId="52477" xr:uid="{D5A6A3C9-059F-48CE-819B-10D10B17F52E}"/>
    <cellStyle name="Comma 3 3 5 2 7 3" xfId="41246" xr:uid="{9D2237A8-5979-43CE-99D7-F00BD28BA726}"/>
    <cellStyle name="Comma 3 3 5 2 8" xfId="19457" xr:uid="{A218CB75-9C37-4192-B632-1DBDB7F3A9F4}"/>
    <cellStyle name="Comma 3 3 5 2 8 2" xfId="41926" xr:uid="{AC33C285-FAF0-447B-ABE7-341FFE912DA1}"/>
    <cellStyle name="Comma 3 3 5 2 9" xfId="30695" xr:uid="{574DCD77-1640-45C6-8B98-C1927F744C3B}"/>
    <cellStyle name="Comma 3 3 5 3" xfId="1188" xr:uid="{18AEA436-C6CE-441C-9187-8B9B8F4781FF}"/>
    <cellStyle name="Comma 3 3 5 3 2" xfId="2507" xr:uid="{3915EF91-083A-415D-B3CD-F7B2329A64AD}"/>
    <cellStyle name="Comma 3 3 5 3 2 2" xfId="3522" xr:uid="{F06F4A2D-1440-4281-AC38-83FA2B8208FA}"/>
    <cellStyle name="Comma 3 3 5 3 2 3" xfId="7774" xr:uid="{BFBA69D4-E719-44DD-B65E-B37A619D9399}"/>
    <cellStyle name="Comma 3 3 5 3 2 3 2" xfId="17271" xr:uid="{460C569E-FCF2-4635-91BA-132645088D77}"/>
    <cellStyle name="Comma 3 3 5 3 2 4" xfId="14861" xr:uid="{307C42DD-FC79-43FE-BB78-A66795A084BA}"/>
    <cellStyle name="Comma 3 3 5 3 2 4 2" xfId="28160" xr:uid="{3D989693-7A77-4C38-B81F-A745430CE8BA}"/>
    <cellStyle name="Comma 3 3 5 3 2 4 2 2" xfId="50629" xr:uid="{2928F690-1187-4D63-9384-3E9C21D1B049}"/>
    <cellStyle name="Comma 3 3 5 3 2 4 3" xfId="39397" xr:uid="{1B9085B4-636C-40C9-B9AB-DCABDE5859EF}"/>
    <cellStyle name="Comma 3 3 5 3 2 5" xfId="21084" xr:uid="{C2A92590-322A-4735-8BF8-A1FFB81EF0F5}"/>
    <cellStyle name="Comma 3 3 5 3 2 5 2" xfId="43553" xr:uid="{431874FF-341F-448A-BF9F-657F086A3181}"/>
    <cellStyle name="Comma 3 3 5 3 2 6" xfId="32322" xr:uid="{B1CEAE7A-C806-4839-B3C6-895DFCF3F816}"/>
    <cellStyle name="Comma 3 3 5 3 3" xfId="3521" xr:uid="{D71DBC5E-7D0B-479D-8D84-4084FA51529F}"/>
    <cellStyle name="Comma 3 3 5 3 4" xfId="7775" xr:uid="{AACEA227-730F-485F-A36E-6861397BA129}"/>
    <cellStyle name="Comma 3 3 5 3 4 2" xfId="17272" xr:uid="{AEDCB320-1B02-4034-93AA-DCAAF7C02F24}"/>
    <cellStyle name="Comma 3 3 5 3 5" xfId="13980" xr:uid="{BF754DCD-53DE-4FFC-A383-330A8342D0EB}"/>
    <cellStyle name="Comma 3 3 5 3 5 2" xfId="27306" xr:uid="{49E4558F-0BA3-4748-8508-35D3429847B6}"/>
    <cellStyle name="Comma 3 3 5 3 5 2 2" xfId="49775" xr:uid="{904DFB6A-B4D9-4239-B245-8B572EED1059}"/>
    <cellStyle name="Comma 3 3 5 3 5 3" xfId="38543" xr:uid="{7AC7CADD-71C2-4412-ACD8-C83ADDF4C83D}"/>
    <cellStyle name="Comma 3 3 5 3 6" xfId="19794" xr:uid="{D0F167CD-5510-4C02-8E97-49D82BFD4386}"/>
    <cellStyle name="Comma 3 3 5 3 6 2" xfId="42263" xr:uid="{7E90EC23-C0B5-479B-8CF0-FD00B3D1F922}"/>
    <cellStyle name="Comma 3 3 5 3 7" xfId="31032" xr:uid="{EF709573-6F8A-4734-9E4D-F08777170688}"/>
    <cellStyle name="Comma 3 3 5 4" xfId="1863" xr:uid="{BFD28265-D9E2-4AB3-A5B0-795C6B9C66FA}"/>
    <cellStyle name="Comma 3 3 5 4 2" xfId="3523" xr:uid="{2E570015-299B-455C-B16B-F238D78E7B91}"/>
    <cellStyle name="Comma 3 3 5 4 3" xfId="7776" xr:uid="{F34714E5-D4B6-461C-A406-569DC02976BF}"/>
    <cellStyle name="Comma 3 3 5 4 3 2" xfId="17273" xr:uid="{CAD369B1-97D6-4737-9389-7FC8F9BF86F1}"/>
    <cellStyle name="Comma 3 3 5 4 4" xfId="14434" xr:uid="{AB5C3F67-E1A0-4076-B520-0C92684A85BC}"/>
    <cellStyle name="Comma 3 3 5 4 4 2" xfId="27733" xr:uid="{FFA159C2-00D2-4E07-835B-E25099C38355}"/>
    <cellStyle name="Comma 3 3 5 4 4 2 2" xfId="50202" xr:uid="{4161874A-713F-485E-86B9-135933196D7C}"/>
    <cellStyle name="Comma 3 3 5 4 4 3" xfId="38970" xr:uid="{898A074B-481F-407D-9809-B9582D2252AA}"/>
    <cellStyle name="Comma 3 3 5 4 5" xfId="20440" xr:uid="{6A56C76B-7E25-4197-9E6D-1156994F0791}"/>
    <cellStyle name="Comma 3 3 5 4 5 2" xfId="42909" xr:uid="{E2707FE2-6496-4FBB-8135-8C2C261492DE}"/>
    <cellStyle name="Comma 3 3 5 4 6" xfId="31678" xr:uid="{81195EB2-2539-4902-87A0-8647AEF17022}"/>
    <cellStyle name="Comma 3 3 5 5" xfId="3516" xr:uid="{78ADD6EC-B4EA-4527-B8B8-EFDE3EB08FEF}"/>
    <cellStyle name="Comma 3 3 5 6" xfId="6681" xr:uid="{70B338AF-640E-4725-A59F-580737191E2C}"/>
    <cellStyle name="Comma 3 3 5 6 2" xfId="16447" xr:uid="{0C2690B9-D439-4473-95D0-DE154EE4C66F}"/>
    <cellStyle name="Comma 3 3 5 6 2 2" xfId="28746" xr:uid="{D000BC46-B586-4D23-9B4E-DCA2D9A00DAE}"/>
    <cellStyle name="Comma 3 3 5 6 2 2 2" xfId="51215" xr:uid="{7F75D2EE-A0EB-4510-8555-21E3F40C4776}"/>
    <cellStyle name="Comma 3 3 5 6 2 3" xfId="39984" xr:uid="{26F22919-A996-475F-A5DF-138DAB3CBD4A}"/>
    <cellStyle name="Comma 3 3 5 6 3" xfId="7777" xr:uid="{654701CB-AADA-4111-9419-318C1B83B1EC}"/>
    <cellStyle name="Comma 3 3 5 6 4" xfId="22719" xr:uid="{77447F05-FD31-4F0B-BD9E-D7488677A012}"/>
    <cellStyle name="Comma 3 3 5 6 4 2" xfId="45188" xr:uid="{03AAFF3C-504F-47C3-9404-D4A7FF991E43}"/>
    <cellStyle name="Comma 3 3 5 6 5" xfId="33956" xr:uid="{49A2AD92-292D-4232-A7EA-12C40DFF5305}"/>
    <cellStyle name="Comma 3 3 5 7" xfId="13417" xr:uid="{3531688C-56A5-4937-823A-94DB44C83799}"/>
    <cellStyle name="Comma 3 3 5 7 2" xfId="26879" xr:uid="{CC7595CA-EE44-45EC-95DA-9B7EFC8697AD}"/>
    <cellStyle name="Comma 3 3 5 7 2 2" xfId="49348" xr:uid="{C21E1DAF-59FC-48A1-BB2C-B76934FB2D29}"/>
    <cellStyle name="Comma 3 3 5 7 3" xfId="38116" xr:uid="{5AD21B6F-D68C-42A3-9880-43C538CC99A5}"/>
    <cellStyle name="Comma 3 3 5 8" xfId="18130" xr:uid="{23A26095-0D4A-42AE-B778-1C569F1172BF}"/>
    <cellStyle name="Comma 3 3 5 8 2" xfId="29367" xr:uid="{80D1C779-066E-42EF-BAAA-14A53E9C9C5F}"/>
    <cellStyle name="Comma 3 3 5 8 2 2" xfId="51836" xr:uid="{26F7D6EB-A4A4-45D6-86EE-FDCBBEE6CE55}"/>
    <cellStyle name="Comma 3 3 5 8 3" xfId="40605" xr:uid="{24FA69BF-61FB-475A-A3E4-69A077ABDACA}"/>
    <cellStyle name="Comma 3 3 5 9" xfId="18464" xr:uid="{DA7F8017-220C-4CE6-A22B-8A2AB29EC03F}"/>
    <cellStyle name="Comma 3 3 5 9 2" xfId="29701" xr:uid="{6CEF4411-3887-49EE-AA23-E277817CE010}"/>
    <cellStyle name="Comma 3 3 5 9 2 2" xfId="52170" xr:uid="{F9716D05-3C7C-4871-B748-F9B5C8A5BD6A}"/>
    <cellStyle name="Comma 3 3 5 9 3" xfId="40939" xr:uid="{092C9715-8E11-4D9E-93BF-62C73824D36B}"/>
    <cellStyle name="Comma 3 3 6" xfId="575" xr:uid="{A52A615D-838F-41F2-B3ED-6AC31DFECFD0}"/>
    <cellStyle name="Comma 3 3 6 10" xfId="19308" xr:uid="{7599E86E-8C00-41A3-9CFA-3B9270759E52}"/>
    <cellStyle name="Comma 3 3 6 10 2" xfId="41777" xr:uid="{D2DE363F-32DD-4FF7-A609-AB76AD66CA30}"/>
    <cellStyle name="Comma 3 3 6 11" xfId="30546" xr:uid="{1EAF9A0F-2083-4C3C-8621-BA612C7CDC94}"/>
    <cellStyle name="Comma 3 3 6 12" xfId="53006" xr:uid="{CC2A3E4F-F44A-4DB2-A24B-8D2F17E46C1F}"/>
    <cellStyle name="Comma 3 3 6 13" xfId="53698" xr:uid="{352C1FF5-0625-4128-BC3B-83195E75E855}"/>
    <cellStyle name="Comma 3 3 6 14" xfId="54376" xr:uid="{4D9CC3F7-B2B1-4F2A-8D82-8D670BB8E1C8}"/>
    <cellStyle name="Comma 3 3 6 15" xfId="55453" xr:uid="{647B4408-F0B5-4CE5-93B0-648085954124}"/>
    <cellStyle name="Comma 3 3 6 16" xfId="56066" xr:uid="{B511038C-2567-4C77-AD4B-B04E896BA024}"/>
    <cellStyle name="Comma 3 3 6 17" xfId="56694" xr:uid="{BC2456E9-0DBB-4D05-BA1B-DED0DBB1D3F7}"/>
    <cellStyle name="Comma 3 3 6 18" xfId="57292" xr:uid="{6F59D9E4-DB40-4506-B831-A7F4ADD112B7}"/>
    <cellStyle name="Comma 3 3 6 19" xfId="57744" xr:uid="{F6D66ECC-BA71-4232-ABC7-95171FEE83FF}"/>
    <cellStyle name="Comma 3 3 6 2" xfId="898" xr:uid="{C196CC59-E599-456C-9D8F-4F0F2AC851CE}"/>
    <cellStyle name="Comma 3 3 6 2 10" xfId="53313" xr:uid="{86A391C1-0066-4455-9BCD-1148564C00BF}"/>
    <cellStyle name="Comma 3 3 6 2 11" xfId="54005" xr:uid="{5AE8E5EE-85C2-4055-A7B7-38756D6243FD}"/>
    <cellStyle name="Comma 3 3 6 2 12" xfId="54683" xr:uid="{993A2C64-F6BE-4899-B725-670E6192FA55}"/>
    <cellStyle name="Comma 3 3 6 2 2" xfId="1672" xr:uid="{E1998947-6A54-4B34-A018-EFD4F6E9953B}"/>
    <cellStyle name="Comma 3 3 6 2 2 2" xfId="2972" xr:uid="{C0A9FE64-D3A5-42CA-AB5E-F019AB7083F7}"/>
    <cellStyle name="Comma 3 3 6 2 2 2 2" xfId="3527" xr:uid="{79863572-3FCC-475C-9419-D1D3AB605FF0}"/>
    <cellStyle name="Comma 3 3 6 2 2 2 3" xfId="7778" xr:uid="{00D37E2D-9F55-403D-BEBF-E2DEB1F13B5A}"/>
    <cellStyle name="Comma 3 3 6 2 2 2 3 2" xfId="17274" xr:uid="{85075A32-AFEE-455B-B770-282C1402E56B}"/>
    <cellStyle name="Comma 3 3 6 2 2 2 4" xfId="15168" xr:uid="{506578E2-40AC-4471-8738-318769C37B61}"/>
    <cellStyle name="Comma 3 3 6 2 2 2 4 2" xfId="28467" xr:uid="{0EBEDF2F-289E-4A41-A4B9-6CB1D4FBC73A}"/>
    <cellStyle name="Comma 3 3 6 2 2 2 4 2 2" xfId="50936" xr:uid="{EAA36C59-78C2-494D-B246-D872FF08C9BD}"/>
    <cellStyle name="Comma 3 3 6 2 2 2 4 3" xfId="39704" xr:uid="{053F7E57-8740-46BF-9E86-140B3BA43D7A}"/>
    <cellStyle name="Comma 3 3 6 2 2 2 5" xfId="21549" xr:uid="{DEB3C9B5-3F5D-41E6-88ED-976E353DEC40}"/>
    <cellStyle name="Comma 3 3 6 2 2 2 5 2" xfId="44018" xr:uid="{39AB0BAB-3E57-4655-9199-036EA432B7DF}"/>
    <cellStyle name="Comma 3 3 6 2 2 2 6" xfId="32787" xr:uid="{FBB9AC10-CB8A-49A0-87E7-69C0CAC49CFB}"/>
    <cellStyle name="Comma 3 3 6 2 2 3" xfId="3526" xr:uid="{7B7BB9F0-B0F3-47C6-A401-4D253BBEE3C6}"/>
    <cellStyle name="Comma 3 3 6 2 2 4" xfId="7779" xr:uid="{9816AD0B-7DB9-4F74-975A-C2AC184FD2B7}"/>
    <cellStyle name="Comma 3 3 6 2 2 4 2" xfId="17275" xr:uid="{3D1C0D45-47BF-42E1-B287-BC3BB8181BDD}"/>
    <cellStyle name="Comma 3 3 6 2 2 5" xfId="14306" xr:uid="{3DE5F1B3-80E1-4290-8D5E-C57294FF1032}"/>
    <cellStyle name="Comma 3 3 6 2 2 5 2" xfId="27613" xr:uid="{A03B70C6-B298-47C4-8A48-D40CE13FE167}"/>
    <cellStyle name="Comma 3 3 6 2 2 5 2 2" xfId="50082" xr:uid="{5B4A0540-C43B-49F7-ACCB-8911CFD8BD71}"/>
    <cellStyle name="Comma 3 3 6 2 2 5 3" xfId="38850" xr:uid="{0919B9D6-FFB3-4935-8F83-4BE0FFDD1270}"/>
    <cellStyle name="Comma 3 3 6 2 2 6" xfId="20259" xr:uid="{14303FB1-1604-4872-B81A-67ADA70AD8BC}"/>
    <cellStyle name="Comma 3 3 6 2 2 6 2" xfId="42728" xr:uid="{D188E20C-6A5F-402B-8817-926348D04F53}"/>
    <cellStyle name="Comma 3 3 6 2 2 7" xfId="31497" xr:uid="{FFC16365-CA0C-4A53-B151-4A5EB6AB9635}"/>
    <cellStyle name="Comma 3 3 6 2 3" xfId="2328" xr:uid="{388B9C16-9BD9-4AAA-A7BF-92E314DC0A9F}"/>
    <cellStyle name="Comma 3 3 6 2 3 2" xfId="3528" xr:uid="{60D47A9B-3184-4CB6-B72C-2A3364335C99}"/>
    <cellStyle name="Comma 3 3 6 2 3 3" xfId="7780" xr:uid="{66070E62-2036-49D7-89E1-ABC682D3A7E8}"/>
    <cellStyle name="Comma 3 3 6 2 3 3 2" xfId="17276" xr:uid="{EFD0DD78-5325-4990-A6E4-56CB40B10732}"/>
    <cellStyle name="Comma 3 3 6 2 3 4" xfId="14741" xr:uid="{61415CF5-16F4-4964-B41A-1FEB91B11A54}"/>
    <cellStyle name="Comma 3 3 6 2 3 4 2" xfId="28040" xr:uid="{A2518525-939C-4344-8A5B-58B4872AEA27}"/>
    <cellStyle name="Comma 3 3 6 2 3 4 2 2" xfId="50509" xr:uid="{0EA4D525-51E4-44C5-9F54-78AF2A7C16C7}"/>
    <cellStyle name="Comma 3 3 6 2 3 4 3" xfId="39277" xr:uid="{C2A06B3F-5506-4C8D-A77A-1408C0D7A7F0}"/>
    <cellStyle name="Comma 3 3 6 2 3 5" xfId="20905" xr:uid="{F0D56703-7824-4571-B0CC-52C0DD4F5834}"/>
    <cellStyle name="Comma 3 3 6 2 3 5 2" xfId="43374" xr:uid="{172154A2-D5B3-4CEB-B444-D79DC48A49AE}"/>
    <cellStyle name="Comma 3 3 6 2 3 6" xfId="32143" xr:uid="{77F28558-04EB-4A91-90C3-D5DE99F34D60}"/>
    <cellStyle name="Comma 3 3 6 2 4" xfId="3525" xr:uid="{327B25FD-2CA0-4E31-B836-AFD39277E1C0}"/>
    <cellStyle name="Comma 3 3 6 2 5" xfId="7781" xr:uid="{A27267A0-29C9-4CA4-AADA-7995EB6CFF0C}"/>
    <cellStyle name="Comma 3 3 6 2 5 2" xfId="17277" xr:uid="{AC664816-D671-456E-84E8-4DF46956BF4A}"/>
    <cellStyle name="Comma 3 3 6 2 6" xfId="13750" xr:uid="{5D8A4B3C-C836-4958-85AA-2CC2D3129FD5}"/>
    <cellStyle name="Comma 3 3 6 2 6 2" xfId="27186" xr:uid="{468C2326-A239-4A93-B2B5-D258BD476C4B}"/>
    <cellStyle name="Comma 3 3 6 2 6 2 2" xfId="49655" xr:uid="{4387F18E-6EA2-47EC-A896-11780A40140C}"/>
    <cellStyle name="Comma 3 3 6 2 6 3" xfId="38423" xr:uid="{8BAEC845-BE97-4911-BEA9-867FEBA8E536}"/>
    <cellStyle name="Comma 3 3 6 2 7" xfId="18929" xr:uid="{F4AE0911-13D1-4A01-9D98-65C94C18FF1B}"/>
    <cellStyle name="Comma 3 3 6 2 7 2" xfId="30166" xr:uid="{24928F27-070D-4BDD-AACE-30998BD9FC2D}"/>
    <cellStyle name="Comma 3 3 6 2 7 2 2" xfId="52635" xr:uid="{324C7D3D-1016-4596-A659-E96FFC5069E2}"/>
    <cellStyle name="Comma 3 3 6 2 7 3" xfId="41404" xr:uid="{8EF74E44-A41E-48EA-8971-649FF664391E}"/>
    <cellStyle name="Comma 3 3 6 2 8" xfId="19615" xr:uid="{BEF38095-7C15-4BB9-9B26-11498B59BC3A}"/>
    <cellStyle name="Comma 3 3 6 2 8 2" xfId="42084" xr:uid="{B21AA84D-292C-41CE-BAB2-16142269E385}"/>
    <cellStyle name="Comma 3 3 6 2 9" xfId="30853" xr:uid="{48BA33F2-6984-44A1-B9EC-C53B4A2F3C1D}"/>
    <cellStyle name="Comma 3 3 6 3" xfId="1354" xr:uid="{147377C8-10BD-4144-8CF1-93C2CC1BAF48}"/>
    <cellStyle name="Comma 3 3 6 3 2" xfId="2665" xr:uid="{1C50D03A-44DB-4064-8E88-A7B0596C00DD}"/>
    <cellStyle name="Comma 3 3 6 3 2 2" xfId="3530" xr:uid="{A30B73A6-CA3E-48F7-BF9D-D88C3C94CAD2}"/>
    <cellStyle name="Comma 3 3 6 3 2 3" xfId="7782" xr:uid="{53920251-43BD-4E5B-9FD9-6FB45D6D4254}"/>
    <cellStyle name="Comma 3 3 6 3 2 3 2" xfId="17278" xr:uid="{BFC87CCB-5284-4C22-969F-752712FA4B3D}"/>
    <cellStyle name="Comma 3 3 6 3 2 4" xfId="14965" xr:uid="{32D281BB-BA09-42CB-8B87-1B3669470DC2}"/>
    <cellStyle name="Comma 3 3 6 3 2 4 2" xfId="28264" xr:uid="{1417A7E4-8904-4F9F-B748-5702D8C1DF4F}"/>
    <cellStyle name="Comma 3 3 6 3 2 4 2 2" xfId="50733" xr:uid="{171D24B4-A742-4A88-B736-4F9C6676B1E9}"/>
    <cellStyle name="Comma 3 3 6 3 2 4 3" xfId="39501" xr:uid="{61579BF0-074B-4290-BE3F-2839659A2E50}"/>
    <cellStyle name="Comma 3 3 6 3 2 5" xfId="21242" xr:uid="{62DD790A-319D-4DE9-A7D6-6A8BA50C8283}"/>
    <cellStyle name="Comma 3 3 6 3 2 5 2" xfId="43711" xr:uid="{82B3CABE-B592-4F21-A80B-38EF4DE8AB37}"/>
    <cellStyle name="Comma 3 3 6 3 2 6" xfId="32480" xr:uid="{9473AC6A-8F57-4D47-A4C9-F14F7DF0FFF3}"/>
    <cellStyle name="Comma 3 3 6 3 3" xfId="3529" xr:uid="{3B2A2DE1-B59E-492F-9F08-941AE9C0D51F}"/>
    <cellStyle name="Comma 3 3 6 3 4" xfId="7783" xr:uid="{50D4B95B-4F8A-4D52-A22E-9438558396F2}"/>
    <cellStyle name="Comma 3 3 6 3 4 2" xfId="17279" xr:uid="{68E143A3-B7CE-4DD1-AC0B-DBE91E412E9C}"/>
    <cellStyle name="Comma 3 3 6 3 5" xfId="14092" xr:uid="{769AD82B-8CCD-4ABE-A5E3-DDCBEF7DE9BF}"/>
    <cellStyle name="Comma 3 3 6 3 5 2" xfId="27410" xr:uid="{06CDDE17-1A53-4C1E-89A3-963681A1EF66}"/>
    <cellStyle name="Comma 3 3 6 3 5 2 2" xfId="49879" xr:uid="{BD564B0B-E461-4567-9A81-21463335B033}"/>
    <cellStyle name="Comma 3 3 6 3 5 3" xfId="38647" xr:uid="{01349427-F1A0-4085-A80C-996F414BB1BD}"/>
    <cellStyle name="Comma 3 3 6 3 6" xfId="19952" xr:uid="{6F5F7B6B-8DD2-437B-A16C-C61B41FDB616}"/>
    <cellStyle name="Comma 3 3 6 3 6 2" xfId="42421" xr:uid="{2B32AC61-B8FD-4CF4-83BE-12FF79F47AE7}"/>
    <cellStyle name="Comma 3 3 6 3 7" xfId="31190" xr:uid="{51CE87BD-0389-4FD2-A8FE-CBA51DCB5516}"/>
    <cellStyle name="Comma 3 3 6 4" xfId="2021" xr:uid="{FB9606EC-2DBF-4E61-AEF7-1680FCBA2329}"/>
    <cellStyle name="Comma 3 3 6 4 2" xfId="3531" xr:uid="{836DEE1A-DE66-4ED7-9D2B-435A9E10BC59}"/>
    <cellStyle name="Comma 3 3 6 4 3" xfId="7784" xr:uid="{34F2C692-D9AA-405E-835A-DE2D4DE0DCA2}"/>
    <cellStyle name="Comma 3 3 6 4 3 2" xfId="17280" xr:uid="{A17A47A1-3099-4954-84BD-7607A8A7FA7D}"/>
    <cellStyle name="Comma 3 3 6 4 4" xfId="14538" xr:uid="{C1521C5C-83DD-4E9D-AF96-9E7058A657B0}"/>
    <cellStyle name="Comma 3 3 6 4 4 2" xfId="27837" xr:uid="{C5B802A1-16D8-46CB-A822-10AEEB0DCD18}"/>
    <cellStyle name="Comma 3 3 6 4 4 2 2" xfId="50306" xr:uid="{E8C6E38E-3C7A-479A-9848-46B6B009C514}"/>
    <cellStyle name="Comma 3 3 6 4 4 3" xfId="39074" xr:uid="{0F5D6A71-14F5-49E9-B4E9-61889F2BF2E6}"/>
    <cellStyle name="Comma 3 3 6 4 5" xfId="20598" xr:uid="{0FC14AD0-CBE1-40A6-8BB6-0898FA2DE322}"/>
    <cellStyle name="Comma 3 3 6 4 5 2" xfId="43067" xr:uid="{320AC376-3ADD-4E99-8029-2846049028F7}"/>
    <cellStyle name="Comma 3 3 6 4 6" xfId="31836" xr:uid="{1FFCAF5B-87C4-4093-A812-882EA5F499BE}"/>
    <cellStyle name="Comma 3 3 6 5" xfId="3524" xr:uid="{7D77A785-E51C-4ED5-B6AB-860DDBF96609}"/>
    <cellStyle name="Comma 3 3 6 6" xfId="6845" xr:uid="{2EF849D3-EC36-4862-8DE0-BA447526BA8A}"/>
    <cellStyle name="Comma 3 3 6 6 2" xfId="16610" xr:uid="{2BF1493C-F7DC-473F-B8E7-286F3E9A843D}"/>
    <cellStyle name="Comma 3 3 6 6 2 2" xfId="28902" xr:uid="{24C6C435-57CB-44E0-9E4C-E98AA5657FA3}"/>
    <cellStyle name="Comma 3 3 6 6 2 2 2" xfId="51371" xr:uid="{7DD4CA28-7233-4ED5-AFC2-BA4449386559}"/>
    <cellStyle name="Comma 3 3 6 6 2 3" xfId="40140" xr:uid="{C15E418E-9325-4F84-A722-00FE0DDFD1D0}"/>
    <cellStyle name="Comma 3 3 6 6 3" xfId="7785" xr:uid="{ED2815EA-2816-4B2E-9B6A-45C21FC8E06B}"/>
    <cellStyle name="Comma 3 3 6 6 4" xfId="22875" xr:uid="{2C04E265-20DB-4043-B3F4-FF6A6766F7A9}"/>
    <cellStyle name="Comma 3 3 6 6 4 2" xfId="45344" xr:uid="{BD403C1B-3D26-493D-A1BD-312E8589B1A2}"/>
    <cellStyle name="Comma 3 3 6 6 5" xfId="34112" xr:uid="{15AFEE33-F87D-4575-BD1C-71ECEAA32B6E}"/>
    <cellStyle name="Comma 3 3 6 7" xfId="13533" xr:uid="{30C63895-92D1-4F5A-9A85-225D9E0BD1CE}"/>
    <cellStyle name="Comma 3 3 6 7 2" xfId="26983" xr:uid="{4EE75786-9D12-493A-9622-EB2DD1DA21BF}"/>
    <cellStyle name="Comma 3 3 6 7 2 2" xfId="49452" xr:uid="{955881E5-60F6-43F8-AD20-5F7C8F6C90AB}"/>
    <cellStyle name="Comma 3 3 6 7 3" xfId="38220" xr:uid="{2D733DBD-E88D-4B8A-AA8C-8F06C0ED7253}"/>
    <cellStyle name="Comma 3 3 6 8" xfId="18298" xr:uid="{49091C31-C2C1-4FD6-B75E-2A0A01800E7D}"/>
    <cellStyle name="Comma 3 3 6 8 2" xfId="29535" xr:uid="{328681EF-4C92-4192-8F2F-52075430F58B}"/>
    <cellStyle name="Comma 3 3 6 8 2 2" xfId="52004" xr:uid="{78D53A3E-828F-4689-99AA-7768174CA5FC}"/>
    <cellStyle name="Comma 3 3 6 8 3" xfId="40773" xr:uid="{419649FD-A120-4283-8753-53E4ACDDF5F5}"/>
    <cellStyle name="Comma 3 3 6 9" xfId="18622" xr:uid="{56C5B693-4D05-4152-8983-618A5C05EDFE}"/>
    <cellStyle name="Comma 3 3 6 9 2" xfId="29859" xr:uid="{77ABE65B-2C14-4FB1-B313-E1CC2AF2DE10}"/>
    <cellStyle name="Comma 3 3 6 9 2 2" xfId="52328" xr:uid="{09EBF195-DB39-40A6-A2A5-E228A654565F}"/>
    <cellStyle name="Comma 3 3 6 9 3" xfId="41097" xr:uid="{417BFC49-96AC-43F6-A722-7B461F2350E0}"/>
    <cellStyle name="Comma 3 3 7" xfId="931" xr:uid="{A564F3C5-910C-4BAF-AD8C-35CBC921439E}"/>
    <cellStyle name="Comma 3 3 7 10" xfId="53344" xr:uid="{0B71F091-B13C-4525-83E7-5246B4391099}"/>
    <cellStyle name="Comma 3 3 7 11" xfId="54036" xr:uid="{D21D57DA-EDCB-4467-884B-3338A336A953}"/>
    <cellStyle name="Comma 3 3 7 12" xfId="54714" xr:uid="{E2F95262-11CE-4FF6-BD4F-0B9A2CD90449}"/>
    <cellStyle name="Comma 3 3 7 13" xfId="55504" xr:uid="{8B9DD7BD-5E44-4336-BB69-079E218D0172}"/>
    <cellStyle name="Comma 3 3 7 14" xfId="56117" xr:uid="{A9EFC854-90F4-451D-A55E-A1F56BA8A482}"/>
    <cellStyle name="Comma 3 3 7 15" xfId="56745" xr:uid="{3547FB6E-5AA7-4525-9C66-F79C0AA240D1}"/>
    <cellStyle name="Comma 3 3 7 16" xfId="57349" xr:uid="{3D9923ED-3685-43B7-A912-4335D1D45F9F}"/>
    <cellStyle name="Comma 3 3 7 17" xfId="57807" xr:uid="{9C26B3B4-5683-4FAF-BE69-81C56428C0B5}"/>
    <cellStyle name="Comma 3 3 7 2" xfId="1705" xr:uid="{F6C01C05-5576-481D-A900-E254DF9F0072}"/>
    <cellStyle name="Comma 3 3 7 2 2" xfId="3003" xr:uid="{E12EB699-5524-4D02-876B-847CBFF669E7}"/>
    <cellStyle name="Comma 3 3 7 2 2 2" xfId="3534" xr:uid="{9C28B701-B544-4ED8-8EF2-839A05DAA26B}"/>
    <cellStyle name="Comma 3 3 7 2 2 3" xfId="7786" xr:uid="{94262C16-0F6B-44F3-927E-3208E755F142}"/>
    <cellStyle name="Comma 3 3 7 2 2 3 2" xfId="17281" xr:uid="{42FF386E-6CB1-4F77-B91B-7DB48D38F56F}"/>
    <cellStyle name="Comma 3 3 7 2 2 4" xfId="15189" xr:uid="{E310F3C1-4C90-4EBA-90EC-06AAB9E29B7E}"/>
    <cellStyle name="Comma 3 3 7 2 2 4 2" xfId="28488" xr:uid="{6609EC07-DEEF-42E2-A9A7-C6BB2A1822FF}"/>
    <cellStyle name="Comma 3 3 7 2 2 4 2 2" xfId="50957" xr:uid="{010D80D7-69F2-4B2D-A554-21E1F215A48E}"/>
    <cellStyle name="Comma 3 3 7 2 2 4 3" xfId="39725" xr:uid="{C5C707DE-2340-4718-8DAC-1347D8C3ACA7}"/>
    <cellStyle name="Comma 3 3 7 2 2 5" xfId="21580" xr:uid="{152E1324-C338-480C-A933-ACADB7AF792D}"/>
    <cellStyle name="Comma 3 3 7 2 2 5 2" xfId="44049" xr:uid="{388FC537-2709-4E5A-B9E7-D8F5A3EFDD34}"/>
    <cellStyle name="Comma 3 3 7 2 2 6" xfId="32818" xr:uid="{66FEBD33-DD16-4300-877D-195C956324CF}"/>
    <cellStyle name="Comma 3 3 7 2 3" xfId="3533" xr:uid="{6001A5FC-4D95-41D8-82E2-1B39B87062E4}"/>
    <cellStyle name="Comma 3 3 7 2 4" xfId="7787" xr:uid="{3DBC0F6F-A182-40AE-B73B-AA6ED6FB4585}"/>
    <cellStyle name="Comma 3 3 7 2 4 2" xfId="17282" xr:uid="{431A83AA-3B7F-4713-A8E5-EC80A5419BE4}"/>
    <cellStyle name="Comma 3 3 7 2 5" xfId="14329" xr:uid="{E271BB05-4B95-48DE-8CB7-D188CDF13975}"/>
    <cellStyle name="Comma 3 3 7 2 5 2" xfId="27634" xr:uid="{D879221C-AFB8-4222-8875-BC96AC47FBDB}"/>
    <cellStyle name="Comma 3 3 7 2 5 2 2" xfId="50103" xr:uid="{95453B9E-D377-4167-B69B-634BED4F7687}"/>
    <cellStyle name="Comma 3 3 7 2 5 3" xfId="38871" xr:uid="{E6890D29-C662-4B66-9E31-3BEB218D9B66}"/>
    <cellStyle name="Comma 3 3 7 2 6" xfId="20290" xr:uid="{523C6542-8A0E-4D60-AB66-6B54C395E2E3}"/>
    <cellStyle name="Comma 3 3 7 2 6 2" xfId="42759" xr:uid="{E84F92B9-059E-4269-A0DA-F097EFAC90DF}"/>
    <cellStyle name="Comma 3 3 7 2 7" xfId="31528" xr:uid="{255EB77B-A870-41C9-BA94-8FF75103FC69}"/>
    <cellStyle name="Comma 3 3 7 3" xfId="2359" xr:uid="{3ADE8200-0E08-4CAA-90DA-865BA4C62063}"/>
    <cellStyle name="Comma 3 3 7 3 2" xfId="3535" xr:uid="{78264BFB-218F-45B7-80C1-407F9024A673}"/>
    <cellStyle name="Comma 3 3 7 3 3" xfId="7788" xr:uid="{86784FEE-2833-40CA-BF77-FE5ED4A98E65}"/>
    <cellStyle name="Comma 3 3 7 3 3 2" xfId="17283" xr:uid="{18F52E5A-B685-4EFF-AB72-9039F3FF560B}"/>
    <cellStyle name="Comma 3 3 7 3 4" xfId="14762" xr:uid="{327CFACC-D811-4DA5-9DBE-131CCA517FFF}"/>
    <cellStyle name="Comma 3 3 7 3 4 2" xfId="28061" xr:uid="{2E80E2DD-0EF9-4E43-B9FE-520F69F9688E}"/>
    <cellStyle name="Comma 3 3 7 3 4 2 2" xfId="50530" xr:uid="{47FEA343-FA86-4C6A-925D-5A1B6E62429C}"/>
    <cellStyle name="Comma 3 3 7 3 4 3" xfId="39298" xr:uid="{DF019E15-4DD4-4AB2-BFA5-50EB25F2F19D}"/>
    <cellStyle name="Comma 3 3 7 3 5" xfId="20936" xr:uid="{C2946228-AE44-4C45-AC1F-A4775D31173B}"/>
    <cellStyle name="Comma 3 3 7 3 5 2" xfId="43405" xr:uid="{1BB2B703-E301-4129-95F4-254AE3176A18}"/>
    <cellStyle name="Comma 3 3 7 3 6" xfId="32174" xr:uid="{70E47BD4-BAC6-4B29-AA84-9D54774BDDD1}"/>
    <cellStyle name="Comma 3 3 7 4" xfId="3532" xr:uid="{92D28AF0-3AE9-4D50-866E-36818BA630BD}"/>
    <cellStyle name="Comma 3 3 7 5" xfId="6903" xr:uid="{3847BBEB-CE0A-4268-AA5A-840F30FC2FF8}"/>
    <cellStyle name="Comma 3 3 7 5 2" xfId="16668" xr:uid="{B5081BC4-FDA4-4C09-9FE6-A5B1DE9D133A}"/>
    <cellStyle name="Comma 3 3 7 5 2 2" xfId="28952" xr:uid="{E26EB4A9-A081-403A-A6A5-F3D7DE47639D}"/>
    <cellStyle name="Comma 3 3 7 5 2 2 2" xfId="51421" xr:uid="{1C3576AA-3FCA-4B07-B082-00F95C58C7DE}"/>
    <cellStyle name="Comma 3 3 7 5 2 3" xfId="40190" xr:uid="{DA35E525-CFCB-43BF-8F61-C222E2B00894}"/>
    <cellStyle name="Comma 3 3 7 5 3" xfId="7789" xr:uid="{F9ABEEA7-C9B7-4F01-85EB-BADA17868BFE}"/>
    <cellStyle name="Comma 3 3 7 5 4" xfId="22925" xr:uid="{21E91FAD-E629-4061-A2CB-8CC15F5FE6FF}"/>
    <cellStyle name="Comma 3 3 7 5 4 2" xfId="45394" xr:uid="{D84FFB66-AB65-4A45-93D7-92EAA3D56C46}"/>
    <cellStyle name="Comma 3 3 7 5 5" xfId="34162" xr:uid="{9458E03E-03DC-4C00-B196-826415EFB735}"/>
    <cellStyle name="Comma 3 3 7 6" xfId="13773" xr:uid="{38FD89BE-91FC-4632-96E6-E9111C4CAF38}"/>
    <cellStyle name="Comma 3 3 7 6 2" xfId="27207" xr:uid="{DFE3BED8-9748-4D17-89A8-B8CA7FE51284}"/>
    <cellStyle name="Comma 3 3 7 6 2 2" xfId="49676" xr:uid="{D0106096-5457-46D8-A609-39BB100927F6}"/>
    <cellStyle name="Comma 3 3 7 6 3" xfId="38444" xr:uid="{45014D1C-FEC8-4FC4-A634-9D1722AC7AE7}"/>
    <cellStyle name="Comma 3 3 7 7" xfId="18960" xr:uid="{E3285D33-0A0E-422B-B32F-DB3EF7C946B6}"/>
    <cellStyle name="Comma 3 3 7 7 2" xfId="30197" xr:uid="{F47122F7-F118-4B32-A9B4-A4496C1093D8}"/>
    <cellStyle name="Comma 3 3 7 7 2 2" xfId="52666" xr:uid="{0A85DC78-324F-4EEC-B81D-2C141D510DA0}"/>
    <cellStyle name="Comma 3 3 7 7 3" xfId="41435" xr:uid="{EB400E17-F5B8-4A61-9C91-2F0F01D18F34}"/>
    <cellStyle name="Comma 3 3 7 8" xfId="19646" xr:uid="{3A96B204-A73B-47BB-8A22-561156B5E32B}"/>
    <cellStyle name="Comma 3 3 7 8 2" xfId="42115" xr:uid="{FAEF90D1-6B5B-4D67-973B-C7B47DAFD6A4}"/>
    <cellStyle name="Comma 3 3 7 9" xfId="30884" xr:uid="{E0745861-6CEC-453B-8100-5949C25827AF}"/>
    <cellStyle name="Comma 3 3 8" xfId="6467" xr:uid="{06E3D5F0-F573-46FD-9278-A5080C87D20D}"/>
    <cellStyle name="Comma 3 3 8 10" xfId="56180" xr:uid="{6A7180DD-E85C-4B26-8854-DB3D73E89E18}"/>
    <cellStyle name="Comma 3 3 8 11" xfId="56808" xr:uid="{00F3EEEC-F587-4B26-8926-536D1F49F20A}"/>
    <cellStyle name="Comma 3 3 8 2" xfId="16240" xr:uid="{0F70E94A-30F6-4833-AE27-BB86221E9FB8}"/>
    <cellStyle name="Comma 3 3 8 2 2" xfId="28635" xr:uid="{947B3052-255F-4BAD-9EF9-62B0D603D462}"/>
    <cellStyle name="Comma 3 3 8 2 2 2" xfId="51104" xr:uid="{8E7D0D62-238C-4D19-8EFE-494F1449506B}"/>
    <cellStyle name="Comma 3 3 8 2 3" xfId="39872" xr:uid="{4C7E8464-CB78-42C2-A906-8256DDEE2510}"/>
    <cellStyle name="Comma 3 3 8 3" xfId="19000" xr:uid="{AA212468-C9C4-49C8-88D4-5753B208205D}"/>
    <cellStyle name="Comma 3 3 8 3 2" xfId="30235" xr:uid="{60D38B3D-B1DA-43E9-BAC0-5FDB9D68F365}"/>
    <cellStyle name="Comma 3 3 8 3 2 2" xfId="52704" xr:uid="{719242CB-97D6-40E9-868E-E41FC4BF1C9D}"/>
    <cellStyle name="Comma 3 3 8 3 3" xfId="41473" xr:uid="{F66B621F-C219-4D71-9F30-92B01692B141}"/>
    <cellStyle name="Comma 3 3 8 4" xfId="22608" xr:uid="{D7BC42A3-4ED4-480C-9100-F002FEA5251C}"/>
    <cellStyle name="Comma 3 3 8 4 2" xfId="45077" xr:uid="{887BE2AC-7139-4680-8764-7A558B8AE026}"/>
    <cellStyle name="Comma 3 3 8 5" xfId="33845" xr:uid="{84DBD899-EB11-48B2-BDDC-1D0381B89EDE}"/>
    <cellStyle name="Comma 3 3 8 6" xfId="53382" xr:uid="{6A882C30-8C0F-4AC5-B72B-600EEDE4CBC2}"/>
    <cellStyle name="Comma 3 3 8 7" xfId="54074" xr:uid="{D8D4F25D-DF2E-462E-99D9-56DA22C2709D}"/>
    <cellStyle name="Comma 3 3 8 8" xfId="54752" xr:uid="{7E4906EA-5ADF-4F4F-A5D4-6CB95E257E37}"/>
    <cellStyle name="Comma 3 3 8 9" xfId="55567" xr:uid="{B7F86A96-43B6-44BA-84CB-A64C156F183C}"/>
    <cellStyle name="Comma 3 3 9" xfId="7026" xr:uid="{7EBC0932-41D9-44FE-8F2F-86FD35220134}"/>
    <cellStyle name="Comma 3 3 9 2" xfId="16790" xr:uid="{BDDD29A9-17EF-4767-91BB-1B1DD0F69CAB}"/>
    <cellStyle name="Comma 3 3 9 2 2" xfId="29074" xr:uid="{BA4E67AB-391F-473E-8626-18E17A034A4F}"/>
    <cellStyle name="Comma 3 3 9 2 2 2" xfId="51543" xr:uid="{9D6C30E8-12F5-43B9-94E2-ECCF1051419B}"/>
    <cellStyle name="Comma 3 3 9 2 3" xfId="40312" xr:uid="{A6B24D34-64BC-4207-8133-434904D79FBD}"/>
    <cellStyle name="Comma 3 3 9 3" xfId="23047" xr:uid="{580ADC77-F124-4031-8420-3F9C44C29968}"/>
    <cellStyle name="Comma 3 3 9 3 2" xfId="45516" xr:uid="{0935B1D8-DF6E-4562-9B21-3789816731CF}"/>
    <cellStyle name="Comma 3 3 9 4" xfId="34284" xr:uid="{71653BDA-3159-4B7B-81E0-FD98B157A762}"/>
    <cellStyle name="Comma 3 3 9 5" xfId="55631" xr:uid="{A0B64801-1B4B-425E-85EF-8023A7DDDD8E}"/>
    <cellStyle name="Comma 3 3 9 6" xfId="56244" xr:uid="{AD6D1E2E-5B5D-45F7-A3B0-8A8181FBD553}"/>
    <cellStyle name="Comma 3 3 9 7" xfId="56872" xr:uid="{C506FFDF-E46E-48DC-A07E-0CCABB1F03D7}"/>
    <cellStyle name="Comma 3 30" xfId="55044" xr:uid="{2BF24A54-8BE2-49BE-A4DB-41E22C52F202}"/>
    <cellStyle name="Comma 3 31" xfId="55128" xr:uid="{9C876FB3-513D-447D-A79E-10A0725427B9}"/>
    <cellStyle name="Comma 3 32" xfId="55742" xr:uid="{37EAB60B-9C8A-4994-ADFB-B05DFAB644C4}"/>
    <cellStyle name="Comma 3 33" xfId="56351" xr:uid="{B16D445F-ED02-4DFE-A7F7-7D914B7D011A}"/>
    <cellStyle name="Comma 3 34" xfId="56367" xr:uid="{BF44ECB4-4015-4585-BD1B-788FFD3202F4}"/>
    <cellStyle name="Comma 3 35" xfId="56982" xr:uid="{C5FBA9C0-16A7-4556-AF1A-40BBE1F8D225}"/>
    <cellStyle name="Comma 3 36" xfId="57430" xr:uid="{225A0CB0-0BA1-4CF7-BF36-491CAD354772}"/>
    <cellStyle name="Comma 3 4" xfId="202" xr:uid="{CBBD877D-CB1D-4C60-8EE1-F3F35E9A4D81}"/>
    <cellStyle name="Comma 3 4 10" xfId="7274" xr:uid="{AB1EB992-9ACB-40C6-A44A-A6F378F7E542}"/>
    <cellStyle name="Comma 3 4 10 2" xfId="17009" xr:uid="{EDE1A5FB-BA7B-4743-8C89-5D04CE4F9BFF}"/>
    <cellStyle name="Comma 3 4 10 2 2" xfId="29281" xr:uid="{33D1BA34-284D-42BD-BD3E-6ABC05DB4678}"/>
    <cellStyle name="Comma 3 4 10 2 2 2" xfId="51750" xr:uid="{D98D88D9-CC47-4376-914E-CBB80DCF220E}"/>
    <cellStyle name="Comma 3 4 10 2 3" xfId="40519" xr:uid="{7931A485-4A61-4526-8A1C-95766B5D55A1}"/>
    <cellStyle name="Comma 3 4 10 3" xfId="23254" xr:uid="{6CE94506-071B-4B07-92EE-6EC19650E89A}"/>
    <cellStyle name="Comma 3 4 10 3 2" xfId="45723" xr:uid="{AC2073C4-6125-4448-A732-2C970EF88EB5}"/>
    <cellStyle name="Comma 3 4 10 4" xfId="34491" xr:uid="{18BB5718-0061-45CF-94EA-05B4B3DCB212}"/>
    <cellStyle name="Comma 3 4 11" xfId="13258" xr:uid="{3C3D9BEA-E0BD-4D40-A0B7-47EF5A31ED88}"/>
    <cellStyle name="Comma 3 4 11 2" xfId="26815" xr:uid="{E7AC1E32-4286-42FF-872E-682F592E5DDE}"/>
    <cellStyle name="Comma 3 4 11 2 2" xfId="49284" xr:uid="{E3A8629D-CEE1-4A44-9451-14DBA1B94117}"/>
    <cellStyle name="Comma 3 4 11 3" xfId="38052" xr:uid="{2BD5373F-8B23-4499-A063-22B45F41908A}"/>
    <cellStyle name="Comma 3 4 12" xfId="18140" xr:uid="{6EDE4A18-4362-424E-82E8-F8117158FC73}"/>
    <cellStyle name="Comma 3 4 12 2" xfId="29377" xr:uid="{ECA4A33F-6737-4816-BA5E-F9092070415E}"/>
    <cellStyle name="Comma 3 4 12 2 2" xfId="51846" xr:uid="{3EA202A5-849A-436A-BCB7-F979A6241C73}"/>
    <cellStyle name="Comma 3 4 12 3" xfId="40615" xr:uid="{A177D046-2808-40C0-B194-57B777196F4D}"/>
    <cellStyle name="Comma 3 4 13" xfId="18368" xr:uid="{911382D8-3F6A-4E63-893B-620B1266356C}"/>
    <cellStyle name="Comma 3 4 13 2" xfId="29605" xr:uid="{50EDC32C-CC4C-462C-9069-DBB59AD58337}"/>
    <cellStyle name="Comma 3 4 13 2 2" xfId="52074" xr:uid="{E137CCD6-EA03-4B2C-9997-F10FF1BCEF8E}"/>
    <cellStyle name="Comma 3 4 13 3" xfId="40843" xr:uid="{845DD055-7B84-42D7-951B-6007BACC6BA4}"/>
    <cellStyle name="Comma 3 4 14" xfId="19054" xr:uid="{085D3EF5-07E4-4282-9BE2-9B944C6D6A4F}"/>
    <cellStyle name="Comma 3 4 14 2" xfId="41523" xr:uid="{A7A98963-CF17-4690-8A64-3F307F4566DE}"/>
    <cellStyle name="Comma 3 4 15" xfId="30292" xr:uid="{E3D12FD8-3574-46EF-BF23-63B0393728F2}"/>
    <cellStyle name="Comma 3 4 16" xfId="52752" xr:uid="{FEEFED53-BBA6-4A72-B4D7-C473CC8572B0}"/>
    <cellStyle name="Comma 3 4 17" xfId="53444" xr:uid="{65A6F1B6-AF9A-4B67-8E88-4041349101D9}"/>
    <cellStyle name="Comma 3 4 18" xfId="54122" xr:uid="{B709668D-E4BA-4EDA-A889-DA397E566C0A}"/>
    <cellStyle name="Comma 3 4 19" xfId="54827" xr:uid="{05D9E009-C7F7-4182-ABAF-C28EBD79699D}"/>
    <cellStyle name="Comma 3 4 2" xfId="378" xr:uid="{EA5503C9-6C6E-4E2B-98F9-E80B9C0B8EA4}"/>
    <cellStyle name="Comma 3 4 2 10" xfId="18454" xr:uid="{3A9E2D68-AE82-4490-B54D-821E8F043476}"/>
    <cellStyle name="Comma 3 4 2 10 2" xfId="29691" xr:uid="{6E857AFD-4BAF-40D3-ADBD-9C4075CE2E5E}"/>
    <cellStyle name="Comma 3 4 2 10 2 2" xfId="52160" xr:uid="{38AAEA44-387D-4B1F-9D2D-3FE0CB6E066D}"/>
    <cellStyle name="Comma 3 4 2 10 3" xfId="40929" xr:uid="{1B2AE888-EE8A-423E-8CFF-E9B91E402DFA}"/>
    <cellStyle name="Comma 3 4 2 11" xfId="19140" xr:uid="{B483E2A8-BA43-4314-BE91-223E69F73C63}"/>
    <cellStyle name="Comma 3 4 2 11 2" xfId="41609" xr:uid="{72EADFB8-8397-461F-B8FE-CB41611E8B85}"/>
    <cellStyle name="Comma 3 4 2 12" xfId="30378" xr:uid="{E73C7A82-597F-41C6-A76B-E97B0CA3F231}"/>
    <cellStyle name="Comma 3 4 2 13" xfId="52838" xr:uid="{C267FD71-0BD1-4BF3-A5CE-D96BC37F460B}"/>
    <cellStyle name="Comma 3 4 2 14" xfId="53530" xr:uid="{5D5A8266-970D-4D03-8406-F7684EA36FB9}"/>
    <cellStyle name="Comma 3 4 2 15" xfId="54208" xr:uid="{BCB51C0F-A54E-4A6D-B799-33139791773E}"/>
    <cellStyle name="Comma 3 4 2 16" xfId="55010" xr:uid="{81709E54-6D0B-47E4-A0EC-CEE38A34C726}"/>
    <cellStyle name="Comma 3 4 2 17" xfId="55286" xr:uid="{87D5AC4B-EB8C-428B-8BDE-6436AF80F8AC}"/>
    <cellStyle name="Comma 3 4 2 18" xfId="55898" xr:uid="{BD834E45-2C3E-482D-BF08-021630371FA6}"/>
    <cellStyle name="Comma 3 4 2 19" xfId="56526" xr:uid="{AB3B3AC4-2B46-4B49-A11E-B806364E8D49}"/>
    <cellStyle name="Comma 3 4 2 2" xfId="544" xr:uid="{BE0D45B3-E9FE-42DC-B02C-BF4424E0C1FB}"/>
    <cellStyle name="Comma 3 4 2 2 10" xfId="30521" xr:uid="{020A89CC-35B1-4180-99B2-A04DEA4EF7E3}"/>
    <cellStyle name="Comma 3 4 2 2 11" xfId="52981" xr:uid="{C1B91D79-C378-407D-86EE-4EBF10BE5517}"/>
    <cellStyle name="Comma 3 4 2 2 12" xfId="53673" xr:uid="{740F3CCE-A803-41BD-A6DB-B553A7576BBC}"/>
    <cellStyle name="Comma 3 4 2 2 13" xfId="54351" xr:uid="{CB8ACEBF-D66D-4BB3-AAF5-F462892A96CF}"/>
    <cellStyle name="Comma 3 4 2 2 14" xfId="55428" xr:uid="{5F318B34-522F-4B9C-8E49-AA7D22116D3B}"/>
    <cellStyle name="Comma 3 4 2 2 15" xfId="56040" xr:uid="{935F46F2-351E-4281-A077-39DE7108FB3F}"/>
    <cellStyle name="Comma 3 4 2 2 16" xfId="56668" xr:uid="{0928A1C9-B55B-4371-BA4E-69794BF99F9A}"/>
    <cellStyle name="Comma 3 4 2 2 17" xfId="57256" xr:uid="{2783C96A-1EC0-47B7-A9C6-5A8D37E06685}"/>
    <cellStyle name="Comma 3 4 2 2 18" xfId="57708" xr:uid="{AD997624-A9BD-4DAE-A4F4-4BBAB959FB2C}"/>
    <cellStyle name="Comma 3 4 2 2 2" xfId="873" xr:uid="{0DEE54E7-36D4-4004-8295-BE8167C4D1F5}"/>
    <cellStyle name="Comma 3 4 2 2 2 10" xfId="53288" xr:uid="{8E6C836C-BA44-463B-8B2F-9DEB2895A3E9}"/>
    <cellStyle name="Comma 3 4 2 2 2 11" xfId="53980" xr:uid="{0AD68D42-C57C-4EA2-961E-A706F48E5EC5}"/>
    <cellStyle name="Comma 3 4 2 2 2 12" xfId="54658" xr:uid="{FE129506-AD08-4FEF-9D47-DEE1C39EA0CD}"/>
    <cellStyle name="Comma 3 4 2 2 2 2" xfId="1647" xr:uid="{B5E81953-C0B4-4F19-98FD-F5D149DCD97B}"/>
    <cellStyle name="Comma 3 4 2 2 2 2 2" xfId="2947" xr:uid="{A4ECF78E-13D6-4042-B6C1-A8CC4347735F}"/>
    <cellStyle name="Comma 3 4 2 2 2 2 2 2" xfId="3541" xr:uid="{75F373C5-1EE6-4B5E-A2CD-B29C38F4C608}"/>
    <cellStyle name="Comma 3 4 2 2 2 2 2 3" xfId="7790" xr:uid="{0F42AEA4-7441-45C5-8CFA-0E56A877A642}"/>
    <cellStyle name="Comma 3 4 2 2 2 2 2 3 2" xfId="17284" xr:uid="{100B2B73-CE0D-4A82-8E71-63E5792DE662}"/>
    <cellStyle name="Comma 3 4 2 2 2 2 2 4" xfId="15151" xr:uid="{65B9BC14-DA77-4228-AEC5-B88C38A9CB22}"/>
    <cellStyle name="Comma 3 4 2 2 2 2 2 4 2" xfId="28450" xr:uid="{F2C5568B-98E2-4234-AF48-E0106AE86A31}"/>
    <cellStyle name="Comma 3 4 2 2 2 2 2 4 2 2" xfId="50919" xr:uid="{B955A6ED-2CD5-4C1A-B67B-B1184A44F1F5}"/>
    <cellStyle name="Comma 3 4 2 2 2 2 2 4 3" xfId="39687" xr:uid="{AFF99124-F165-4642-995B-9767657060E4}"/>
    <cellStyle name="Comma 3 4 2 2 2 2 2 5" xfId="21524" xr:uid="{9D8473FD-8338-4047-AECD-31A9DBEB6066}"/>
    <cellStyle name="Comma 3 4 2 2 2 2 2 5 2" xfId="43993" xr:uid="{3A4ED1D3-1562-4676-8273-7B3F5EAB5BFB}"/>
    <cellStyle name="Comma 3 4 2 2 2 2 2 6" xfId="32762" xr:uid="{398083FF-D787-4281-BD3F-7273E507D7C5}"/>
    <cellStyle name="Comma 3 4 2 2 2 2 3" xfId="3540" xr:uid="{78E13E89-5A46-421C-BECC-FE8D382831C8}"/>
    <cellStyle name="Comma 3 4 2 2 2 2 4" xfId="7791" xr:uid="{4C996B33-F7C4-4350-A475-15D583FECB82}"/>
    <cellStyle name="Comma 3 4 2 2 2 2 4 2" xfId="17285" xr:uid="{22DA18E4-978E-43D8-9E11-599BAF986B4F}"/>
    <cellStyle name="Comma 3 4 2 2 2 2 5" xfId="14289" xr:uid="{93C654D2-6669-446A-BEA1-CCB479FD66AA}"/>
    <cellStyle name="Comma 3 4 2 2 2 2 5 2" xfId="27596" xr:uid="{9EC9371B-2038-40A0-950B-2CAABCCD50E2}"/>
    <cellStyle name="Comma 3 4 2 2 2 2 5 2 2" xfId="50065" xr:uid="{BB28A2DC-BC38-4337-867B-FE15EE3ED541}"/>
    <cellStyle name="Comma 3 4 2 2 2 2 5 3" xfId="38833" xr:uid="{96054316-6E32-49A5-9F12-28DCAA994E91}"/>
    <cellStyle name="Comma 3 4 2 2 2 2 6" xfId="20234" xr:uid="{F226CC28-D1F6-4666-87DC-D7A3A5284F8C}"/>
    <cellStyle name="Comma 3 4 2 2 2 2 6 2" xfId="42703" xr:uid="{1AFE3F50-64FF-44ED-902A-38BDBDC674F3}"/>
    <cellStyle name="Comma 3 4 2 2 2 2 7" xfId="31472" xr:uid="{EF35992F-6A6E-4361-B777-D830B6185076}"/>
    <cellStyle name="Comma 3 4 2 2 2 3" xfId="2303" xr:uid="{2360B6B0-BF97-4964-8F59-AA41E15C2128}"/>
    <cellStyle name="Comma 3 4 2 2 2 3 2" xfId="3542" xr:uid="{473D02CF-4AF7-4971-9109-137F105A830B}"/>
    <cellStyle name="Comma 3 4 2 2 2 3 3" xfId="7792" xr:uid="{28FF74B0-7849-4DE5-AC31-9AB06B528C8D}"/>
    <cellStyle name="Comma 3 4 2 2 2 3 3 2" xfId="17286" xr:uid="{C14EBF5A-507C-4DEB-8238-ED535C6AA56E}"/>
    <cellStyle name="Comma 3 4 2 2 2 3 4" xfId="14724" xr:uid="{BDA4CFBE-7FCD-4698-8C3C-3B09692E249F}"/>
    <cellStyle name="Comma 3 4 2 2 2 3 4 2" xfId="28023" xr:uid="{56095C17-52AF-4DB7-8A8A-9E0E0EDBDB30}"/>
    <cellStyle name="Comma 3 4 2 2 2 3 4 2 2" xfId="50492" xr:uid="{6041120A-D5CA-46CD-855B-663C8BB411F3}"/>
    <cellStyle name="Comma 3 4 2 2 2 3 4 3" xfId="39260" xr:uid="{BD3DFF33-43D8-4DEE-B867-FDDDFB6509D0}"/>
    <cellStyle name="Comma 3 4 2 2 2 3 5" xfId="20880" xr:uid="{4BE48041-9EB9-45ED-BD56-5C842C08156C}"/>
    <cellStyle name="Comma 3 4 2 2 2 3 5 2" xfId="43349" xr:uid="{9A1463FB-4AC1-476C-953F-A913A910613F}"/>
    <cellStyle name="Comma 3 4 2 2 2 3 6" xfId="32118" xr:uid="{42D20D13-38F7-4924-AF17-283E4CE92138}"/>
    <cellStyle name="Comma 3 4 2 2 2 4" xfId="3539" xr:uid="{ADC69AB9-CC80-4C01-8426-7D6874F828FA}"/>
    <cellStyle name="Comma 3 4 2 2 2 5" xfId="7793" xr:uid="{38D98142-E298-493C-BC0A-FDD65A52A3F5}"/>
    <cellStyle name="Comma 3 4 2 2 2 5 2" xfId="17287" xr:uid="{638598AB-2F30-406E-9814-77AC8A02BA55}"/>
    <cellStyle name="Comma 3 4 2 2 2 6" xfId="13733" xr:uid="{8C2B09B6-0025-4E0F-8685-91B29863F40F}"/>
    <cellStyle name="Comma 3 4 2 2 2 6 2" xfId="27169" xr:uid="{6FA6D30F-E6E4-46E5-A5DE-DCD1BE90ACBC}"/>
    <cellStyle name="Comma 3 4 2 2 2 6 2 2" xfId="49638" xr:uid="{265D428A-F5B1-4190-95C9-427BE1E7A93B}"/>
    <cellStyle name="Comma 3 4 2 2 2 6 3" xfId="38406" xr:uid="{3A4FF439-6EEB-44F9-A161-05D6DB98FDFB}"/>
    <cellStyle name="Comma 3 4 2 2 2 7" xfId="18904" xr:uid="{400D0E6D-B183-4DE0-B3E2-9A531AC1E50E}"/>
    <cellStyle name="Comma 3 4 2 2 2 7 2" xfId="30141" xr:uid="{C1BFC38E-5CCC-4D01-8193-F92EA796376D}"/>
    <cellStyle name="Comma 3 4 2 2 2 7 2 2" xfId="52610" xr:uid="{D8D08A03-C280-4141-93D9-75BA36B76D6A}"/>
    <cellStyle name="Comma 3 4 2 2 2 7 3" xfId="41379" xr:uid="{CB9ECB7A-1D75-4631-B2D4-E7F5B4706853}"/>
    <cellStyle name="Comma 3 4 2 2 2 8" xfId="19590" xr:uid="{0AAF2257-84F2-418B-BF1D-35DED2115566}"/>
    <cellStyle name="Comma 3 4 2 2 2 8 2" xfId="42059" xr:uid="{70DBAB88-4828-41C1-ACE9-507462E7E874}"/>
    <cellStyle name="Comma 3 4 2 2 2 9" xfId="30828" xr:uid="{E25AEA49-F9C9-45C8-BF7B-974A8E18A306}"/>
    <cellStyle name="Comma 3 4 2 2 3" xfId="1327" xr:uid="{D4A4EB93-AFA2-417C-9E4B-4651F1D8621B}"/>
    <cellStyle name="Comma 3 4 2 2 3 2" xfId="2640" xr:uid="{F4B09925-0988-4AE3-8F91-903EECCB0E86}"/>
    <cellStyle name="Comma 3 4 2 2 3 2 2" xfId="3544" xr:uid="{1B5A1602-977B-4D6C-93C4-34B988BFB664}"/>
    <cellStyle name="Comma 3 4 2 2 3 2 3" xfId="7794" xr:uid="{25BC5073-43E2-4C61-B983-9306C5E913AC}"/>
    <cellStyle name="Comma 3 4 2 2 3 2 3 2" xfId="17288" xr:uid="{13D85C9C-D93F-40A8-A047-2C6E86B02B99}"/>
    <cellStyle name="Comma 3 4 2 2 3 2 4" xfId="14948" xr:uid="{1DADF7FF-9CB7-4CCC-BF97-B0E9F72ADFF3}"/>
    <cellStyle name="Comma 3 4 2 2 3 2 4 2" xfId="28247" xr:uid="{FD380FD7-E79E-4EC6-A720-909E7C8F32E9}"/>
    <cellStyle name="Comma 3 4 2 2 3 2 4 2 2" xfId="50716" xr:uid="{5FA66F04-D5BD-4C93-BDE8-AE1E3D3D051B}"/>
    <cellStyle name="Comma 3 4 2 2 3 2 4 3" xfId="39484" xr:uid="{1B0AE597-1991-4EDD-8187-6AC3D5BB6C33}"/>
    <cellStyle name="Comma 3 4 2 2 3 2 5" xfId="21217" xr:uid="{2BE5060E-F0EB-4853-A63C-A4CB362B9824}"/>
    <cellStyle name="Comma 3 4 2 2 3 2 5 2" xfId="43686" xr:uid="{BBEBAA99-D47D-4E9D-BD30-BE1088FEE134}"/>
    <cellStyle name="Comma 3 4 2 2 3 2 6" xfId="32455" xr:uid="{422769F3-5603-4085-8A1D-EA91EBB84B6F}"/>
    <cellStyle name="Comma 3 4 2 2 3 3" xfId="3543" xr:uid="{F4F612B4-D2CA-4EC5-AB37-E677C6206B21}"/>
    <cellStyle name="Comma 3 4 2 2 3 4" xfId="7795" xr:uid="{C37956EC-5BF1-467E-8FDA-FD514EE3E282}"/>
    <cellStyle name="Comma 3 4 2 2 3 4 2" xfId="17289" xr:uid="{E27590E9-07C5-44DF-9912-E3EBADEA194A}"/>
    <cellStyle name="Comma 3 4 2 2 3 5" xfId="14073" xr:uid="{99ED72A8-FF53-4F40-AF5C-B7EAFF98B8D6}"/>
    <cellStyle name="Comma 3 4 2 2 3 5 2" xfId="27393" xr:uid="{9C503133-A740-4F73-A1B3-DF975860A4A0}"/>
    <cellStyle name="Comma 3 4 2 2 3 5 2 2" xfId="49862" xr:uid="{4321600D-FA08-49F5-A534-86869777E163}"/>
    <cellStyle name="Comma 3 4 2 2 3 5 3" xfId="38630" xr:uid="{1D00D4C1-7963-4D5B-BEAE-6D1E32F76F71}"/>
    <cellStyle name="Comma 3 4 2 2 3 6" xfId="19927" xr:uid="{AF44F1F2-93C3-42E5-9C84-14475E4D4008}"/>
    <cellStyle name="Comma 3 4 2 2 3 6 2" xfId="42396" xr:uid="{BE2324C3-F678-452F-993C-E7F84837E2E4}"/>
    <cellStyle name="Comma 3 4 2 2 3 7" xfId="31165" xr:uid="{E95990BF-3374-479C-BCB4-48156F845214}"/>
    <cellStyle name="Comma 3 4 2 2 4" xfId="1996" xr:uid="{606E2E30-31DC-41B1-A4FC-E7A6DDBB60B9}"/>
    <cellStyle name="Comma 3 4 2 2 4 2" xfId="3545" xr:uid="{AB1B3DD8-A7A7-463D-9467-F62E0B3666D8}"/>
    <cellStyle name="Comma 3 4 2 2 4 3" xfId="7796" xr:uid="{74C85EB0-5000-4580-BF36-02B30F7CF97C}"/>
    <cellStyle name="Comma 3 4 2 2 4 3 2" xfId="17290" xr:uid="{E34EC6BD-698D-427E-880B-55CDF1825C28}"/>
    <cellStyle name="Comma 3 4 2 2 4 4" xfId="14521" xr:uid="{0A18AED3-C997-4ABC-9241-AC2C5F041624}"/>
    <cellStyle name="Comma 3 4 2 2 4 4 2" xfId="27820" xr:uid="{14AD4C8C-7C4D-4BC0-BA4B-2D28B2CD07AC}"/>
    <cellStyle name="Comma 3 4 2 2 4 4 2 2" xfId="50289" xr:uid="{7F26AAA9-0711-4EE1-8E8E-3CAE8A57AA6E}"/>
    <cellStyle name="Comma 3 4 2 2 4 4 3" xfId="39057" xr:uid="{4B77F435-A56D-460C-85F8-E861B300FBB4}"/>
    <cellStyle name="Comma 3 4 2 2 4 5" xfId="20573" xr:uid="{17F2FD1C-19F8-4AC4-AA8B-0E911901F546}"/>
    <cellStyle name="Comma 3 4 2 2 4 5 2" xfId="43042" xr:uid="{89678A41-6BE4-4C5A-A9A5-7B6315BB74EF}"/>
    <cellStyle name="Comma 3 4 2 2 4 6" xfId="31811" xr:uid="{EC15008D-A7FB-40F0-BB0A-BDACA18CA3AB}"/>
    <cellStyle name="Comma 3 4 2 2 5" xfId="3538" xr:uid="{670E996D-99B7-4B16-B8DC-B9A8C58E8FE7}"/>
    <cellStyle name="Comma 3 4 2 2 6" xfId="6818" xr:uid="{84EB8FD0-15F1-4F34-89BE-655D485574DA}"/>
    <cellStyle name="Comma 3 4 2 2 6 2" xfId="16583" xr:uid="{F189B7EB-5C4C-40C5-B01C-7C17A60042E4}"/>
    <cellStyle name="Comma 3 4 2 2 6 2 2" xfId="28877" xr:uid="{BA84B782-8801-4C09-BEAA-248984123AB8}"/>
    <cellStyle name="Comma 3 4 2 2 6 2 2 2" xfId="51346" xr:uid="{7ABCAAAF-349F-49E6-B75A-D620085B0CEC}"/>
    <cellStyle name="Comma 3 4 2 2 6 2 3" xfId="40115" xr:uid="{B9644054-58F4-4C8B-A578-F8595F5E1EE2}"/>
    <cellStyle name="Comma 3 4 2 2 6 3" xfId="7797" xr:uid="{3117391E-64DD-4789-9CE7-1CED6422B16E}"/>
    <cellStyle name="Comma 3 4 2 2 6 4" xfId="22850" xr:uid="{9E602632-B222-4802-A212-B44C52C9663A}"/>
    <cellStyle name="Comma 3 4 2 2 6 4 2" xfId="45319" xr:uid="{2DAC5C92-B051-4B53-BA07-F8800F5735BA}"/>
    <cellStyle name="Comma 3 4 2 2 6 5" xfId="34087" xr:uid="{8A7B676B-D913-4E4D-B47C-3B046E7F4B75}"/>
    <cellStyle name="Comma 3 4 2 2 7" xfId="13514" xr:uid="{C9A8B21D-8A96-4A75-99CF-F8AEFEB3A844}"/>
    <cellStyle name="Comma 3 4 2 2 7 2" xfId="26966" xr:uid="{7B9CCAA2-50A4-453F-895B-07D45955AC78}"/>
    <cellStyle name="Comma 3 4 2 2 7 2 2" xfId="49435" xr:uid="{844A91F1-1839-4B89-A26A-C29C6006F686}"/>
    <cellStyle name="Comma 3 4 2 2 7 3" xfId="38203" xr:uid="{F71BCDA2-54E9-40FE-A2DF-D4B88876A939}"/>
    <cellStyle name="Comma 3 4 2 2 8" xfId="18597" xr:uid="{533762B9-5F19-41D9-B0AD-77ED38DB02F3}"/>
    <cellStyle name="Comma 3 4 2 2 8 2" xfId="29834" xr:uid="{868DC102-BF22-4244-9C21-7EF0DB48EEA7}"/>
    <cellStyle name="Comma 3 4 2 2 8 2 2" xfId="52303" xr:uid="{E04CDEC3-0B96-47A5-B7BB-FC9F397D4ED0}"/>
    <cellStyle name="Comma 3 4 2 2 8 3" xfId="41072" xr:uid="{2C4F6C23-238A-4CA2-95DC-D3A0284ED0FC}"/>
    <cellStyle name="Comma 3 4 2 2 9" xfId="19283" xr:uid="{5E0FAE11-7896-4549-A174-686241FC38BD}"/>
    <cellStyle name="Comma 3 4 2 2 9 2" xfId="41752" xr:uid="{7BE45AC4-2E5D-4E99-B49D-F0C1AD679585}"/>
    <cellStyle name="Comma 3 4 2 20" xfId="57094" xr:uid="{73C82EBD-FE5C-4E01-A745-64631C39F4FB}"/>
    <cellStyle name="Comma 3 4 2 21" xfId="57592" xr:uid="{BB1070F4-7837-439C-B745-9100F64E36BE}"/>
    <cellStyle name="Comma 3 4 2 3" xfId="730" xr:uid="{F4FDAE7D-BD3F-403A-BF2B-ACCA93DEF121}"/>
    <cellStyle name="Comma 3 4 2 3 10" xfId="53145" xr:uid="{F7931B26-6E08-4C31-81CB-C937BFAA298E}"/>
    <cellStyle name="Comma 3 4 2 3 11" xfId="53837" xr:uid="{F74DF041-AD8C-4129-AD37-9A6A38056008}"/>
    <cellStyle name="Comma 3 4 2 3 12" xfId="54515" xr:uid="{3333B0B0-3BBE-417B-909F-1DA54F314393}"/>
    <cellStyle name="Comma 3 4 2 3 2" xfId="1504" xr:uid="{44CB74C0-E81E-49C5-BB51-101C4246458F}"/>
    <cellStyle name="Comma 3 4 2 3 2 2" xfId="2804" xr:uid="{F120D5CF-DA29-4BED-BED3-A84E96356961}"/>
    <cellStyle name="Comma 3 4 2 3 2 2 2" xfId="3548" xr:uid="{F5BC6DBE-6B46-420F-96BA-972924D58701}"/>
    <cellStyle name="Comma 3 4 2 3 2 2 3" xfId="7798" xr:uid="{D3CF0F35-047B-4774-B550-B913ABBE34EA}"/>
    <cellStyle name="Comma 3 4 2 3 2 2 3 2" xfId="17291" xr:uid="{FC351B6A-C7C3-45D8-B9FE-197F6429BA58}"/>
    <cellStyle name="Comma 3 4 2 3 2 2 4" xfId="15057" xr:uid="{0B3B16A8-2F30-428C-A6F1-73F57A2DC829}"/>
    <cellStyle name="Comma 3 4 2 3 2 2 4 2" xfId="28356" xr:uid="{AC4C91BB-9F41-4624-823D-A00AA60A4F16}"/>
    <cellStyle name="Comma 3 4 2 3 2 2 4 2 2" xfId="50825" xr:uid="{A0C64056-F1FD-4D13-A11A-D1E078E313D5}"/>
    <cellStyle name="Comma 3 4 2 3 2 2 4 3" xfId="39593" xr:uid="{4544B8A1-4F19-4D3C-A68B-FFDEB7406CC2}"/>
    <cellStyle name="Comma 3 4 2 3 2 2 5" xfId="21381" xr:uid="{86516FFE-0166-4D2C-92B8-6BD7F003D88F}"/>
    <cellStyle name="Comma 3 4 2 3 2 2 5 2" xfId="43850" xr:uid="{7577BE2A-94A5-4BD0-B732-D92D299C6992}"/>
    <cellStyle name="Comma 3 4 2 3 2 2 6" xfId="32619" xr:uid="{59B9110A-16A1-4031-BDF1-35FDA1B6FAAB}"/>
    <cellStyle name="Comma 3 4 2 3 2 3" xfId="3547" xr:uid="{6C6FDE2C-292A-48F4-99F9-B0D691CB10A1}"/>
    <cellStyle name="Comma 3 4 2 3 2 4" xfId="7799" xr:uid="{A8E0971D-5268-4067-9528-2E85BAE3717A}"/>
    <cellStyle name="Comma 3 4 2 3 2 4 2" xfId="17292" xr:uid="{C288FECE-5127-4906-81B1-EB014ABE5BEC}"/>
    <cellStyle name="Comma 3 4 2 3 2 5" xfId="14195" xr:uid="{585D41B0-687D-4B33-8DAC-A97FE185FE50}"/>
    <cellStyle name="Comma 3 4 2 3 2 5 2" xfId="27502" xr:uid="{36E76AC7-EA16-46D2-A53B-FB5F205E1AC8}"/>
    <cellStyle name="Comma 3 4 2 3 2 5 2 2" xfId="49971" xr:uid="{106BF223-9D49-4D1F-A123-BC58C5D1C57E}"/>
    <cellStyle name="Comma 3 4 2 3 2 5 3" xfId="38739" xr:uid="{CE805E19-F12B-4017-AAB4-B1169AC13BD8}"/>
    <cellStyle name="Comma 3 4 2 3 2 6" xfId="20091" xr:uid="{A522E9AC-8687-4AD5-8887-3F276ABA6D00}"/>
    <cellStyle name="Comma 3 4 2 3 2 6 2" xfId="42560" xr:uid="{68A19CFF-2E8B-463A-93DF-36D56A656A54}"/>
    <cellStyle name="Comma 3 4 2 3 2 7" xfId="31329" xr:uid="{02729436-907F-49B0-80F1-2CB1F081FE9A}"/>
    <cellStyle name="Comma 3 4 2 3 3" xfId="2160" xr:uid="{16413AA5-E8DF-434C-A271-39F7F6D98F1D}"/>
    <cellStyle name="Comma 3 4 2 3 3 2" xfId="3549" xr:uid="{249CC8DB-73A1-4508-A455-8B707251D8F6}"/>
    <cellStyle name="Comma 3 4 2 3 3 3" xfId="7800" xr:uid="{8126B037-712C-4BBC-B26F-4E297D64F7DD}"/>
    <cellStyle name="Comma 3 4 2 3 3 3 2" xfId="17293" xr:uid="{61DB1A90-404E-47B2-958F-BEB54C28073A}"/>
    <cellStyle name="Comma 3 4 2 3 3 4" xfId="14630" xr:uid="{82728840-903D-47CB-A4EA-64BF78A683F6}"/>
    <cellStyle name="Comma 3 4 2 3 3 4 2" xfId="27929" xr:uid="{FBE83B50-56AC-407A-B4A9-279ACFAC60D6}"/>
    <cellStyle name="Comma 3 4 2 3 3 4 2 2" xfId="50398" xr:uid="{A589C23B-EAEF-46C4-9406-D7D8E30AFE42}"/>
    <cellStyle name="Comma 3 4 2 3 3 4 3" xfId="39166" xr:uid="{2CEF1796-373A-4A94-9D36-8DB78E246E01}"/>
    <cellStyle name="Comma 3 4 2 3 3 5" xfId="20737" xr:uid="{006055C2-CD57-410E-8161-5AB6E9511FE7}"/>
    <cellStyle name="Comma 3 4 2 3 3 5 2" xfId="43206" xr:uid="{FA10BD87-79CC-4D8A-A6E0-B98C1EE9CD42}"/>
    <cellStyle name="Comma 3 4 2 3 3 6" xfId="31975" xr:uid="{3F281404-B4C5-4753-A185-C9681009BF31}"/>
    <cellStyle name="Comma 3 4 2 3 4" xfId="3546" xr:uid="{4E9A55A7-F9A2-4BB8-9AC5-35AD0CB8383A}"/>
    <cellStyle name="Comma 3 4 2 3 5" xfId="7801" xr:uid="{FE95CC54-E89A-4150-A533-2F1B093B38AB}"/>
    <cellStyle name="Comma 3 4 2 3 5 2" xfId="17294" xr:uid="{DB8BFBA1-B221-47D1-84C5-F1BFA3A5ABAF}"/>
    <cellStyle name="Comma 3 4 2 3 6" xfId="13639" xr:uid="{AADCB686-6E67-4BC3-BFE7-7875459B7DBE}"/>
    <cellStyle name="Comma 3 4 2 3 6 2" xfId="27075" xr:uid="{810FC352-7268-4CFC-8E16-F481EBCCCD2E}"/>
    <cellStyle name="Comma 3 4 2 3 6 2 2" xfId="49544" xr:uid="{7A6CA717-B7CF-4F73-A356-78565AB31100}"/>
    <cellStyle name="Comma 3 4 2 3 6 3" xfId="38312" xr:uid="{7E014AC8-932E-4088-81E8-632FBA523788}"/>
    <cellStyle name="Comma 3 4 2 3 7" xfId="18761" xr:uid="{18438B13-4802-47BF-A2F3-D6D9A7E13671}"/>
    <cellStyle name="Comma 3 4 2 3 7 2" xfId="29998" xr:uid="{1F06A8E1-AA67-46E0-91A1-74E19D2F6524}"/>
    <cellStyle name="Comma 3 4 2 3 7 2 2" xfId="52467" xr:uid="{CB8B4576-0B6E-4BB2-B15F-EA2BA69E1911}"/>
    <cellStyle name="Comma 3 4 2 3 7 3" xfId="41236" xr:uid="{641991D2-9FC2-4D67-BA6D-EA85BEB87DC3}"/>
    <cellStyle name="Comma 3 4 2 3 8" xfId="19447" xr:uid="{275A03B1-9994-401E-8E57-08A429BC500D}"/>
    <cellStyle name="Comma 3 4 2 3 8 2" xfId="41916" xr:uid="{D31E744E-7D0A-49F8-A5C8-DF5736ACE08F}"/>
    <cellStyle name="Comma 3 4 2 3 9" xfId="30685" xr:uid="{066B5ED5-C38D-4C03-9058-455EED1BDF45}"/>
    <cellStyle name="Comma 3 4 2 4" xfId="1170" xr:uid="{A26AA745-939B-42CE-BFE9-AD5AC69D0120}"/>
    <cellStyle name="Comma 3 4 2 4 2" xfId="2497" xr:uid="{A29EF122-EC21-4BBA-804E-0BB261CD464E}"/>
    <cellStyle name="Comma 3 4 2 4 2 2" xfId="3551" xr:uid="{1EEB458C-F835-4AEC-8C2F-C31B0844E9EE}"/>
    <cellStyle name="Comma 3 4 2 4 2 3" xfId="7802" xr:uid="{7A611510-190B-49FF-AD21-22CAA6481F88}"/>
    <cellStyle name="Comma 3 4 2 4 2 3 2" xfId="17295" xr:uid="{EA623F12-0923-4C82-A66A-CB131A82C079}"/>
    <cellStyle name="Comma 3 4 2 4 2 4" xfId="14854" xr:uid="{A9FA306A-88D9-46EB-83AA-F2A5772952BD}"/>
    <cellStyle name="Comma 3 4 2 4 2 4 2" xfId="28153" xr:uid="{57136EB2-48DD-4F88-9F5D-56B10EDA66EC}"/>
    <cellStyle name="Comma 3 4 2 4 2 4 2 2" xfId="50622" xr:uid="{F0C0316C-E9FC-44B9-B642-1DE11B0BFFC1}"/>
    <cellStyle name="Comma 3 4 2 4 2 4 3" xfId="39390" xr:uid="{DB0B4123-8191-4DAE-9859-60AE3093E415}"/>
    <cellStyle name="Comma 3 4 2 4 2 5" xfId="21074" xr:uid="{84305275-CEDD-40C0-8B67-414155C03EEE}"/>
    <cellStyle name="Comma 3 4 2 4 2 5 2" xfId="43543" xr:uid="{D1FFDCD1-9E7F-4C3C-ADA1-B8431BE94E26}"/>
    <cellStyle name="Comma 3 4 2 4 2 6" xfId="32312" xr:uid="{F02D6925-1924-4A49-BF82-906BA43AD8F6}"/>
    <cellStyle name="Comma 3 4 2 4 3" xfId="3550" xr:uid="{F25E2BE3-C70F-41E3-94BF-56B08992A35F}"/>
    <cellStyle name="Comma 3 4 2 4 4" xfId="7803" xr:uid="{CA504256-6223-4C7B-9123-CF38F0FE627A}"/>
    <cellStyle name="Comma 3 4 2 4 4 2" xfId="17296" xr:uid="{C36F17FE-B5ED-4B99-A544-98FD30FDB5B1}"/>
    <cellStyle name="Comma 3 4 2 4 5" xfId="13965" xr:uid="{FDD5FF3E-CBD9-4868-BEAD-BB922C5C31BC}"/>
    <cellStyle name="Comma 3 4 2 4 5 2" xfId="27299" xr:uid="{518A0673-459C-42C1-A6F7-670F41525528}"/>
    <cellStyle name="Comma 3 4 2 4 5 2 2" xfId="49768" xr:uid="{D3198D36-C695-4E82-A21F-2D3470B22F58}"/>
    <cellStyle name="Comma 3 4 2 4 5 3" xfId="38536" xr:uid="{28DB452D-FA0E-45B8-B269-0DCD33FC338E}"/>
    <cellStyle name="Comma 3 4 2 4 6" xfId="19784" xr:uid="{7360683A-B990-4E5C-86C6-E02ADA948BFB}"/>
    <cellStyle name="Comma 3 4 2 4 6 2" xfId="42253" xr:uid="{82D27241-BAA2-4EEA-BDE5-20368ED1F90D}"/>
    <cellStyle name="Comma 3 4 2 4 7" xfId="31022" xr:uid="{3733D425-3CDD-4EEB-ACD4-7A9D09319820}"/>
    <cellStyle name="Comma 3 4 2 5" xfId="1853" xr:uid="{795FF678-F72A-4FC2-A2AA-E9CFFB98FA89}"/>
    <cellStyle name="Comma 3 4 2 5 2" xfId="3552" xr:uid="{E475C342-F2E9-4C37-A7CA-7ACBF8237B0B}"/>
    <cellStyle name="Comma 3 4 2 5 3" xfId="7804" xr:uid="{BDE43E8A-E70B-4D47-AE0F-E5AAFAA5CE6C}"/>
    <cellStyle name="Comma 3 4 2 5 3 2" xfId="17297" xr:uid="{1003206C-4222-4DF7-AC0C-D71C2BAA6974}"/>
    <cellStyle name="Comma 3 4 2 5 4" xfId="14427" xr:uid="{B5F321D0-1A52-46AC-AC46-94B598DDF0A8}"/>
    <cellStyle name="Comma 3 4 2 5 4 2" xfId="27726" xr:uid="{09F3C873-AA3E-43A1-918D-B9220364D749}"/>
    <cellStyle name="Comma 3 4 2 5 4 2 2" xfId="50195" xr:uid="{B19DCF40-F427-4811-A3B1-A7B9E43F43AC}"/>
    <cellStyle name="Comma 3 4 2 5 4 3" xfId="38963" xr:uid="{D2A67FC0-0B11-47D8-A303-D56FF9ABA478}"/>
    <cellStyle name="Comma 3 4 2 5 5" xfId="20430" xr:uid="{394BEDDC-33DB-46A6-A0BD-1389FD20F7D2}"/>
    <cellStyle name="Comma 3 4 2 5 5 2" xfId="42899" xr:uid="{23FE046D-FBA2-41E1-A24E-E5D446334131}"/>
    <cellStyle name="Comma 3 4 2 5 6" xfId="31668" xr:uid="{D77DCF86-E656-4F12-95CB-8237EFF66355}"/>
    <cellStyle name="Comma 3 4 2 6" xfId="3537" xr:uid="{483CFFD5-5987-4195-8BDF-12CA1A43E645}"/>
    <cellStyle name="Comma 3 4 2 7" xfId="6663" xr:uid="{4C8AB565-16BF-4686-B3B2-DAEB5F359A5C}"/>
    <cellStyle name="Comma 3 4 2 7 2" xfId="16429" xr:uid="{49E69251-AADF-4066-8BF3-37F11A8459A0}"/>
    <cellStyle name="Comma 3 4 2 7 2 2" xfId="28736" xr:uid="{46001759-11AA-46C8-9C30-E3ABB96756A4}"/>
    <cellStyle name="Comma 3 4 2 7 2 2 2" xfId="51205" xr:uid="{90605EDB-31D5-41F8-8CCF-C868A3D6EFEA}"/>
    <cellStyle name="Comma 3 4 2 7 2 3" xfId="39974" xr:uid="{FC8CCFD4-F646-46C2-BA77-9D721D451771}"/>
    <cellStyle name="Comma 3 4 2 7 3" xfId="7805" xr:uid="{529843C7-8115-4AE1-9B73-333E55BB8E09}"/>
    <cellStyle name="Comma 3 4 2 7 4" xfId="22709" xr:uid="{4938E074-3E4D-4FA7-A5B2-0180A3B7FD50}"/>
    <cellStyle name="Comma 3 4 2 7 4 2" xfId="45178" xr:uid="{9B290770-A44C-4054-9834-EB849B2B3B8A}"/>
    <cellStyle name="Comma 3 4 2 7 5" xfId="33946" xr:uid="{A2B2F206-AA41-4FA9-AEC6-04A7E4AF36AB}"/>
    <cellStyle name="Comma 3 4 2 8" xfId="13402" xr:uid="{F9EA31B1-D9E1-4948-AB80-D6A7623268E9}"/>
    <cellStyle name="Comma 3 4 2 8 2" xfId="26872" xr:uid="{ADA37D44-E2E4-45C7-A755-2C8F56F1B088}"/>
    <cellStyle name="Comma 3 4 2 8 2 2" xfId="49341" xr:uid="{AF5FE18C-2768-4706-939C-DCCC57FA5967}"/>
    <cellStyle name="Comma 3 4 2 8 3" xfId="38109" xr:uid="{B891F6A1-A7D2-4725-B272-15E6E1BCC2B9}"/>
    <cellStyle name="Comma 3 4 2 9" xfId="18245" xr:uid="{84A44B37-9458-4345-BAC6-8BF73C18435E}"/>
    <cellStyle name="Comma 3 4 2 9 2" xfId="29482" xr:uid="{9BC76C72-35CC-4901-9C86-3785A5D807F4}"/>
    <cellStyle name="Comma 3 4 2 9 2 2" xfId="51951" xr:uid="{0EA81121-574E-4726-8E05-E81F009EFC3A}"/>
    <cellStyle name="Comma 3 4 2 9 3" xfId="40720" xr:uid="{68E7E63E-9C07-45DB-8D77-893DA586C1EA}"/>
    <cellStyle name="Comma 3 4 20" xfId="54917" xr:uid="{C5895409-2E97-461E-8451-1E464E917BAB}"/>
    <cellStyle name="Comma 3 4 21" xfId="55093" xr:uid="{CDF31AFD-D185-47DD-872A-998F4BDE88B9}"/>
    <cellStyle name="Comma 3 4 22" xfId="55178" xr:uid="{3C18AE4F-8E49-45ED-9803-83CEEDC0810C}"/>
    <cellStyle name="Comma 3 4 23" xfId="55796" xr:uid="{5E3882CD-320D-4407-A857-C788FE557B02}"/>
    <cellStyle name="Comma 3 4 24" xfId="56423" xr:uid="{54E5F5C4-0564-450F-99C6-1BF68FED5197}"/>
    <cellStyle name="Comma 3 4 25" xfId="57031" xr:uid="{0575ACB6-93FD-401F-98F5-086CF13F7EE4}"/>
    <cellStyle name="Comma 3 4 26" xfId="57455" xr:uid="{762E5C1B-9011-4F4F-A114-C6436D3FFD7D}"/>
    <cellStyle name="Comma 3 4 3" xfId="458" xr:uid="{4FB0C072-E1FC-4FA5-8ACE-B16B443E2681}"/>
    <cellStyle name="Comma 3 4 3 10" xfId="19197" xr:uid="{F9611DFE-B088-4EDE-A1E4-2FF872803616}"/>
    <cellStyle name="Comma 3 4 3 10 2" xfId="41666" xr:uid="{5CA35DCB-19FE-4814-9F86-5C438C065D88}"/>
    <cellStyle name="Comma 3 4 3 11" xfId="30435" xr:uid="{A0B32AAE-2E4C-43DE-9ADC-5AAA13016E9C}"/>
    <cellStyle name="Comma 3 4 3 12" xfId="52895" xr:uid="{23F4A388-8F9D-4A98-AED2-B5554A446DE2}"/>
    <cellStyle name="Comma 3 4 3 13" xfId="53587" xr:uid="{05B88CF3-42BF-42DA-BE6C-845EAD8C3451}"/>
    <cellStyle name="Comma 3 4 3 14" xfId="54265" xr:uid="{6FCCBE53-B028-4EBF-BD57-42B148BDE614}"/>
    <cellStyle name="Comma 3 4 3 15" xfId="55344" xr:uid="{51505031-EDC2-453B-9359-1DC438052713}"/>
    <cellStyle name="Comma 3 4 3 16" xfId="55956" xr:uid="{A38868F8-ADE6-4D79-A06A-1A6D828AE530}"/>
    <cellStyle name="Comma 3 4 3 17" xfId="56584" xr:uid="{5B4FE637-D2DF-4218-A6A9-052C511FE607}"/>
    <cellStyle name="Comma 3 4 3 18" xfId="57146" xr:uid="{B2A6D321-09E2-449E-9B75-AEA872E3CE2D}"/>
    <cellStyle name="Comma 3 4 3 19" xfId="57496" xr:uid="{E2C6A0E8-60B4-4E0C-9CCB-B3DFA00E94A0}"/>
    <cellStyle name="Comma 3 4 3 2" xfId="787" xr:uid="{F05985F9-C3B0-47F1-8783-A15B36E0DD1C}"/>
    <cellStyle name="Comma 3 4 3 2 10" xfId="53202" xr:uid="{BA02088A-E2BA-44C0-A560-7CE40CE7437F}"/>
    <cellStyle name="Comma 3 4 3 2 11" xfId="53894" xr:uid="{577B1DC4-97A3-41DC-A791-AA7FEF1D4DD0}"/>
    <cellStyle name="Comma 3 4 3 2 12" xfId="54572" xr:uid="{1F0D34EC-0948-473D-A6B7-64B000FC4468}"/>
    <cellStyle name="Comma 3 4 3 2 2" xfId="1561" xr:uid="{1AFC3916-B836-45C8-8D57-56E0DA6E562C}"/>
    <cellStyle name="Comma 3 4 3 2 2 2" xfId="2861" xr:uid="{82B416AA-DACB-4A20-AC24-1DB93DAC9919}"/>
    <cellStyle name="Comma 3 4 3 2 2 2 2" xfId="3556" xr:uid="{945425EA-9A8D-47FF-9880-F704E7A1BC0D}"/>
    <cellStyle name="Comma 3 4 3 2 2 2 3" xfId="7806" xr:uid="{89B6877B-D267-48D1-8DF4-89BE9B1A73EE}"/>
    <cellStyle name="Comma 3 4 3 2 2 2 3 2" xfId="17298" xr:uid="{2455D395-07FD-492E-B359-458AD9A25F3F}"/>
    <cellStyle name="Comma 3 4 3 2 2 2 4" xfId="15094" xr:uid="{8699F94D-A652-4492-A676-1AAE1B4A4C89}"/>
    <cellStyle name="Comma 3 4 3 2 2 2 4 2" xfId="28393" xr:uid="{4E95923B-1C32-4996-8A9B-A28A28351BED}"/>
    <cellStyle name="Comma 3 4 3 2 2 2 4 2 2" xfId="50862" xr:uid="{73893A27-123F-41A5-AB9D-9B0033CE639E}"/>
    <cellStyle name="Comma 3 4 3 2 2 2 4 3" xfId="39630" xr:uid="{0F1E49A1-E498-4239-ACAC-23513B08ED8C}"/>
    <cellStyle name="Comma 3 4 3 2 2 2 5" xfId="21438" xr:uid="{27479C52-C02E-4D55-8203-B86C31FE3423}"/>
    <cellStyle name="Comma 3 4 3 2 2 2 5 2" xfId="43907" xr:uid="{A5839C7C-2AF8-4707-B62C-015E9A412BAF}"/>
    <cellStyle name="Comma 3 4 3 2 2 2 6" xfId="32676" xr:uid="{BECA3DFA-9EC6-4E24-89A1-21479EB5907E}"/>
    <cellStyle name="Comma 3 4 3 2 2 3" xfId="3555" xr:uid="{10E7FDA5-D62E-4E66-ACB4-74421848ACBB}"/>
    <cellStyle name="Comma 3 4 3 2 2 4" xfId="7807" xr:uid="{3E552834-835D-432A-A749-B05DA9B53FD5}"/>
    <cellStyle name="Comma 3 4 3 2 2 4 2" xfId="17299" xr:uid="{11F644C7-ED11-4E6C-BD72-D073570AAE47}"/>
    <cellStyle name="Comma 3 4 3 2 2 5" xfId="14232" xr:uid="{0D5418C6-475A-442F-AED2-778FA0C0512E}"/>
    <cellStyle name="Comma 3 4 3 2 2 5 2" xfId="27539" xr:uid="{D865EC8B-7AEC-4494-B24A-C0386D526772}"/>
    <cellStyle name="Comma 3 4 3 2 2 5 2 2" xfId="50008" xr:uid="{E807F1F5-8C3D-46A6-A172-A3BF772B7500}"/>
    <cellStyle name="Comma 3 4 3 2 2 5 3" xfId="38776" xr:uid="{1651A310-C6A3-4502-B2B8-0EABDC2018DE}"/>
    <cellStyle name="Comma 3 4 3 2 2 6" xfId="20148" xr:uid="{5B1EA578-F77E-480A-B7FA-881B068C4F03}"/>
    <cellStyle name="Comma 3 4 3 2 2 6 2" xfId="42617" xr:uid="{08FF4F8F-03DA-400F-8135-CC44FA151EAF}"/>
    <cellStyle name="Comma 3 4 3 2 2 7" xfId="31386" xr:uid="{91768F18-6199-4901-BFA7-41C4E4883521}"/>
    <cellStyle name="Comma 3 4 3 2 3" xfId="2217" xr:uid="{5E547988-35AC-4DFA-9F69-9F2BB0F9E457}"/>
    <cellStyle name="Comma 3 4 3 2 3 2" xfId="3557" xr:uid="{10721C5B-577A-4263-94EC-3BFC4A000103}"/>
    <cellStyle name="Comma 3 4 3 2 3 3" xfId="7808" xr:uid="{3FC9D35F-E199-43D2-962A-73B93757F7B5}"/>
    <cellStyle name="Comma 3 4 3 2 3 3 2" xfId="17300" xr:uid="{F6082ECA-2A9C-4068-B5FD-AE068EC8C6CA}"/>
    <cellStyle name="Comma 3 4 3 2 3 4" xfId="14667" xr:uid="{4270E3A0-27A2-4C23-BB8D-C0D62BD67194}"/>
    <cellStyle name="Comma 3 4 3 2 3 4 2" xfId="27966" xr:uid="{5F43ABC7-E22C-4C1E-AFAF-C67D0DB5819C}"/>
    <cellStyle name="Comma 3 4 3 2 3 4 2 2" xfId="50435" xr:uid="{97050188-8E8F-4347-926D-D3E7A0821C33}"/>
    <cellStyle name="Comma 3 4 3 2 3 4 3" xfId="39203" xr:uid="{51DD20E7-332D-4456-87AA-581BA0249E4D}"/>
    <cellStyle name="Comma 3 4 3 2 3 5" xfId="20794" xr:uid="{8DCBAB70-3868-499E-8F97-E2123457FCAE}"/>
    <cellStyle name="Comma 3 4 3 2 3 5 2" xfId="43263" xr:uid="{AE839405-3853-4488-9907-C55C35EE4656}"/>
    <cellStyle name="Comma 3 4 3 2 3 6" xfId="32032" xr:uid="{A2A52B28-E591-427D-8453-CB858CC703C7}"/>
    <cellStyle name="Comma 3 4 3 2 4" xfId="3554" xr:uid="{C9849874-90B2-4420-80A7-57A92C0734D0}"/>
    <cellStyle name="Comma 3 4 3 2 5" xfId="7809" xr:uid="{2751866C-9150-467A-8386-E6B65B0B5A1B}"/>
    <cellStyle name="Comma 3 4 3 2 5 2" xfId="17301" xr:uid="{C5FE8A99-F62E-44C7-AA54-9A06389F40A4}"/>
    <cellStyle name="Comma 3 4 3 2 6" xfId="13676" xr:uid="{6CF6BB51-F18D-4E13-83EC-9DBA4C0EC0AB}"/>
    <cellStyle name="Comma 3 4 3 2 6 2" xfId="27112" xr:uid="{B639B6E8-1C7D-44F7-88D2-39DA6799282B}"/>
    <cellStyle name="Comma 3 4 3 2 6 2 2" xfId="49581" xr:uid="{C38FED43-91E8-446F-B051-D7BD7026BC3C}"/>
    <cellStyle name="Comma 3 4 3 2 6 3" xfId="38349" xr:uid="{CEDFC9DD-CF9A-4066-812C-3E35EAEEA554}"/>
    <cellStyle name="Comma 3 4 3 2 7" xfId="18818" xr:uid="{596C4882-058E-4F83-8F73-BF3D1B86BF05}"/>
    <cellStyle name="Comma 3 4 3 2 7 2" xfId="30055" xr:uid="{9842F600-88C6-4C2C-B15D-CA63742C73EA}"/>
    <cellStyle name="Comma 3 4 3 2 7 2 2" xfId="52524" xr:uid="{4350F1ED-EC43-4B75-9484-444850F8DF5C}"/>
    <cellStyle name="Comma 3 4 3 2 7 3" xfId="41293" xr:uid="{3C779343-AF0B-4FC5-96C7-C3CF74E0E3DC}"/>
    <cellStyle name="Comma 3 4 3 2 8" xfId="19504" xr:uid="{51FA9546-810C-498B-B83D-4DAD903FAF4A}"/>
    <cellStyle name="Comma 3 4 3 2 8 2" xfId="41973" xr:uid="{6518F788-0EDC-47F1-B803-7FA28B2467D0}"/>
    <cellStyle name="Comma 3 4 3 2 9" xfId="30742" xr:uid="{1F03613D-0633-4205-811D-6A92124111EB}"/>
    <cellStyle name="Comma 3 4 3 3" xfId="1241" xr:uid="{C054D8C9-AFD7-4DAA-94CC-C599375AAB24}"/>
    <cellStyle name="Comma 3 4 3 3 2" xfId="2554" xr:uid="{B9C7F4AB-DA2B-4BBC-AC94-5A54EDB11779}"/>
    <cellStyle name="Comma 3 4 3 3 2 2" xfId="3559" xr:uid="{DBD18338-9330-4EC5-8422-790CAEF57273}"/>
    <cellStyle name="Comma 3 4 3 3 2 3" xfId="7810" xr:uid="{953F81FA-8B41-4B55-BAA0-3CD1EC8B6236}"/>
    <cellStyle name="Comma 3 4 3 3 2 3 2" xfId="17302" xr:uid="{33530C43-4541-4480-A611-38EE9631B07F}"/>
    <cellStyle name="Comma 3 4 3 3 2 4" xfId="14891" xr:uid="{97A28A46-5C97-49F1-81C8-99CFE3D7D988}"/>
    <cellStyle name="Comma 3 4 3 3 2 4 2" xfId="28190" xr:uid="{98A4DDBD-EF3D-4EE3-B8A7-3D2BB1FDDA76}"/>
    <cellStyle name="Comma 3 4 3 3 2 4 2 2" xfId="50659" xr:uid="{10F9B477-380C-4E02-AE77-DF618A1169ED}"/>
    <cellStyle name="Comma 3 4 3 3 2 4 3" xfId="39427" xr:uid="{316CF052-AC36-4C46-A4BF-539B97F7F4A1}"/>
    <cellStyle name="Comma 3 4 3 3 2 5" xfId="21131" xr:uid="{E066C392-AAAB-463F-A0B8-B063E18AF747}"/>
    <cellStyle name="Comma 3 4 3 3 2 5 2" xfId="43600" xr:uid="{59979E55-AB4E-48BD-9EA2-88AAC3458AE1}"/>
    <cellStyle name="Comma 3 4 3 3 2 6" xfId="32369" xr:uid="{4355E636-0D04-4C71-AED1-6407D05EDACF}"/>
    <cellStyle name="Comma 3 4 3 3 3" xfId="3558" xr:uid="{CE9451DE-5F70-48B6-B4C4-9FD70B2125F6}"/>
    <cellStyle name="Comma 3 4 3 3 4" xfId="7811" xr:uid="{C41BA2CA-3AEF-46DB-952C-B579BBFA184D}"/>
    <cellStyle name="Comma 3 4 3 3 4 2" xfId="17303" xr:uid="{EEA06C2C-9244-4B51-BEB0-46FC0603F7CA}"/>
    <cellStyle name="Comma 3 4 3 3 5" xfId="14016" xr:uid="{EE500144-D9EE-47E5-9426-6F9718A0F862}"/>
    <cellStyle name="Comma 3 4 3 3 5 2" xfId="27336" xr:uid="{DAB192E7-84B3-4063-8C1F-971894BC18E1}"/>
    <cellStyle name="Comma 3 4 3 3 5 2 2" xfId="49805" xr:uid="{FC463714-2B8E-4726-A8E3-42DCE2200679}"/>
    <cellStyle name="Comma 3 4 3 3 5 3" xfId="38573" xr:uid="{4FF35BBF-0E00-4FF0-AEB0-176F52419AEB}"/>
    <cellStyle name="Comma 3 4 3 3 6" xfId="19841" xr:uid="{FCC4A8B3-DE77-4CDC-B635-B3F210A7E991}"/>
    <cellStyle name="Comma 3 4 3 3 6 2" xfId="42310" xr:uid="{7BEF3FE0-5E6F-493D-9D6C-E50D70A8241A}"/>
    <cellStyle name="Comma 3 4 3 3 7" xfId="31079" xr:uid="{12A348BA-A55B-4F7A-930E-16336F868B9B}"/>
    <cellStyle name="Comma 3 4 3 4" xfId="1910" xr:uid="{3BACE09D-833C-448B-9D01-5D9CD5E2027A}"/>
    <cellStyle name="Comma 3 4 3 4 2" xfId="3560" xr:uid="{BD6BB234-2E04-4610-AA24-F28709037878}"/>
    <cellStyle name="Comma 3 4 3 4 3" xfId="7812" xr:uid="{6038F842-6291-43A3-A337-4C5EF234BC12}"/>
    <cellStyle name="Comma 3 4 3 4 3 2" xfId="17304" xr:uid="{16D47484-63E3-448F-94E8-82B6CEE10DF2}"/>
    <cellStyle name="Comma 3 4 3 4 4" xfId="14464" xr:uid="{7596C15A-F545-461C-9F6D-3E0056D269FD}"/>
    <cellStyle name="Comma 3 4 3 4 4 2" xfId="27763" xr:uid="{F032882F-DAFF-4339-8B97-89D9A83B420E}"/>
    <cellStyle name="Comma 3 4 3 4 4 2 2" xfId="50232" xr:uid="{535527D3-1CC3-451C-91C8-4EDE2A4F8311}"/>
    <cellStyle name="Comma 3 4 3 4 4 3" xfId="39000" xr:uid="{405F2F50-B09E-477C-9A76-C92F66DD7BD0}"/>
    <cellStyle name="Comma 3 4 3 4 5" xfId="20487" xr:uid="{74E5A630-B1AD-4926-B8BC-9E19BF52402A}"/>
    <cellStyle name="Comma 3 4 3 4 5 2" xfId="42956" xr:uid="{E72449B5-E2E2-457A-9F16-2B51524C0882}"/>
    <cellStyle name="Comma 3 4 3 4 6" xfId="31725" xr:uid="{6C8266CC-C4FD-446C-9AD6-0EA5731DF851}"/>
    <cellStyle name="Comma 3 4 3 5" xfId="3553" xr:uid="{DFCDD06D-EAD8-49DF-AD99-18FEB2390612}"/>
    <cellStyle name="Comma 3 4 3 6" xfId="6734" xr:uid="{8D1DD33E-054F-4D0A-A585-3DC9617DD623}"/>
    <cellStyle name="Comma 3 4 3 6 2" xfId="16499" xr:uid="{9DA56449-2891-4510-A360-36064030A8E9}"/>
    <cellStyle name="Comma 3 4 3 6 2 2" xfId="28793" xr:uid="{868EC3F4-38B9-44E8-AF6A-B627C99105B9}"/>
    <cellStyle name="Comma 3 4 3 6 2 2 2" xfId="51262" xr:uid="{E58136A1-E956-46F0-910B-FC57F3FEAAE9}"/>
    <cellStyle name="Comma 3 4 3 6 2 3" xfId="40031" xr:uid="{72B99D61-1D2C-4091-8EA0-D5C40AA0BE58}"/>
    <cellStyle name="Comma 3 4 3 6 3" xfId="7813" xr:uid="{0F8C2D7A-D811-403D-B765-C725DDC7860C}"/>
    <cellStyle name="Comma 3 4 3 6 4" xfId="22766" xr:uid="{7B7EAA4B-116D-43E8-8BE5-71E3AC94F6C1}"/>
    <cellStyle name="Comma 3 4 3 6 4 2" xfId="45235" xr:uid="{F7C52655-A451-4DFF-8889-CE8C28109354}"/>
    <cellStyle name="Comma 3 4 3 6 5" xfId="34003" xr:uid="{D898C418-327E-4381-950F-9817CAD3835F}"/>
    <cellStyle name="Comma 3 4 3 7" xfId="13457" xr:uid="{43346A2A-8E3D-455D-A1D8-A8D7910BB464}"/>
    <cellStyle name="Comma 3 4 3 7 2" xfId="26909" xr:uid="{5C8AF992-FC28-4367-ABEA-E6ADBF9CF4A6}"/>
    <cellStyle name="Comma 3 4 3 7 2 2" xfId="49378" xr:uid="{3CB5132A-1A7E-41B6-8408-FF81931514AC}"/>
    <cellStyle name="Comma 3 4 3 7 3" xfId="38146" xr:uid="{38E06448-0A9D-4151-AA8A-E90A12963951}"/>
    <cellStyle name="Comma 3 4 3 8" xfId="18308" xr:uid="{D0E13DED-D655-4D85-BABC-D4E6CE8E5F2F}"/>
    <cellStyle name="Comma 3 4 3 8 2" xfId="29545" xr:uid="{89BBDAAD-CC69-4C7F-BD38-B893DEFA648C}"/>
    <cellStyle name="Comma 3 4 3 8 2 2" xfId="52014" xr:uid="{677264C6-C5F8-41C8-99C5-4A1588DFFAEE}"/>
    <cellStyle name="Comma 3 4 3 8 3" xfId="40783" xr:uid="{0634BFE6-A97F-4EBA-AD05-61917A43407A}"/>
    <cellStyle name="Comma 3 4 3 9" xfId="18511" xr:uid="{897F261D-E570-4E2A-A0BB-DCCA7FDB0919}"/>
    <cellStyle name="Comma 3 4 3 9 2" xfId="29748" xr:uid="{89AE9324-A410-4220-8E1A-585ADD77F4F2}"/>
    <cellStyle name="Comma 3 4 3 9 2 2" xfId="52217" xr:uid="{E4F6C524-6989-44DE-8CCE-7831B102B666}"/>
    <cellStyle name="Comma 3 4 3 9 3" xfId="40986" xr:uid="{1324F1D8-FD0B-488A-84EA-2F9BF4FFA953}"/>
    <cellStyle name="Comma 3 4 4" xfId="415" xr:uid="{65CDBFD5-B96F-4F82-94D4-4909E0344615}"/>
    <cellStyle name="Comma 3 4 4 10" xfId="30407" xr:uid="{C36BC51D-3829-4BDB-BC4F-3AC6A363C797}"/>
    <cellStyle name="Comma 3 4 4 11" xfId="52867" xr:uid="{5F13E4FC-224B-4064-81B8-29CD86AAE5A0}"/>
    <cellStyle name="Comma 3 4 4 12" xfId="53559" xr:uid="{A8B15080-2266-46EB-906B-9F354B689FBD}"/>
    <cellStyle name="Comma 3 4 4 13" xfId="54237" xr:uid="{110DCAB2-5FB5-4C74-946B-1281105EF06A}"/>
    <cellStyle name="Comma 3 4 4 14" xfId="55315" xr:uid="{845B9251-08EA-4362-85D3-508B91EF3049}"/>
    <cellStyle name="Comma 3 4 4 15" xfId="55927" xr:uid="{B89D4AB6-C37D-46DB-9DBF-B1D33B4112DC}"/>
    <cellStyle name="Comma 3 4 4 16" xfId="56555" xr:uid="{C3121F18-898F-4563-B2A5-B0476A437810}"/>
    <cellStyle name="Comma 3 4 4 17" xfId="57194" xr:uid="{D2AD752A-97A5-4E99-8632-29BC77338EEE}"/>
    <cellStyle name="Comma 3 4 4 18" xfId="57621" xr:uid="{031977E4-A9B5-4EF3-86D4-FBDD6DF3557D}"/>
    <cellStyle name="Comma 3 4 4 2" xfId="759" xr:uid="{33A958D1-FB7B-4EE6-B257-D299B65685B9}"/>
    <cellStyle name="Comma 3 4 4 2 10" xfId="53174" xr:uid="{98115A8A-3096-445D-B716-4E3889C8AE14}"/>
    <cellStyle name="Comma 3 4 4 2 11" xfId="53866" xr:uid="{07941B79-81C3-49F2-AD6B-C852981D6B03}"/>
    <cellStyle name="Comma 3 4 4 2 12" xfId="54544" xr:uid="{83B5C566-115F-43E4-98B3-071F0232413F}"/>
    <cellStyle name="Comma 3 4 4 2 2" xfId="1533" xr:uid="{2D82CB97-D24F-4F92-AACC-7027C4469DBA}"/>
    <cellStyle name="Comma 3 4 4 2 2 2" xfId="2833" xr:uid="{E095441A-CB5E-46D6-8EE5-0BA0DC26A8AB}"/>
    <cellStyle name="Comma 3 4 4 2 2 2 2" xfId="3564" xr:uid="{769F7AA9-1094-4612-91BA-1B1A9AD13C80}"/>
    <cellStyle name="Comma 3 4 4 2 2 2 3" xfId="7814" xr:uid="{06CA8FC5-845E-4FB4-889B-0F846C8F30D4}"/>
    <cellStyle name="Comma 3 4 4 2 2 2 3 2" xfId="17305" xr:uid="{823CCEF2-32F2-447B-B10F-4FC4BED62A24}"/>
    <cellStyle name="Comma 3 4 4 2 2 2 4" xfId="15076" xr:uid="{CA5AA52C-FF32-442C-84ED-74A5F6AED925}"/>
    <cellStyle name="Comma 3 4 4 2 2 2 4 2" xfId="28375" xr:uid="{1FBF880B-E615-4182-B4E7-58728BBAF7DC}"/>
    <cellStyle name="Comma 3 4 4 2 2 2 4 2 2" xfId="50844" xr:uid="{EA6A0A1B-4534-4A95-BFAA-98102A93CA2C}"/>
    <cellStyle name="Comma 3 4 4 2 2 2 4 3" xfId="39612" xr:uid="{7AA9F493-85FE-434A-8894-4D3C635D5B93}"/>
    <cellStyle name="Comma 3 4 4 2 2 2 5" xfId="21410" xr:uid="{9CC1E85D-B2A1-49FE-BCD8-9F309D7174A8}"/>
    <cellStyle name="Comma 3 4 4 2 2 2 5 2" xfId="43879" xr:uid="{9CE4E925-7098-4AA5-A29C-6AC58D2094CD}"/>
    <cellStyle name="Comma 3 4 4 2 2 2 6" xfId="32648" xr:uid="{7DF1088F-8A7F-4B6A-950E-5C3AD8985323}"/>
    <cellStyle name="Comma 3 4 4 2 2 3" xfId="3563" xr:uid="{0852C510-5B83-4385-B3F2-12E6230ED14F}"/>
    <cellStyle name="Comma 3 4 4 2 2 4" xfId="7815" xr:uid="{8B937FD0-5D27-43C0-B267-09588A31C14B}"/>
    <cellStyle name="Comma 3 4 4 2 2 4 2" xfId="17306" xr:uid="{44981C27-B4A5-43C0-AAE5-507D34BF96E2}"/>
    <cellStyle name="Comma 3 4 4 2 2 5" xfId="14214" xr:uid="{591CD8A5-107B-48D2-99D3-764B65CB0DC4}"/>
    <cellStyle name="Comma 3 4 4 2 2 5 2" xfId="27521" xr:uid="{0744862A-90BD-4889-B73F-0883871D6CAB}"/>
    <cellStyle name="Comma 3 4 4 2 2 5 2 2" xfId="49990" xr:uid="{712B348D-B1CA-48E1-ACF0-020D996BF564}"/>
    <cellStyle name="Comma 3 4 4 2 2 5 3" xfId="38758" xr:uid="{1DE6CD0D-4C6A-4BD5-ABAA-751039682D17}"/>
    <cellStyle name="Comma 3 4 4 2 2 6" xfId="20120" xr:uid="{BFBD5576-E08B-4787-896C-45AFDAED40F9}"/>
    <cellStyle name="Comma 3 4 4 2 2 6 2" xfId="42589" xr:uid="{0486B772-2DF3-48A6-BC3D-CE5B4025CD24}"/>
    <cellStyle name="Comma 3 4 4 2 2 7" xfId="31358" xr:uid="{F446B05D-F415-47C1-BBD1-9A25DD88A101}"/>
    <cellStyle name="Comma 3 4 4 2 3" xfId="2189" xr:uid="{F2F16C33-9739-491A-B4FD-35581766EC21}"/>
    <cellStyle name="Comma 3 4 4 2 3 2" xfId="3565" xr:uid="{E50D6C6B-6C38-4DE5-B49E-540304B01B51}"/>
    <cellStyle name="Comma 3 4 4 2 3 3" xfId="7816" xr:uid="{D4447B1B-911B-4466-BB3E-D90B8BED58A8}"/>
    <cellStyle name="Comma 3 4 4 2 3 3 2" xfId="17307" xr:uid="{77EF24C8-8857-4937-957A-AF8AD60C578C}"/>
    <cellStyle name="Comma 3 4 4 2 3 4" xfId="14649" xr:uid="{AE7042F6-C334-41AC-AAF5-4AC59AE97385}"/>
    <cellStyle name="Comma 3 4 4 2 3 4 2" xfId="27948" xr:uid="{9F61487B-782A-48CF-AAB4-4C6B5D59A808}"/>
    <cellStyle name="Comma 3 4 4 2 3 4 2 2" xfId="50417" xr:uid="{515FD0A4-B2CC-45D6-BF28-A71EB16047D7}"/>
    <cellStyle name="Comma 3 4 4 2 3 4 3" xfId="39185" xr:uid="{1A8B972E-760A-4DB7-A770-E58744F6CE25}"/>
    <cellStyle name="Comma 3 4 4 2 3 5" xfId="20766" xr:uid="{B31275D0-E711-4170-94C5-8D70DD79C13B}"/>
    <cellStyle name="Comma 3 4 4 2 3 5 2" xfId="43235" xr:uid="{58E39C1E-6A76-45D5-8602-CCF690CEA399}"/>
    <cellStyle name="Comma 3 4 4 2 3 6" xfId="32004" xr:uid="{92C75566-BBAC-40B4-A619-FE713C79B7D2}"/>
    <cellStyle name="Comma 3 4 4 2 4" xfId="3562" xr:uid="{7A53E0E0-841B-499D-A675-465276EF1C0A}"/>
    <cellStyle name="Comma 3 4 4 2 5" xfId="7817" xr:uid="{6739E932-F6FD-4DF1-93D5-98FD490A16CE}"/>
    <cellStyle name="Comma 3 4 4 2 5 2" xfId="17308" xr:uid="{813F43A5-5518-4BB9-B6CE-538C039EE3E1}"/>
    <cellStyle name="Comma 3 4 4 2 6" xfId="13658" xr:uid="{4F0F8B5E-A3D4-4852-925B-ADCBCB65C467}"/>
    <cellStyle name="Comma 3 4 4 2 6 2" xfId="27094" xr:uid="{BFB5C249-EBD1-4C79-9E4B-95921F6F11F7}"/>
    <cellStyle name="Comma 3 4 4 2 6 2 2" xfId="49563" xr:uid="{5AE9928E-04C2-4DB4-A491-BFE3FC56C18B}"/>
    <cellStyle name="Comma 3 4 4 2 6 3" xfId="38331" xr:uid="{DEA4AE1A-3960-4730-86AD-9B237DAD1056}"/>
    <cellStyle name="Comma 3 4 4 2 7" xfId="18790" xr:uid="{7EA0D15E-EA31-49FD-AE48-756E2FC1F8A4}"/>
    <cellStyle name="Comma 3 4 4 2 7 2" xfId="30027" xr:uid="{157B5D8D-22BD-4AA0-B94D-B156E4D321B9}"/>
    <cellStyle name="Comma 3 4 4 2 7 2 2" xfId="52496" xr:uid="{12A3DFE8-A2AA-405D-BBE6-49B5354806E5}"/>
    <cellStyle name="Comma 3 4 4 2 7 3" xfId="41265" xr:uid="{72C692B6-2B2C-471A-8FC8-A30566D95421}"/>
    <cellStyle name="Comma 3 4 4 2 8" xfId="19476" xr:uid="{A9E0C462-208C-4570-8077-FA6083A98934}"/>
    <cellStyle name="Comma 3 4 4 2 8 2" xfId="41945" xr:uid="{B34A47CA-0EAD-4AB3-84A0-2FD56A880827}"/>
    <cellStyle name="Comma 3 4 4 2 9" xfId="30714" xr:uid="{2AA91E10-97C6-4086-9908-FD88AD9A8694}"/>
    <cellStyle name="Comma 3 4 4 3" xfId="1207" xr:uid="{C960F910-7120-4218-92C2-DC494D1CADAF}"/>
    <cellStyle name="Comma 3 4 4 3 2" xfId="2526" xr:uid="{CFA1FA94-BD3C-4DF7-8473-90E5BBEC2447}"/>
    <cellStyle name="Comma 3 4 4 3 2 2" xfId="3567" xr:uid="{549D231D-821C-4EDF-8486-85C4F0D79E75}"/>
    <cellStyle name="Comma 3 4 4 3 2 3" xfId="7818" xr:uid="{31A711C1-63F7-4570-83CC-AEE7CB7EB693}"/>
    <cellStyle name="Comma 3 4 4 3 2 3 2" xfId="17309" xr:uid="{C3B8BD43-7AB2-4490-84CA-24C032513E4E}"/>
    <cellStyle name="Comma 3 4 4 3 2 4" xfId="14873" xr:uid="{F3B9ACD7-FACC-423D-9072-D1C138487B8E}"/>
    <cellStyle name="Comma 3 4 4 3 2 4 2" xfId="28172" xr:uid="{1D0F433E-7446-4EF2-89E9-FCC74C4F803F}"/>
    <cellStyle name="Comma 3 4 4 3 2 4 2 2" xfId="50641" xr:uid="{815E1C59-E05A-4BB0-898D-410148187749}"/>
    <cellStyle name="Comma 3 4 4 3 2 4 3" xfId="39409" xr:uid="{95CF9DD6-A53F-48EB-A112-1C97A38C6470}"/>
    <cellStyle name="Comma 3 4 4 3 2 5" xfId="21103" xr:uid="{7E5AA7D3-DF02-4C20-B8C2-3A64C871CA1A}"/>
    <cellStyle name="Comma 3 4 4 3 2 5 2" xfId="43572" xr:uid="{9C046E74-7BB1-4EDC-9099-63FC62520625}"/>
    <cellStyle name="Comma 3 4 4 3 2 6" xfId="32341" xr:uid="{C4255976-DE12-4BE1-9B20-C06E1B003913}"/>
    <cellStyle name="Comma 3 4 4 3 3" xfId="3566" xr:uid="{6ADE16E9-94B5-4A82-9872-EEDC85C272EC}"/>
    <cellStyle name="Comma 3 4 4 3 4" xfId="7819" xr:uid="{285C2229-645C-404A-B1F3-CC5FECDA08B2}"/>
    <cellStyle name="Comma 3 4 4 3 4 2" xfId="17310" xr:uid="{6E39FFC0-B046-434E-B9B9-E94B3E32A103}"/>
    <cellStyle name="Comma 3 4 4 3 5" xfId="13992" xr:uid="{5C68BBCA-5532-4071-A0A8-6AC7C3B86B1B}"/>
    <cellStyle name="Comma 3 4 4 3 5 2" xfId="27318" xr:uid="{0BC18A9F-4AA9-4F64-9C7F-96F33F2D31B4}"/>
    <cellStyle name="Comma 3 4 4 3 5 2 2" xfId="49787" xr:uid="{6FEB3547-0F47-49F3-A053-62C9A8D8881C}"/>
    <cellStyle name="Comma 3 4 4 3 5 3" xfId="38555" xr:uid="{8A7BA014-A40D-4CF6-9FD5-0630C451EA6C}"/>
    <cellStyle name="Comma 3 4 4 3 6" xfId="19813" xr:uid="{BDC98EC8-7345-43E7-B321-A2E12B027366}"/>
    <cellStyle name="Comma 3 4 4 3 6 2" xfId="42282" xr:uid="{03D1A47C-AE84-4644-9962-C31E1F70558A}"/>
    <cellStyle name="Comma 3 4 4 3 7" xfId="31051" xr:uid="{1AB79D56-11EF-4043-A38C-3585EE2E9001}"/>
    <cellStyle name="Comma 3 4 4 4" xfId="1882" xr:uid="{E95FB032-7DCF-4C3E-A866-F4F05D4817B5}"/>
    <cellStyle name="Comma 3 4 4 4 2" xfId="3568" xr:uid="{65CC1D81-F4A7-40D7-9B04-11888A2F7177}"/>
    <cellStyle name="Comma 3 4 4 4 3" xfId="7820" xr:uid="{7E9DB177-D1B0-496A-9505-C90D703AFFD6}"/>
    <cellStyle name="Comma 3 4 4 4 3 2" xfId="17311" xr:uid="{D316202B-5924-4500-9F9F-A24DBB7F0EB4}"/>
    <cellStyle name="Comma 3 4 4 4 4" xfId="14446" xr:uid="{A4561240-D0F5-4200-92D5-10592A9468DD}"/>
    <cellStyle name="Comma 3 4 4 4 4 2" xfId="27745" xr:uid="{BEFD6C5A-F8C9-453E-BC4A-C507C6CC1055}"/>
    <cellStyle name="Comma 3 4 4 4 4 2 2" xfId="50214" xr:uid="{55FEF7DD-759F-4FA9-AF07-0543296D2228}"/>
    <cellStyle name="Comma 3 4 4 4 4 3" xfId="38982" xr:uid="{7F73F7DD-46CC-4B80-96DA-38395438FC8D}"/>
    <cellStyle name="Comma 3 4 4 4 5" xfId="20459" xr:uid="{9E28892B-4FCC-4D27-B901-00EB1CD04E5D}"/>
    <cellStyle name="Comma 3 4 4 4 5 2" xfId="42928" xr:uid="{9941F22D-1682-45EF-B5C5-7FDC3D082D32}"/>
    <cellStyle name="Comma 3 4 4 4 6" xfId="31697" xr:uid="{EBB9AC94-55DC-41DC-B317-0A0EEC0B8986}"/>
    <cellStyle name="Comma 3 4 4 5" xfId="3561" xr:uid="{2CD8BAFD-1935-42A3-9291-4FB81778E527}"/>
    <cellStyle name="Comma 3 4 4 6" xfId="6700" xr:uid="{CB29E170-C2A0-4D46-98EC-3988DD931C71}"/>
    <cellStyle name="Comma 3 4 4 6 2" xfId="16466" xr:uid="{91980E3C-882C-4EA2-A95F-9FD73F1A2604}"/>
    <cellStyle name="Comma 3 4 4 6 2 2" xfId="28765" xr:uid="{80C8B9C4-50D4-406D-B47C-A0AE99A66D3C}"/>
    <cellStyle name="Comma 3 4 4 6 2 2 2" xfId="51234" xr:uid="{6DF26B4C-565C-4B7F-A0B9-847E6ABB2EFB}"/>
    <cellStyle name="Comma 3 4 4 6 2 3" xfId="40003" xr:uid="{C8BFA336-355B-477F-B3EF-30D68ED3C931}"/>
    <cellStyle name="Comma 3 4 4 6 3" xfId="7821" xr:uid="{45917714-CC9E-4B05-9123-5EBF83AE50AD}"/>
    <cellStyle name="Comma 3 4 4 6 4" xfId="22738" xr:uid="{B654E547-22B8-4F58-A3B8-99455E9D7029}"/>
    <cellStyle name="Comma 3 4 4 6 4 2" xfId="45207" xr:uid="{28873DF0-34E8-4736-9B08-1D09B76AB78F}"/>
    <cellStyle name="Comma 3 4 4 6 5" xfId="33975" xr:uid="{F19614C7-DCD8-4D54-B881-5D7935F42140}"/>
    <cellStyle name="Comma 3 4 4 7" xfId="13429" xr:uid="{27FF4135-22EF-4E23-9299-F0237272E1D1}"/>
    <cellStyle name="Comma 3 4 4 7 2" xfId="26891" xr:uid="{6CF298A5-71D9-4189-A7D5-60F313F6E340}"/>
    <cellStyle name="Comma 3 4 4 7 2 2" xfId="49360" xr:uid="{88CA32F7-E811-43C1-B152-74E4CA365007}"/>
    <cellStyle name="Comma 3 4 4 7 3" xfId="38128" xr:uid="{505F7F46-0E2B-4906-A6FE-B0876868812F}"/>
    <cellStyle name="Comma 3 4 4 8" xfId="18483" xr:uid="{F8DF1F9A-7FB5-4770-AB6E-87971AF724DC}"/>
    <cellStyle name="Comma 3 4 4 8 2" xfId="29720" xr:uid="{37ABA5E4-F2B1-4CF8-9385-D0C51D96DAFB}"/>
    <cellStyle name="Comma 3 4 4 8 2 2" xfId="52189" xr:uid="{54D59BFA-1AB4-4D1C-A0B7-FE4D8F169EC5}"/>
    <cellStyle name="Comma 3 4 4 8 3" xfId="40958" xr:uid="{A9EFDE85-10ED-4EA9-BAFF-D5ADDD3EB8FB}"/>
    <cellStyle name="Comma 3 4 4 9" xfId="19169" xr:uid="{93299689-B066-41BF-95D2-FDE04E2C8AD6}"/>
    <cellStyle name="Comma 3 4 4 9 2" xfId="41638" xr:uid="{6C272F18-6C7B-401D-8EA0-2001B4E8D8CF}"/>
    <cellStyle name="Comma 3 4 5" xfId="644" xr:uid="{C5F015C2-A575-4BC7-A6D5-873DE65BCF9A}"/>
    <cellStyle name="Comma 3 4 5 10" xfId="53059" xr:uid="{4009B883-D447-449A-AA9E-E5DF79595E62}"/>
    <cellStyle name="Comma 3 4 5 11" xfId="53751" xr:uid="{435B900A-3F6B-4973-BA45-9C994B1E86FD}"/>
    <cellStyle name="Comma 3 4 5 12" xfId="54429" xr:uid="{AE1B8ECA-7B7E-494E-8668-693B3A9137A1}"/>
    <cellStyle name="Comma 3 4 5 13" xfId="55514" xr:uid="{3EB6D7E0-14CA-4B4C-BA69-E6924717446E}"/>
    <cellStyle name="Comma 3 4 5 14" xfId="56127" xr:uid="{09205C08-88D5-4BB2-94A6-8F7203E03DFA}"/>
    <cellStyle name="Comma 3 4 5 15" xfId="56755" xr:uid="{A4282E03-BAB1-41A3-9450-34CF3B229A13}"/>
    <cellStyle name="Comma 3 4 5 16" xfId="57300" xr:uid="{1AF47C01-5505-442D-8B80-CB72AB61544E}"/>
    <cellStyle name="Comma 3 4 5 17" xfId="57754" xr:uid="{4AC341A7-308A-44AC-AF60-70B251DF9A14}"/>
    <cellStyle name="Comma 3 4 5 2" xfId="1418" xr:uid="{141A4D88-DCFA-4D33-A814-38C4F2116332}"/>
    <cellStyle name="Comma 3 4 5 2 2" xfId="2718" xr:uid="{BF92081E-8642-4872-85CC-5D1994018B17}"/>
    <cellStyle name="Comma 3 4 5 2 2 2" xfId="3571" xr:uid="{E85803D7-7F07-4D2C-AB1B-A571DFA71BBB}"/>
    <cellStyle name="Comma 3 4 5 2 2 3" xfId="7822" xr:uid="{B12DC751-CCA8-4FA7-BDCD-7DAA3220AAC4}"/>
    <cellStyle name="Comma 3 4 5 2 2 3 2" xfId="17312" xr:uid="{7A49EE69-D6C2-477E-9FA8-04B1EAF8EA9E}"/>
    <cellStyle name="Comma 3 4 5 2 2 4" xfId="15000" xr:uid="{B044BE11-6A4D-47D3-9DD2-D348C8E2D1ED}"/>
    <cellStyle name="Comma 3 4 5 2 2 4 2" xfId="28299" xr:uid="{B106AABA-A3CE-40AC-A05C-E013039DB05D}"/>
    <cellStyle name="Comma 3 4 5 2 2 4 2 2" xfId="50768" xr:uid="{7447EF1F-D651-4529-B8A8-7516397BEA81}"/>
    <cellStyle name="Comma 3 4 5 2 2 4 3" xfId="39536" xr:uid="{D993D4F8-415B-4109-A1BF-76FD690D52CD}"/>
    <cellStyle name="Comma 3 4 5 2 2 5" xfId="21295" xr:uid="{EE64CD8D-EE8D-45F6-BF11-522CCD8449FD}"/>
    <cellStyle name="Comma 3 4 5 2 2 5 2" xfId="43764" xr:uid="{5C7AB0D5-9AC8-4A2B-A36B-A7715FE3C24E}"/>
    <cellStyle name="Comma 3 4 5 2 2 6" xfId="32533" xr:uid="{1D624639-1254-4EB4-9A1F-46F0069D9624}"/>
    <cellStyle name="Comma 3 4 5 2 3" xfId="3570" xr:uid="{1FD262DA-A8EA-40C3-9BC2-2512BCB5DEAC}"/>
    <cellStyle name="Comma 3 4 5 2 4" xfId="7823" xr:uid="{E820C870-DD19-44A0-94AD-452B9704D022}"/>
    <cellStyle name="Comma 3 4 5 2 4 2" xfId="17313" xr:uid="{22CEB5FC-1A2E-4B0F-8986-1D504D4C77CC}"/>
    <cellStyle name="Comma 3 4 5 2 5" xfId="14138" xr:uid="{158AE327-8260-4B44-8CFC-BDA75EE84EF4}"/>
    <cellStyle name="Comma 3 4 5 2 5 2" xfId="27445" xr:uid="{A844148A-B07E-4D25-A468-60F707B64ADC}"/>
    <cellStyle name="Comma 3 4 5 2 5 2 2" xfId="49914" xr:uid="{14CD98A7-36A3-416C-90B8-05EE2577E80C}"/>
    <cellStyle name="Comma 3 4 5 2 5 3" xfId="38682" xr:uid="{FD0C9848-4169-4A92-9B53-BAA1C9852109}"/>
    <cellStyle name="Comma 3 4 5 2 6" xfId="20005" xr:uid="{F1FCE0B1-6EB5-4EEC-BB1E-FF3B04A410C2}"/>
    <cellStyle name="Comma 3 4 5 2 6 2" xfId="42474" xr:uid="{149B4A7B-FD95-42B8-B3CF-94F51FBE61B6}"/>
    <cellStyle name="Comma 3 4 5 2 7" xfId="31243" xr:uid="{D3C6B6AD-8B01-42B9-A19A-746D6EDBEC0F}"/>
    <cellStyle name="Comma 3 4 5 3" xfId="2074" xr:uid="{89DE700D-375F-4986-9322-5779E5805087}"/>
    <cellStyle name="Comma 3 4 5 3 2" xfId="3572" xr:uid="{786DE749-52AD-4B8D-9D43-872A99DF8627}"/>
    <cellStyle name="Comma 3 4 5 3 3" xfId="7824" xr:uid="{BD7557D0-DD48-4F6E-8923-1E8B1602AA04}"/>
    <cellStyle name="Comma 3 4 5 3 3 2" xfId="17314" xr:uid="{5A6F40BB-B5EC-4213-8419-8036F139A8F8}"/>
    <cellStyle name="Comma 3 4 5 3 4" xfId="14573" xr:uid="{1314CFEF-2935-4E84-B58A-3A049606F1EC}"/>
    <cellStyle name="Comma 3 4 5 3 4 2" xfId="27872" xr:uid="{1594A690-1926-41FD-BE1D-9306FE526350}"/>
    <cellStyle name="Comma 3 4 5 3 4 2 2" xfId="50341" xr:uid="{BA0313C8-C8C3-44D9-9257-20B49EB01D75}"/>
    <cellStyle name="Comma 3 4 5 3 4 3" xfId="39109" xr:uid="{26093991-417F-4AB1-9A34-47AC66D2B466}"/>
    <cellStyle name="Comma 3 4 5 3 5" xfId="20651" xr:uid="{6FE07579-B6FF-4E78-AEE6-C1CA16439764}"/>
    <cellStyle name="Comma 3 4 5 3 5 2" xfId="43120" xr:uid="{FE115902-32BD-49C6-8EB0-456105D4FB9C}"/>
    <cellStyle name="Comma 3 4 5 3 6" xfId="31889" xr:uid="{CCADB3E0-5C5C-4BD9-B872-FD382E208F6A}"/>
    <cellStyle name="Comma 3 4 5 4" xfId="3569" xr:uid="{B33A717F-15CB-471C-BD65-24AD8BAB5168}"/>
    <cellStyle name="Comma 3 4 5 5" xfId="6913" xr:uid="{5B313372-FFFE-48C9-AB2B-70A3EE9AE6C4}"/>
    <cellStyle name="Comma 3 4 5 5 2" xfId="16678" xr:uid="{F42CE4F2-7999-46E3-AA76-46611812D551}"/>
    <cellStyle name="Comma 3 4 5 5 2 2" xfId="28962" xr:uid="{49F6EB21-1E89-4884-9707-EA22F4101490}"/>
    <cellStyle name="Comma 3 4 5 5 2 2 2" xfId="51431" xr:uid="{B006B78F-1D06-4354-A859-0CFBA0DFDCF4}"/>
    <cellStyle name="Comma 3 4 5 5 2 3" xfId="40200" xr:uid="{AE694C58-DE90-4780-B744-E798CECC6A26}"/>
    <cellStyle name="Comma 3 4 5 5 3" xfId="7825" xr:uid="{54CCECD1-6C8C-4FB8-B853-4BEEFA98F42D}"/>
    <cellStyle name="Comma 3 4 5 5 4" xfId="22935" xr:uid="{0567DE81-E3A2-4582-B33B-CC894326001C}"/>
    <cellStyle name="Comma 3 4 5 5 4 2" xfId="45404" xr:uid="{A25D3B9F-1794-46BA-8A3E-578F9AD8AFBA}"/>
    <cellStyle name="Comma 3 4 5 5 5" xfId="34172" xr:uid="{16C5A634-BE5C-47C3-BF7B-02B84513A186}"/>
    <cellStyle name="Comma 3 4 5 6" xfId="13582" xr:uid="{E2DA5A3C-58DF-4705-A24E-E37A7FE9C817}"/>
    <cellStyle name="Comma 3 4 5 6 2" xfId="27018" xr:uid="{E4038248-2658-484E-8543-7402A26E13AB}"/>
    <cellStyle name="Comma 3 4 5 6 2 2" xfId="49487" xr:uid="{A94D095A-31E8-478F-B05B-235CBDF54DF4}"/>
    <cellStyle name="Comma 3 4 5 6 3" xfId="38255" xr:uid="{A39D1E9A-39A4-459E-8C07-88676A3A6C45}"/>
    <cellStyle name="Comma 3 4 5 7" xfId="18675" xr:uid="{F4F43614-E165-4DA3-A87D-42282A9597EE}"/>
    <cellStyle name="Comma 3 4 5 7 2" xfId="29912" xr:uid="{61D0D44E-37BD-47ED-A86E-58271BC5EEA7}"/>
    <cellStyle name="Comma 3 4 5 7 2 2" xfId="52381" xr:uid="{0DACE228-5132-4579-924A-D5BEC9D1D754}"/>
    <cellStyle name="Comma 3 4 5 7 3" xfId="41150" xr:uid="{B94B4DB0-5B24-4E6A-AA57-0F5A4B9FCE08}"/>
    <cellStyle name="Comma 3 4 5 8" xfId="19361" xr:uid="{E9B3DA11-BC54-4388-A3E0-7332FAA848B2}"/>
    <cellStyle name="Comma 3 4 5 8 2" xfId="41830" xr:uid="{1D9267C9-2527-434B-8605-E807FEE29A41}"/>
    <cellStyle name="Comma 3 4 5 9" xfId="30599" xr:uid="{FBBAD0F9-519D-43E9-A788-42A7064EEB58}"/>
    <cellStyle name="Comma 3 4 6" xfId="1012" xr:uid="{7A664365-1A4B-4ABA-9ED4-B2A82E707382}"/>
    <cellStyle name="Comma 3 4 6 10" xfId="54092" xr:uid="{19336791-E3D1-4B5C-8AEF-B35F85C7C8B1}"/>
    <cellStyle name="Comma 3 4 6 11" xfId="54770" xr:uid="{3394D08C-5389-49F9-9314-2D5418322103}"/>
    <cellStyle name="Comma 3 4 6 12" xfId="55577" xr:uid="{C222C356-857F-4832-BC9C-A839F2EA89D7}"/>
    <cellStyle name="Comma 3 4 6 13" xfId="56190" xr:uid="{4BD1B0FA-1939-4192-A4E4-60F207990024}"/>
    <cellStyle name="Comma 3 4 6 14" xfId="56818" xr:uid="{564D333A-0CEB-400C-96F5-70E4EA69FF22}"/>
    <cellStyle name="Comma 3 4 6 15" xfId="57359" xr:uid="{5F5FB198-A6A0-4288-B544-A10E7FE80D0D}"/>
    <cellStyle name="Comma 3 4 6 16" xfId="57817" xr:uid="{01409A07-0F88-49E4-B714-1BF649B7D540}"/>
    <cellStyle name="Comma 3 4 6 2" xfId="2411" xr:uid="{733C49C9-74B4-4DE8-A9AA-9664FB3DBF18}"/>
    <cellStyle name="Comma 3 4 6 2 2" xfId="3574" xr:uid="{8B8B8F41-9233-4BF3-B440-77309DA65147}"/>
    <cellStyle name="Comma 3 4 6 2 3" xfId="7826" xr:uid="{BDA3FEFB-59E0-464F-ADC1-37B902F4841B}"/>
    <cellStyle name="Comma 3 4 6 2 3 2" xfId="17315" xr:uid="{750F7313-BAC7-4430-ABB8-D07719DFF5B9}"/>
    <cellStyle name="Comma 3 4 6 2 4" xfId="14797" xr:uid="{5D165403-C859-438F-8F4C-9FF67CBB5A11}"/>
    <cellStyle name="Comma 3 4 6 2 4 2" xfId="28096" xr:uid="{3EE65109-4A72-4540-92DF-01018B0795ED}"/>
    <cellStyle name="Comma 3 4 6 2 4 2 2" xfId="50565" xr:uid="{EB0B8946-9B06-4158-A61E-1659C6861037}"/>
    <cellStyle name="Comma 3 4 6 2 4 3" xfId="39333" xr:uid="{5FDF0027-956D-4C30-AED4-FA800AB56CF9}"/>
    <cellStyle name="Comma 3 4 6 2 5" xfId="20988" xr:uid="{4494440A-6FB0-417F-B336-898F5186F987}"/>
    <cellStyle name="Comma 3 4 6 2 5 2" xfId="43457" xr:uid="{26A8B143-27B0-4322-90B3-75AAF910564F}"/>
    <cellStyle name="Comma 3 4 6 2 6" xfId="32226" xr:uid="{083F500E-EF75-453A-ACF7-7A5A9FC099CA}"/>
    <cellStyle name="Comma 3 4 6 3" xfId="3573" xr:uid="{50521A3B-7D62-4381-9C7A-FAF4CC7A6050}"/>
    <cellStyle name="Comma 3 4 6 4" xfId="6972" xr:uid="{A0981118-E595-423D-BF7D-06A4A9D080B3}"/>
    <cellStyle name="Comma 3 4 6 4 2" xfId="16737" xr:uid="{4E664480-26DD-4463-979B-F6B039FAF605}"/>
    <cellStyle name="Comma 3 4 6 4 2 2" xfId="29021" xr:uid="{7B2CF2A8-48F3-427F-8E7F-20EBF37AD78C}"/>
    <cellStyle name="Comma 3 4 6 4 2 2 2" xfId="51490" xr:uid="{C00E3D4B-22BF-4920-957F-761FCBCDF60D}"/>
    <cellStyle name="Comma 3 4 6 4 2 3" xfId="40259" xr:uid="{674B81CB-9F39-43E7-B570-FE3E59CD53B2}"/>
    <cellStyle name="Comma 3 4 6 4 3" xfId="7827" xr:uid="{83AB2C2A-273C-4B1E-AF01-469CB94E5D5D}"/>
    <cellStyle name="Comma 3 4 6 4 4" xfId="22994" xr:uid="{D0929285-3A45-4EAE-8B5B-B2D1F25C2E5A}"/>
    <cellStyle name="Comma 3 4 6 4 4 2" xfId="45463" xr:uid="{0686E90C-E5CD-4E47-B006-C85B786FE6F4}"/>
    <cellStyle name="Comma 3 4 6 4 5" xfId="34231" xr:uid="{C7286F15-B1B0-422E-B7A3-861A663C981F}"/>
    <cellStyle name="Comma 3 4 6 5" xfId="13836" xr:uid="{7BD9F6EC-20FE-4068-9D8C-A8B2BF08BEEB}"/>
    <cellStyle name="Comma 3 4 6 5 2" xfId="27242" xr:uid="{65F387A9-E2A2-4ED7-A4C2-56364DD79AB0}"/>
    <cellStyle name="Comma 3 4 6 5 2 2" xfId="49711" xr:uid="{21B11866-E93F-4151-92C0-0D44A9E8FB26}"/>
    <cellStyle name="Comma 3 4 6 5 3" xfId="38479" xr:uid="{463743F6-B77B-4F19-A724-E5D5AD6ED92A}"/>
    <cellStyle name="Comma 3 4 6 6" xfId="19018" xr:uid="{C3D5C093-0478-44B1-B8EB-2E33CE9AD248}"/>
    <cellStyle name="Comma 3 4 6 6 2" xfId="30253" xr:uid="{2BA88941-CEEA-42B4-AFAB-66B2CC713FFE}"/>
    <cellStyle name="Comma 3 4 6 6 2 2" xfId="52722" xr:uid="{DD68FF6C-8471-4ABB-B75E-3849F3811D95}"/>
    <cellStyle name="Comma 3 4 6 6 3" xfId="41491" xr:uid="{09BDD0C8-6952-4720-9B16-A1ED8E4AC62E}"/>
    <cellStyle name="Comma 3 4 6 7" xfId="19698" xr:uid="{5FD5BFBF-92F1-4E0F-B183-CEB9781FE79A}"/>
    <cellStyle name="Comma 3 4 6 7 2" xfId="42167" xr:uid="{A31B85B9-6F03-4E4D-A996-EB13F460E883}"/>
    <cellStyle name="Comma 3 4 6 8" xfId="30936" xr:uid="{25070C5A-1C58-47F2-B951-00F18143CA8C}"/>
    <cellStyle name="Comma 3 4 6 9" xfId="53400" xr:uid="{2516BCA8-3949-430D-93EF-501439E98569}"/>
    <cellStyle name="Comma 3 4 7" xfId="1767" xr:uid="{639C714D-44D7-43D0-87B4-A874A03C98E9}"/>
    <cellStyle name="Comma 3 4 7 2" xfId="3575" xr:uid="{CB3AA159-D826-4872-A9DD-1D1B0E075D0A}"/>
    <cellStyle name="Comma 3 4 7 3" xfId="7035" xr:uid="{8A24DB06-8695-4B0F-9593-A14E29B64734}"/>
    <cellStyle name="Comma 3 4 7 3 2" xfId="16799" xr:uid="{20A88B5D-E507-4C5C-8178-CF9F743FA002}"/>
    <cellStyle name="Comma 3 4 7 3 2 2" xfId="29083" xr:uid="{06935B3C-FE99-4741-8455-5235DBA08165}"/>
    <cellStyle name="Comma 3 4 7 3 2 2 2" xfId="51552" xr:uid="{B4FB5F26-FBD6-442C-B16E-840D30984217}"/>
    <cellStyle name="Comma 3 4 7 3 2 3" xfId="40321" xr:uid="{68D75A88-183F-4D75-AD37-460D3AF3DEA4}"/>
    <cellStyle name="Comma 3 4 7 3 3" xfId="7828" xr:uid="{22A67F8A-0FE8-492C-BAD9-D0DDA7455CA1}"/>
    <cellStyle name="Comma 3 4 7 3 4" xfId="23056" xr:uid="{05027A1F-F2E5-4B0F-AC0F-6B802FCA081C}"/>
    <cellStyle name="Comma 3 4 7 3 4 2" xfId="45525" xr:uid="{BF1393AA-3833-4FC3-8AB7-D8D9AC80D1D3}"/>
    <cellStyle name="Comma 3 4 7 3 5" xfId="34293" xr:uid="{C6456866-2A4C-4D50-9970-DE7B31D58C39}"/>
    <cellStyle name="Comma 3 4 7 4" xfId="14370" xr:uid="{AC2F0900-C45A-4AD7-B999-1F4BE2AEB01B}"/>
    <cellStyle name="Comma 3 4 7 4 2" xfId="27669" xr:uid="{2C1A3B3C-BDB5-4F95-B2BF-525FF37514AF}"/>
    <cellStyle name="Comma 3 4 7 4 2 2" xfId="50138" xr:uid="{091AF309-5016-4C47-937F-0B9B7E677FDC}"/>
    <cellStyle name="Comma 3 4 7 4 3" xfId="38906" xr:uid="{1027C602-B48A-4828-AC53-C427340380E9}"/>
    <cellStyle name="Comma 3 4 7 5" xfId="20344" xr:uid="{3B6C6436-61EA-482B-B258-611CBB97E044}"/>
    <cellStyle name="Comma 3 4 7 5 2" xfId="42813" xr:uid="{EEEE8C7A-688D-47BE-8645-4ABF16677E01}"/>
    <cellStyle name="Comma 3 4 7 6" xfId="31582" xr:uid="{B88C5422-913D-4B42-A7B9-56735C0232D5}"/>
    <cellStyle name="Comma 3 4 7 7" xfId="55641" xr:uid="{42284537-7171-4619-B712-415443AA5211}"/>
    <cellStyle name="Comma 3 4 7 8" xfId="56254" xr:uid="{62B6FCE5-093E-4115-8250-CF93AEC955D3}"/>
    <cellStyle name="Comma 3 4 7 9" xfId="56882" xr:uid="{EC2BB1B4-0177-4783-A2D3-CBE836F59CE4}"/>
    <cellStyle name="Comma 3 4 8" xfId="3536" xr:uid="{9F646AED-A841-4034-BA91-11A4B7BB677F}"/>
    <cellStyle name="Comma 3 4 8 2" xfId="7097" xr:uid="{4EF71D85-1441-4976-AD9D-4F714E592ED7}"/>
    <cellStyle name="Comma 3 4 8 2 2" xfId="16861" xr:uid="{135DA5B6-F767-41CE-A81D-421A0BEAACD2}"/>
    <cellStyle name="Comma 3 4 8 2 2 2" xfId="29145" xr:uid="{BC9C8A3F-20B9-4CE3-8739-2659E265AA03}"/>
    <cellStyle name="Comma 3 4 8 2 2 2 2" xfId="51614" xr:uid="{78FFE29D-727E-4930-BEA4-7672C55161E8}"/>
    <cellStyle name="Comma 3 4 8 2 2 3" xfId="40383" xr:uid="{E0B746C4-E569-457C-88A5-0B957835853E}"/>
    <cellStyle name="Comma 3 4 8 2 3" xfId="23118" xr:uid="{FB634B8C-3763-43D2-86A6-7F8A6DF66498}"/>
    <cellStyle name="Comma 3 4 8 2 3 2" xfId="45587" xr:uid="{5BA07287-88D1-4AB6-8975-517CFAD267BB}"/>
    <cellStyle name="Comma 3 4 8 2 4" xfId="34355" xr:uid="{DCF92D43-9E06-4CB6-BF3F-4CA860196E83}"/>
    <cellStyle name="Comma 3 4 8 3" xfId="55704" xr:uid="{7CA07366-60A8-4C68-9836-AE0C3A0698E0}"/>
    <cellStyle name="Comma 3 4 8 4" xfId="56317" xr:uid="{0FE73E82-2B6E-45A1-8C9B-ACFB8F370B58}"/>
    <cellStyle name="Comma 3 4 8 5" xfId="56945" xr:uid="{C481C124-3AF8-413E-B8A1-55EE292D9795}"/>
    <cellStyle name="Comma 3 4 9" xfId="6477" xr:uid="{B40BAFDC-E450-4A2D-8C45-18D66074BB65}"/>
    <cellStyle name="Comma 3 4 9 2" xfId="16250" xr:uid="{0E1DF3C7-AF33-4A0D-A331-F4BF4E4CD98C}"/>
    <cellStyle name="Comma 3 4 9 2 2" xfId="28645" xr:uid="{80BD3DF3-C2FE-4A88-92C6-FFBD2CA21D21}"/>
    <cellStyle name="Comma 3 4 9 2 2 2" xfId="51114" xr:uid="{3455980D-164C-4A75-B270-8B064EBD1F9B}"/>
    <cellStyle name="Comma 3 4 9 2 3" xfId="39882" xr:uid="{99E57225-A0E7-481C-A37F-538067DEF785}"/>
    <cellStyle name="Comma 3 4 9 3" xfId="7829" xr:uid="{18931798-2D8B-4400-A133-864BF471059E}"/>
    <cellStyle name="Comma 3 4 9 4" xfId="22618" xr:uid="{8F841544-FF1E-4F77-8D34-F8433A27AC13}"/>
    <cellStyle name="Comma 3 4 9 4 2" xfId="45087" xr:uid="{5B115F98-A271-4EBA-953A-E6CE07806510}"/>
    <cellStyle name="Comma 3 4 9 5" xfId="33855" xr:uid="{D807566F-E060-40F0-8B42-E2F944BD2F44}"/>
    <cellStyle name="Comma 3 5" xfId="245" xr:uid="{3BA47CEA-5EE3-46B6-A70A-6190396E876C}"/>
    <cellStyle name="Comma 3 5 10" xfId="18400" xr:uid="{3155C47A-9490-4F1A-95ED-E9449991D839}"/>
    <cellStyle name="Comma 3 5 10 2" xfId="29637" xr:uid="{97D43C91-0971-4F21-8A71-E62CD8E10C33}"/>
    <cellStyle name="Comma 3 5 10 2 2" xfId="52106" xr:uid="{16E98DDD-CDD8-46FE-85D1-17EEB7A55A2B}"/>
    <cellStyle name="Comma 3 5 10 3" xfId="40875" xr:uid="{9A3DAE46-83F6-42E1-8AE0-E94330B8321B}"/>
    <cellStyle name="Comma 3 5 11" xfId="19086" xr:uid="{B722AD7B-4984-4833-A949-50B63BADEFE1}"/>
    <cellStyle name="Comma 3 5 11 2" xfId="41555" xr:uid="{E725FAAF-F6AF-4575-927F-E3B31D97A43A}"/>
    <cellStyle name="Comma 3 5 12" xfId="30324" xr:uid="{C2E25155-6F8E-40CD-AF02-C5F0C667F0C5}"/>
    <cellStyle name="Comma 3 5 13" xfId="52784" xr:uid="{F1AF0036-AD6D-48DC-A266-BFD44ACA7217}"/>
    <cellStyle name="Comma 3 5 14" xfId="53476" xr:uid="{AC8491FB-389F-49B9-A282-B25CDDB404A8}"/>
    <cellStyle name="Comma 3 5 15" xfId="54154" xr:uid="{43FF806C-E4B8-4935-9548-C06556E42ADE}"/>
    <cellStyle name="Comma 3 5 16" xfId="54796" xr:uid="{9FA5B883-2A75-4B7D-A040-F486065780C7}"/>
    <cellStyle name="Comma 3 5 17" xfId="54886" xr:uid="{A9DBD86C-FA7B-4536-99B7-9FC5D20C5495}"/>
    <cellStyle name="Comma 3 5 18" xfId="55062" xr:uid="{09909C27-C313-4F78-8F9D-CA42F62EFAA0}"/>
    <cellStyle name="Comma 3 5 19" xfId="55147" xr:uid="{4770DBD4-C4AC-43AF-B799-E36AB04CC5A7}"/>
    <cellStyle name="Comma 3 5 2" xfId="490" xr:uid="{0AF4E5D3-0F96-4988-9BC2-CDF658A84BFE}"/>
    <cellStyle name="Comma 3 5 2 10" xfId="19229" xr:uid="{38EBC730-9A28-4F70-870E-44281B00FB99}"/>
    <cellStyle name="Comma 3 5 2 10 2" xfId="41698" xr:uid="{F9D5E7EC-CD2C-41B8-9F0E-538FDF25D1CC}"/>
    <cellStyle name="Comma 3 5 2 11" xfId="30467" xr:uid="{A3C75E04-FE8C-4AC1-89F1-15F161F9CB19}"/>
    <cellStyle name="Comma 3 5 2 12" xfId="52927" xr:uid="{0D0B8267-CDE1-41CD-ABBF-BDE80308ECBC}"/>
    <cellStyle name="Comma 3 5 2 13" xfId="53619" xr:uid="{FAC69D6B-7FEE-4476-A0AE-96AA1119D428}"/>
    <cellStyle name="Comma 3 5 2 14" xfId="54297" xr:uid="{13390015-AA23-4F32-8D6C-AA181693CC59}"/>
    <cellStyle name="Comma 3 5 2 15" xfId="54991" xr:uid="{F741C535-239B-4712-8593-7729B10A6815}"/>
    <cellStyle name="Comma 3 5 2 16" xfId="55374" xr:uid="{B4CD8170-B897-4817-A355-55F163D3762F}"/>
    <cellStyle name="Comma 3 5 2 17" xfId="55986" xr:uid="{779EF4F9-EEF0-46B5-B92E-4444BE810A49}"/>
    <cellStyle name="Comma 3 5 2 18" xfId="56614" xr:uid="{76E109F5-D803-439F-BDE9-97AEF7ECD2B5}"/>
    <cellStyle name="Comma 3 5 2 19" xfId="57207" xr:uid="{A283836A-63FF-4BB7-93C8-44DEEA834B8A}"/>
    <cellStyle name="Comma 3 5 2 2" xfId="819" xr:uid="{C075F4B1-8C3C-471B-8EC4-2A9715683391}"/>
    <cellStyle name="Comma 3 5 2 2 10" xfId="53234" xr:uid="{1987D61A-DF76-4C7D-8650-30D7320E0E71}"/>
    <cellStyle name="Comma 3 5 2 2 11" xfId="53926" xr:uid="{AB8C26A4-B8EE-4B17-ACDE-72F2E202D769}"/>
    <cellStyle name="Comma 3 5 2 2 12" xfId="54604" xr:uid="{EF9B243F-DAE9-427A-BA05-23C09754C10B}"/>
    <cellStyle name="Comma 3 5 2 2 2" xfId="1593" xr:uid="{DB2630EA-2AC8-42B3-9281-D8A7DC5EDFC1}"/>
    <cellStyle name="Comma 3 5 2 2 2 2" xfId="2893" xr:uid="{DF92BF50-2ED0-40E3-9FF6-26382D02C34E}"/>
    <cellStyle name="Comma 3 5 2 2 2 2 2" xfId="3580" xr:uid="{5BFD7102-D390-4594-B0E8-495BCD64FF19}"/>
    <cellStyle name="Comma 3 5 2 2 2 2 3" xfId="7830" xr:uid="{350C0B18-7C8F-4478-A89A-0EC2BADCA7CB}"/>
    <cellStyle name="Comma 3 5 2 2 2 2 3 2" xfId="17316" xr:uid="{F760AB57-8ED2-4226-A6D6-4ABB88BF3F60}"/>
    <cellStyle name="Comma 3 5 2 2 2 2 4" xfId="15115" xr:uid="{63379001-3FCF-426B-88B4-FC4A66FB058F}"/>
    <cellStyle name="Comma 3 5 2 2 2 2 4 2" xfId="28414" xr:uid="{9E6787F5-8CFF-4A51-BAE7-C349DC80921D}"/>
    <cellStyle name="Comma 3 5 2 2 2 2 4 2 2" xfId="50883" xr:uid="{5BE3DB77-5B8D-4E23-BDD8-8F9AFF39864E}"/>
    <cellStyle name="Comma 3 5 2 2 2 2 4 3" xfId="39651" xr:uid="{D9291A33-836C-4175-8FC7-ECC36CB6B814}"/>
    <cellStyle name="Comma 3 5 2 2 2 2 5" xfId="21470" xr:uid="{853288CD-CACE-4C07-A804-BA7CD5A54371}"/>
    <cellStyle name="Comma 3 5 2 2 2 2 5 2" xfId="43939" xr:uid="{82C2AD64-9663-420B-840F-C95385C5C947}"/>
    <cellStyle name="Comma 3 5 2 2 2 2 6" xfId="32708" xr:uid="{307FEB7C-3D51-46FB-9D4B-40D6DBC2E0C7}"/>
    <cellStyle name="Comma 3 5 2 2 2 3" xfId="3579" xr:uid="{2FBAF232-1FF8-409E-9C59-25DE31F10DE8}"/>
    <cellStyle name="Comma 3 5 2 2 2 4" xfId="7831" xr:uid="{A191790D-E757-402D-8FBD-475FB2762AFE}"/>
    <cellStyle name="Comma 3 5 2 2 2 4 2" xfId="17317" xr:uid="{B677D296-A9CD-40A1-B268-09054AF8C740}"/>
    <cellStyle name="Comma 3 5 2 2 2 5" xfId="14253" xr:uid="{0896FB80-771E-4C82-93CF-A1F58B18719E}"/>
    <cellStyle name="Comma 3 5 2 2 2 5 2" xfId="27560" xr:uid="{0B79DCD4-7A0D-475C-9522-286050F7EFC5}"/>
    <cellStyle name="Comma 3 5 2 2 2 5 2 2" xfId="50029" xr:uid="{200AC475-BC77-4550-A2CD-47244180F447}"/>
    <cellStyle name="Comma 3 5 2 2 2 5 3" xfId="38797" xr:uid="{5F17E640-8E73-4B5E-9131-F777304F1F6C}"/>
    <cellStyle name="Comma 3 5 2 2 2 6" xfId="20180" xr:uid="{3FD9D65D-E721-4D00-991E-F2FB5FB88374}"/>
    <cellStyle name="Comma 3 5 2 2 2 6 2" xfId="42649" xr:uid="{B8055AE1-13BC-4491-AAF8-9454124718FB}"/>
    <cellStyle name="Comma 3 5 2 2 2 7" xfId="31418" xr:uid="{3DF19D3F-CBB6-4F6E-BE13-689766911FE3}"/>
    <cellStyle name="Comma 3 5 2 2 3" xfId="2249" xr:uid="{2AA3E37F-A2D5-42EA-83A6-358A8FC6F87F}"/>
    <cellStyle name="Comma 3 5 2 2 3 2" xfId="3581" xr:uid="{D8FFF62B-7767-4B1D-BF31-8E968CB35523}"/>
    <cellStyle name="Comma 3 5 2 2 3 3" xfId="7832" xr:uid="{4837432E-985E-49F8-BCE9-DDFCDF1C8705}"/>
    <cellStyle name="Comma 3 5 2 2 3 3 2" xfId="17318" xr:uid="{0DBFBEF5-FD61-4D58-A6B6-76316E14A680}"/>
    <cellStyle name="Comma 3 5 2 2 3 4" xfId="14688" xr:uid="{BD548D4B-3972-425F-B8C1-67E3B9ABEA0E}"/>
    <cellStyle name="Comma 3 5 2 2 3 4 2" xfId="27987" xr:uid="{F7766F71-E3E4-4F42-B56A-CC4E6F194EA9}"/>
    <cellStyle name="Comma 3 5 2 2 3 4 2 2" xfId="50456" xr:uid="{F1DA84B7-C41F-45BA-8126-3D2140BF2751}"/>
    <cellStyle name="Comma 3 5 2 2 3 4 3" xfId="39224" xr:uid="{7D3030F0-D1CD-434F-949D-0855358F817D}"/>
    <cellStyle name="Comma 3 5 2 2 3 5" xfId="20826" xr:uid="{26E43896-4C4C-4305-AF98-7168B9FC6023}"/>
    <cellStyle name="Comma 3 5 2 2 3 5 2" xfId="43295" xr:uid="{D92B9738-13A8-42F2-A21F-13B6F09913B6}"/>
    <cellStyle name="Comma 3 5 2 2 3 6" xfId="32064" xr:uid="{086F39D2-9DA5-4E6F-91BC-F1DF4B723180}"/>
    <cellStyle name="Comma 3 5 2 2 4" xfId="3578" xr:uid="{040DDF84-E67D-4660-A339-DA982601FE75}"/>
    <cellStyle name="Comma 3 5 2 2 5" xfId="7833" xr:uid="{BA6C908F-B7F1-4643-A660-0B19E3306F69}"/>
    <cellStyle name="Comma 3 5 2 2 5 2" xfId="17319" xr:uid="{188124A0-4C69-4B96-982F-E12722AA0A0A}"/>
    <cellStyle name="Comma 3 5 2 2 6" xfId="13697" xr:uid="{3AF40008-3E4F-4704-967F-42CA2979C4BE}"/>
    <cellStyle name="Comma 3 5 2 2 6 2" xfId="27133" xr:uid="{AD9906F6-7C7A-401A-9FD6-D73C42862E79}"/>
    <cellStyle name="Comma 3 5 2 2 6 2 2" xfId="49602" xr:uid="{0BACDFD6-9607-469E-854C-B62653F3D735}"/>
    <cellStyle name="Comma 3 5 2 2 6 3" xfId="38370" xr:uid="{B7B2A7BC-CA1A-48F2-A11A-CC631977556E}"/>
    <cellStyle name="Comma 3 5 2 2 7" xfId="18850" xr:uid="{47B7B51D-8B56-4815-9A56-143E639E9C38}"/>
    <cellStyle name="Comma 3 5 2 2 7 2" xfId="30087" xr:uid="{69E994FA-D82A-4BDF-83C0-19C56569F398}"/>
    <cellStyle name="Comma 3 5 2 2 7 2 2" xfId="52556" xr:uid="{879BA14B-5857-47F5-BF48-0DD0A8018BA6}"/>
    <cellStyle name="Comma 3 5 2 2 7 3" xfId="41325" xr:uid="{40E248DB-3EA6-487C-B4A9-8F7FF1BC765C}"/>
    <cellStyle name="Comma 3 5 2 2 8" xfId="19536" xr:uid="{4BB66B6F-B112-4CB3-A9A5-B15A3F71C887}"/>
    <cellStyle name="Comma 3 5 2 2 8 2" xfId="42005" xr:uid="{45583E2D-3F81-490A-8DE5-44BC991BB735}"/>
    <cellStyle name="Comma 3 5 2 2 9" xfId="30774" xr:uid="{B18E1574-B1E2-4D65-AAFC-96DD7BA25362}"/>
    <cellStyle name="Comma 3 5 2 20" xfId="57655" xr:uid="{44E7A36F-AB3E-4D2E-8896-ED6C6C3DF56C}"/>
    <cellStyle name="Comma 3 5 2 3" xfId="1273" xr:uid="{3AEFB0B3-00FD-435B-AB4A-4281751572E8}"/>
    <cellStyle name="Comma 3 5 2 3 2" xfId="2586" xr:uid="{DF9AE58A-DE14-45B3-B0C3-0FD9F09141F6}"/>
    <cellStyle name="Comma 3 5 2 3 2 2" xfId="3583" xr:uid="{4FB51993-745A-42C9-95ED-2C829F5CCE75}"/>
    <cellStyle name="Comma 3 5 2 3 2 3" xfId="7834" xr:uid="{A6991EFB-9091-4716-B239-309638CABAA1}"/>
    <cellStyle name="Comma 3 5 2 3 2 3 2" xfId="17320" xr:uid="{78C1A83D-2D63-44B7-B2B0-07C0F8E00625}"/>
    <cellStyle name="Comma 3 5 2 3 2 4" xfId="14912" xr:uid="{04186651-F438-4349-82FD-C9BCC8BBC004}"/>
    <cellStyle name="Comma 3 5 2 3 2 4 2" xfId="28211" xr:uid="{CF91502C-0397-458E-B954-21616A89BECA}"/>
    <cellStyle name="Comma 3 5 2 3 2 4 2 2" xfId="50680" xr:uid="{F3B17888-85C2-4847-B91D-2BCCA7AAFBAC}"/>
    <cellStyle name="Comma 3 5 2 3 2 4 3" xfId="39448" xr:uid="{F4F93D89-A0EF-43EE-8998-F64E8D40ED9D}"/>
    <cellStyle name="Comma 3 5 2 3 2 5" xfId="21163" xr:uid="{5EAF5FAE-E9FC-486D-9960-32F16D495649}"/>
    <cellStyle name="Comma 3 5 2 3 2 5 2" xfId="43632" xr:uid="{656BC42D-3008-41E6-B396-36731D876ECD}"/>
    <cellStyle name="Comma 3 5 2 3 2 6" xfId="32401" xr:uid="{85618F4B-EF59-4F77-B1A8-67C041E3FDEE}"/>
    <cellStyle name="Comma 3 5 2 3 3" xfId="3582" xr:uid="{81CB92B5-6B44-4EE5-A095-F7DBA69D301A}"/>
    <cellStyle name="Comma 3 5 2 3 4" xfId="7835" xr:uid="{5274ABDF-50AA-4F07-9AC2-951D066C7080}"/>
    <cellStyle name="Comma 3 5 2 3 4 2" xfId="17321" xr:uid="{2E272919-3AED-4BC3-8C50-832460B57C2E}"/>
    <cellStyle name="Comma 3 5 2 3 5" xfId="14037" xr:uid="{C6D26BFA-19C8-492F-990E-AE670CB7D2FB}"/>
    <cellStyle name="Comma 3 5 2 3 5 2" xfId="27357" xr:uid="{490B96CF-EB60-4455-AE3D-3B942CD4E6C3}"/>
    <cellStyle name="Comma 3 5 2 3 5 2 2" xfId="49826" xr:uid="{A29462EF-519E-4833-B13E-02E1703A6397}"/>
    <cellStyle name="Comma 3 5 2 3 5 3" xfId="38594" xr:uid="{7BA54403-4325-49F0-9B25-270A94733CEA}"/>
    <cellStyle name="Comma 3 5 2 3 6" xfId="19873" xr:uid="{D8669232-F430-4A29-A54F-5F96E5653F2D}"/>
    <cellStyle name="Comma 3 5 2 3 6 2" xfId="42342" xr:uid="{633E8BCE-8CEF-444C-88B8-344738C38982}"/>
    <cellStyle name="Comma 3 5 2 3 7" xfId="31111" xr:uid="{C185B0A3-BC98-45E1-9B74-DA89EEF1A800}"/>
    <cellStyle name="Comma 3 5 2 4" xfId="1942" xr:uid="{B097DDF6-EE01-48B8-8D09-B79D9275AC51}"/>
    <cellStyle name="Comma 3 5 2 4 2" xfId="3584" xr:uid="{D9F89372-E2EB-4F36-8304-424D16A6D64D}"/>
    <cellStyle name="Comma 3 5 2 4 3" xfId="7836" xr:uid="{2D91831E-EC8B-4CB8-BD66-3C7BCEECAD55}"/>
    <cellStyle name="Comma 3 5 2 4 3 2" xfId="17322" xr:uid="{3E557941-D8FD-404D-B273-A40DB28EF0D0}"/>
    <cellStyle name="Comma 3 5 2 4 4" xfId="14485" xr:uid="{5E28D554-7884-47A5-B862-34301DC019A8}"/>
    <cellStyle name="Comma 3 5 2 4 4 2" xfId="27784" xr:uid="{066E6652-423B-4359-A94F-A4292B83B1AB}"/>
    <cellStyle name="Comma 3 5 2 4 4 2 2" xfId="50253" xr:uid="{CF8E0ACF-C00A-4574-BE32-8E016598FDE5}"/>
    <cellStyle name="Comma 3 5 2 4 4 3" xfId="39021" xr:uid="{2DB83954-AE3F-4783-A404-5EFBECED75B0}"/>
    <cellStyle name="Comma 3 5 2 4 5" xfId="20519" xr:uid="{FA3C868C-6C65-4BC1-B864-2EE7FE688887}"/>
    <cellStyle name="Comma 3 5 2 4 5 2" xfId="42988" xr:uid="{433669E2-9637-4A57-96A7-9F782A9DD9C1}"/>
    <cellStyle name="Comma 3 5 2 4 6" xfId="31757" xr:uid="{7CA9FB62-F1E4-4D40-B61C-4399D730854B}"/>
    <cellStyle name="Comma 3 5 2 5" xfId="3577" xr:uid="{199F144E-670C-4721-B3D5-BC5FF4F07251}"/>
    <cellStyle name="Comma 3 5 2 6" xfId="6764" xr:uid="{286B300C-2388-4C1D-B4E8-85E7F1E24D4B}"/>
    <cellStyle name="Comma 3 5 2 6 2" xfId="16529" xr:uid="{D86BF24B-7135-42CA-A3DF-E6991B9E4D0E}"/>
    <cellStyle name="Comma 3 5 2 6 2 2" xfId="28823" xr:uid="{8AC48815-E32D-4A25-AF8D-BF572B5ECEF3}"/>
    <cellStyle name="Comma 3 5 2 6 2 2 2" xfId="51292" xr:uid="{B84D4CE0-AA55-4AE6-A2A5-B8E6B94447EB}"/>
    <cellStyle name="Comma 3 5 2 6 2 3" xfId="40061" xr:uid="{C40FE3FA-DBDD-4794-9948-8C816352B8EB}"/>
    <cellStyle name="Comma 3 5 2 6 3" xfId="7837" xr:uid="{CB2A1667-EF5C-4069-8D67-38EFDF4FA61E}"/>
    <cellStyle name="Comma 3 5 2 6 4" xfId="22796" xr:uid="{B814FBC1-B5EE-4E01-A421-E79EEEDEC275}"/>
    <cellStyle name="Comma 3 5 2 6 4 2" xfId="45265" xr:uid="{0F37EFE1-7E30-4FC1-8F28-72AE1DA3E047}"/>
    <cellStyle name="Comma 3 5 2 6 5" xfId="34033" xr:uid="{D15988BF-665F-434F-AC2B-F6B24191303E}"/>
    <cellStyle name="Comma 3 5 2 7" xfId="13478" xr:uid="{89521373-699D-4F29-8BD7-C2E55ACBE22F}"/>
    <cellStyle name="Comma 3 5 2 7 2" xfId="26930" xr:uid="{3056F393-E543-42E7-BF8F-C2E390CC0427}"/>
    <cellStyle name="Comma 3 5 2 7 2 2" xfId="49399" xr:uid="{AF27695F-F0D2-4CAF-BD83-10801447AB48}"/>
    <cellStyle name="Comma 3 5 2 7 3" xfId="38167" xr:uid="{78394833-1C34-4CD4-8BE6-37CFADD9AA87}"/>
    <cellStyle name="Comma 3 5 2 8" xfId="18214" xr:uid="{30885AF4-BEE7-4FEA-A807-60331F0F581E}"/>
    <cellStyle name="Comma 3 5 2 8 2" xfId="29451" xr:uid="{09BC7525-CD2E-4B36-A5EA-E681773AE8C2}"/>
    <cellStyle name="Comma 3 5 2 8 2 2" xfId="51920" xr:uid="{164BD438-8CBE-48A1-9A83-D829438726D7}"/>
    <cellStyle name="Comma 3 5 2 8 3" xfId="40689" xr:uid="{E0EA12A1-C55D-45F3-958B-B62DAA04AE3C}"/>
    <cellStyle name="Comma 3 5 2 9" xfId="18543" xr:uid="{FFA46DCC-CAE3-4FE2-83CF-917BB280D733}"/>
    <cellStyle name="Comma 3 5 2 9 2" xfId="29780" xr:uid="{AC66A7BF-A925-40DE-929E-9686F92A6D24}"/>
    <cellStyle name="Comma 3 5 2 9 2 2" xfId="52249" xr:uid="{423DE9E9-A403-487B-B921-BCE81FB39CD1}"/>
    <cellStyle name="Comma 3 5 2 9 3" xfId="41018" xr:uid="{0A17F777-742F-4ED1-A291-119DD9E5F3BE}"/>
    <cellStyle name="Comma 3 5 20" xfId="55765" xr:uid="{2E307F5B-5E44-42AC-AACE-BBB565B5D124}"/>
    <cellStyle name="Comma 3 5 21" xfId="56392" xr:uid="{248BB8D5-D9F9-46FD-AE4B-859B92D846E3}"/>
    <cellStyle name="Comma 3 5 22" xfId="57000" xr:uid="{F1803C88-0469-4063-A685-7D080AAECF85}"/>
    <cellStyle name="Comma 3 5 23" xfId="57530" xr:uid="{C4284193-0E4A-4867-B9BE-B3E7DA8B4A2A}"/>
    <cellStyle name="Comma 3 5 3" xfId="676" xr:uid="{C829BE84-1677-4838-B784-1EDF75E314E5}"/>
    <cellStyle name="Comma 3 5 3 10" xfId="53091" xr:uid="{F7AB26B2-F981-403E-A05A-E19BF09D739E}"/>
    <cellStyle name="Comma 3 5 3 11" xfId="53783" xr:uid="{80B9B817-E81E-4A70-BCEB-1A97C85B8F11}"/>
    <cellStyle name="Comma 3 5 3 12" xfId="54461" xr:uid="{894B544D-02CC-45AB-A13A-5AF743BE3C13}"/>
    <cellStyle name="Comma 3 5 3 13" xfId="57271" xr:uid="{64FCABA6-1D36-4D92-AC3B-8780E248B4E1}"/>
    <cellStyle name="Comma 3 5 3 14" xfId="57723" xr:uid="{F2F0904C-8C85-4896-AD5D-E38E5399898B}"/>
    <cellStyle name="Comma 3 5 3 2" xfId="1450" xr:uid="{9B2B7B03-9E9B-42D2-9D7C-10AC63C67FCE}"/>
    <cellStyle name="Comma 3 5 3 2 2" xfId="2750" xr:uid="{E630AF2C-B49F-4886-AA33-A525632584E8}"/>
    <cellStyle name="Comma 3 5 3 2 2 2" xfId="3587" xr:uid="{0C2D7236-B935-4E81-A2F7-2AE696C6841B}"/>
    <cellStyle name="Comma 3 5 3 2 2 3" xfId="7838" xr:uid="{2E1DC2C0-397C-4548-B4A8-7D743B6FB63F}"/>
    <cellStyle name="Comma 3 5 3 2 2 3 2" xfId="17323" xr:uid="{DE7C173A-CC7D-4CDD-9A98-036236EBE209}"/>
    <cellStyle name="Comma 3 5 3 2 2 4" xfId="15021" xr:uid="{47FB7A43-02EC-4598-A1C0-255A0BEFC36D}"/>
    <cellStyle name="Comma 3 5 3 2 2 4 2" xfId="28320" xr:uid="{943BCCCF-9026-434F-B0D8-F44EFAF3DBCB}"/>
    <cellStyle name="Comma 3 5 3 2 2 4 2 2" xfId="50789" xr:uid="{DEE8E422-DE7B-48AE-B19E-6BBE4D84C06E}"/>
    <cellStyle name="Comma 3 5 3 2 2 4 3" xfId="39557" xr:uid="{1C700136-E7E5-463F-BDA6-13D7ADAE20A4}"/>
    <cellStyle name="Comma 3 5 3 2 2 5" xfId="21327" xr:uid="{DE8746A0-1071-4710-8B6C-C9F75F8161C6}"/>
    <cellStyle name="Comma 3 5 3 2 2 5 2" xfId="43796" xr:uid="{A59C09C9-86C5-4E36-96BE-51A413D790A0}"/>
    <cellStyle name="Comma 3 5 3 2 2 6" xfId="32565" xr:uid="{B8CC6C53-2E83-4F2F-9DC3-FFB86440F01E}"/>
    <cellStyle name="Comma 3 5 3 2 3" xfId="3586" xr:uid="{6E49F86B-54D3-4DDE-BC0D-004CC1B39CD1}"/>
    <cellStyle name="Comma 3 5 3 2 4" xfId="7839" xr:uid="{A64DC05D-7844-4487-91E1-74C11C96745C}"/>
    <cellStyle name="Comma 3 5 3 2 4 2" xfId="17324" xr:uid="{8A71B13E-C811-4168-B02C-4E998D9E3DD5}"/>
    <cellStyle name="Comma 3 5 3 2 5" xfId="14159" xr:uid="{AF5BDE8F-A069-4408-90ED-C5484F1523DD}"/>
    <cellStyle name="Comma 3 5 3 2 5 2" xfId="27466" xr:uid="{E641CAE5-D8E0-44CA-8B8D-541FD0BC770D}"/>
    <cellStyle name="Comma 3 5 3 2 5 2 2" xfId="49935" xr:uid="{581AACD4-076C-4637-BE48-533EF628FDCD}"/>
    <cellStyle name="Comma 3 5 3 2 5 3" xfId="38703" xr:uid="{CA23690B-86C2-490F-BA0C-141BFEFEB1CA}"/>
    <cellStyle name="Comma 3 5 3 2 6" xfId="20037" xr:uid="{AAE44636-D0B4-4395-9A2D-9892E1088781}"/>
    <cellStyle name="Comma 3 5 3 2 6 2" xfId="42506" xr:uid="{CCE2833A-835E-4BE4-9112-DD9B52429B58}"/>
    <cellStyle name="Comma 3 5 3 2 7" xfId="31275" xr:uid="{EFFDC294-EA88-43FB-AACA-1612395B2C55}"/>
    <cellStyle name="Comma 3 5 3 3" xfId="2106" xr:uid="{8A727679-12BC-43E4-8ED0-1E53440326DF}"/>
    <cellStyle name="Comma 3 5 3 3 2" xfId="3588" xr:uid="{885D11A5-1308-4391-A99B-748E9FB45A32}"/>
    <cellStyle name="Comma 3 5 3 3 3" xfId="7840" xr:uid="{7F0A111D-E414-4197-A2FE-FB5626EB3133}"/>
    <cellStyle name="Comma 3 5 3 3 3 2" xfId="17325" xr:uid="{98BA4C40-8C8F-49CD-849C-78C9A26C6F31}"/>
    <cellStyle name="Comma 3 5 3 3 4" xfId="14594" xr:uid="{B50C80B9-EFB3-4AE3-BB0A-84CA05ADF661}"/>
    <cellStyle name="Comma 3 5 3 3 4 2" xfId="27893" xr:uid="{0BDA2E68-A937-40C9-AAC8-5B73CA5CE7E0}"/>
    <cellStyle name="Comma 3 5 3 3 4 2 2" xfId="50362" xr:uid="{590AB6DA-2A1F-4670-95CF-ACCAE5F26D1C}"/>
    <cellStyle name="Comma 3 5 3 3 4 3" xfId="39130" xr:uid="{40CAD4C2-8A4E-412D-9B77-9A84946E13A5}"/>
    <cellStyle name="Comma 3 5 3 3 5" xfId="20683" xr:uid="{B62C88C3-34F2-4AB3-BAAE-DB799B2EC6F2}"/>
    <cellStyle name="Comma 3 5 3 3 5 2" xfId="43152" xr:uid="{AC23453D-98C6-4650-ACCB-D8D137B701CA}"/>
    <cellStyle name="Comma 3 5 3 3 6" xfId="31921" xr:uid="{0F89F28A-351F-483D-823A-1F22280195C4}"/>
    <cellStyle name="Comma 3 5 3 4" xfId="3585" xr:uid="{BC0BD5B7-9CDF-4E35-8FC6-12194D34666D}"/>
    <cellStyle name="Comma 3 5 3 5" xfId="7222" xr:uid="{FB36E653-5BE6-473C-B652-950CB15C0AC2}"/>
    <cellStyle name="Comma 3 5 3 5 2" xfId="16959" xr:uid="{C32F2B10-6BDE-4D11-BA77-CB2D433CC8D5}"/>
    <cellStyle name="Comma 3 5 3 5 2 2" xfId="29231" xr:uid="{E505BD9D-C51C-413D-8766-CAA4F9EE4E16}"/>
    <cellStyle name="Comma 3 5 3 5 2 2 2" xfId="51700" xr:uid="{9F1F1262-72FA-4B89-837A-55C5991005A1}"/>
    <cellStyle name="Comma 3 5 3 5 2 3" xfId="40469" xr:uid="{54726553-C96C-43FF-890D-4D2C92E6ABA2}"/>
    <cellStyle name="Comma 3 5 3 5 3" xfId="7841" xr:uid="{F93AFA8D-9BD0-457F-9E10-DB97594D78A0}"/>
    <cellStyle name="Comma 3 5 3 5 4" xfId="23204" xr:uid="{27735F36-5C2B-4513-81B2-57C053989FEA}"/>
    <cellStyle name="Comma 3 5 3 5 4 2" xfId="45673" xr:uid="{018C7CED-1A06-49B7-AE86-8F407E4A0A76}"/>
    <cellStyle name="Comma 3 5 3 5 5" xfId="34441" xr:uid="{D4DC685C-80EC-4EFA-88A0-83DCE0744E8D}"/>
    <cellStyle name="Comma 3 5 3 6" xfId="13603" xr:uid="{E8B24841-78B7-400C-95CB-0DC69F13471A}"/>
    <cellStyle name="Comma 3 5 3 6 2" xfId="27039" xr:uid="{69A9DC88-510A-4083-B8CD-C3103E18A3A4}"/>
    <cellStyle name="Comma 3 5 3 6 2 2" xfId="49508" xr:uid="{2C8CC798-F6EA-4117-AE4C-55B3111011A2}"/>
    <cellStyle name="Comma 3 5 3 6 3" xfId="38276" xr:uid="{3FA77DF6-AD6F-4765-B634-A8966B72095D}"/>
    <cellStyle name="Comma 3 5 3 7" xfId="18707" xr:uid="{9FE7D359-BA10-4E50-A666-C491339663AE}"/>
    <cellStyle name="Comma 3 5 3 7 2" xfId="29944" xr:uid="{2CE42777-AE66-45CC-BF03-45159865594F}"/>
    <cellStyle name="Comma 3 5 3 7 2 2" xfId="52413" xr:uid="{89691BF3-E1EA-4917-B833-2B7D575AF532}"/>
    <cellStyle name="Comma 3 5 3 7 3" xfId="41182" xr:uid="{BA368E2B-5290-4F39-90A0-D69E9D491B2C}"/>
    <cellStyle name="Comma 3 5 3 8" xfId="19393" xr:uid="{8F7D70B8-4462-48BB-9DE5-29CD7308315A}"/>
    <cellStyle name="Comma 3 5 3 8 2" xfId="41862" xr:uid="{E557459E-CAAB-4F12-9DEA-6608F22D8FD0}"/>
    <cellStyle name="Comma 3 5 3 9" xfId="30631" xr:uid="{DADD035D-7AA5-4A10-805C-CC2E49AC7024}"/>
    <cellStyle name="Comma 3 5 4" xfId="1047" xr:uid="{238681A4-80CD-45AB-B46B-130BA2001A79}"/>
    <cellStyle name="Comma 3 5 4 2" xfId="2443" xr:uid="{A59974A7-041E-459D-B7E4-B55653B1F787}"/>
    <cellStyle name="Comma 3 5 4 2 2" xfId="3590" xr:uid="{1D57B101-8E67-4D28-84AE-98F71AA33987}"/>
    <cellStyle name="Comma 3 5 4 2 3" xfId="7842" xr:uid="{DD9C28CE-1B5F-46DB-B8AA-4BDA31A4D528}"/>
    <cellStyle name="Comma 3 5 4 2 3 2" xfId="17326" xr:uid="{957FB053-56E5-4FC2-BC3A-6EADCAC04F0E}"/>
    <cellStyle name="Comma 3 5 4 2 4" xfId="14818" xr:uid="{575EA1ED-F9C6-4950-A9ED-A7FC6CB1946D}"/>
    <cellStyle name="Comma 3 5 4 2 4 2" xfId="28117" xr:uid="{1913EFD7-1281-4D7A-9C69-1F30C60A722F}"/>
    <cellStyle name="Comma 3 5 4 2 4 2 2" xfId="50586" xr:uid="{96F39263-9DE8-40DA-AB87-42FD2589A746}"/>
    <cellStyle name="Comma 3 5 4 2 4 3" xfId="39354" xr:uid="{94E7C757-4DA7-4A1D-BA60-D4F00B097471}"/>
    <cellStyle name="Comma 3 5 4 2 5" xfId="21020" xr:uid="{825C4F96-B32D-4BF5-80FE-D4EB5B387CEA}"/>
    <cellStyle name="Comma 3 5 4 2 5 2" xfId="43489" xr:uid="{1F77E597-03A8-4A43-82AB-0B676203B7CE}"/>
    <cellStyle name="Comma 3 5 4 2 6" xfId="32258" xr:uid="{09E18444-3673-40C7-9AD5-474AE245CACD}"/>
    <cellStyle name="Comma 3 5 4 3" xfId="3589" xr:uid="{372B85F0-0CFD-43C1-A6F1-72A64F02C605}"/>
    <cellStyle name="Comma 3 5 4 4" xfId="7843" xr:uid="{12186B91-C924-48B2-ACD0-FA79A8C78281}"/>
    <cellStyle name="Comma 3 5 4 4 2" xfId="17327" xr:uid="{AE559B3D-C2C3-41D8-87FF-2CA080EA81CA}"/>
    <cellStyle name="Comma 3 5 4 5" xfId="13860" xr:uid="{D21544D1-3C4B-4CB9-96DD-4C4C2570A866}"/>
    <cellStyle name="Comma 3 5 4 5 2" xfId="27263" xr:uid="{A1C111E5-45D3-498B-80ED-1574E22B0BFA}"/>
    <cellStyle name="Comma 3 5 4 5 2 2" xfId="49732" xr:uid="{9F7A66A7-2723-4E6D-9C3C-AE2CD9319127}"/>
    <cellStyle name="Comma 3 5 4 5 3" xfId="38500" xr:uid="{6E28F29F-14CD-4846-B5BA-4E4255389A8C}"/>
    <cellStyle name="Comma 3 5 4 6" xfId="19730" xr:uid="{7B4063F5-A7B7-4CA0-BEBE-FD10901D4BFE}"/>
    <cellStyle name="Comma 3 5 4 6 2" xfId="42199" xr:uid="{2D29CE8C-9D57-48EA-A16E-B1D52DBE9AA4}"/>
    <cellStyle name="Comma 3 5 4 7" xfId="30968" xr:uid="{5D0AA3D0-5BDA-46FB-90C6-544DEC34EB1A}"/>
    <cellStyle name="Comma 3 5 5" xfId="1799" xr:uid="{3D0CAC06-A79F-4196-BF1A-25972D73D756}"/>
    <cellStyle name="Comma 3 5 5 2" xfId="3591" xr:uid="{7539013D-E637-4921-8AE5-1473F1ED5101}"/>
    <cellStyle name="Comma 3 5 5 3" xfId="7844" xr:uid="{66CD250B-5370-406E-A2DB-6C9B076C1F10}"/>
    <cellStyle name="Comma 3 5 5 3 2" xfId="17328" xr:uid="{11CA2F9B-A258-43A6-AA22-485713C9B198}"/>
    <cellStyle name="Comma 3 5 5 4" xfId="14391" xr:uid="{C5148375-E8A5-4A9B-8FCE-A0C087906E54}"/>
    <cellStyle name="Comma 3 5 5 4 2" xfId="27690" xr:uid="{75168B18-50D5-492F-B76A-41C3B112F4AD}"/>
    <cellStyle name="Comma 3 5 5 4 2 2" xfId="50159" xr:uid="{39D83130-F403-4BB1-B887-922D8E3B37B0}"/>
    <cellStyle name="Comma 3 5 5 4 3" xfId="38927" xr:uid="{9A845D39-A034-4DFA-9DDA-4CCAD7EEEDAD}"/>
    <cellStyle name="Comma 3 5 5 5" xfId="20376" xr:uid="{CEE74E14-E2B0-44E3-B310-89099B386683}"/>
    <cellStyle name="Comma 3 5 5 5 2" xfId="42845" xr:uid="{78FE77E3-6A80-43E8-9402-335AEB3CE68F}"/>
    <cellStyle name="Comma 3 5 5 6" xfId="31614" xr:uid="{C4E54072-F7B4-43EC-AC20-D6F7101AF96A}"/>
    <cellStyle name="Comma 3 5 6" xfId="3576" xr:uid="{F4B9C882-9276-4911-B196-D07421CDBBE9}"/>
    <cellStyle name="Comma 3 5 7" xfId="6446" xr:uid="{9ED6CFEE-B081-477D-BB64-B285164E28D5}"/>
    <cellStyle name="Comma 3 5 7 2" xfId="16219" xr:uid="{2E799DDE-4699-4043-B8E9-9A4CAD659881}"/>
    <cellStyle name="Comma 3 5 7 2 2" xfId="28614" xr:uid="{A8C1E225-C971-4CBB-AB4C-566014F9EC2A}"/>
    <cellStyle name="Comma 3 5 7 2 2 2" xfId="51083" xr:uid="{BB9AF40B-80E4-453F-9800-6F9026A011FE}"/>
    <cellStyle name="Comma 3 5 7 2 3" xfId="39851" xr:uid="{8C30605B-7D79-4CB0-9832-DCEFE44159DA}"/>
    <cellStyle name="Comma 3 5 7 3" xfId="7845" xr:uid="{BDC7C04F-344C-4A63-953B-FB1D185D1070}"/>
    <cellStyle name="Comma 3 5 7 4" xfId="22587" xr:uid="{8805B4D7-891F-43E5-AA6B-1D083B1B38D1}"/>
    <cellStyle name="Comma 3 5 7 4 2" xfId="45056" xr:uid="{712E6400-82B9-4103-983E-153FBD8FE1CB}"/>
    <cellStyle name="Comma 3 5 7 5" xfId="33824" xr:uid="{95B9EC48-EC9A-4917-B390-AD8A40E9A85F}"/>
    <cellStyle name="Comma 3 5 8" xfId="13289" xr:uid="{49CC9443-A4A0-4CAB-930F-88BFB0AD6BBC}"/>
    <cellStyle name="Comma 3 5 8 2" xfId="26836" xr:uid="{FC21A922-08F8-401C-ACFF-C41951B061F8}"/>
    <cellStyle name="Comma 3 5 8 2 2" xfId="49305" xr:uid="{38A09DA9-66B5-4638-BD08-2C12D026C941}"/>
    <cellStyle name="Comma 3 5 8 3" xfId="38073" xr:uid="{E1490F32-638E-4A48-AAF9-F57BD9A62E73}"/>
    <cellStyle name="Comma 3 5 9" xfId="18109" xr:uid="{A8098159-273D-459E-91A9-C6D078F53EF9}"/>
    <cellStyle name="Comma 3 5 9 2" xfId="29346" xr:uid="{0E39F8C4-A0BA-454B-B42E-D1E23C332E2C}"/>
    <cellStyle name="Comma 3 5 9 2 2" xfId="51815" xr:uid="{7A5879F6-960C-4B40-9755-BB0AFAAB7E84}"/>
    <cellStyle name="Comma 3 5 9 3" xfId="40584" xr:uid="{8F977311-2132-4183-B736-2E244F32BE50}"/>
    <cellStyle name="Comma 3 6" xfId="269" xr:uid="{822FC7E3-3AC3-49CD-8166-CA199A58CD93}"/>
    <cellStyle name="Comma 3 6 10" xfId="18419" xr:uid="{371E460E-B18B-452B-BAC5-0A77334DFC62}"/>
    <cellStyle name="Comma 3 6 10 2" xfId="29656" xr:uid="{85D1A667-BEB6-4C46-AA22-946E3B491AB6}"/>
    <cellStyle name="Comma 3 6 10 2 2" xfId="52125" xr:uid="{A795168B-55F7-4119-A2E8-161EEBAE9347}"/>
    <cellStyle name="Comma 3 6 10 3" xfId="40894" xr:uid="{8DC8E407-571C-414E-B727-CE432F3B0C1E}"/>
    <cellStyle name="Comma 3 6 11" xfId="19105" xr:uid="{01AE2A52-420A-4946-9E39-B4E51DE70B0F}"/>
    <cellStyle name="Comma 3 6 11 2" xfId="41574" xr:uid="{782408E6-C0E4-4CB3-BAF3-453152A3A36B}"/>
    <cellStyle name="Comma 3 6 12" xfId="30343" xr:uid="{C427401A-5F99-41A3-B607-1BDA130BEEC0}"/>
    <cellStyle name="Comma 3 6 13" xfId="52803" xr:uid="{B8BE6731-2E18-4806-88CB-EEF8F717557D}"/>
    <cellStyle name="Comma 3 6 14" xfId="53495" xr:uid="{523A818D-DFEA-479E-9497-F6D1FE19A4B5}"/>
    <cellStyle name="Comma 3 6 15" xfId="54173" xr:uid="{2FB9C081-2FE6-4670-B759-117F6FC4C67D}"/>
    <cellStyle name="Comma 3 6 16" xfId="54981" xr:uid="{ED83CEBA-3606-4FB1-A2F0-2C40CF893A34}"/>
    <cellStyle name="Comma 3 6 17" xfId="55256" xr:uid="{95FD9C56-E838-4430-B1C5-7E79D442732C}"/>
    <cellStyle name="Comma 3 6 18" xfId="55869" xr:uid="{2C92673B-18B8-4FDC-8FF7-0E41A3DE199C}"/>
    <cellStyle name="Comma 3 6 19" xfId="56497" xr:uid="{F952BEDB-3BF8-4849-A6F5-65A0C73B9D49}"/>
    <cellStyle name="Comma 3 6 2" xfId="509" xr:uid="{42E093F8-BF7D-47B5-8327-7B7E67E581FF}"/>
    <cellStyle name="Comma 3 6 2 10" xfId="30486" xr:uid="{97EF4D9E-7838-4722-B8D5-D2F9A0F21D82}"/>
    <cellStyle name="Comma 3 6 2 11" xfId="52946" xr:uid="{92109299-72DE-4B06-B110-8D20AB1EFE1D}"/>
    <cellStyle name="Comma 3 6 2 12" xfId="53638" xr:uid="{32013FA4-6A8D-456D-BD27-0A5101059C8B}"/>
    <cellStyle name="Comma 3 6 2 13" xfId="54316" xr:uid="{3EBD6209-D9EE-469D-8E72-F0A7228E76C3}"/>
    <cellStyle name="Comma 3 6 2 14" xfId="55393" xr:uid="{A05E6B8A-FD11-41F1-B8B6-C501E728C3EC}"/>
    <cellStyle name="Comma 3 6 2 15" xfId="56005" xr:uid="{BE49FDB0-AD5D-491F-82B0-B224E7165A2F}"/>
    <cellStyle name="Comma 3 6 2 16" xfId="56633" xr:uid="{E7372385-85EB-4CF3-B213-3515514C9BE6}"/>
    <cellStyle name="Comma 3 6 2 17" xfId="57224" xr:uid="{3BC90148-A5D2-48DB-8A09-D092EBB7FAC2}"/>
    <cellStyle name="Comma 3 6 2 18" xfId="57674" xr:uid="{9E5FA3D7-746B-4DBF-A9CF-40C131D9C90A}"/>
    <cellStyle name="Comma 3 6 2 2" xfId="838" xr:uid="{F860DA67-49CF-4D7B-B911-CED20B610F86}"/>
    <cellStyle name="Comma 3 6 2 2 10" xfId="53253" xr:uid="{BE99142D-C580-4EE3-854E-F53FF76DBBCC}"/>
    <cellStyle name="Comma 3 6 2 2 11" xfId="53945" xr:uid="{3E3A5D2B-8E2D-4ABC-A930-B6C78CBBDC14}"/>
    <cellStyle name="Comma 3 6 2 2 12" xfId="54623" xr:uid="{E30E9052-66A4-41ED-A6AA-1C4548943515}"/>
    <cellStyle name="Comma 3 6 2 2 2" xfId="1612" xr:uid="{34EEBBA1-DCE5-4C97-9393-5A2F89DBB1A9}"/>
    <cellStyle name="Comma 3 6 2 2 2 2" xfId="2912" xr:uid="{7867137C-F982-4637-85A1-89CBD47B5AE3}"/>
    <cellStyle name="Comma 3 6 2 2 2 2 2" xfId="3596" xr:uid="{6C7253AA-7401-417E-9A1C-8ACF0DC5D4FF}"/>
    <cellStyle name="Comma 3 6 2 2 2 2 3" xfId="7846" xr:uid="{C7FF0A67-0829-4615-9DC6-EA8DE9F69429}"/>
    <cellStyle name="Comma 3 6 2 2 2 2 3 2" xfId="17329" xr:uid="{ADD9CC55-599D-4863-9CD3-7300D1C767DB}"/>
    <cellStyle name="Comma 3 6 2 2 2 2 4" xfId="15129" xr:uid="{10C8A82C-6C4E-402A-ACFD-84BF8192C1B3}"/>
    <cellStyle name="Comma 3 6 2 2 2 2 4 2" xfId="28428" xr:uid="{2DA15171-492F-4B41-8F06-A0C1D00C39FF}"/>
    <cellStyle name="Comma 3 6 2 2 2 2 4 2 2" xfId="50897" xr:uid="{FDF94BAE-5EB1-451B-BF32-5561B97BD4F5}"/>
    <cellStyle name="Comma 3 6 2 2 2 2 4 3" xfId="39665" xr:uid="{2B9A198C-22F2-467F-B026-38281F5DCFD2}"/>
    <cellStyle name="Comma 3 6 2 2 2 2 5" xfId="21489" xr:uid="{3F32F269-B21A-4070-AC83-5607CF66F6C6}"/>
    <cellStyle name="Comma 3 6 2 2 2 2 5 2" xfId="43958" xr:uid="{E78B3A26-6AE7-4319-AECB-6C6FED4815FE}"/>
    <cellStyle name="Comma 3 6 2 2 2 2 6" xfId="32727" xr:uid="{A1AFE209-358D-4335-9995-49369F4EECAC}"/>
    <cellStyle name="Comma 3 6 2 2 2 3" xfId="3595" xr:uid="{62CBE6D3-1E26-4AA1-BD39-AF30CA37CB35}"/>
    <cellStyle name="Comma 3 6 2 2 2 4" xfId="7847" xr:uid="{E863A4D2-2A12-4F56-A0B4-38E6420D0C9C}"/>
    <cellStyle name="Comma 3 6 2 2 2 4 2" xfId="17330" xr:uid="{57F91A4D-2E62-424A-BEE6-39F5E15A70D0}"/>
    <cellStyle name="Comma 3 6 2 2 2 5" xfId="14267" xr:uid="{73063953-0B67-4DE2-9055-45407398A06B}"/>
    <cellStyle name="Comma 3 6 2 2 2 5 2" xfId="27574" xr:uid="{F1DDBD17-D3B2-4E47-8002-1E873E9E0268}"/>
    <cellStyle name="Comma 3 6 2 2 2 5 2 2" xfId="50043" xr:uid="{5892BE1D-BB39-4E4D-A867-72BC3C7D67E9}"/>
    <cellStyle name="Comma 3 6 2 2 2 5 3" xfId="38811" xr:uid="{12F0CB6E-07C9-474C-A30E-73DBDF9A63E2}"/>
    <cellStyle name="Comma 3 6 2 2 2 6" xfId="20199" xr:uid="{BF00A725-BA75-4300-83E0-D0CE93B220DF}"/>
    <cellStyle name="Comma 3 6 2 2 2 6 2" xfId="42668" xr:uid="{237295C1-70A8-4A66-A437-8F0A1C4D4949}"/>
    <cellStyle name="Comma 3 6 2 2 2 7" xfId="31437" xr:uid="{61E7DFF9-EC17-4EA6-8984-1648D5271798}"/>
    <cellStyle name="Comma 3 6 2 2 3" xfId="2268" xr:uid="{3BE67395-B79B-4F3A-8D7A-1B0F8CEA829B}"/>
    <cellStyle name="Comma 3 6 2 2 3 2" xfId="3597" xr:uid="{953D92C7-B5E5-4E38-BC0F-9FD73B9ECC2B}"/>
    <cellStyle name="Comma 3 6 2 2 3 3" xfId="7848" xr:uid="{68A6E54A-D091-4D3A-AF48-B8DA6804961D}"/>
    <cellStyle name="Comma 3 6 2 2 3 3 2" xfId="17331" xr:uid="{1DE6FD0D-9A79-42D0-955D-F32BA71F562C}"/>
    <cellStyle name="Comma 3 6 2 2 3 4" xfId="14702" xr:uid="{84F645F0-ECF4-4F0B-85A1-F90B5C9F062F}"/>
    <cellStyle name="Comma 3 6 2 2 3 4 2" xfId="28001" xr:uid="{BB310920-426C-438F-BE50-B40FFE7C9517}"/>
    <cellStyle name="Comma 3 6 2 2 3 4 2 2" xfId="50470" xr:uid="{1D0107CC-85B5-4EA4-B8A3-1B5E6807C57F}"/>
    <cellStyle name="Comma 3 6 2 2 3 4 3" xfId="39238" xr:uid="{2451C511-6373-4A29-ABBE-D98679D6A29B}"/>
    <cellStyle name="Comma 3 6 2 2 3 5" xfId="20845" xr:uid="{EC99E900-B01A-4BC1-8AA1-602E508C95E8}"/>
    <cellStyle name="Comma 3 6 2 2 3 5 2" xfId="43314" xr:uid="{34E33A45-3D7D-47EA-9CBA-E6F13F7CBF4B}"/>
    <cellStyle name="Comma 3 6 2 2 3 6" xfId="32083" xr:uid="{EEFD21AF-386F-4526-8458-FFA2404262A9}"/>
    <cellStyle name="Comma 3 6 2 2 4" xfId="3594" xr:uid="{00D7B31F-4A39-4C9B-BA4C-C36754008C31}"/>
    <cellStyle name="Comma 3 6 2 2 5" xfId="7849" xr:uid="{DCA2242C-118B-445A-94B7-0585D25AF955}"/>
    <cellStyle name="Comma 3 6 2 2 5 2" xfId="17332" xr:uid="{0E54E5CF-0DAE-432E-A0BF-A0F1F961E156}"/>
    <cellStyle name="Comma 3 6 2 2 6" xfId="13711" xr:uid="{65D3323D-8D5C-455D-9CF2-F5B9E780EBF3}"/>
    <cellStyle name="Comma 3 6 2 2 6 2" xfId="27147" xr:uid="{3A0C5A4F-7B8D-468B-B68C-C0DDEC6F7240}"/>
    <cellStyle name="Comma 3 6 2 2 6 2 2" xfId="49616" xr:uid="{B7544AC4-FB60-4946-A78C-8CF82F249BFC}"/>
    <cellStyle name="Comma 3 6 2 2 6 3" xfId="38384" xr:uid="{66E0D4B0-79B3-496C-B532-6EB0E9843272}"/>
    <cellStyle name="Comma 3 6 2 2 7" xfId="18869" xr:uid="{BB52C0DE-D559-4D35-83B9-5A63BA2A5CA4}"/>
    <cellStyle name="Comma 3 6 2 2 7 2" xfId="30106" xr:uid="{B5ECBB77-6AB4-4848-A215-360FFA7969F4}"/>
    <cellStyle name="Comma 3 6 2 2 7 2 2" xfId="52575" xr:uid="{7B5E2D41-1F39-4B41-9DE3-824FE44C2775}"/>
    <cellStyle name="Comma 3 6 2 2 7 3" xfId="41344" xr:uid="{48F21F57-67EC-4BCA-AAB2-248B1069F523}"/>
    <cellStyle name="Comma 3 6 2 2 8" xfId="19555" xr:uid="{CBB4FFAA-9C42-4562-A68B-E4CCDEC3D5B0}"/>
    <cellStyle name="Comma 3 6 2 2 8 2" xfId="42024" xr:uid="{B57ECF59-3A93-4E14-8ED2-32342798234A}"/>
    <cellStyle name="Comma 3 6 2 2 9" xfId="30793" xr:uid="{4F44982A-BB19-43EF-BC0E-2F29F2FAA313}"/>
    <cellStyle name="Comma 3 6 2 3" xfId="1292" xr:uid="{220BA537-1748-49FA-BB68-73E62738E141}"/>
    <cellStyle name="Comma 3 6 2 3 2" xfId="2605" xr:uid="{5F26C7B9-93A7-4506-974D-AE321F3D70A1}"/>
    <cellStyle name="Comma 3 6 2 3 2 2" xfId="3599" xr:uid="{642FBE2F-0644-4CD1-B261-071B2B891650}"/>
    <cellStyle name="Comma 3 6 2 3 2 3" xfId="7850" xr:uid="{59B0C942-9F7E-4D2B-8055-D78BEE59E217}"/>
    <cellStyle name="Comma 3 6 2 3 2 3 2" xfId="17333" xr:uid="{FD00847A-D7B8-4836-BDCB-85271FC83EF3}"/>
    <cellStyle name="Comma 3 6 2 3 2 4" xfId="14926" xr:uid="{9AA783C9-8E41-4601-AC54-F8A0E799FBA0}"/>
    <cellStyle name="Comma 3 6 2 3 2 4 2" xfId="28225" xr:uid="{A035B3C6-C81F-4D2B-A3CB-2CB346BD85AD}"/>
    <cellStyle name="Comma 3 6 2 3 2 4 2 2" xfId="50694" xr:uid="{26A51352-419C-4FE1-A8AB-F52CECA9961D}"/>
    <cellStyle name="Comma 3 6 2 3 2 4 3" xfId="39462" xr:uid="{2BF06F3A-BBB0-4BB8-A1E2-F36B319306B4}"/>
    <cellStyle name="Comma 3 6 2 3 2 5" xfId="21182" xr:uid="{A2630486-1B95-4FB5-9E87-1152E636E6EC}"/>
    <cellStyle name="Comma 3 6 2 3 2 5 2" xfId="43651" xr:uid="{E86849AF-AD15-4783-B033-ABC906BDBDC3}"/>
    <cellStyle name="Comma 3 6 2 3 2 6" xfId="32420" xr:uid="{2E1D211F-D4CA-4D03-B5FE-6AAADC9B51AA}"/>
    <cellStyle name="Comma 3 6 2 3 3" xfId="3598" xr:uid="{82CA00DA-53A6-4CBA-B894-566BC53EFBA7}"/>
    <cellStyle name="Comma 3 6 2 3 4" xfId="7851" xr:uid="{8A37988F-364D-4B98-A98F-26B31E3319B6}"/>
    <cellStyle name="Comma 3 6 2 3 4 2" xfId="17334" xr:uid="{DD70D9C6-7590-4CB8-B698-BD006047DD94}"/>
    <cellStyle name="Comma 3 6 2 3 5" xfId="14051" xr:uid="{A7E68480-BD48-4C03-A14B-87A5DB1E5FD1}"/>
    <cellStyle name="Comma 3 6 2 3 5 2" xfId="27371" xr:uid="{751EC099-EF97-43F5-9398-B9BC0AAC636C}"/>
    <cellStyle name="Comma 3 6 2 3 5 2 2" xfId="49840" xr:uid="{8F4C209B-334D-406E-9BA1-B6681F85582E}"/>
    <cellStyle name="Comma 3 6 2 3 5 3" xfId="38608" xr:uid="{A5720CDD-13A5-4A08-8834-EB75ACF332FA}"/>
    <cellStyle name="Comma 3 6 2 3 6" xfId="19892" xr:uid="{038708C7-0243-45A7-B64C-B743EFBDE961}"/>
    <cellStyle name="Comma 3 6 2 3 6 2" xfId="42361" xr:uid="{4D7700FE-0BC6-4F44-9E12-105916B0E6E3}"/>
    <cellStyle name="Comma 3 6 2 3 7" xfId="31130" xr:uid="{79E1EFAA-D1B2-4220-AA3B-4F4E4C588F87}"/>
    <cellStyle name="Comma 3 6 2 4" xfId="1961" xr:uid="{8AED6A56-F2EE-4187-A54A-1137A36E92B1}"/>
    <cellStyle name="Comma 3 6 2 4 2" xfId="3600" xr:uid="{E20B06DB-10C4-4246-A732-95A2B96392E3}"/>
    <cellStyle name="Comma 3 6 2 4 3" xfId="7852" xr:uid="{AD89F06C-D954-447B-89BF-BDC7A0D1CE14}"/>
    <cellStyle name="Comma 3 6 2 4 3 2" xfId="17335" xr:uid="{43C2F2CE-7AD3-45CF-93F3-BBDD2937C544}"/>
    <cellStyle name="Comma 3 6 2 4 4" xfId="14499" xr:uid="{0466F559-247F-4039-8A02-D7CF5479115F}"/>
    <cellStyle name="Comma 3 6 2 4 4 2" xfId="27798" xr:uid="{59FEF688-3086-4CD7-8FD6-8FC3F930AB19}"/>
    <cellStyle name="Comma 3 6 2 4 4 2 2" xfId="50267" xr:uid="{DE648300-2D4C-46D3-9AE6-EB036C4E198E}"/>
    <cellStyle name="Comma 3 6 2 4 4 3" xfId="39035" xr:uid="{65D68A38-BD05-47CD-81A3-CC5D66BE1EAE}"/>
    <cellStyle name="Comma 3 6 2 4 5" xfId="20538" xr:uid="{347686CB-A818-4F17-A647-D7B1C22E13E4}"/>
    <cellStyle name="Comma 3 6 2 4 5 2" xfId="43007" xr:uid="{9CCADCF4-B8E4-4F17-BC57-07582BC61BC9}"/>
    <cellStyle name="Comma 3 6 2 4 6" xfId="31776" xr:uid="{A48E2A17-924F-482F-8960-197A204B7BB3}"/>
    <cellStyle name="Comma 3 6 2 5" xfId="3593" xr:uid="{31919087-5674-48FF-856D-7CD6F33D7959}"/>
    <cellStyle name="Comma 3 6 2 6" xfId="6783" xr:uid="{107891AB-11D5-46E3-98EB-D47A906E32B3}"/>
    <cellStyle name="Comma 3 6 2 6 2" xfId="16548" xr:uid="{DA99CB82-4396-4424-A1B7-899A382A7DA2}"/>
    <cellStyle name="Comma 3 6 2 6 2 2" xfId="28842" xr:uid="{458FCAF3-01E0-44FC-9E80-5DD46F647090}"/>
    <cellStyle name="Comma 3 6 2 6 2 2 2" xfId="51311" xr:uid="{28345C36-A121-4C50-8529-C8136A399A26}"/>
    <cellStyle name="Comma 3 6 2 6 2 3" xfId="40080" xr:uid="{94509BE5-8771-4D57-910D-1E57CDA3CC6F}"/>
    <cellStyle name="Comma 3 6 2 6 3" xfId="7853" xr:uid="{80DACC73-CEF3-4E54-A1C2-717BBBA46AF1}"/>
    <cellStyle name="Comma 3 6 2 6 4" xfId="22815" xr:uid="{5E27BC61-CB24-4AF5-B30A-E6298BB62606}"/>
    <cellStyle name="Comma 3 6 2 6 4 2" xfId="45284" xr:uid="{76F746FA-A31A-40BE-8655-148BED93F056}"/>
    <cellStyle name="Comma 3 6 2 6 5" xfId="34052" xr:uid="{D4D2F555-0E93-42F3-A67A-99FF1798A70A}"/>
    <cellStyle name="Comma 3 6 2 7" xfId="13492" xr:uid="{39D6FFDA-8E1B-4A96-826E-3B4B8856724B}"/>
    <cellStyle name="Comma 3 6 2 7 2" xfId="26944" xr:uid="{903231B8-1A96-4FFA-B171-7821CD2F8D0B}"/>
    <cellStyle name="Comma 3 6 2 7 2 2" xfId="49413" xr:uid="{13A41A9A-DBBA-4573-A5F9-C23E9B9A193C}"/>
    <cellStyle name="Comma 3 6 2 7 3" xfId="38181" xr:uid="{DFC69414-126F-4623-8C71-3BB6AB297899}"/>
    <cellStyle name="Comma 3 6 2 8" xfId="18562" xr:uid="{545D3B79-1453-4AEE-8F45-30CD1FF47DAD}"/>
    <cellStyle name="Comma 3 6 2 8 2" xfId="29799" xr:uid="{00518FC4-7F8A-4F38-A2B2-428E59C65609}"/>
    <cellStyle name="Comma 3 6 2 8 2 2" xfId="52268" xr:uid="{8D24589E-3C78-4E14-95E6-AAC3647B826D}"/>
    <cellStyle name="Comma 3 6 2 8 3" xfId="41037" xr:uid="{6A19ABCB-1416-4839-8C6A-F424BB342927}"/>
    <cellStyle name="Comma 3 6 2 9" xfId="19248" xr:uid="{E9D03D6A-AE08-406D-9FA6-27437BC632B1}"/>
    <cellStyle name="Comma 3 6 2 9 2" xfId="41717" xr:uid="{99D5A3CE-BEFD-4A21-8925-A7CA2E0EEA09}"/>
    <cellStyle name="Comma 3 6 20" xfId="57063" xr:uid="{5795F705-680C-4C4D-A259-8E73D226A2E9}"/>
    <cellStyle name="Comma 3 6 21" xfId="57549" xr:uid="{9E8CCEA9-3890-4B6B-A720-33EE7432429C}"/>
    <cellStyle name="Comma 3 6 3" xfId="695" xr:uid="{948CA5C1-0EE4-4932-8E76-317A629C9A74}"/>
    <cellStyle name="Comma 3 6 3 10" xfId="53110" xr:uid="{D7144C23-4562-4A17-A75F-00210421B2CD}"/>
    <cellStyle name="Comma 3 6 3 11" xfId="53802" xr:uid="{8911DD07-B6CB-45F3-A7C6-750DD2F0FFAF}"/>
    <cellStyle name="Comma 3 6 3 12" xfId="54480" xr:uid="{F6317789-A587-4DFB-BF8B-7D0332D64457}"/>
    <cellStyle name="Comma 3 6 3 2" xfId="1469" xr:uid="{2E4895A5-9EC1-4BA1-B32D-3ABC2C06BFE2}"/>
    <cellStyle name="Comma 3 6 3 2 2" xfId="2769" xr:uid="{7B0257AA-B10F-4958-BE63-9A8D9908ABFE}"/>
    <cellStyle name="Comma 3 6 3 2 2 2" xfId="3603" xr:uid="{18961226-4142-4941-82DB-F998D62AE0EB}"/>
    <cellStyle name="Comma 3 6 3 2 2 3" xfId="7854" xr:uid="{E91A7D37-3997-4CDA-BD4A-712D543CE837}"/>
    <cellStyle name="Comma 3 6 3 2 2 3 2" xfId="17336" xr:uid="{85BEC380-0F96-4952-B27B-D7BF9AC96BA9}"/>
    <cellStyle name="Comma 3 6 3 2 2 4" xfId="15035" xr:uid="{A8EF0EB7-5783-4F15-935E-D23946FC0071}"/>
    <cellStyle name="Comma 3 6 3 2 2 4 2" xfId="28334" xr:uid="{D546AB4C-35D4-464C-98E4-460CF26E62ED}"/>
    <cellStyle name="Comma 3 6 3 2 2 4 2 2" xfId="50803" xr:uid="{6BDB8CED-BB41-48BA-94C8-047340EF44A7}"/>
    <cellStyle name="Comma 3 6 3 2 2 4 3" xfId="39571" xr:uid="{DB3C62B1-E3D2-427F-B6FF-336CE8B4A64A}"/>
    <cellStyle name="Comma 3 6 3 2 2 5" xfId="21346" xr:uid="{19383B16-1E01-4BE6-BC71-91EC67ECA682}"/>
    <cellStyle name="Comma 3 6 3 2 2 5 2" xfId="43815" xr:uid="{37E0BFB2-DBFF-4694-888E-B142061A067D}"/>
    <cellStyle name="Comma 3 6 3 2 2 6" xfId="32584" xr:uid="{0010C484-B031-431B-94DA-F2194E035517}"/>
    <cellStyle name="Comma 3 6 3 2 3" xfId="3602" xr:uid="{7D010466-53D3-40F7-988A-C27179D9FDC6}"/>
    <cellStyle name="Comma 3 6 3 2 4" xfId="7855" xr:uid="{6E6ECEFA-EE66-48A7-88D5-6E2D27E855A3}"/>
    <cellStyle name="Comma 3 6 3 2 4 2" xfId="17337" xr:uid="{AFED7960-BD5E-44B8-9C33-077C281EE5E6}"/>
    <cellStyle name="Comma 3 6 3 2 5" xfId="14173" xr:uid="{4FF04A3D-593F-40AB-A7A3-3BA694AEC908}"/>
    <cellStyle name="Comma 3 6 3 2 5 2" xfId="27480" xr:uid="{C5335A9D-4A9F-48C8-AEB7-B43586F9B583}"/>
    <cellStyle name="Comma 3 6 3 2 5 2 2" xfId="49949" xr:uid="{718AE73D-1B9A-4523-A95B-1747E0153B20}"/>
    <cellStyle name="Comma 3 6 3 2 5 3" xfId="38717" xr:uid="{DAA2ED9D-738A-48FE-BAE3-3DD68749D94B}"/>
    <cellStyle name="Comma 3 6 3 2 6" xfId="20056" xr:uid="{EC01BA7F-7693-4AC5-AE47-E1AE0B1CF522}"/>
    <cellStyle name="Comma 3 6 3 2 6 2" xfId="42525" xr:uid="{9D3E81A3-B25E-42BD-AF53-74A51E5E5A47}"/>
    <cellStyle name="Comma 3 6 3 2 7" xfId="31294" xr:uid="{619881E8-1586-49F9-83A2-CECAE0195C4F}"/>
    <cellStyle name="Comma 3 6 3 3" xfId="2125" xr:uid="{2564890F-2DDB-45A4-BD44-571E05D126D5}"/>
    <cellStyle name="Comma 3 6 3 3 2" xfId="3604" xr:uid="{D3891772-BE28-4D90-A6DB-395ACF86FC38}"/>
    <cellStyle name="Comma 3 6 3 3 3" xfId="7856" xr:uid="{69F4226B-F911-4A1B-9D0E-88B29B32696C}"/>
    <cellStyle name="Comma 3 6 3 3 3 2" xfId="17338" xr:uid="{49029D85-B82C-403B-A821-47C84FB7D141}"/>
    <cellStyle name="Comma 3 6 3 3 4" xfId="14608" xr:uid="{1B8948A5-2E60-44BB-B628-BF66635A9BAD}"/>
    <cellStyle name="Comma 3 6 3 3 4 2" xfId="27907" xr:uid="{FEAF08BA-96A1-4AA8-B11C-9E517244B811}"/>
    <cellStyle name="Comma 3 6 3 3 4 2 2" xfId="50376" xr:uid="{13AF7FD7-AFEB-4BA4-9C68-5920F8F99E35}"/>
    <cellStyle name="Comma 3 6 3 3 4 3" xfId="39144" xr:uid="{608BC429-5681-4794-8048-44D2764E3BB0}"/>
    <cellStyle name="Comma 3 6 3 3 5" xfId="20702" xr:uid="{B635030B-2D28-4E56-AC7E-CB84617FEB03}"/>
    <cellStyle name="Comma 3 6 3 3 5 2" xfId="43171" xr:uid="{C5FBADC7-3E5A-4724-B0EF-A4E3E31EED10}"/>
    <cellStyle name="Comma 3 6 3 3 6" xfId="31940" xr:uid="{35FA7A59-7B91-4B2C-947E-B6525FACAF11}"/>
    <cellStyle name="Comma 3 6 3 4" xfId="3601" xr:uid="{E4F43E82-EBFB-4EFA-AE5C-1C7B702A07E1}"/>
    <cellStyle name="Comma 3 6 3 5" xfId="7857" xr:uid="{97E39F18-2F07-49FB-961A-A05D3A6B93C3}"/>
    <cellStyle name="Comma 3 6 3 5 2" xfId="17339" xr:uid="{4134A942-F9F4-4167-AD7C-B5EA4A693AE8}"/>
    <cellStyle name="Comma 3 6 3 6" xfId="13617" xr:uid="{3F265E3A-76E9-472A-8418-27453833DFFD}"/>
    <cellStyle name="Comma 3 6 3 6 2" xfId="27053" xr:uid="{81832E7F-BB26-481E-9350-9B29162608F9}"/>
    <cellStyle name="Comma 3 6 3 6 2 2" xfId="49522" xr:uid="{B0FEDCD6-C70D-4005-A50D-BC6A4F89B000}"/>
    <cellStyle name="Comma 3 6 3 6 3" xfId="38290" xr:uid="{F1DFC9A3-1FAF-49F3-9D42-D50847B5BA0F}"/>
    <cellStyle name="Comma 3 6 3 7" xfId="18726" xr:uid="{4122FF6C-86F6-4785-8627-483455761F15}"/>
    <cellStyle name="Comma 3 6 3 7 2" xfId="29963" xr:uid="{AB5858BD-01F3-4B9F-B071-FF6EC86CAA93}"/>
    <cellStyle name="Comma 3 6 3 7 2 2" xfId="52432" xr:uid="{B3CD2790-EBF5-470C-ABAD-F7E07D80EA52}"/>
    <cellStyle name="Comma 3 6 3 7 3" xfId="41201" xr:uid="{674C6908-3218-412E-8B6B-2D25A6B7B76E}"/>
    <cellStyle name="Comma 3 6 3 8" xfId="19412" xr:uid="{C0A3D782-9669-45A3-BA9F-4EA383185C12}"/>
    <cellStyle name="Comma 3 6 3 8 2" xfId="41881" xr:uid="{1655B826-E610-431F-ADA0-61347F201554}"/>
    <cellStyle name="Comma 3 6 3 9" xfId="30650" xr:uid="{B50522EC-557A-40A7-B29D-2108EAC4183E}"/>
    <cellStyle name="Comma 3 6 4" xfId="1071" xr:uid="{CE9667F2-7A87-4779-82CD-477A469960F0}"/>
    <cellStyle name="Comma 3 6 4 2" xfId="2462" xr:uid="{78A3A4B7-2528-4706-B957-003A7F4213D9}"/>
    <cellStyle name="Comma 3 6 4 2 2" xfId="3606" xr:uid="{5BFE268D-E1F9-46A1-BDA9-C3F04D5E1DA6}"/>
    <cellStyle name="Comma 3 6 4 2 3" xfId="7858" xr:uid="{087EEB88-BB73-4912-AB96-9E0A4895BD00}"/>
    <cellStyle name="Comma 3 6 4 2 3 2" xfId="17340" xr:uid="{D602F73A-25EF-4342-AC67-9EA9EFE765C4}"/>
    <cellStyle name="Comma 3 6 4 2 4" xfId="14832" xr:uid="{84964674-48A1-4872-846D-56B3BCF41C26}"/>
    <cellStyle name="Comma 3 6 4 2 4 2" xfId="28131" xr:uid="{6D00BB00-5F1B-4A77-B7B7-13C27A9BC374}"/>
    <cellStyle name="Comma 3 6 4 2 4 2 2" xfId="50600" xr:uid="{5411E7CC-FD80-45FA-B829-AD27A98206E2}"/>
    <cellStyle name="Comma 3 6 4 2 4 3" xfId="39368" xr:uid="{AFCFA309-712D-4315-8470-15230CB70F4B}"/>
    <cellStyle name="Comma 3 6 4 2 5" xfId="21039" xr:uid="{A1E535AF-CFF8-47B2-8467-2617B4528810}"/>
    <cellStyle name="Comma 3 6 4 2 5 2" xfId="43508" xr:uid="{78BA5D92-9C58-48F0-BBB9-E83E694BE909}"/>
    <cellStyle name="Comma 3 6 4 2 6" xfId="32277" xr:uid="{5943E19B-4800-414E-97FC-1202EEAC9A4E}"/>
    <cellStyle name="Comma 3 6 4 3" xfId="3605" xr:uid="{F9A77485-CF66-428C-9286-F9E4413AC5FB}"/>
    <cellStyle name="Comma 3 6 4 4" xfId="7859" xr:uid="{90DD874A-E6CD-4A4C-BDCF-7F8269B0A206}"/>
    <cellStyle name="Comma 3 6 4 4 2" xfId="17341" xr:uid="{E0E175D1-B2E4-4CE4-ACE2-2EE8F18E70EC}"/>
    <cellStyle name="Comma 3 6 4 5" xfId="13879" xr:uid="{74851D82-532C-42F8-81EE-32EC96A322C0}"/>
    <cellStyle name="Comma 3 6 4 5 2" xfId="27277" xr:uid="{FF0246A0-1E18-40E2-B5EE-2EF6ED442323}"/>
    <cellStyle name="Comma 3 6 4 5 2 2" xfId="49746" xr:uid="{52D254FC-E6A8-4166-A2C4-F5F55CB9E0CD}"/>
    <cellStyle name="Comma 3 6 4 5 3" xfId="38514" xr:uid="{DE95D1E5-0F33-4E1F-8C81-2859B6B6280F}"/>
    <cellStyle name="Comma 3 6 4 6" xfId="19749" xr:uid="{57795095-B9C4-4601-8EFB-CB7EF2472C30}"/>
    <cellStyle name="Comma 3 6 4 6 2" xfId="42218" xr:uid="{9A83CA84-58CD-44DF-BFAD-882FEDAEE4AC}"/>
    <cellStyle name="Comma 3 6 4 7" xfId="30987" xr:uid="{2D83474A-6F19-4CEE-B0E3-4C6D92552E0B}"/>
    <cellStyle name="Comma 3 6 5" xfId="1818" xr:uid="{9F8ECFC6-D37C-42C3-B628-C36497EBD7AD}"/>
    <cellStyle name="Comma 3 6 5 2" xfId="3607" xr:uid="{E6791D3B-BE67-4411-B747-368B3CAED7C0}"/>
    <cellStyle name="Comma 3 6 5 3" xfId="7860" xr:uid="{DDB466C9-7AFE-4430-8486-C780724D7FE3}"/>
    <cellStyle name="Comma 3 6 5 3 2" xfId="17342" xr:uid="{72FBB56D-5822-4FC1-945A-2EA0C61FA5C2}"/>
    <cellStyle name="Comma 3 6 5 4" xfId="14405" xr:uid="{BF7AF608-652B-4F05-AAA5-CEA1744C6360}"/>
    <cellStyle name="Comma 3 6 5 4 2" xfId="27704" xr:uid="{E7EE7C47-402E-428C-9A14-DF7659CA9E49}"/>
    <cellStyle name="Comma 3 6 5 4 2 2" xfId="50173" xr:uid="{28187C3A-EA2B-46EE-BCA4-0433D05428A6}"/>
    <cellStyle name="Comma 3 6 5 4 3" xfId="38941" xr:uid="{F90D91F0-7572-4EB3-BA5E-EF8DF7443938}"/>
    <cellStyle name="Comma 3 6 5 5" xfId="20395" xr:uid="{39D8761E-3563-4038-9406-6F352B4303CF}"/>
    <cellStyle name="Comma 3 6 5 5 2" xfId="42864" xr:uid="{CEED8C45-006D-421D-A317-8B13B533411D}"/>
    <cellStyle name="Comma 3 6 5 6" xfId="31633" xr:uid="{10C85D14-B5E1-404A-A719-BDBDB0613CC2}"/>
    <cellStyle name="Comma 3 6 6" xfId="3592" xr:uid="{6D75F604-363C-46DC-BBD9-68F5E019C432}"/>
    <cellStyle name="Comma 3 6 7" xfId="6572" xr:uid="{A575C9CE-385F-4A70-B8B3-E1F94DB8D7BA}"/>
    <cellStyle name="Comma 3 6 7 2" xfId="16338" xr:uid="{DDAF7264-51F7-45A6-8892-98EED8F78BC8}"/>
    <cellStyle name="Comma 3 6 7 2 2" xfId="28709" xr:uid="{4CD06EFE-A01B-4205-9C44-2647A7EE5912}"/>
    <cellStyle name="Comma 3 6 7 2 2 2" xfId="51178" xr:uid="{B8BCDA57-F3A7-4784-A047-32712584B355}"/>
    <cellStyle name="Comma 3 6 7 2 3" xfId="39947" xr:uid="{5FDF1F1A-5AE3-4250-A4CC-0FB00D7786D6}"/>
    <cellStyle name="Comma 3 6 7 3" xfId="7861" xr:uid="{B803D49A-3DEC-4A1C-9493-ACEF0C717ABF}"/>
    <cellStyle name="Comma 3 6 7 4" xfId="22682" xr:uid="{BBC07876-CA05-4619-8405-BA6C2364913A}"/>
    <cellStyle name="Comma 3 6 7 4 2" xfId="45151" xr:uid="{969CBDC7-2FAC-4CA3-868C-1BA13657B4B6}"/>
    <cellStyle name="Comma 3 6 7 5" xfId="33919" xr:uid="{8FED7B6B-D8ED-46C8-9E8C-3DD084452509}"/>
    <cellStyle name="Comma 3 6 8" xfId="13308" xr:uid="{1E83C955-AE89-4EE4-90E0-5EF9B9FAE7EE}"/>
    <cellStyle name="Comma 3 6 8 2" xfId="26850" xr:uid="{C83FB1A2-106C-4A33-BF0F-29C3653CDDD5}"/>
    <cellStyle name="Comma 3 6 8 2 2" xfId="49319" xr:uid="{608D4E9B-9FE7-411A-B6F1-63F106D561B8}"/>
    <cellStyle name="Comma 3 6 8 3" xfId="38087" xr:uid="{AA2781F2-FCC1-47D7-A52D-FE07CF089C1A}"/>
    <cellStyle name="Comma 3 6 9" xfId="18203" xr:uid="{52000937-18EC-40F0-9158-65CCB72627E5}"/>
    <cellStyle name="Comma 3 6 9 2" xfId="29440" xr:uid="{82BB745F-A426-4D97-8EB6-ADB399A9DE91}"/>
    <cellStyle name="Comma 3 6 9 2 2" xfId="51909" xr:uid="{CEB19BC8-FC12-42C7-80CB-6E13267FC21B}"/>
    <cellStyle name="Comma 3 6 9 3" xfId="40678" xr:uid="{A8439AB3-95F8-4086-BAA6-7A862E09A392}"/>
    <cellStyle name="Comma 3 7" xfId="425" xr:uid="{84CC6EFF-314E-4C72-B269-741EC4F4C12C}"/>
    <cellStyle name="Comma 3 7 10" xfId="19173" xr:uid="{4A28F54A-0ED4-407A-8D7A-CED6A85533D4}"/>
    <cellStyle name="Comma 3 7 10 2" xfId="41642" xr:uid="{23E78931-49BC-4276-A91F-BE6A694EB1F1}"/>
    <cellStyle name="Comma 3 7 11" xfId="30411" xr:uid="{A68AD516-BDC4-4D3E-BEDC-29EBE6D52402}"/>
    <cellStyle name="Comma 3 7 12" xfId="52871" xr:uid="{5DC74494-D14F-4033-93DE-A67F059BA6EF}"/>
    <cellStyle name="Comma 3 7 13" xfId="53563" xr:uid="{F75C5569-9A9E-4BC1-836F-225FC985DC27}"/>
    <cellStyle name="Comma 3 7 14" xfId="54241" xr:uid="{0AFA9E1C-9445-4D12-A1EE-6A870EEAB773}"/>
    <cellStyle name="Comma 3 7 15" xfId="54956" xr:uid="{24803663-90FD-4258-BEE6-11A358EB173A}"/>
    <cellStyle name="Comma 3 7 16" xfId="55319" xr:uid="{E686205E-9017-4E0D-AB22-8E1C6B57BB0E}"/>
    <cellStyle name="Comma 3 7 17" xfId="55931" xr:uid="{10E7591D-46A4-4F50-BABE-622824C4EF15}"/>
    <cellStyle name="Comma 3 7 18" xfId="56559" xr:uid="{113A5251-2C24-4873-9871-11942E57DD65}"/>
    <cellStyle name="Comma 3 7 19" xfId="57127" xr:uid="{D68C0703-4A4B-4F9E-B65D-1A6D0FBC3500}"/>
    <cellStyle name="Comma 3 7 2" xfId="763" xr:uid="{B5C7842E-12EA-4EA1-BA4F-132888AEE2ED}"/>
    <cellStyle name="Comma 3 7 2 10" xfId="53178" xr:uid="{F1BDF04E-D507-4638-8475-6C9F80159463}"/>
    <cellStyle name="Comma 3 7 2 11" xfId="53870" xr:uid="{539E41B2-F616-42C0-B00C-50CB9B71B503}"/>
    <cellStyle name="Comma 3 7 2 12" xfId="54548" xr:uid="{FF75B040-AABE-447E-B98A-3EB4EDA3F67F}"/>
    <cellStyle name="Comma 3 7 2 2" xfId="1537" xr:uid="{396533E2-AA1A-4CD9-85E7-9EA8D5AA0BF4}"/>
    <cellStyle name="Comma 3 7 2 2 2" xfId="2837" xr:uid="{496399D0-07A8-4E0E-9466-589BB6C2F090}"/>
    <cellStyle name="Comma 3 7 2 2 2 2" xfId="3611" xr:uid="{A6DD38F4-7B34-49F0-8BE4-5F5924A4BD7D}"/>
    <cellStyle name="Comma 3 7 2 2 2 3" xfId="7862" xr:uid="{CE34447E-CE7A-4184-B8C1-2C4FE3267C92}"/>
    <cellStyle name="Comma 3 7 2 2 2 3 2" xfId="17343" xr:uid="{2934261F-4175-4048-8F27-39B3945987E2}"/>
    <cellStyle name="Comma 3 7 2 2 2 4" xfId="15079" xr:uid="{1D892DC0-8DAA-4D3A-9C5B-6E5F008953A9}"/>
    <cellStyle name="Comma 3 7 2 2 2 4 2" xfId="28378" xr:uid="{7E1B1DFC-BE06-4C24-802F-C18484E9F37F}"/>
    <cellStyle name="Comma 3 7 2 2 2 4 2 2" xfId="50847" xr:uid="{11899EE7-E6CC-4513-B1D4-61A95D968789}"/>
    <cellStyle name="Comma 3 7 2 2 2 4 3" xfId="39615" xr:uid="{F4C35901-CE81-457A-835B-B79F346136D3}"/>
    <cellStyle name="Comma 3 7 2 2 2 5" xfId="21414" xr:uid="{75FFBF65-AA34-4FFD-B122-DB7F321578DC}"/>
    <cellStyle name="Comma 3 7 2 2 2 5 2" xfId="43883" xr:uid="{70594471-7B8B-4987-9173-AEB571709817}"/>
    <cellStyle name="Comma 3 7 2 2 2 6" xfId="32652" xr:uid="{C2D68151-DDCE-42F1-8BB4-B791EA916D5D}"/>
    <cellStyle name="Comma 3 7 2 2 3" xfId="3610" xr:uid="{EC9833EB-6400-4C34-8D32-E5B9EC5005D7}"/>
    <cellStyle name="Comma 3 7 2 2 4" xfId="7863" xr:uid="{A2734499-B905-4E0C-A8BD-18307952C280}"/>
    <cellStyle name="Comma 3 7 2 2 4 2" xfId="17344" xr:uid="{F8CB9523-E040-423E-A869-AE63B973DD9E}"/>
    <cellStyle name="Comma 3 7 2 2 5" xfId="14217" xr:uid="{0CDFFF34-5C7B-42D8-8784-0F52FB223CFB}"/>
    <cellStyle name="Comma 3 7 2 2 5 2" xfId="27524" xr:uid="{A6ABE883-765D-4F04-BCD3-B85332E54066}"/>
    <cellStyle name="Comma 3 7 2 2 5 2 2" xfId="49993" xr:uid="{AFD8DB1F-E0EE-479C-B3D3-1E57991F8655}"/>
    <cellStyle name="Comma 3 7 2 2 5 3" xfId="38761" xr:uid="{3E60EE24-A344-4AD9-9314-B7C7D6D761F7}"/>
    <cellStyle name="Comma 3 7 2 2 6" xfId="20124" xr:uid="{2FB4D94B-327A-4DD5-AE3A-35F77CA50DB5}"/>
    <cellStyle name="Comma 3 7 2 2 6 2" xfId="42593" xr:uid="{5443BECE-1DF7-474C-B6C5-8D077FD0CCF7}"/>
    <cellStyle name="Comma 3 7 2 2 7" xfId="31362" xr:uid="{4684ADB6-8AE2-44DF-BFC9-237EBB6A31CE}"/>
    <cellStyle name="Comma 3 7 2 3" xfId="2193" xr:uid="{2E1276A4-FA26-4F98-BDFB-095AFA4A9761}"/>
    <cellStyle name="Comma 3 7 2 3 2" xfId="3612" xr:uid="{DA81818C-CC7D-45BB-9ABB-71BF00F2A5C0}"/>
    <cellStyle name="Comma 3 7 2 3 3" xfId="7864" xr:uid="{4A14CD69-7307-4A83-863F-5C2C0D4087F1}"/>
    <cellStyle name="Comma 3 7 2 3 3 2" xfId="17345" xr:uid="{2694707B-23F9-4858-90B5-EDA5A323D8D7}"/>
    <cellStyle name="Comma 3 7 2 3 4" xfId="14652" xr:uid="{4542CA53-331A-48A9-849D-EB0F74D6968D}"/>
    <cellStyle name="Comma 3 7 2 3 4 2" xfId="27951" xr:uid="{7834D723-34BD-419F-9A6B-86A29B3F97B9}"/>
    <cellStyle name="Comma 3 7 2 3 4 2 2" xfId="50420" xr:uid="{A78A6F64-403C-4386-A8D1-895A80388F4F}"/>
    <cellStyle name="Comma 3 7 2 3 4 3" xfId="39188" xr:uid="{0D473276-43CB-41A9-82E5-F7A0DB0D73C8}"/>
    <cellStyle name="Comma 3 7 2 3 5" xfId="20770" xr:uid="{F0CDAD3E-A5D7-4723-B8AD-229A121B6594}"/>
    <cellStyle name="Comma 3 7 2 3 5 2" xfId="43239" xr:uid="{264E2F32-D82E-47C2-B96B-3D012C233ED3}"/>
    <cellStyle name="Comma 3 7 2 3 6" xfId="32008" xr:uid="{33198693-D8B1-42D0-928C-A740DABF82DF}"/>
    <cellStyle name="Comma 3 7 2 4" xfId="3609" xr:uid="{DA69EE08-102C-4DCB-8142-CDA6919F8F76}"/>
    <cellStyle name="Comma 3 7 2 5" xfId="7865" xr:uid="{C6F1CFC1-141D-45A8-833B-9FC4BEFF5B35}"/>
    <cellStyle name="Comma 3 7 2 5 2" xfId="17346" xr:uid="{BDC872EF-686E-4A0A-A912-172C26D38035}"/>
    <cellStyle name="Comma 3 7 2 6" xfId="13661" xr:uid="{FCCC8905-EE90-4863-A46F-B8BC2CC730D3}"/>
    <cellStyle name="Comma 3 7 2 6 2" xfId="27097" xr:uid="{C87DA350-62E4-4AE0-AA13-705C17D0CEEF}"/>
    <cellStyle name="Comma 3 7 2 6 2 2" xfId="49566" xr:uid="{AA5F7097-E6A9-4D3C-A690-339BBCABF093}"/>
    <cellStyle name="Comma 3 7 2 6 3" xfId="38334" xr:uid="{F47A4782-48E5-4869-A037-A9E85236F83E}"/>
    <cellStyle name="Comma 3 7 2 7" xfId="18794" xr:uid="{929C38C8-1010-40AD-91A9-F757E4D2AF8F}"/>
    <cellStyle name="Comma 3 7 2 7 2" xfId="30031" xr:uid="{D3AC35D0-CC09-425F-906E-3D01664B67A0}"/>
    <cellStyle name="Comma 3 7 2 7 2 2" xfId="52500" xr:uid="{A8D7A8DB-CDA9-47DE-92B7-55C999628981}"/>
    <cellStyle name="Comma 3 7 2 7 3" xfId="41269" xr:uid="{8F4F26A8-80B3-4116-90FB-8552A93F08F1}"/>
    <cellStyle name="Comma 3 7 2 8" xfId="19480" xr:uid="{BB002142-1479-46A3-897E-CBA785589FC7}"/>
    <cellStyle name="Comma 3 7 2 8 2" xfId="41949" xr:uid="{302D9FAA-8E4B-4DF3-AD2C-EE6D06431BF4}"/>
    <cellStyle name="Comma 3 7 2 9" xfId="30718" xr:uid="{71E7BC78-6F24-421F-8322-6639893FC6BA}"/>
    <cellStyle name="Comma 3 7 20" xfId="57461" xr:uid="{111BBE0C-F461-4E02-AAC0-1CAEAEA2E4A2}"/>
    <cellStyle name="Comma 3 7 3" xfId="1215" xr:uid="{EE520F98-3C4E-4243-B529-FC8B0482684C}"/>
    <cellStyle name="Comma 3 7 3 2" xfId="2530" xr:uid="{5449CF49-E1F7-4039-94C2-17998B554A6B}"/>
    <cellStyle name="Comma 3 7 3 2 2" xfId="3614" xr:uid="{9F46D702-93A4-4D96-BA9B-20037F1B5776}"/>
    <cellStyle name="Comma 3 7 3 2 3" xfId="7866" xr:uid="{8DF99D24-2F77-492F-89F7-02F1F8668DBB}"/>
    <cellStyle name="Comma 3 7 3 2 3 2" xfId="17347" xr:uid="{50696704-96C3-4657-A40E-7A76FB3C69E7}"/>
    <cellStyle name="Comma 3 7 3 2 4" xfId="14876" xr:uid="{118345AB-2ABE-4ED3-9DF7-A445B18ED963}"/>
    <cellStyle name="Comma 3 7 3 2 4 2" xfId="28175" xr:uid="{4CA65527-09EA-41AF-AB25-40327CD52E26}"/>
    <cellStyle name="Comma 3 7 3 2 4 2 2" xfId="50644" xr:uid="{FE643471-B5A0-4EC4-806F-8AF7CB0C9CC9}"/>
    <cellStyle name="Comma 3 7 3 2 4 3" xfId="39412" xr:uid="{42C91569-3B7D-4C95-871E-2EF2B08D8866}"/>
    <cellStyle name="Comma 3 7 3 2 5" xfId="21107" xr:uid="{265A2CA2-1C31-401F-9157-1A958FA82C86}"/>
    <cellStyle name="Comma 3 7 3 2 5 2" xfId="43576" xr:uid="{1B9F084C-462F-41FF-8485-22464F80AFA2}"/>
    <cellStyle name="Comma 3 7 3 2 6" xfId="32345" xr:uid="{CCC64FAB-AD7B-430C-B4BB-5D36FE51885D}"/>
    <cellStyle name="Comma 3 7 3 3" xfId="3613" xr:uid="{719A00F1-518B-4CAF-827B-59B5E6A56104}"/>
    <cellStyle name="Comma 3 7 3 4" xfId="7867" xr:uid="{4DE799C1-4368-4803-951F-CC050CD03DFB}"/>
    <cellStyle name="Comma 3 7 3 4 2" xfId="17348" xr:uid="{942E2001-B7F6-4F4D-8689-D685AD275EFF}"/>
    <cellStyle name="Comma 3 7 3 5" xfId="13999" xr:uid="{3BFB49DF-BD15-4A7B-80AD-8598C63644A8}"/>
    <cellStyle name="Comma 3 7 3 5 2" xfId="27321" xr:uid="{E95CFDDD-EF71-4104-859B-5CA7462A4FC1}"/>
    <cellStyle name="Comma 3 7 3 5 2 2" xfId="49790" xr:uid="{CBD558B5-3B38-4F58-829C-870D2C96173E}"/>
    <cellStyle name="Comma 3 7 3 5 3" xfId="38558" xr:uid="{3E356817-BDFC-4317-81C5-F8D604F5BC38}"/>
    <cellStyle name="Comma 3 7 3 6" xfId="19817" xr:uid="{3D004B37-C55E-4338-BDB9-391CE76BF5F5}"/>
    <cellStyle name="Comma 3 7 3 6 2" xfId="42286" xr:uid="{64C09843-6F40-417A-AA2B-28BBB53F5C0C}"/>
    <cellStyle name="Comma 3 7 3 7" xfId="31055" xr:uid="{0315007E-7761-402D-942D-DBCCF1D55F13}"/>
    <cellStyle name="Comma 3 7 4" xfId="1886" xr:uid="{5720FEBD-6034-4B5B-95EF-60EFE83E2F93}"/>
    <cellStyle name="Comma 3 7 4 2" xfId="3615" xr:uid="{047675B2-0713-471E-8565-668FFBDE22E4}"/>
    <cellStyle name="Comma 3 7 4 3" xfId="7868" xr:uid="{B29493FA-0068-4299-9CEF-21A3EC2774C9}"/>
    <cellStyle name="Comma 3 7 4 3 2" xfId="17349" xr:uid="{7E61F98A-982C-4B01-9FAF-F7CF6B942528}"/>
    <cellStyle name="Comma 3 7 4 4" xfId="14449" xr:uid="{B37A3C83-8CC3-486C-966E-A905AC3C2AE1}"/>
    <cellStyle name="Comma 3 7 4 4 2" xfId="27748" xr:uid="{9A873626-0617-473E-82E2-84341BDE6B4D}"/>
    <cellStyle name="Comma 3 7 4 4 2 2" xfId="50217" xr:uid="{5E51C37D-3B97-4193-A9C4-1859DB4A6EAA}"/>
    <cellStyle name="Comma 3 7 4 4 3" xfId="38985" xr:uid="{8995EF36-0E2B-4EB6-AEAE-E79262EE8B47}"/>
    <cellStyle name="Comma 3 7 4 5" xfId="20463" xr:uid="{1CB5FB99-F941-4148-B290-2538F3E682E1}"/>
    <cellStyle name="Comma 3 7 4 5 2" xfId="42932" xr:uid="{639D6DB3-AE2B-487F-BB23-282097B87A1E}"/>
    <cellStyle name="Comma 3 7 4 6" xfId="31701" xr:uid="{D41577B5-D472-4218-9F73-B646AC79A731}"/>
    <cellStyle name="Comma 3 7 5" xfId="3608" xr:uid="{336EA59A-EB27-4ECD-B99C-4BEA09E747AD}"/>
    <cellStyle name="Comma 3 7 6" xfId="6708" xr:uid="{C0F94794-3801-4BA9-997A-F52609995169}"/>
    <cellStyle name="Comma 3 7 6 2" xfId="16473" xr:uid="{5EB16CAB-0B4D-4A50-A320-3981478562E5}"/>
    <cellStyle name="Comma 3 7 6 2 2" xfId="28769" xr:uid="{34981286-22D6-43F6-95DD-A74523E2AE74}"/>
    <cellStyle name="Comma 3 7 6 2 2 2" xfId="51238" xr:uid="{CB57B006-3059-4536-BA02-4A62CA3479A6}"/>
    <cellStyle name="Comma 3 7 6 2 3" xfId="40007" xr:uid="{787E2988-6549-4CB3-A782-74E7A3E9B6B6}"/>
    <cellStyle name="Comma 3 7 6 3" xfId="7869" xr:uid="{51DF5F16-DB8B-4E63-BC84-197707C804B1}"/>
    <cellStyle name="Comma 3 7 6 4" xfId="22742" xr:uid="{8903AD85-78C5-4473-8EC4-CE2933888949}"/>
    <cellStyle name="Comma 3 7 6 4 2" xfId="45211" xr:uid="{67E6997E-E92F-4485-85C9-F92F362FE39E}"/>
    <cellStyle name="Comma 3 7 6 5" xfId="33979" xr:uid="{10B5346F-DC80-4440-9794-1E0A3EBFD7E7}"/>
    <cellStyle name="Comma 3 7 7" xfId="13436" xr:uid="{9A836953-D357-4D1C-AC40-770EF2F714E3}"/>
    <cellStyle name="Comma 3 7 7 2" xfId="26894" xr:uid="{BD31F7F5-A128-409B-ABEA-1ABCD07E8662}"/>
    <cellStyle name="Comma 3 7 7 2 2" xfId="49363" xr:uid="{25666AEF-3E3D-4B91-AC57-37EB17701F05}"/>
    <cellStyle name="Comma 3 7 7 3" xfId="38131" xr:uid="{FB279573-8244-4E17-BCC8-A689941DBB94}"/>
    <cellStyle name="Comma 3 7 8" xfId="18178" xr:uid="{9AE37449-0802-45CC-9C98-C186F934606C}"/>
    <cellStyle name="Comma 3 7 8 2" xfId="29415" xr:uid="{B245DE17-B067-44C8-8D27-C2088A4BF926}"/>
    <cellStyle name="Comma 3 7 8 2 2" xfId="51884" xr:uid="{68B42026-2A13-43A8-8D5B-049CBE4EEEB3}"/>
    <cellStyle name="Comma 3 7 8 3" xfId="40653" xr:uid="{4F30B7C3-6DE0-49F8-84D5-4111951AA38D}"/>
    <cellStyle name="Comma 3 7 9" xfId="18487" xr:uid="{00BD8560-4ABB-444E-B36C-B19DA6C0A620}"/>
    <cellStyle name="Comma 3 7 9 2" xfId="29724" xr:uid="{57F5D5DA-16C7-4B37-A495-87D28BA643C5}"/>
    <cellStyle name="Comma 3 7 9 2 2" xfId="52193" xr:uid="{753DF194-B271-450F-A920-53C6F9CA7A88}"/>
    <cellStyle name="Comma 3 7 9 3" xfId="40962" xr:uid="{BDBD184C-9F14-401A-BEBA-72DFE172E6BC}"/>
    <cellStyle name="Comma 3 8" xfId="390" xr:uid="{4C2B4106-B025-48C7-93D7-65614EA45BAA}"/>
    <cellStyle name="Comma 3 8 10" xfId="19144" xr:uid="{953C12CD-7BE9-4B76-90C7-78958068FFFB}"/>
    <cellStyle name="Comma 3 8 10 2" xfId="41613" xr:uid="{818EBD18-7915-4203-84BA-7B10A18D1076}"/>
    <cellStyle name="Comma 3 8 11" xfId="30382" xr:uid="{9A65D456-CD87-4E91-9563-A5427CFBE40E}"/>
    <cellStyle name="Comma 3 8 12" xfId="52842" xr:uid="{50559E68-6C3E-4A53-8B2B-6393BFF7008C}"/>
    <cellStyle name="Comma 3 8 13" xfId="53534" xr:uid="{C0BA9CCA-B577-466E-8274-457E53508824}"/>
    <cellStyle name="Comma 3 8 14" xfId="54212" xr:uid="{8F5485DC-4943-4A20-8813-4556F7CB893C}"/>
    <cellStyle name="Comma 3 8 15" xfId="55290" xr:uid="{C8140532-DEF9-43EF-A73E-409777DAD430}"/>
    <cellStyle name="Comma 3 8 16" xfId="55902" xr:uid="{72BEBD04-C9E0-4325-AA16-57A6480A226E}"/>
    <cellStyle name="Comma 3 8 17" xfId="56530" xr:uid="{8DD2F016-ACD6-4840-A489-20663C2E259F}"/>
    <cellStyle name="Comma 3 8 18" xfId="57169" xr:uid="{A224599A-2BD6-4C13-952F-2A1AEDD4478D}"/>
    <cellStyle name="Comma 3 8 19" xfId="57596" xr:uid="{19914D46-87DD-4A12-A64C-530A9E64B7ED}"/>
    <cellStyle name="Comma 3 8 2" xfId="734" xr:uid="{EF36E42A-B2C4-4888-B071-115E5FA13698}"/>
    <cellStyle name="Comma 3 8 2 10" xfId="53149" xr:uid="{E9E4564E-8257-49BE-AF97-A1F23DA33D77}"/>
    <cellStyle name="Comma 3 8 2 11" xfId="53841" xr:uid="{13786E91-86EE-4EB6-B30D-D8A319DCEF67}"/>
    <cellStyle name="Comma 3 8 2 12" xfId="54519" xr:uid="{7FF513AE-EE2A-49F0-BDFB-FBEA390DAEBE}"/>
    <cellStyle name="Comma 3 8 2 2" xfId="1508" xr:uid="{4144206A-C048-485B-90B1-9B7306681231}"/>
    <cellStyle name="Comma 3 8 2 2 2" xfId="2808" xr:uid="{A90971A1-2EA7-4095-BAA6-21969ACA8E24}"/>
    <cellStyle name="Comma 3 8 2 2 2 2" xfId="3619" xr:uid="{481391C5-AFC6-42DF-B253-485E2858C7C3}"/>
    <cellStyle name="Comma 3 8 2 2 2 3" xfId="7870" xr:uid="{6DEEA8C0-C491-482E-9DB1-79B8B06F6C38}"/>
    <cellStyle name="Comma 3 8 2 2 2 3 2" xfId="17350" xr:uid="{E28B82E6-F48D-47C2-9B23-EF721132659F}"/>
    <cellStyle name="Comma 3 8 2 2 2 4" xfId="15060" xr:uid="{0869219F-C1A0-4263-BBE6-298A1613A995}"/>
    <cellStyle name="Comma 3 8 2 2 2 4 2" xfId="28359" xr:uid="{00D5039B-B51E-40BC-A0C6-21F85B0DF97D}"/>
    <cellStyle name="Comma 3 8 2 2 2 4 2 2" xfId="50828" xr:uid="{51CC9F45-470D-4FE2-875E-125DE90A3FDA}"/>
    <cellStyle name="Comma 3 8 2 2 2 4 3" xfId="39596" xr:uid="{7A6EAB7A-5548-4A0B-94AC-52FC1B44C9D4}"/>
    <cellStyle name="Comma 3 8 2 2 2 5" xfId="21385" xr:uid="{F3E279A0-3E10-4A23-BC45-6846FD6C624D}"/>
    <cellStyle name="Comma 3 8 2 2 2 5 2" xfId="43854" xr:uid="{B78CF391-53EB-413D-8D6B-63E244299E96}"/>
    <cellStyle name="Comma 3 8 2 2 2 6" xfId="32623" xr:uid="{E24BF410-38B8-45DD-8EED-21F4839CBB26}"/>
    <cellStyle name="Comma 3 8 2 2 3" xfId="3618" xr:uid="{5AA955EC-2758-40A9-B7BE-662684835FFC}"/>
    <cellStyle name="Comma 3 8 2 2 4" xfId="7871" xr:uid="{452705C6-4163-4F79-B1E8-2C1B5AF2CC6B}"/>
    <cellStyle name="Comma 3 8 2 2 4 2" xfId="17351" xr:uid="{5CE97828-956B-4F2D-83A4-F6E9FE14AE77}"/>
    <cellStyle name="Comma 3 8 2 2 5" xfId="14198" xr:uid="{8E80B7C2-582A-405F-9C1C-58E89A527E5B}"/>
    <cellStyle name="Comma 3 8 2 2 5 2" xfId="27505" xr:uid="{043AFD88-63FC-42ED-80D0-022A56986192}"/>
    <cellStyle name="Comma 3 8 2 2 5 2 2" xfId="49974" xr:uid="{4DDB5E1B-2EEC-43CF-BE1B-01E57A0AF13C}"/>
    <cellStyle name="Comma 3 8 2 2 5 3" xfId="38742" xr:uid="{8F002E3E-310D-408B-8BB0-4044A562266C}"/>
    <cellStyle name="Comma 3 8 2 2 6" xfId="20095" xr:uid="{3697E4F4-102B-4FE2-A02B-ABCF67522842}"/>
    <cellStyle name="Comma 3 8 2 2 6 2" xfId="42564" xr:uid="{BF70A101-9ADD-4669-8196-A742417B2906}"/>
    <cellStyle name="Comma 3 8 2 2 7" xfId="31333" xr:uid="{F953C135-6018-4134-A41B-33AE29718C3A}"/>
    <cellStyle name="Comma 3 8 2 3" xfId="2164" xr:uid="{7D27C855-6BA4-46C8-A9F7-157A36D998A3}"/>
    <cellStyle name="Comma 3 8 2 3 2" xfId="3620" xr:uid="{9444C532-D50F-4279-80B3-5D169CFB95BD}"/>
    <cellStyle name="Comma 3 8 2 3 3" xfId="7872" xr:uid="{4536E9AB-AE99-4241-82BB-476B5A92D21C}"/>
    <cellStyle name="Comma 3 8 2 3 3 2" xfId="17352" xr:uid="{61FDC821-B50B-4A76-90BE-876113A12827}"/>
    <cellStyle name="Comma 3 8 2 3 4" xfId="14633" xr:uid="{74545B69-82E7-405B-A7C6-28B7FF394FDB}"/>
    <cellStyle name="Comma 3 8 2 3 4 2" xfId="27932" xr:uid="{962B7F9F-9248-4815-ADFD-9AEA58CD0079}"/>
    <cellStyle name="Comma 3 8 2 3 4 2 2" xfId="50401" xr:uid="{5C7D4D6D-AEFC-4703-AF7D-8E1A51D332D6}"/>
    <cellStyle name="Comma 3 8 2 3 4 3" xfId="39169" xr:uid="{6CF2F3A3-F291-4374-9FF1-D8872E25240E}"/>
    <cellStyle name="Comma 3 8 2 3 5" xfId="20741" xr:uid="{8D73C098-D6AC-4B75-9C67-A5DC7E93B31C}"/>
    <cellStyle name="Comma 3 8 2 3 5 2" xfId="43210" xr:uid="{2BF696AE-8ADE-4937-A74A-2242B3C6BBB6}"/>
    <cellStyle name="Comma 3 8 2 3 6" xfId="31979" xr:uid="{5D14C413-8870-422E-8827-540182D4B5E4}"/>
    <cellStyle name="Comma 3 8 2 4" xfId="3617" xr:uid="{C80045F6-A42F-47BE-B454-DF323D4D2FA4}"/>
    <cellStyle name="Comma 3 8 2 5" xfId="7873" xr:uid="{F9668BBD-2177-4CF5-A157-6109D8BA9598}"/>
    <cellStyle name="Comma 3 8 2 5 2" xfId="17353" xr:uid="{D526DCAB-0849-4DF9-B00A-A6F8871B9BF6}"/>
    <cellStyle name="Comma 3 8 2 6" xfId="13642" xr:uid="{527859C4-A86A-420F-8F0F-C775C8A6630C}"/>
    <cellStyle name="Comma 3 8 2 6 2" xfId="27078" xr:uid="{0717D27A-E1B3-4C3D-A580-C9BF1E3C3BDB}"/>
    <cellStyle name="Comma 3 8 2 6 2 2" xfId="49547" xr:uid="{4908E31E-90AD-43E5-826E-EC6B86208F88}"/>
    <cellStyle name="Comma 3 8 2 6 3" xfId="38315" xr:uid="{6913CB3C-20D6-40E9-85A9-6BB0690786DC}"/>
    <cellStyle name="Comma 3 8 2 7" xfId="18765" xr:uid="{5749331F-39D9-47BA-8A74-A7FD2E6AB826}"/>
    <cellStyle name="Comma 3 8 2 7 2" xfId="30002" xr:uid="{72065FF2-1645-470E-82F3-11C28F5BD4AB}"/>
    <cellStyle name="Comma 3 8 2 7 2 2" xfId="52471" xr:uid="{1FFA24F6-E6D8-487C-83F9-7E91C895DC0A}"/>
    <cellStyle name="Comma 3 8 2 7 3" xfId="41240" xr:uid="{16284C92-1DAB-4250-8E96-E7BFD41EC420}"/>
    <cellStyle name="Comma 3 8 2 8" xfId="19451" xr:uid="{8666604E-A2C9-412F-A424-984EF2BCE226}"/>
    <cellStyle name="Comma 3 8 2 8 2" xfId="41920" xr:uid="{F18F6032-9BE2-4C12-851E-D4EF86D2A22D}"/>
    <cellStyle name="Comma 3 8 2 9" xfId="30689" xr:uid="{77E640CC-9A45-40FC-AB4C-587EC3D16999}"/>
    <cellStyle name="Comma 3 8 3" xfId="1182" xr:uid="{B10BD39C-23B3-45E6-91A4-FFCBD3D5F33F}"/>
    <cellStyle name="Comma 3 8 3 2" xfId="2501" xr:uid="{E7B281F1-A2ED-45F4-B9C4-DB3D8DD42A73}"/>
    <cellStyle name="Comma 3 8 3 2 2" xfId="3622" xr:uid="{DEC97AED-E579-4770-BE37-6E4218AA9CC9}"/>
    <cellStyle name="Comma 3 8 3 2 3" xfId="7874" xr:uid="{52427B8E-6717-480C-ADD9-384A32F52FA6}"/>
    <cellStyle name="Comma 3 8 3 2 3 2" xfId="17354" xr:uid="{8FD428D9-403F-49D4-877D-F22208639E1D}"/>
    <cellStyle name="Comma 3 8 3 2 4" xfId="14857" xr:uid="{200F8A5D-8A12-4346-BB7E-1607F4F6535D}"/>
    <cellStyle name="Comma 3 8 3 2 4 2" xfId="28156" xr:uid="{4230C4E8-0534-4016-887D-B9B38C29A42B}"/>
    <cellStyle name="Comma 3 8 3 2 4 2 2" xfId="50625" xr:uid="{A2206E7A-FC6A-40FB-8C7E-5403BC3D2CA5}"/>
    <cellStyle name="Comma 3 8 3 2 4 3" xfId="39393" xr:uid="{9B0BE98C-CD15-4CC6-9696-7E3460289472}"/>
    <cellStyle name="Comma 3 8 3 2 5" xfId="21078" xr:uid="{A60BCEF6-9392-4175-88BD-495FAD108B40}"/>
    <cellStyle name="Comma 3 8 3 2 5 2" xfId="43547" xr:uid="{976CA97F-8BE5-4B68-A63F-8A00019FBBA2}"/>
    <cellStyle name="Comma 3 8 3 2 6" xfId="32316" xr:uid="{5B8B56F2-C81B-4BF8-A3F7-F06187D97AAE}"/>
    <cellStyle name="Comma 3 8 3 3" xfId="3621" xr:uid="{524C1279-77F6-4334-9235-31730B34D58F}"/>
    <cellStyle name="Comma 3 8 3 4" xfId="7875" xr:uid="{7B34E9E1-C5EA-4E0B-9046-BBD94E3596C4}"/>
    <cellStyle name="Comma 3 8 3 4 2" xfId="17355" xr:uid="{10512A50-1BD4-468E-81CD-9FDE7A17BEEE}"/>
    <cellStyle name="Comma 3 8 3 5" xfId="13976" xr:uid="{85E5842A-589D-49AC-AD9E-0272F810756A}"/>
    <cellStyle name="Comma 3 8 3 5 2" xfId="27302" xr:uid="{820CE1E2-0AE1-47C7-A971-A0062A21F1AC}"/>
    <cellStyle name="Comma 3 8 3 5 2 2" xfId="49771" xr:uid="{602D7C5C-BDE5-40B5-9E73-79CCEE0A32D3}"/>
    <cellStyle name="Comma 3 8 3 5 3" xfId="38539" xr:uid="{AD11089D-1F6D-4776-8CA4-72C02F71E982}"/>
    <cellStyle name="Comma 3 8 3 6" xfId="19788" xr:uid="{E2894CF2-FE81-4253-B78A-BFCF0C21C468}"/>
    <cellStyle name="Comma 3 8 3 6 2" xfId="42257" xr:uid="{A282A55E-5F25-40E8-BB8A-B703A23DB5CC}"/>
    <cellStyle name="Comma 3 8 3 7" xfId="31026" xr:uid="{957C4710-3225-4D14-87C3-0B1ED6DA84F5}"/>
    <cellStyle name="Comma 3 8 4" xfId="1857" xr:uid="{382558CE-A17A-4D36-BFEF-977E569B6A63}"/>
    <cellStyle name="Comma 3 8 4 2" xfId="3623" xr:uid="{F4810E73-B88A-421F-86C1-474391BAE1D3}"/>
    <cellStyle name="Comma 3 8 4 3" xfId="7876" xr:uid="{704FE90D-8971-44CA-B8E0-47239BD42E26}"/>
    <cellStyle name="Comma 3 8 4 3 2" xfId="17356" xr:uid="{6B670D85-C6A3-422D-B975-56727DA6F6EA}"/>
    <cellStyle name="Comma 3 8 4 4" xfId="14430" xr:uid="{1BC27DDD-4E7B-4593-8601-3A9DA8EF3E19}"/>
    <cellStyle name="Comma 3 8 4 4 2" xfId="27729" xr:uid="{60DEDC8E-D308-4B87-9A98-B2A29A83CC6B}"/>
    <cellStyle name="Comma 3 8 4 4 2 2" xfId="50198" xr:uid="{67E9574F-F7C0-402A-8AFD-EFA1960D72E8}"/>
    <cellStyle name="Comma 3 8 4 4 3" xfId="38966" xr:uid="{43ECF588-3F3E-498B-BBEB-CB026393A63E}"/>
    <cellStyle name="Comma 3 8 4 5" xfId="20434" xr:uid="{ED40175A-0707-4041-B221-F652FED1E189}"/>
    <cellStyle name="Comma 3 8 4 5 2" xfId="42903" xr:uid="{FC5E017C-D4D3-4641-95DD-93420D1B4B83}"/>
    <cellStyle name="Comma 3 8 4 6" xfId="31672" xr:uid="{3D00CC00-4BC3-400D-8DB3-DE1B97E98A4C}"/>
    <cellStyle name="Comma 3 8 5" xfId="3616" xr:uid="{D3277BB2-D372-4ADE-BB20-9A394B0C040C}"/>
    <cellStyle name="Comma 3 8 6" xfId="6675" xr:uid="{22A3C922-49D6-4AD9-84DE-0D78AB42316C}"/>
    <cellStyle name="Comma 3 8 6 2" xfId="16441" xr:uid="{49F8B308-5A5D-4976-9068-9C3113F050BD}"/>
    <cellStyle name="Comma 3 8 6 2 2" xfId="28740" xr:uid="{1930B389-AA12-4F9D-897A-D8F3C7CBF391}"/>
    <cellStyle name="Comma 3 8 6 2 2 2" xfId="51209" xr:uid="{0461FC59-A92E-43DD-826D-20274F7B4BAC}"/>
    <cellStyle name="Comma 3 8 6 2 3" xfId="39978" xr:uid="{36260198-8FD8-486E-AE33-A4E1F511F0C4}"/>
    <cellStyle name="Comma 3 8 6 3" xfId="7877" xr:uid="{A7EEDD52-FCC9-4BC5-B14E-1DFED4AC4F64}"/>
    <cellStyle name="Comma 3 8 6 4" xfId="22713" xr:uid="{2D4BB41C-EE04-454B-ACBA-94B302DE770F}"/>
    <cellStyle name="Comma 3 8 6 4 2" xfId="45182" xr:uid="{65881466-7922-454D-AAC2-81A340160199}"/>
    <cellStyle name="Comma 3 8 6 5" xfId="33950" xr:uid="{B8E13453-E298-4DC6-92FB-3A3956FAF6F1}"/>
    <cellStyle name="Comma 3 8 7" xfId="13413" xr:uid="{5A888867-3560-4B93-8A78-540CD273E92D}"/>
    <cellStyle name="Comma 3 8 7 2" xfId="26875" xr:uid="{AB01D2C4-37B9-4052-9FDE-9235A451FFCD}"/>
    <cellStyle name="Comma 3 8 7 2 2" xfId="49344" xr:uid="{F34DA71A-EAAF-4A61-B95A-212E26C68F8E}"/>
    <cellStyle name="Comma 3 8 7 3" xfId="38112" xr:uid="{7A8A3EE4-7F24-47FB-897E-726D7685AE1B}"/>
    <cellStyle name="Comma 3 8 8" xfId="18098" xr:uid="{0DD00F92-28D1-4CEE-AC3C-075553B11F1C}"/>
    <cellStyle name="Comma 3 8 8 2" xfId="29335" xr:uid="{C4E4395B-0CD3-4314-B8F1-493D62239D62}"/>
    <cellStyle name="Comma 3 8 8 2 2" xfId="51804" xr:uid="{6A40395C-593B-465A-B150-058C0A850C7F}"/>
    <cellStyle name="Comma 3 8 8 3" xfId="40573" xr:uid="{FAC511A6-D3D3-4442-9455-5FC98ACF8A40}"/>
    <cellStyle name="Comma 3 8 9" xfId="18458" xr:uid="{A76C5A78-B374-48EC-9E32-C6A8846C3E0E}"/>
    <cellStyle name="Comma 3 8 9 2" xfId="29695" xr:uid="{3D122AE7-82AD-4E82-8459-7CED445ADA15}"/>
    <cellStyle name="Comma 3 8 9 2 2" xfId="52164" xr:uid="{ADF0F128-6004-4CAB-A561-20D7369C77E7}"/>
    <cellStyle name="Comma 3 8 9 3" xfId="40933" xr:uid="{9FF2F6E7-7F27-4F64-8636-B22D9095F65A}"/>
    <cellStyle name="Comma 3 9" xfId="554" xr:uid="{F7DA2CB2-6FA4-4973-80CB-70ADC303ECDC}"/>
    <cellStyle name="Comma 3 9 10" xfId="19287" xr:uid="{2B2F500D-F9EA-43D0-A787-F87E66F3459C}"/>
    <cellStyle name="Comma 3 9 10 2" xfId="41756" xr:uid="{708A20F1-467C-49A2-96EF-B6E13B02BC15}"/>
    <cellStyle name="Comma 3 9 11" xfId="30525" xr:uid="{53A8EDF3-3584-4132-A576-8B8421354D49}"/>
    <cellStyle name="Comma 3 9 12" xfId="52985" xr:uid="{CC7B75E3-C5F5-490F-81C5-55524E6B79C6}"/>
    <cellStyle name="Comma 3 9 13" xfId="53677" xr:uid="{C4869B6F-5411-4E7B-B157-4D02D28AA67C}"/>
    <cellStyle name="Comma 3 9 14" xfId="54355" xr:uid="{9C64D828-3233-4233-B364-F676A96D2CC8}"/>
    <cellStyle name="Comma 3 9 15" xfId="55432" xr:uid="{1684AF61-474C-457E-A559-9C49EDCBF39A}"/>
    <cellStyle name="Comma 3 9 16" xfId="56045" xr:uid="{2E000FA8-1D22-4085-B6C3-6193D585C164}"/>
    <cellStyle name="Comma 3 9 17" xfId="56673" xr:uid="{598F628E-817C-407B-ACCF-60CFE7498AFA}"/>
    <cellStyle name="Comma 3 9 18" xfId="57260" xr:uid="{686C895D-1F6C-4D2F-85AA-037E75F0B1F0}"/>
    <cellStyle name="Comma 3 9 19" xfId="57712" xr:uid="{F5D8E84C-3403-421E-BD3F-45BC7D53BFA5}"/>
    <cellStyle name="Comma 3 9 2" xfId="877" xr:uid="{CFF7F33B-81ED-4748-80D9-A755ADC70851}"/>
    <cellStyle name="Comma 3 9 2 10" xfId="53292" xr:uid="{E99E83A4-3FDB-4E3B-A275-7390622EEBC2}"/>
    <cellStyle name="Comma 3 9 2 11" xfId="53984" xr:uid="{093C46D4-430D-4680-942C-9BACBBFCBC9B}"/>
    <cellStyle name="Comma 3 9 2 12" xfId="54662" xr:uid="{B8B7034F-88EC-4796-9C7D-2C8E2704C22B}"/>
    <cellStyle name="Comma 3 9 2 2" xfId="1651" xr:uid="{D84BED68-8173-44E2-B5C6-CE7A3A5ECB9F}"/>
    <cellStyle name="Comma 3 9 2 2 2" xfId="2951" xr:uid="{49889A5A-A53F-49B8-A42F-9211AEB882DB}"/>
    <cellStyle name="Comma 3 9 2 2 2 2" xfId="3627" xr:uid="{0684A723-CF76-436D-AE44-8755AF43F89C}"/>
    <cellStyle name="Comma 3 9 2 2 2 3" xfId="7878" xr:uid="{FD061467-AB87-4B67-BB33-09C9DE880437}"/>
    <cellStyle name="Comma 3 9 2 2 2 3 2" xfId="17357" xr:uid="{BA24861C-F003-458D-AE18-B98A119AF034}"/>
    <cellStyle name="Comma 3 9 2 2 2 4" xfId="15154" xr:uid="{F17D7139-A129-4036-9F9C-E7CEEF6FC020}"/>
    <cellStyle name="Comma 3 9 2 2 2 4 2" xfId="28453" xr:uid="{EDE5EB82-D926-48C6-A476-2E9AFB39A210}"/>
    <cellStyle name="Comma 3 9 2 2 2 4 2 2" xfId="50922" xr:uid="{CDFA313A-351B-4EC8-B5EC-023484E3211E}"/>
    <cellStyle name="Comma 3 9 2 2 2 4 3" xfId="39690" xr:uid="{45FEA15B-E47C-4222-A58B-15348DEBF8C2}"/>
    <cellStyle name="Comma 3 9 2 2 2 5" xfId="21528" xr:uid="{A4FFFD1D-FCA0-4115-9208-9311AE62319A}"/>
    <cellStyle name="Comma 3 9 2 2 2 5 2" xfId="43997" xr:uid="{441A0103-972A-4315-BC48-4457E1097430}"/>
    <cellStyle name="Comma 3 9 2 2 2 6" xfId="32766" xr:uid="{4F727028-9054-488E-8AF2-7019073DCF07}"/>
    <cellStyle name="Comma 3 9 2 2 3" xfId="3626" xr:uid="{BD708A39-129F-49B0-9647-718376AF80E8}"/>
    <cellStyle name="Comma 3 9 2 2 4" xfId="7879" xr:uid="{AEB91290-9832-45B4-BDBA-B17B2B98D271}"/>
    <cellStyle name="Comma 3 9 2 2 4 2" xfId="17358" xr:uid="{C5A21108-129A-4F95-8AB8-A7EBF9CB66DC}"/>
    <cellStyle name="Comma 3 9 2 2 5" xfId="14292" xr:uid="{AB04D188-DC50-4A87-BCE2-2AADA7182FB1}"/>
    <cellStyle name="Comma 3 9 2 2 5 2" xfId="27599" xr:uid="{EA30E3F7-5EAC-4188-AA3B-9EA899C0F2D3}"/>
    <cellStyle name="Comma 3 9 2 2 5 2 2" xfId="50068" xr:uid="{5B135DA5-ABDB-4CEC-B5CF-C075D12F0B86}"/>
    <cellStyle name="Comma 3 9 2 2 5 3" xfId="38836" xr:uid="{BE1C890B-B8BF-42CB-B011-A022DEFCE5A1}"/>
    <cellStyle name="Comma 3 9 2 2 6" xfId="20238" xr:uid="{DD95CC2E-ACF2-4B38-9A34-706409F8F6A3}"/>
    <cellStyle name="Comma 3 9 2 2 6 2" xfId="42707" xr:uid="{B1A65664-3B06-4444-911D-9CA7BF81B8F9}"/>
    <cellStyle name="Comma 3 9 2 2 7" xfId="31476" xr:uid="{6183C799-7540-4DA6-9B8F-8D22CE295E30}"/>
    <cellStyle name="Comma 3 9 2 3" xfId="2307" xr:uid="{AA855CFC-0194-401E-926D-9836EF8E39F1}"/>
    <cellStyle name="Comma 3 9 2 3 2" xfId="3628" xr:uid="{C03FB648-AB90-46A3-8F7D-63E3E49616A3}"/>
    <cellStyle name="Comma 3 9 2 3 3" xfId="7880" xr:uid="{B216F153-CF04-478C-8372-CCC57FFEAA69}"/>
    <cellStyle name="Comma 3 9 2 3 3 2" xfId="17359" xr:uid="{65F4CF28-34E5-4BE7-973F-9C2009137693}"/>
    <cellStyle name="Comma 3 9 2 3 4" xfId="14727" xr:uid="{488D001F-625B-41F6-A924-8FD1CA8F3E7A}"/>
    <cellStyle name="Comma 3 9 2 3 4 2" xfId="28026" xr:uid="{6E54FCE9-EBDD-42EA-BA84-B2E584247241}"/>
    <cellStyle name="Comma 3 9 2 3 4 2 2" xfId="50495" xr:uid="{777C12F8-76C8-437D-AE59-04787E8F54F4}"/>
    <cellStyle name="Comma 3 9 2 3 4 3" xfId="39263" xr:uid="{38018235-1B4D-47C3-91F1-8F5B66649414}"/>
    <cellStyle name="Comma 3 9 2 3 5" xfId="20884" xr:uid="{E266BD3D-C0AC-4C55-AA4D-97FDF3ADC354}"/>
    <cellStyle name="Comma 3 9 2 3 5 2" xfId="43353" xr:uid="{46744070-8BDF-4BAE-AEE8-29A36EB73012}"/>
    <cellStyle name="Comma 3 9 2 3 6" xfId="32122" xr:uid="{F8D0EB80-47B3-46A6-95BA-50BC3BE44B61}"/>
    <cellStyle name="Comma 3 9 2 4" xfId="3625" xr:uid="{03998C11-4ED6-4186-A73E-5DCB363AA2AC}"/>
    <cellStyle name="Comma 3 9 2 5" xfId="7881" xr:uid="{F2C2DA30-6C73-436C-956D-0B7F335045E2}"/>
    <cellStyle name="Comma 3 9 2 5 2" xfId="17360" xr:uid="{EFBEF464-2DA8-49B4-9BD4-56AFFC06D24D}"/>
    <cellStyle name="Comma 3 9 2 6" xfId="13736" xr:uid="{901112EE-96E1-40E4-B932-9C829BCFE2B6}"/>
    <cellStyle name="Comma 3 9 2 6 2" xfId="27172" xr:uid="{20365C60-DDA0-44AB-B5B9-981611FFC979}"/>
    <cellStyle name="Comma 3 9 2 6 2 2" xfId="49641" xr:uid="{E721A2F6-DA14-4AC0-9A7A-2F1F25F96F45}"/>
    <cellStyle name="Comma 3 9 2 6 3" xfId="38409" xr:uid="{A6E411EA-B681-4652-ABC2-5FB356171312}"/>
    <cellStyle name="Comma 3 9 2 7" xfId="18908" xr:uid="{C0C3C746-AEF3-4A96-840C-72C8321A4090}"/>
    <cellStyle name="Comma 3 9 2 7 2" xfId="30145" xr:uid="{27FC2732-CB3B-42C8-BD5E-0E079ADE221D}"/>
    <cellStyle name="Comma 3 9 2 7 2 2" xfId="52614" xr:uid="{EE67EC08-31CD-4C47-89E1-5A157436799A}"/>
    <cellStyle name="Comma 3 9 2 7 3" xfId="41383" xr:uid="{2E2788EA-2F67-4E53-961B-FEB300E224C0}"/>
    <cellStyle name="Comma 3 9 2 8" xfId="19594" xr:uid="{DE23C806-5C0B-40A6-BA90-88F64E35647F}"/>
    <cellStyle name="Comma 3 9 2 8 2" xfId="42063" xr:uid="{2E8A9EC9-8BA3-4128-A8A6-AD53F2ED6931}"/>
    <cellStyle name="Comma 3 9 2 9" xfId="30832" xr:uid="{DACCB6EA-4D73-4D66-A5C1-4268C61631A5}"/>
    <cellStyle name="Comma 3 9 3" xfId="1333" xr:uid="{05A18563-5104-4AD0-B17C-3035F739D99B}"/>
    <cellStyle name="Comma 3 9 3 2" xfId="2644" xr:uid="{5584DF59-295E-4A8A-AC01-0B631F8CB67A}"/>
    <cellStyle name="Comma 3 9 3 2 2" xfId="3630" xr:uid="{3F24A771-7038-4B7D-8390-9968D8AEA765}"/>
    <cellStyle name="Comma 3 9 3 2 3" xfId="7882" xr:uid="{7F17AAF2-4223-4797-A9E1-F3B8641ECB85}"/>
    <cellStyle name="Comma 3 9 3 2 3 2" xfId="17361" xr:uid="{58AE736F-067B-4650-8056-C609ABD25EA5}"/>
    <cellStyle name="Comma 3 9 3 2 4" xfId="14951" xr:uid="{6E79AC92-22BC-4C33-A819-9709BB61A4BD}"/>
    <cellStyle name="Comma 3 9 3 2 4 2" xfId="28250" xr:uid="{748D233D-0052-46EA-98F4-28FB96AB7B6A}"/>
    <cellStyle name="Comma 3 9 3 2 4 2 2" xfId="50719" xr:uid="{4E90948F-BDC5-4CE4-958A-D463D439A886}"/>
    <cellStyle name="Comma 3 9 3 2 4 3" xfId="39487" xr:uid="{13376038-638F-4250-827F-0502AAEF7233}"/>
    <cellStyle name="Comma 3 9 3 2 5" xfId="21221" xr:uid="{C2A53419-0970-41C4-92D8-5DDC49CC2E90}"/>
    <cellStyle name="Comma 3 9 3 2 5 2" xfId="43690" xr:uid="{86D696B0-7876-4E5A-B8B5-8694679837C0}"/>
    <cellStyle name="Comma 3 9 3 2 6" xfId="32459" xr:uid="{DDAF9E54-342D-4250-ADAC-283F87875440}"/>
    <cellStyle name="Comma 3 9 3 3" xfId="3629" xr:uid="{CEC0BD56-B88B-4306-BE7C-FCE8364FEDD9}"/>
    <cellStyle name="Comma 3 9 3 4" xfId="7883" xr:uid="{64E541FB-F61C-4363-AD2C-D6444BBADA61}"/>
    <cellStyle name="Comma 3 9 3 4 2" xfId="17362" xr:uid="{519E6BBF-4C3C-4D01-B1BE-1468437F3197}"/>
    <cellStyle name="Comma 3 9 3 5" xfId="14078" xr:uid="{9EC98EAA-FC9D-446F-BC4B-6944F422B09B}"/>
    <cellStyle name="Comma 3 9 3 5 2" xfId="27396" xr:uid="{42CAC953-F561-4B80-A084-BE1099052BB2}"/>
    <cellStyle name="Comma 3 9 3 5 2 2" xfId="49865" xr:uid="{6F996A88-27C3-4FF1-A799-E2B3438DE0AD}"/>
    <cellStyle name="Comma 3 9 3 5 3" xfId="38633" xr:uid="{BEDCA00C-305D-4AB1-A091-4CCFAEB5A497}"/>
    <cellStyle name="Comma 3 9 3 6" xfId="19931" xr:uid="{1B71BF88-4809-42B4-9BD9-DEC0D4AB9CA6}"/>
    <cellStyle name="Comma 3 9 3 6 2" xfId="42400" xr:uid="{C77479C3-CA15-4A1A-9FF2-1CE2EA23A41C}"/>
    <cellStyle name="Comma 3 9 3 7" xfId="31169" xr:uid="{E5AB75DE-8A10-484E-94F3-E7369E41F0D8}"/>
    <cellStyle name="Comma 3 9 4" xfId="2000" xr:uid="{F847802C-5157-44B3-AE8D-5DD8F55B6711}"/>
    <cellStyle name="Comma 3 9 4 2" xfId="3631" xr:uid="{ACC6C412-4FD5-4438-93C7-B0CEC426FA88}"/>
    <cellStyle name="Comma 3 9 4 3" xfId="7884" xr:uid="{108B0D57-0250-468F-AF4C-3FDBF98F347F}"/>
    <cellStyle name="Comma 3 9 4 3 2" xfId="17363" xr:uid="{564AB816-3C8E-4CAA-9FF9-3476958A421E}"/>
    <cellStyle name="Comma 3 9 4 4" xfId="14524" xr:uid="{BFF22CEE-AD21-4289-A135-DAF0EAC9511A}"/>
    <cellStyle name="Comma 3 9 4 4 2" xfId="27823" xr:uid="{68F9BBF0-FFD1-489A-B9A8-D3C161A3FB29}"/>
    <cellStyle name="Comma 3 9 4 4 2 2" xfId="50292" xr:uid="{DC7A58B2-C315-4C04-BD51-F75A99F621C7}"/>
    <cellStyle name="Comma 3 9 4 4 3" xfId="39060" xr:uid="{5B98FBDB-7191-4377-98A2-F0F3A4E88D8B}"/>
    <cellStyle name="Comma 3 9 4 5" xfId="20577" xr:uid="{333D388E-5593-4410-94CE-BCFD315D37AE}"/>
    <cellStyle name="Comma 3 9 4 5 2" xfId="43046" xr:uid="{9932BD21-AF56-4598-A86E-983B7A1269EF}"/>
    <cellStyle name="Comma 3 9 4 6" xfId="31815" xr:uid="{9766BCD1-C9FA-42FB-8635-DC2CC92BF403}"/>
    <cellStyle name="Comma 3 9 5" xfId="3624" xr:uid="{F6BB7E09-225D-47B3-87E4-E7DBEAF9DD5C}"/>
    <cellStyle name="Comma 3 9 6" xfId="6824" xr:uid="{81F637A9-5CE6-43C5-9F0B-F26B9E4C2A4A}"/>
    <cellStyle name="Comma 3 9 6 2" xfId="16589" xr:uid="{DCE98637-269C-4479-AD85-27E520D7E309}"/>
    <cellStyle name="Comma 3 9 6 2 2" xfId="28881" xr:uid="{178BE41E-7269-48EE-B59E-74743E8F01AF}"/>
    <cellStyle name="Comma 3 9 6 2 2 2" xfId="51350" xr:uid="{48AECC7B-901F-4615-9A5E-1DEA0325173C}"/>
    <cellStyle name="Comma 3 9 6 2 3" xfId="40119" xr:uid="{C89868CB-6263-41FB-8219-D088E29B9BFB}"/>
    <cellStyle name="Comma 3 9 6 3" xfId="7885" xr:uid="{6407CADA-5A41-4B25-BF88-15006F22DD9D}"/>
    <cellStyle name="Comma 3 9 6 4" xfId="22854" xr:uid="{CD2A90CD-C670-4E89-AE19-60FC594E55DF}"/>
    <cellStyle name="Comma 3 9 6 4 2" xfId="45323" xr:uid="{C32D2A11-7034-4BA8-9038-38269A09F96E}"/>
    <cellStyle name="Comma 3 9 6 5" xfId="34091" xr:uid="{1BBB0173-FF74-4A6D-ABFE-C5D5A9EF44F4}"/>
    <cellStyle name="Comma 3 9 7" xfId="13519" xr:uid="{1EBF7430-6AC4-44C8-8D02-9258CEB38145}"/>
    <cellStyle name="Comma 3 9 7 2" xfId="26969" xr:uid="{4FBDCCF9-2A44-4093-B3F6-C4E796B0DEF1}"/>
    <cellStyle name="Comma 3 9 7 2 2" xfId="49438" xr:uid="{40661F08-10BB-42A8-B5ED-816F51384C30}"/>
    <cellStyle name="Comma 3 9 7 3" xfId="38206" xr:uid="{F8D53906-939F-4325-9CDA-D1D217907149}"/>
    <cellStyle name="Comma 3 9 8" xfId="18277" xr:uid="{27A3EFA9-4A57-45B3-AB7B-B13234F783F0}"/>
    <cellStyle name="Comma 3 9 8 2" xfId="29514" xr:uid="{A02A8DA5-40BD-4CE7-A2ED-180A80452BA7}"/>
    <cellStyle name="Comma 3 9 8 2 2" xfId="51983" xr:uid="{D9EFAC4D-C442-4874-9CD2-5E3D57C74698}"/>
    <cellStyle name="Comma 3 9 8 3" xfId="40752" xr:uid="{4261D385-18A9-44F0-8BFB-47568B50537A}"/>
    <cellStyle name="Comma 3 9 9" xfId="18601" xr:uid="{A46D0310-4C37-4F95-9672-44485E06E4F5}"/>
    <cellStyle name="Comma 3 9 9 2" xfId="29838" xr:uid="{B0B519CC-0963-42EC-B1DC-7946B489CD24}"/>
    <cellStyle name="Comma 3 9 9 2 2" xfId="52307" xr:uid="{4EF5AEF8-DB1E-4FC3-BB2B-55BB35BF4F09}"/>
    <cellStyle name="Comma 3 9 9 3" xfId="41076" xr:uid="{239D40C2-C266-40E7-B6D8-25D8360BC931}"/>
    <cellStyle name="Comma 30" xfId="328" xr:uid="{FECB9791-A8CE-4B0E-9F22-F8D875EA7350}"/>
    <cellStyle name="Comma 30 2" xfId="1121" xr:uid="{93B31A4C-FEE0-4D89-9303-8EFAE85EAB75}"/>
    <cellStyle name="Comma 30 2 2" xfId="3633" xr:uid="{2978FADF-5EB5-4B0D-AA8D-E89E1DA69F3D}"/>
    <cellStyle name="Comma 30 2 3" xfId="7886" xr:uid="{69E1AB04-D5CA-41FE-97BA-D01D07E05586}"/>
    <cellStyle name="Comma 30 2 3 2" xfId="17364" xr:uid="{ADD69F53-2851-4CC6-9AE5-7F1F95DD3746}"/>
    <cellStyle name="Comma 30 2 4" xfId="13916" xr:uid="{2554F6C5-5139-48CF-A1B3-C48A2FB835B9}"/>
    <cellStyle name="Comma 30 2 5" xfId="58717" xr:uid="{3EF08CF4-EDC4-4A2D-971B-71773DF82424}"/>
    <cellStyle name="Comma 30 3" xfId="3632" xr:uid="{1DA21C77-2B32-49AA-B032-B0BA2D4DFE9D}"/>
    <cellStyle name="Comma 30 4" xfId="6614" xr:uid="{9017A82B-7D3D-4002-8EC9-A4E47C6EF631}"/>
    <cellStyle name="Comma 30 4 2" xfId="16380" xr:uid="{E5B6B10E-0AA0-429B-A6F0-1D93791B1E5B}"/>
    <cellStyle name="Comma 30 4 3" xfId="7887" xr:uid="{B596B59C-1F82-441D-87F0-0280C9352A47}"/>
    <cellStyle name="Comma 30 5" xfId="13352" xr:uid="{002CA793-43E7-45FB-9C7B-02AF621B45B0}"/>
    <cellStyle name="Comma 30 6" xfId="58716" xr:uid="{900DCF6D-069A-4240-852B-D931B918FA1F}"/>
    <cellStyle name="Comma 300" xfId="3634" xr:uid="{4E0E638F-B70D-47A9-ADE1-70040AD8959C}"/>
    <cellStyle name="Comma 300 2" xfId="7888" xr:uid="{B1CFAECD-0A3B-4F75-BE76-BF32EC4A6D56}"/>
    <cellStyle name="Comma 301" xfId="3635" xr:uid="{67CB01A2-4B44-4004-833C-9E19891951A6}"/>
    <cellStyle name="Comma 301 2" xfId="7889" xr:uid="{AA00A759-822B-427C-A8C4-CC1A7E926D2C}"/>
    <cellStyle name="Comma 302" xfId="3636" xr:uid="{38F9361E-D002-4496-BB91-B348EB217179}"/>
    <cellStyle name="Comma 302 2" xfId="7890" xr:uid="{72025DEB-4481-4F3A-B9E2-03D2D35C9612}"/>
    <cellStyle name="Comma 303" xfId="3637" xr:uid="{1BE69E8D-D8E5-4818-A371-960332FA635D}"/>
    <cellStyle name="Comma 303 2" xfId="7891" xr:uid="{1564EC0C-6DE5-462F-B0FA-043931ED6455}"/>
    <cellStyle name="Comma 304" xfId="3638" xr:uid="{229C24D1-EE25-4E0D-950E-BB0B8DE4B284}"/>
    <cellStyle name="Comma 304 2" xfId="7892" xr:uid="{B270ACDA-B530-43AE-AC49-16DF46A966E5}"/>
    <cellStyle name="Comma 305" xfId="3639" xr:uid="{B7D7A586-8131-402C-B762-353FCCF13F0C}"/>
    <cellStyle name="Comma 305 2" xfId="7893" xr:uid="{7506BB75-B006-49A3-98D4-CA885E3EAE59}"/>
    <cellStyle name="Comma 306" xfId="3640" xr:uid="{1C5C37AE-A0DC-4CA7-8290-8DF53E0C4CD0}"/>
    <cellStyle name="Comma 306 2" xfId="7894" xr:uid="{AA3576C5-5121-40D9-8327-F63DC1A8B4D1}"/>
    <cellStyle name="Comma 307" xfId="3641" xr:uid="{D5607446-BE1C-49B2-8179-39456F5872AF}"/>
    <cellStyle name="Comma 307 2" xfId="7895" xr:uid="{33699ADA-910A-4059-BF38-9E0D32A9A5CD}"/>
    <cellStyle name="Comma 308" xfId="3642" xr:uid="{E045B5B5-82D3-496D-95B3-343DAE371506}"/>
    <cellStyle name="Comma 308 2" xfId="7896" xr:uid="{175924EE-A66E-43E5-97FD-BF52CF97DE9D}"/>
    <cellStyle name="Comma 309" xfId="3643" xr:uid="{6DD4DE20-D516-42D8-9CCF-0E61DA7025CC}"/>
    <cellStyle name="Comma 309 2" xfId="7897" xr:uid="{0A91A711-053B-4978-B501-5C70ED433296}"/>
    <cellStyle name="Comma 31" xfId="330" xr:uid="{EDEB4EA8-1B1A-4DAE-B8E3-A8BBFEBB060B}"/>
    <cellStyle name="Comma 31 2" xfId="1123" xr:uid="{59928E02-510B-414F-A4D5-E535762C98D9}"/>
    <cellStyle name="Comma 31 2 2" xfId="3645" xr:uid="{E0B6E89B-0F9D-49E6-972E-018C1530A8C1}"/>
    <cellStyle name="Comma 31 2 3" xfId="7898" xr:uid="{2CA1950A-7BAB-4C87-BBDE-54A9A2015138}"/>
    <cellStyle name="Comma 31 2 3 2" xfId="17365" xr:uid="{6E446958-C0DB-4F39-876F-8E9D1B82EDE7}"/>
    <cellStyle name="Comma 31 2 4" xfId="13918" xr:uid="{BD7B2F15-4533-4D9A-A024-5CAAF56220D7}"/>
    <cellStyle name="Comma 31 2 5" xfId="58719" xr:uid="{CAAC346A-CB17-44F1-9847-3289F845F322}"/>
    <cellStyle name="Comma 31 3" xfId="3644" xr:uid="{D7A0509A-56FE-4B2E-B56A-AFA31C6FEE46}"/>
    <cellStyle name="Comma 31 4" xfId="6616" xr:uid="{C107C055-6A1F-4E48-8574-702AE0660DB7}"/>
    <cellStyle name="Comma 31 4 2" xfId="16382" xr:uid="{A1F7FB47-AA87-4766-8EF3-870341FE8F8E}"/>
    <cellStyle name="Comma 31 4 3" xfId="7899" xr:uid="{F46F3ACD-AE68-43DA-A493-6834B4B66F01}"/>
    <cellStyle name="Comma 31 5" xfId="13354" xr:uid="{3561CD40-F65A-4CF0-A586-B8781AE680A7}"/>
    <cellStyle name="Comma 31 6" xfId="58718" xr:uid="{55F69416-EC29-4660-8B5A-0617E343E93A}"/>
    <cellStyle name="Comma 310" xfId="3646" xr:uid="{0CAC1D12-41E8-43AD-93FE-7508E915C9DA}"/>
    <cellStyle name="Comma 310 2" xfId="7900" xr:uid="{28064D91-236C-49DE-87E1-35CA9F085C38}"/>
    <cellStyle name="Comma 311" xfId="3647" xr:uid="{D03E40B7-ACBB-4F7D-99F8-36EE9A328843}"/>
    <cellStyle name="Comma 311 2" xfId="7901" xr:uid="{A30DB69E-1896-400D-953A-AE68B69799EA}"/>
    <cellStyle name="Comma 312" xfId="3648" xr:uid="{E358DBB2-1D6A-42AA-9FBD-35B37B057EFD}"/>
    <cellStyle name="Comma 312 2" xfId="7902" xr:uid="{7A2A1DE6-963F-4BE0-A418-4641A2F76A00}"/>
    <cellStyle name="Comma 313" xfId="3649" xr:uid="{87DD7153-C35F-442D-AAF8-2732AEA41EBA}"/>
    <cellStyle name="Comma 313 2" xfId="7903" xr:uid="{956080DA-8540-4AFA-8A0F-9DDE674C1CF6}"/>
    <cellStyle name="Comma 314" xfId="3650" xr:uid="{AE834DBC-2423-4329-9B81-7D06659CCBA4}"/>
    <cellStyle name="Comma 314 2" xfId="7904" xr:uid="{A75C096B-E6A2-4B6D-88A3-DA7F803382D9}"/>
    <cellStyle name="Comma 315" xfId="3651" xr:uid="{91314E9E-493A-444C-A6B1-CA66BF0A3075}"/>
    <cellStyle name="Comma 315 2" xfId="7905" xr:uid="{9E50E406-783D-4D83-99E7-9C97EFB200D2}"/>
    <cellStyle name="Comma 316" xfId="3652" xr:uid="{FC2ADDF1-9EF5-489E-9C21-BFFAFC4EC3F6}"/>
    <cellStyle name="Comma 316 2" xfId="7906" xr:uid="{8E0C188A-F9F6-4B39-A01E-8FBFAF2D7F89}"/>
    <cellStyle name="Comma 317" xfId="3653" xr:uid="{7617D71C-F895-422F-9383-D1A272DA7356}"/>
    <cellStyle name="Comma 317 2" xfId="7907" xr:uid="{580D94CF-DB19-481F-B541-485FAD67C576}"/>
    <cellStyle name="Comma 318" xfId="3654" xr:uid="{01057FE6-3046-4D64-89AE-72E9107EC8A0}"/>
    <cellStyle name="Comma 318 2" xfId="7908" xr:uid="{4A842C7C-3F51-4437-8899-C4E4C0C2BA1C}"/>
    <cellStyle name="Comma 319" xfId="3655" xr:uid="{73F18FC2-EE0B-4B9A-9FAD-08C65162E7E5}"/>
    <cellStyle name="Comma 319 2" xfId="7909" xr:uid="{16865AA2-6858-4863-A65C-D739B2D635C8}"/>
    <cellStyle name="Comma 32" xfId="353" xr:uid="{4DE669D5-1001-4F38-9BF4-CEC4002858AA}"/>
    <cellStyle name="Comma 32 2" xfId="1146" xr:uid="{4EE81CFB-9E07-4EC9-B164-AFCB71B88F32}"/>
    <cellStyle name="Comma 32 2 2" xfId="3657" xr:uid="{1F0C5EBA-B245-4164-B294-6C33FE69B6B6}"/>
    <cellStyle name="Comma 32 2 3" xfId="7910" xr:uid="{9792EEF6-E2AA-44C3-BE69-00C959422B9D}"/>
    <cellStyle name="Comma 32 2 3 2" xfId="17366" xr:uid="{A1D0CB54-4EA3-4250-86F8-1CB0382AAD6B}"/>
    <cellStyle name="Comma 32 2 4" xfId="13941" xr:uid="{DE3E3421-6EF4-43C0-B210-42D89EAB060A}"/>
    <cellStyle name="Comma 32 2 5" xfId="58721" xr:uid="{C4E35A72-0125-4CCF-9969-33A06647ACC3}"/>
    <cellStyle name="Comma 32 3" xfId="3656" xr:uid="{7B574C21-ADFD-435B-A489-AB58C0D879BA}"/>
    <cellStyle name="Comma 32 4" xfId="6639" xr:uid="{81D46072-3416-47B1-A446-A2D607C02DF5}"/>
    <cellStyle name="Comma 32 4 2" xfId="16405" xr:uid="{50896953-EDF5-445A-820D-07F7495BC04A}"/>
    <cellStyle name="Comma 32 4 3" xfId="7911" xr:uid="{8F5F024A-20F3-4CC3-824D-97C6FB69B5AA}"/>
    <cellStyle name="Comma 32 5" xfId="13377" xr:uid="{DA04951C-C17F-4FD4-950B-AD2FA3A6420C}"/>
    <cellStyle name="Comma 32 6" xfId="58720" xr:uid="{4E82AA96-74A0-43AC-A51F-72C6811845F2}"/>
    <cellStyle name="Comma 320" xfId="3658" xr:uid="{B05D2289-AAC1-490E-82B0-B5DCFA6B49D8}"/>
    <cellStyle name="Comma 320 2" xfId="7912" xr:uid="{45A009E9-B7AF-437E-94FC-3135C15729DC}"/>
    <cellStyle name="Comma 321" xfId="3659" xr:uid="{BE3AF0D1-CF83-474A-9584-32325E1A326B}"/>
    <cellStyle name="Comma 321 2" xfId="7913" xr:uid="{EEA84903-00A7-4149-979B-32878E9752B6}"/>
    <cellStyle name="Comma 322" xfId="3660" xr:uid="{BF77E5F5-DBCA-45D7-B797-3B15CA0F1E99}"/>
    <cellStyle name="Comma 322 2" xfId="7914" xr:uid="{2524851A-4D37-4DA7-8DFC-6C653EAD0B35}"/>
    <cellStyle name="Comma 323" xfId="3661" xr:uid="{FE0234AC-6113-4B77-9367-42E11F034F2E}"/>
    <cellStyle name="Comma 323 2" xfId="7915" xr:uid="{9C037082-70BD-4832-AD18-D0A63D20EF4A}"/>
    <cellStyle name="Comma 324" xfId="3662" xr:uid="{467EBFB2-6EF5-41EA-ABA5-BEE0D63BE43F}"/>
    <cellStyle name="Comma 324 2" xfId="7916" xr:uid="{93480CD2-38D6-4A57-BFBD-C5186295C55D}"/>
    <cellStyle name="Comma 325" xfId="3663" xr:uid="{860214FE-5393-4AB3-9483-FDC3258ABD63}"/>
    <cellStyle name="Comma 325 2" xfId="7917" xr:uid="{D6F4389E-093E-4477-837F-625AE21577FB}"/>
    <cellStyle name="Comma 326" xfId="3664" xr:uid="{E839CB27-467E-4BA7-9027-CCD438F7B3B6}"/>
    <cellStyle name="Comma 326 2" xfId="7918" xr:uid="{36E2ED2F-5EAF-4808-A00A-44705C437350}"/>
    <cellStyle name="Comma 327" xfId="3665" xr:uid="{7DE2EAFA-E3AE-4FC5-8048-CF8D774A2B26}"/>
    <cellStyle name="Comma 327 2" xfId="7919" xr:uid="{38FDFAAC-5954-4707-93D1-5098133808E2}"/>
    <cellStyle name="Comma 328" xfId="3666" xr:uid="{B44358C7-3974-4874-949D-0BA4B5B63CAE}"/>
    <cellStyle name="Comma 328 2" xfId="7920" xr:uid="{B6E83A8D-14BF-4BB5-AB4D-31994A339BC4}"/>
    <cellStyle name="Comma 329" xfId="3667" xr:uid="{F9C94D39-7522-48DA-92F3-D7F90E634215}"/>
    <cellStyle name="Comma 329 2" xfId="7921" xr:uid="{D3A69879-748F-49D7-B1B7-290FA38228DD}"/>
    <cellStyle name="Comma 33" xfId="317" xr:uid="{6DBD5168-232B-4656-B349-23B606E2709E}"/>
    <cellStyle name="Comma 33 2" xfId="1110" xr:uid="{711B1133-CB14-4F84-B22B-A767B55C4E5B}"/>
    <cellStyle name="Comma 33 2 2" xfId="3669" xr:uid="{13C2A07B-ACDB-410F-A0EB-1B285CE9E10A}"/>
    <cellStyle name="Comma 33 2 3" xfId="7922" xr:uid="{A829845F-D2FB-42DC-8FBB-DCD97B7D649E}"/>
    <cellStyle name="Comma 33 2 3 2" xfId="17367" xr:uid="{6D8EF502-E43E-49E3-B09E-539FCFB79397}"/>
    <cellStyle name="Comma 33 2 4" xfId="13908" xr:uid="{BD326DE8-3E96-473C-8842-8AC52805FDCA}"/>
    <cellStyle name="Comma 33 2 5" xfId="58723" xr:uid="{1E308102-8F1C-48E4-A7D6-1636780DFC7E}"/>
    <cellStyle name="Comma 33 3" xfId="3668" xr:uid="{923D910B-79B5-47E1-9D0C-39BB19AB7F54}"/>
    <cellStyle name="Comma 33 4" xfId="6607" xr:uid="{C4E7B28C-EE3D-4479-8126-1E20771ACDA5}"/>
    <cellStyle name="Comma 33 4 2" xfId="16373" xr:uid="{7F05F11B-91AF-4E1C-BF05-129B213D864E}"/>
    <cellStyle name="Comma 33 4 3" xfId="7923" xr:uid="{A2EA33C8-DAAD-4A1B-8DB9-31B9EBDECE5B}"/>
    <cellStyle name="Comma 33 5" xfId="13344" xr:uid="{3F01D7F9-D6B3-4FAA-BF0B-8F745256957F}"/>
    <cellStyle name="Comma 33 6" xfId="58722" xr:uid="{8750A3F9-8FFD-473F-992F-CDA5B2DDDB0E}"/>
    <cellStyle name="Comma 330" xfId="3670" xr:uid="{6B6F1C09-8720-4D2E-A2B8-717224FF1C23}"/>
    <cellStyle name="Comma 330 2" xfId="7924" xr:uid="{7080E785-8938-4ADA-855C-F4B5137F11A1}"/>
    <cellStyle name="Comma 331" xfId="3671" xr:uid="{3A3078CB-98C9-43D9-AA68-949E88673CB4}"/>
    <cellStyle name="Comma 331 2" xfId="7925" xr:uid="{68FB8C3C-0E3C-496F-B278-A275FBA2151A}"/>
    <cellStyle name="Comma 332" xfId="3672" xr:uid="{0B1001FC-C2B4-40A1-ABEB-95F5F0598B16}"/>
    <cellStyle name="Comma 332 2" xfId="7926" xr:uid="{2CD8F73D-DD08-4225-A1A3-9AEF55B6D244}"/>
    <cellStyle name="Comma 333" xfId="3673" xr:uid="{D9BE6303-E7E9-4C0C-911D-1A592545BCCE}"/>
    <cellStyle name="Comma 333 2" xfId="7927" xr:uid="{E6C6410C-EBFF-4AF7-ADD2-898E6C4B8B13}"/>
    <cellStyle name="Comma 334" xfId="3674" xr:uid="{E6532EAD-F927-4591-BF6A-C08AD084948B}"/>
    <cellStyle name="Comma 334 2" xfId="7928" xr:uid="{0422FA64-36EB-460D-8E76-2661DBE4CE81}"/>
    <cellStyle name="Comma 335" xfId="3675" xr:uid="{C18712C7-AED4-4994-80FF-6A95711B5A9C}"/>
    <cellStyle name="Comma 335 2" xfId="7929" xr:uid="{D824B710-529F-4F76-97D4-8737D3A21318}"/>
    <cellStyle name="Comma 336" xfId="3676" xr:uid="{8427A432-CF4B-4C65-B8B1-E1EF56B394C6}"/>
    <cellStyle name="Comma 336 2" xfId="7930" xr:uid="{14A114C3-B83B-46C4-AAF6-F24D8CA9E2DA}"/>
    <cellStyle name="Comma 337" xfId="3677" xr:uid="{A4BFEAC5-F119-4575-B68A-199CBF03B5FA}"/>
    <cellStyle name="Comma 337 2" xfId="7931" xr:uid="{61FA4D28-FF35-4C66-AF0E-1D2D76616DEB}"/>
    <cellStyle name="Comma 338" xfId="3678" xr:uid="{2A261625-3641-4241-9ECD-B68E13DBD740}"/>
    <cellStyle name="Comma 338 2" xfId="7932" xr:uid="{38537B21-4684-4BF3-A8E3-CDE734D730DB}"/>
    <cellStyle name="Comma 339" xfId="3679" xr:uid="{8F5AB52D-2A02-4B91-9469-327637E0B83D}"/>
    <cellStyle name="Comma 339 2" xfId="7933" xr:uid="{526CD47A-B58D-4141-89A8-94D41990FBB9}"/>
    <cellStyle name="Comma 34" xfId="327" xr:uid="{323C2B72-720A-44C9-818D-1855BDBDD2C0}"/>
    <cellStyle name="Comma 34 2" xfId="1120" xr:uid="{A719486C-AC84-4EAB-B405-9BA234DBD4CA}"/>
    <cellStyle name="Comma 34 2 2" xfId="3681" xr:uid="{543A1A9C-9A3E-40D5-A2A2-A2F71857B1D7}"/>
    <cellStyle name="Comma 34 2 3" xfId="7934" xr:uid="{24A1D769-099B-4CBF-8B7A-806A4E75A7BE}"/>
    <cellStyle name="Comma 34 2 3 2" xfId="17368" xr:uid="{B3B875D2-2C69-4150-AAEC-F1B5200010A3}"/>
    <cellStyle name="Comma 34 2 4" xfId="13915" xr:uid="{EE3272FA-C2FE-4613-96D6-F444233D1A90}"/>
    <cellStyle name="Comma 34 2 5" xfId="58725" xr:uid="{E8DA90DE-86A9-46C8-ACBC-12317A5817D1}"/>
    <cellStyle name="Comma 34 3" xfId="3680" xr:uid="{8527BBFD-5514-4A76-97D1-9F5EE74AA2D7}"/>
    <cellStyle name="Comma 34 4" xfId="6613" xr:uid="{7563BC77-F960-46DA-A030-282A7FD10204}"/>
    <cellStyle name="Comma 34 4 2" xfId="16379" xr:uid="{2256F456-702F-4855-B83D-8D3C729A7D4E}"/>
    <cellStyle name="Comma 34 4 3" xfId="7935" xr:uid="{1628FAF1-E6DD-4583-8F8E-CC5BAAC7C10A}"/>
    <cellStyle name="Comma 34 5" xfId="13351" xr:uid="{1D88988D-3F71-45A1-B8BA-D2834762844C}"/>
    <cellStyle name="Comma 34 6" xfId="58724" xr:uid="{EFE88949-B89B-4EEC-9BC5-3E2A801D761D}"/>
    <cellStyle name="Comma 340" xfId="3682" xr:uid="{5D348E76-6901-482E-BB68-AB9F7EE6A8D4}"/>
    <cellStyle name="Comma 340 2" xfId="7936" xr:uid="{97F0ACB0-4F37-4E80-ABB8-6DD1F9E13B60}"/>
    <cellStyle name="Comma 341" xfId="3683" xr:uid="{3373DACB-34C0-4044-BEE1-8361970EA1DC}"/>
    <cellStyle name="Comma 341 2" xfId="7937" xr:uid="{92E91F11-E1A9-48D2-8E04-5B91A38324FA}"/>
    <cellStyle name="Comma 342" xfId="3684" xr:uid="{603EF680-C223-46A7-8125-43CB7D7974EE}"/>
    <cellStyle name="Comma 342 2" xfId="7938" xr:uid="{3DAEAB36-E3C8-44A6-A25B-5EB812B23202}"/>
    <cellStyle name="Comma 343" xfId="3685" xr:uid="{317068A7-A393-4BFB-8BE6-9789672A7A5D}"/>
    <cellStyle name="Comma 343 2" xfId="7939" xr:uid="{FE5780F9-9A13-47ED-AA1C-CE5A64C35607}"/>
    <cellStyle name="Comma 344" xfId="3686" xr:uid="{025CCCC5-88A8-4389-8733-EDE3ED3C1D67}"/>
    <cellStyle name="Comma 344 2" xfId="7940" xr:uid="{41E8A2A5-BEBF-4ABE-BFDA-F6B1E7BE8C0D}"/>
    <cellStyle name="Comma 345" xfId="3687" xr:uid="{B50B0038-A722-4CB3-A336-63313FC4EA7F}"/>
    <cellStyle name="Comma 345 2" xfId="7941" xr:uid="{CADA1E93-EDFF-4426-9F83-8D77A5F68570}"/>
    <cellStyle name="Comma 346" xfId="3688" xr:uid="{E39814AC-EB85-42CD-9FAB-06D7A53D5369}"/>
    <cellStyle name="Comma 346 2" xfId="7942" xr:uid="{6B5718ED-4506-43D9-8F64-A36DE1DAA65C}"/>
    <cellStyle name="Comma 347" xfId="3689" xr:uid="{224EBBDE-744D-4904-AD7D-676C5BC05F8E}"/>
    <cellStyle name="Comma 347 2" xfId="7943" xr:uid="{B8269891-C69E-481D-A730-123AF3792F08}"/>
    <cellStyle name="Comma 348" xfId="3690" xr:uid="{9209DFD4-E72C-45AF-9D4D-4C7658A6D531}"/>
    <cellStyle name="Comma 348 2" xfId="7944" xr:uid="{A188187F-5C01-47E8-A1BE-D0E98EEFF48F}"/>
    <cellStyle name="Comma 349" xfId="3691" xr:uid="{56FA2C6F-65AB-4B99-9944-166C7AED0EA0}"/>
    <cellStyle name="Comma 349 2" xfId="7945" xr:uid="{2B8DD360-E055-48DF-BFEF-45E54E0B81D7}"/>
    <cellStyle name="Comma 35" xfId="337" xr:uid="{0A6D73CC-7685-4C5E-9409-ECE2B0994C3C}"/>
    <cellStyle name="Comma 35 2" xfId="1130" xr:uid="{827486CA-FDB7-453F-AA4C-A8121C9F7B35}"/>
    <cellStyle name="Comma 35 2 2" xfId="3693" xr:uid="{807B03EC-9691-40CD-9A0A-9D72C857D085}"/>
    <cellStyle name="Comma 35 2 3" xfId="7946" xr:uid="{7B52C0BC-3C5B-4880-A9DD-034FC928E2E0}"/>
    <cellStyle name="Comma 35 2 3 2" xfId="17369" xr:uid="{7A5EF2E6-B55B-4BCF-ACFF-0B61364EE96E}"/>
    <cellStyle name="Comma 35 2 4" xfId="13925" xr:uid="{A32B6A9F-F8EB-40A4-9A0C-8B5295385B18}"/>
    <cellStyle name="Comma 35 2 5" xfId="58727" xr:uid="{9111CD97-5ECC-40B2-9C9D-47D5E36D9683}"/>
    <cellStyle name="Comma 35 3" xfId="3692" xr:uid="{C28C8C52-0A34-4850-84F7-D20C90CB6417}"/>
    <cellStyle name="Comma 35 4" xfId="6623" xr:uid="{FE989A62-81FA-45B4-9532-943C5EE9B827}"/>
    <cellStyle name="Comma 35 4 2" xfId="16389" xr:uid="{FE7D9677-A034-41A1-961F-041D73EACEC3}"/>
    <cellStyle name="Comma 35 4 3" xfId="7947" xr:uid="{C2389978-4222-4A1D-933A-6F3A1978E721}"/>
    <cellStyle name="Comma 35 5" xfId="13361" xr:uid="{DF176A05-C558-4340-8784-D4C6C567FED6}"/>
    <cellStyle name="Comma 35 6" xfId="58726" xr:uid="{41DA9AAC-BC68-4CF8-AFA2-E6408BCBB067}"/>
    <cellStyle name="Comma 350" xfId="3694" xr:uid="{52384ECA-43B6-492E-8FDA-78FAF6A4A89F}"/>
    <cellStyle name="Comma 350 2" xfId="7948" xr:uid="{3C458CE6-1408-402B-B3B5-61221237F3BA}"/>
    <cellStyle name="Comma 351" xfId="3695" xr:uid="{765CC004-89E3-4FF2-89FB-48BA3544B2CB}"/>
    <cellStyle name="Comma 351 2" xfId="7949" xr:uid="{D077CE4C-28E9-48DF-817B-0F7141B705C4}"/>
    <cellStyle name="Comma 352" xfId="3696" xr:uid="{AFCB20B3-B827-4CD4-B8CE-0C5AA23E363D}"/>
    <cellStyle name="Comma 352 2" xfId="7950" xr:uid="{8DA4D3CB-0E01-4384-BF6B-BD4C5A17BAFB}"/>
    <cellStyle name="Comma 353" xfId="3697" xr:uid="{58563AF0-6D7A-4078-AFE2-0F43BC973B28}"/>
    <cellStyle name="Comma 353 2" xfId="7951" xr:uid="{84DC3BF9-25C0-40A6-B4F8-7384B10889B3}"/>
    <cellStyle name="Comma 354" xfId="3698" xr:uid="{16EDE43B-869F-4AC9-B767-E5DBD386BC58}"/>
    <cellStyle name="Comma 354 2" xfId="7952" xr:uid="{91A95190-0AE2-44F9-B4AD-A932E2B39AAE}"/>
    <cellStyle name="Comma 355" xfId="3699" xr:uid="{880266C2-3587-42DF-8776-8191187CDDAB}"/>
    <cellStyle name="Comma 355 2" xfId="7953" xr:uid="{836209CA-8027-4DBC-8FEE-211280BEC539}"/>
    <cellStyle name="Comma 356" xfId="3700" xr:uid="{508D56B3-9351-46A7-95A1-E25F8B26F9B8}"/>
    <cellStyle name="Comma 356 2" xfId="7954" xr:uid="{0FFE7961-2A8F-44F2-8BDC-6B418A80D1EC}"/>
    <cellStyle name="Comma 357" xfId="3701" xr:uid="{351A29B9-F423-4D00-B82F-3621F184400D}"/>
    <cellStyle name="Comma 357 2" xfId="7955" xr:uid="{0B00B8A0-A7B3-4572-9779-C6F8E42E675F}"/>
    <cellStyle name="Comma 358" xfId="3702" xr:uid="{5CBCB4EA-2149-4A93-AF4F-3FDD4851269E}"/>
    <cellStyle name="Comma 358 2" xfId="7956" xr:uid="{6901FCC4-F6EA-44D3-A283-A87FE9966DA1}"/>
    <cellStyle name="Comma 359" xfId="3703" xr:uid="{75110209-0E69-4757-95B1-A7D600748356}"/>
    <cellStyle name="Comma 359 2" xfId="7957" xr:uid="{881B6C00-F749-4BA8-926D-23213A258F78}"/>
    <cellStyle name="Comma 36" xfId="352" xr:uid="{05C3F415-4384-48AC-A6F0-6A9BA73FE6EF}"/>
    <cellStyle name="Comma 36 2" xfId="1145" xr:uid="{62362428-B9FB-45DC-8871-B3E987350F83}"/>
    <cellStyle name="Comma 36 2 2" xfId="3705" xr:uid="{D777F972-ABDF-43E9-82B9-FFB612DFC595}"/>
    <cellStyle name="Comma 36 2 3" xfId="7958" xr:uid="{4014D42E-2E5C-4A55-BADA-9746B8406764}"/>
    <cellStyle name="Comma 36 2 3 2" xfId="17370" xr:uid="{A8061444-F9FF-4C3A-A9F6-77DF65AF54AA}"/>
    <cellStyle name="Comma 36 2 4" xfId="13940" xr:uid="{B4922BB0-5B73-4CCD-8F32-E3EF7E6DC060}"/>
    <cellStyle name="Comma 36 3" xfId="3704" xr:uid="{56D3D95E-7C75-4E86-9402-37FD66C0BB55}"/>
    <cellStyle name="Comma 36 4" xfId="6638" xr:uid="{22DDBEDE-9F04-439D-91A3-56390A66F109}"/>
    <cellStyle name="Comma 36 4 2" xfId="16404" xr:uid="{9C211C71-5DFA-4DA1-8EAF-F24D1A3DA377}"/>
    <cellStyle name="Comma 36 4 3" xfId="7959" xr:uid="{21E82DE3-F9B8-4953-898B-E15EDA8455F8}"/>
    <cellStyle name="Comma 36 5" xfId="13376" xr:uid="{B8F6C498-0640-4783-937E-B79F2F761015}"/>
    <cellStyle name="Comma 36 6" xfId="58728" xr:uid="{3F679889-373D-468A-933B-C15D89BF0F5F}"/>
    <cellStyle name="Comma 360" xfId="3706" xr:uid="{D18CFF6F-7937-4589-9C3D-5598F56518CE}"/>
    <cellStyle name="Comma 360 2" xfId="7960" xr:uid="{381121B9-1E74-4AB5-9AB0-E396AD7C5CD6}"/>
    <cellStyle name="Comma 361" xfId="3707" xr:uid="{77F41755-FDE2-45F1-81AC-04277251DA46}"/>
    <cellStyle name="Comma 361 2" xfId="7961" xr:uid="{632F3B45-3369-41C8-A3D4-11E132C4156D}"/>
    <cellStyle name="Comma 362" xfId="3708" xr:uid="{434FAA27-2CF1-402E-AD18-84C03E6C4576}"/>
    <cellStyle name="Comma 362 2" xfId="7962" xr:uid="{0D09F997-E28E-456B-B9E7-744D116F7DEE}"/>
    <cellStyle name="Comma 363" xfId="3709" xr:uid="{B6EDE6CE-1623-4E4D-9A21-7E13ECBFD3D2}"/>
    <cellStyle name="Comma 363 2" xfId="7963" xr:uid="{16641A04-1AB7-4C71-AD6D-04BE05230CF5}"/>
    <cellStyle name="Comma 364" xfId="3710" xr:uid="{21857884-011D-4CEE-B135-F562507AB853}"/>
    <cellStyle name="Comma 364 2" xfId="7964" xr:uid="{D0C578A9-768B-42BF-A46F-2597B4738A34}"/>
    <cellStyle name="Comma 365" xfId="3711" xr:uid="{4CFAB9E1-A36F-433F-BF17-A20525186830}"/>
    <cellStyle name="Comma 365 2" xfId="7965" xr:uid="{2E3C2449-A2EB-455A-BD02-9B322DBE0D4D}"/>
    <cellStyle name="Comma 366" xfId="3712" xr:uid="{CF12CD04-B1A8-467B-BE04-CD4BDA2CE67E}"/>
    <cellStyle name="Comma 366 2" xfId="7966" xr:uid="{9D61C365-2ECB-4E73-8D47-B289E1622BEB}"/>
    <cellStyle name="Comma 367" xfId="3713" xr:uid="{C9FDE53D-1F07-4C79-8141-65860BD3F807}"/>
    <cellStyle name="Comma 367 2" xfId="7967" xr:uid="{C2598959-61AB-43B5-A565-3CE1066345F9}"/>
    <cellStyle name="Comma 368" xfId="3714" xr:uid="{7B3A91AB-C5BB-4766-8D65-A739AD03CE6E}"/>
    <cellStyle name="Comma 368 2" xfId="7968" xr:uid="{37AFA876-11AE-4337-903F-689754108EA7}"/>
    <cellStyle name="Comma 369" xfId="3715" xr:uid="{6453666B-B0D4-48C4-8BE7-800450A1DA39}"/>
    <cellStyle name="Comma 369 2" xfId="7969" xr:uid="{754022C3-EB4C-40E6-9204-D467D6545DBB}"/>
    <cellStyle name="Comma 37" xfId="298" xr:uid="{9F45608B-B759-4701-86A8-4FCCA69ABC97}"/>
    <cellStyle name="Comma 37 2" xfId="1100" xr:uid="{1C057980-E506-46F7-BD24-06B2E488ADDC}"/>
    <cellStyle name="Comma 37 2 2" xfId="3717" xr:uid="{12B6EE86-FDCD-498A-93DB-68972903DFDD}"/>
    <cellStyle name="Comma 37 2 3" xfId="7970" xr:uid="{533662D0-42A4-4486-B00E-3FBFEBFA3B32}"/>
    <cellStyle name="Comma 37 2 3 2" xfId="17371" xr:uid="{89677D5C-9587-4617-82BB-C4A742F7A237}"/>
    <cellStyle name="Comma 37 2 4" xfId="13902" xr:uid="{25B39EFD-0FF7-415A-92F3-4AB34D643C0F}"/>
    <cellStyle name="Comma 37 3" xfId="3716" xr:uid="{8B808BF0-0AD3-4C42-98D9-44D75BFDCD2E}"/>
    <cellStyle name="Comma 37 4" xfId="6599" xr:uid="{7EE4EBFD-B664-4227-8EF4-2AC078EF439E}"/>
    <cellStyle name="Comma 37 4 2" xfId="16365" xr:uid="{6286D7B7-BBC3-48B1-B8EC-CD9C89A9D49E}"/>
    <cellStyle name="Comma 37 4 3" xfId="7971" xr:uid="{BCD092A6-4AF5-43C2-AD65-3FEF3E13335F}"/>
    <cellStyle name="Comma 37 5" xfId="13331" xr:uid="{5AA5BFBA-D533-43FE-BEBC-4543E2CE6120}"/>
    <cellStyle name="Comma 37 6" xfId="58729" xr:uid="{EB20F680-8882-4DA9-B89C-A277D46DE475}"/>
    <cellStyle name="Comma 370" xfId="3718" xr:uid="{3C2840E7-28AB-49CB-AA72-7890FD20A2FB}"/>
    <cellStyle name="Comma 370 2" xfId="7972" xr:uid="{E0D8CE79-8183-4355-AF41-83E9CDB30FB9}"/>
    <cellStyle name="Comma 371" xfId="3719" xr:uid="{EB710CB5-AC81-4F44-AEC2-9EF7D04F713D}"/>
    <cellStyle name="Comma 371 2" xfId="7973" xr:uid="{5513D01E-91F9-4632-8580-823F33F297A3}"/>
    <cellStyle name="Comma 372" xfId="3720" xr:uid="{E0365203-9130-45E4-927A-C98FD0182C37}"/>
    <cellStyle name="Comma 372 2" xfId="7974" xr:uid="{4DA38C3A-4703-4FB3-B02D-CC66A1752285}"/>
    <cellStyle name="Comma 373" xfId="3721" xr:uid="{E24CD627-CAAF-4022-9577-C4B20B1D7632}"/>
    <cellStyle name="Comma 373 2" xfId="7975" xr:uid="{DAB3920E-5018-4E3F-90B0-A5338E3ACDDC}"/>
    <cellStyle name="Comma 374" xfId="3722" xr:uid="{40DF6BA5-C95B-4DF3-BCBD-AEBBC1FC3596}"/>
    <cellStyle name="Comma 374 2" xfId="7976" xr:uid="{3E073927-312D-4CB8-B1A7-030C0752F0CB}"/>
    <cellStyle name="Comma 375" xfId="3723" xr:uid="{4EBDCEDC-1181-4FD7-962F-32B1E868F3C0}"/>
    <cellStyle name="Comma 375 2" xfId="7977" xr:uid="{3F16A3C5-1495-43A1-A8E0-A8D4EB6BAB33}"/>
    <cellStyle name="Comma 376" xfId="3724" xr:uid="{E2A20BFD-C03E-465B-A9DE-A7C451FD3ECA}"/>
    <cellStyle name="Comma 376 2" xfId="7978" xr:uid="{3CB65688-B459-48C3-BDE1-0071FF45DE47}"/>
    <cellStyle name="Comma 377" xfId="3725" xr:uid="{88F6F068-78C0-4803-B8DB-8586A5A19B67}"/>
    <cellStyle name="Comma 377 2" xfId="7979" xr:uid="{F05165D0-D7FA-4EC9-9F81-1E1311C4A932}"/>
    <cellStyle name="Comma 378" xfId="3726" xr:uid="{13A1F6AE-1A47-477F-A7D4-6409827817A9}"/>
    <cellStyle name="Comma 378 2" xfId="7980" xr:uid="{5691F5E5-F29F-41F2-958A-2917D9085A34}"/>
    <cellStyle name="Comma 379" xfId="3727" xr:uid="{8C19BDED-3B96-43BE-A8C7-53E3286014BF}"/>
    <cellStyle name="Comma 379 2" xfId="7981" xr:uid="{BC552DB5-65CD-459E-84B9-F5DBA99A7AB2}"/>
    <cellStyle name="Comma 38" xfId="354" xr:uid="{B65D7227-C4DF-4E39-8763-116E432EAC42}"/>
    <cellStyle name="Comma 38 2" xfId="1147" xr:uid="{609A9177-3BDD-4F4B-A951-3E89E1588CBE}"/>
    <cellStyle name="Comma 38 2 2" xfId="3729" xr:uid="{C98DC4D4-D354-4B10-89A8-E1CC091D243A}"/>
    <cellStyle name="Comma 38 2 3" xfId="7982" xr:uid="{A819CC85-BA4D-4F01-BA9C-FD9156F1DEFF}"/>
    <cellStyle name="Comma 38 2 3 2" xfId="17372" xr:uid="{0D0E07AE-920E-4960-B054-CB5DB643E928}"/>
    <cellStyle name="Comma 38 2 4" xfId="13942" xr:uid="{11A21176-73CA-4747-83A8-6F5AE52579BF}"/>
    <cellStyle name="Comma 38 3" xfId="3728" xr:uid="{AF80591C-4FB3-44F4-B1B0-BC2903B7F581}"/>
    <cellStyle name="Comma 38 4" xfId="6640" xr:uid="{EBB8938C-9824-40B5-9182-5271F869B794}"/>
    <cellStyle name="Comma 38 4 2" xfId="16406" xr:uid="{B97CA8C7-9FEB-4883-BEBA-A1C00DBFA619}"/>
    <cellStyle name="Comma 38 4 3" xfId="7983" xr:uid="{0399706D-FED9-4EB0-A66B-A2EDFADFD793}"/>
    <cellStyle name="Comma 38 5" xfId="13378" xr:uid="{A39D82D0-1BCB-4B77-BB1B-B8D0E828A338}"/>
    <cellStyle name="Comma 380" xfId="3730" xr:uid="{10DD0555-B290-425D-96AB-67A087B5707D}"/>
    <cellStyle name="Comma 380 2" xfId="7984" xr:uid="{52E0B05A-E342-42DE-84F6-AAE1314CBBC8}"/>
    <cellStyle name="Comma 381" xfId="3731" xr:uid="{BE66EFA0-F26C-43DB-969D-250C7CDCE04A}"/>
    <cellStyle name="Comma 381 2" xfId="7985" xr:uid="{04229682-303F-4F82-B6D1-14D75724D3AA}"/>
    <cellStyle name="Comma 382" xfId="3732" xr:uid="{99ED2AEE-0E5C-4DAC-9D68-94E4CAB1C9CE}"/>
    <cellStyle name="Comma 382 2" xfId="7986" xr:uid="{3B5C7392-7253-4E5B-8E82-AFD6F1E25B7B}"/>
    <cellStyle name="Comma 383" xfId="3733" xr:uid="{D36A3C91-240E-47A4-9572-2F5D35BBC638}"/>
    <cellStyle name="Comma 383 2" xfId="7987" xr:uid="{40003F32-0016-4E05-9297-893BEAC9BF72}"/>
    <cellStyle name="Comma 384" xfId="3734" xr:uid="{E8860F2F-5C6E-464F-9190-02AFD03ED1F2}"/>
    <cellStyle name="Comma 384 2" xfId="7988" xr:uid="{70F38E0B-E518-44AE-BBF0-17F8DBC2711F}"/>
    <cellStyle name="Comma 385" xfId="3735" xr:uid="{71FB56B1-1689-4340-995D-3199FCEA63E2}"/>
    <cellStyle name="Comma 385 2" xfId="7989" xr:uid="{3D2D105E-19AC-4D61-BA0D-5D4352C0BD1C}"/>
    <cellStyle name="Comma 386" xfId="3736" xr:uid="{D95FC10C-CEF8-4048-8ABA-DC31FC707DAD}"/>
    <cellStyle name="Comma 386 2" xfId="7990" xr:uid="{EB3423D7-FFFC-4491-BE1A-8FFFFF7C975B}"/>
    <cellStyle name="Comma 387" xfId="3737" xr:uid="{E869257F-DF30-49AD-B2A0-ED05A9B44D87}"/>
    <cellStyle name="Comma 387 2" xfId="7991" xr:uid="{64E8DA9C-2870-4D2A-98AE-A6F88CA0E16A}"/>
    <cellStyle name="Comma 388" xfId="3738" xr:uid="{9CB2719D-31D6-47D7-BE31-150FAF290428}"/>
    <cellStyle name="Comma 388 2" xfId="7992" xr:uid="{BB36F5ED-839F-4263-AB88-BB147C55E466}"/>
    <cellStyle name="Comma 389" xfId="3739" xr:uid="{0D3AEBAE-F870-444A-B629-0930B4C16233}"/>
    <cellStyle name="Comma 389 2" xfId="7993" xr:uid="{6B643660-AB2B-43A4-AFBE-2A9F58FCE6C1}"/>
    <cellStyle name="Comma 39" xfId="297" xr:uid="{BD5A6FCC-CD10-4FC9-ACAB-E5F3A44FC178}"/>
    <cellStyle name="Comma 39 2" xfId="1099" xr:uid="{8ED6C8CA-7E26-401C-ACE5-4C2908EE1254}"/>
    <cellStyle name="Comma 39 2 2" xfId="3741" xr:uid="{25DA7A38-DAFF-4095-A404-0D99C9F8453B}"/>
    <cellStyle name="Comma 39 2 3" xfId="7994" xr:uid="{D1518EA6-99F5-488D-BA8E-732F1C7C1492}"/>
    <cellStyle name="Comma 39 2 3 2" xfId="17373" xr:uid="{07A48C85-6A41-426A-BEEF-BBE84EAA333F}"/>
    <cellStyle name="Comma 39 2 4" xfId="13901" xr:uid="{F053B22D-AD66-4D65-BFF6-B2F2BB5F6BBC}"/>
    <cellStyle name="Comma 39 3" xfId="3740" xr:uid="{22449C87-5D94-4D03-B540-3CC69D5E829F}"/>
    <cellStyle name="Comma 39 4" xfId="6598" xr:uid="{73D1E044-02DC-41D8-9196-C3C9DA76C7FD}"/>
    <cellStyle name="Comma 39 4 2" xfId="16364" xr:uid="{25C3A4F6-28F3-4090-9A6E-C65BF37A9E83}"/>
    <cellStyle name="Comma 39 4 3" xfId="7995" xr:uid="{BB0D421B-0FD0-4952-B165-760BF2292EBA}"/>
    <cellStyle name="Comma 39 5" xfId="13330" xr:uid="{2D95CDE3-B8CC-422B-9700-A06A7E4CADA5}"/>
    <cellStyle name="Comma 390" xfId="3742" xr:uid="{EEBB4960-B21F-4723-A26A-8CA842BF6B88}"/>
    <cellStyle name="Comma 390 2" xfId="7996" xr:uid="{DEA7CB7F-53CE-4DD0-9440-417DF6A62395}"/>
    <cellStyle name="Comma 391" xfId="3743" xr:uid="{A3EB24DA-7CC6-4A22-9ED8-C8BA507A93A0}"/>
    <cellStyle name="Comma 391 2" xfId="7997" xr:uid="{1FF18CDC-19CB-4074-A54B-C01EFD682DF6}"/>
    <cellStyle name="Comma 392" xfId="3744" xr:uid="{2AB6F86D-6503-44C8-8FD5-F53ADDB95A05}"/>
    <cellStyle name="Comma 392 2" xfId="7998" xr:uid="{22F74CF9-18D6-437C-917B-DCA4B1515184}"/>
    <cellStyle name="Comma 393" xfId="3745" xr:uid="{AA9E0DC5-D5C8-46F8-BA7B-32556C4951B1}"/>
    <cellStyle name="Comma 393 2" xfId="7999" xr:uid="{3FADB097-6508-4B9B-BA2C-F4F56D7C72BA}"/>
    <cellStyle name="Comma 394" xfId="3746" xr:uid="{4721ADBC-F3BB-4907-BAE7-0ACCE10F7643}"/>
    <cellStyle name="Comma 394 2" xfId="8000" xr:uid="{14816AC3-47FA-4A27-8C8E-B8606552000A}"/>
    <cellStyle name="Comma 395" xfId="3747" xr:uid="{62E44A2D-6F7B-4CB2-A09D-9B6DBB57A086}"/>
    <cellStyle name="Comma 395 2" xfId="8001" xr:uid="{912333DF-0BC3-4861-A80F-E4E4C223E17C}"/>
    <cellStyle name="Comma 396" xfId="3748" xr:uid="{D657E2FF-43CD-4729-A803-E8B850A87D31}"/>
    <cellStyle name="Comma 396 2" xfId="8002" xr:uid="{3C4BE2DA-9D69-49D2-ACE0-492DB88583F6}"/>
    <cellStyle name="Comma 397" xfId="3749" xr:uid="{C8971280-7CDE-4B7D-B243-187116A01FF5}"/>
    <cellStyle name="Comma 397 2" xfId="8003" xr:uid="{0AD90AB5-5CA3-47A1-8312-2155C6F68F4A}"/>
    <cellStyle name="Comma 398" xfId="3750" xr:uid="{DE427150-001C-43FE-97AB-71D168F27CC2}"/>
    <cellStyle name="Comma 398 2" xfId="8004" xr:uid="{C20ECCD3-7D03-4386-9EBC-A62C3A19D5E5}"/>
    <cellStyle name="Comma 399" xfId="3751" xr:uid="{8F1F4AA0-4C05-47BA-B1FE-8D4170D4C1DC}"/>
    <cellStyle name="Comma 399 2" xfId="8005" xr:uid="{6D931CAC-90E2-4DEC-8AA7-CE595A3519CF}"/>
    <cellStyle name="Comma 4" xfId="69" xr:uid="{CB7F418F-E3DA-45C3-B67F-F776026D9A17}"/>
    <cellStyle name="Comma 4 10" xfId="620" xr:uid="{5F0A2EDC-A0FD-441A-853B-7B11E959FABD}"/>
    <cellStyle name="Comma 4 10 10" xfId="53038" xr:uid="{78AE9E55-A022-4359-96F3-DB907D0AB9C3}"/>
    <cellStyle name="Comma 4 10 11" xfId="53730" xr:uid="{5D6C8699-B462-4C33-9EB2-E0DAF38C7B46}"/>
    <cellStyle name="Comma 4 10 12" xfId="54408" xr:uid="{8A4F9081-38BC-49B7-BE9F-2C555B4A26E2}"/>
    <cellStyle name="Comma 4 10 13" xfId="55223" xr:uid="{6EB788C3-0793-40B9-AA4E-85ACE8121EA3}"/>
    <cellStyle name="Comma 4 10 14" xfId="55834" xr:uid="{95299143-AF0F-4B19-81D6-66793ED2AFC3}"/>
    <cellStyle name="Comma 4 10 15" xfId="56463" xr:uid="{19DC04D4-93F0-4C48-87AE-3603B6005DB4}"/>
    <cellStyle name="Comma 4 10 2" xfId="1395" xr:uid="{54471A22-0D65-4AB6-808B-826EE0CB1306}"/>
    <cellStyle name="Comma 4 10 2 2" xfId="2697" xr:uid="{6EBE4266-2FAF-40A6-AAE0-8ACE059950D7}"/>
    <cellStyle name="Comma 4 10 2 2 2" xfId="3755" xr:uid="{258C4971-64F5-487E-BE80-3EAAC83C8AE9}"/>
    <cellStyle name="Comma 4 10 2 2 3" xfId="8006" xr:uid="{5C57D454-5BF1-49A1-B562-67929C47F241}"/>
    <cellStyle name="Comma 4 10 2 2 3 2" xfId="17374" xr:uid="{AC94EA4D-1FBA-49F2-8D9F-E66E56B093ED}"/>
    <cellStyle name="Comma 4 10 2 2 4" xfId="14987" xr:uid="{63916B21-916A-4B3A-A9F2-652FA773F3FE}"/>
    <cellStyle name="Comma 4 10 2 2 4 2" xfId="28286" xr:uid="{1DE4D290-4687-4C14-AD70-1D70F0F7BF5E}"/>
    <cellStyle name="Comma 4 10 2 2 4 2 2" xfId="50755" xr:uid="{50296BDB-85A8-4C31-981E-05F5CEEE3003}"/>
    <cellStyle name="Comma 4 10 2 2 4 3" xfId="39523" xr:uid="{65CBF66F-9D99-4074-BDA7-10122FE35CE8}"/>
    <cellStyle name="Comma 4 10 2 2 5" xfId="21274" xr:uid="{0DD0C8AC-F8E1-4981-AF90-471BB49B753F}"/>
    <cellStyle name="Comma 4 10 2 2 5 2" xfId="43743" xr:uid="{F947EB0D-4D72-4DEA-B780-9D96D2889BDA}"/>
    <cellStyle name="Comma 4 10 2 2 6" xfId="32512" xr:uid="{C44FAD0C-B3A0-4187-828B-43B1ABC98C83}"/>
    <cellStyle name="Comma 4 10 2 3" xfId="3754" xr:uid="{2E6C7EB0-B957-4562-876C-9D7177CF476E}"/>
    <cellStyle name="Comma 4 10 2 4" xfId="8007" xr:uid="{7F392558-4768-4DB3-9F72-4E49A53F21EE}"/>
    <cellStyle name="Comma 4 10 2 4 2" xfId="17375" xr:uid="{8441EFBA-D24D-4625-85A2-888DB8B514AA}"/>
    <cellStyle name="Comma 4 10 2 5" xfId="14123" xr:uid="{F4E7DF51-9CB5-4414-8BC9-A934504D2EA4}"/>
    <cellStyle name="Comma 4 10 2 5 2" xfId="27432" xr:uid="{B763B1BC-276F-4616-8810-C175AE86C18E}"/>
    <cellStyle name="Comma 4 10 2 5 2 2" xfId="49901" xr:uid="{D14AC014-BCBB-4B8D-8EDF-E803CC5ADFB8}"/>
    <cellStyle name="Comma 4 10 2 5 3" xfId="38669" xr:uid="{6D37B921-4ADA-44CB-89ED-F8689AD1CCDA}"/>
    <cellStyle name="Comma 4 10 2 6" xfId="19984" xr:uid="{A8D84CAD-645B-4C3E-BA5E-FB6A64B3951B}"/>
    <cellStyle name="Comma 4 10 2 6 2" xfId="42453" xr:uid="{2C517BFF-A2BC-4BA7-ACC0-4D053C4976D7}"/>
    <cellStyle name="Comma 4 10 2 7" xfId="31222" xr:uid="{C47E113D-D5C3-49F0-840B-98A53D8A52F5}"/>
    <cellStyle name="Comma 4 10 3" xfId="2053" xr:uid="{2B057E65-7CF4-4FED-A667-599930958381}"/>
    <cellStyle name="Comma 4 10 3 2" xfId="3756" xr:uid="{9889AC81-1FED-46F7-A8CD-7C3AECE95CB1}"/>
    <cellStyle name="Comma 4 10 3 3" xfId="8008" xr:uid="{E299C0D7-C3D5-48CE-8A09-4C3C2A5061FC}"/>
    <cellStyle name="Comma 4 10 3 3 2" xfId="17376" xr:uid="{90D9B924-09C3-4E90-9F26-81E0F8050C2E}"/>
    <cellStyle name="Comma 4 10 3 4" xfId="14560" xr:uid="{530DD769-9CBB-42A2-84E4-CB7713D81E56}"/>
    <cellStyle name="Comma 4 10 3 4 2" xfId="27859" xr:uid="{D9DA1C83-C913-43E0-A9DB-77BF2FBA8050}"/>
    <cellStyle name="Comma 4 10 3 4 2 2" xfId="50328" xr:uid="{2DCB09CC-2E8E-4D99-9993-772797D95EDA}"/>
    <cellStyle name="Comma 4 10 3 4 3" xfId="39096" xr:uid="{742BC5DD-DA5C-4EE1-AE98-A15F95519A82}"/>
    <cellStyle name="Comma 4 10 3 5" xfId="20630" xr:uid="{C6E40CCF-3DC8-4876-A438-7C879025E7CB}"/>
    <cellStyle name="Comma 4 10 3 5 2" xfId="43099" xr:uid="{69E3E166-762C-40EB-BDEA-079F12D39FC4}"/>
    <cellStyle name="Comma 4 10 3 6" xfId="31868" xr:uid="{DFCF768D-8BEC-42B6-A455-A6D028918D37}"/>
    <cellStyle name="Comma 4 10 4" xfId="3753" xr:uid="{920961DB-405B-458C-B9A4-D830183EE09B}"/>
    <cellStyle name="Comma 4 10 5" xfId="6520" xr:uid="{69ED3BEE-90AE-457D-BC49-68724243E6B3}"/>
    <cellStyle name="Comma 4 10 5 2" xfId="16293" xr:uid="{17E25E2B-12F3-41C5-BBB6-2E35471E1A47}"/>
    <cellStyle name="Comma 4 10 5 2 2" xfId="28683" xr:uid="{46D8F291-1776-463F-8779-95ADD2502D9E}"/>
    <cellStyle name="Comma 4 10 5 2 2 2" xfId="51152" xr:uid="{87A5B663-0917-4BC2-9D15-FD3170E9FDD7}"/>
    <cellStyle name="Comma 4 10 5 2 3" xfId="39920" xr:uid="{744C9A09-2607-457C-B31F-EBA82E84C52B}"/>
    <cellStyle name="Comma 4 10 5 3" xfId="8009" xr:uid="{70D5C39A-24C1-437D-B656-4C628A81EC20}"/>
    <cellStyle name="Comma 4 10 5 4" xfId="22656" xr:uid="{7F946F2C-BD64-4030-AA53-67BA2FA00E57}"/>
    <cellStyle name="Comma 4 10 5 4 2" xfId="45125" xr:uid="{2B61CF61-95B4-45C1-9B47-1D7DB0C4DA3B}"/>
    <cellStyle name="Comma 4 10 5 5" xfId="33893" xr:uid="{D42C24B5-BA9B-4632-A8BA-CAA4E9E2EBDC}"/>
    <cellStyle name="Comma 4 10 6" xfId="13566" xr:uid="{C4BB8CEF-C404-4D2A-BC6D-28FA50401576}"/>
    <cellStyle name="Comma 4 10 6 2" xfId="27005" xr:uid="{5E4A2048-E7BC-4A9C-8E64-3FD7D6345035}"/>
    <cellStyle name="Comma 4 10 6 2 2" xfId="49474" xr:uid="{47585AFC-0AFE-4F58-AC59-FF5B54EB3E31}"/>
    <cellStyle name="Comma 4 10 6 3" xfId="38242" xr:uid="{13B6082E-655A-4892-943E-5AF7FF7267EF}"/>
    <cellStyle name="Comma 4 10 7" xfId="18654" xr:uid="{3DA307A0-98D3-4C9A-BBD3-A79FCD97410A}"/>
    <cellStyle name="Comma 4 10 7 2" xfId="29891" xr:uid="{71F4762F-B4ED-496A-87D2-C9B43CAD35F9}"/>
    <cellStyle name="Comma 4 10 7 2 2" xfId="52360" xr:uid="{FA177838-6E04-4022-A844-BE706C2A7C47}"/>
    <cellStyle name="Comma 4 10 7 3" xfId="41129" xr:uid="{432A4F55-7521-4175-B78A-21E4D65AC1BE}"/>
    <cellStyle name="Comma 4 10 8" xfId="19340" xr:uid="{3CE7D116-EF76-4437-959F-A6C9FF00B158}"/>
    <cellStyle name="Comma 4 10 8 2" xfId="41809" xr:uid="{65AB29C9-569E-46F8-82B8-BA29D995A4A5}"/>
    <cellStyle name="Comma 4 10 9" xfId="30578" xr:uid="{9F20D683-114B-467B-9C4E-BC20E94D0A90}"/>
    <cellStyle name="Comma 4 11" xfId="913" xr:uid="{2B92E734-520D-4314-87A3-06F03EE275DA}"/>
    <cellStyle name="Comma 4 11 10" xfId="53326" xr:uid="{94AC9912-B14E-4629-8F39-2D40C9832A44}"/>
    <cellStyle name="Comma 4 11 11" xfId="54018" xr:uid="{3AEF038F-581E-4651-B5D6-65EE1715298B}"/>
    <cellStyle name="Comma 4 11 12" xfId="54696" xr:uid="{6B493108-0F88-47DF-9F8A-A76E0DE9237C}"/>
    <cellStyle name="Comma 4 11 13" xfId="55486" xr:uid="{430133B8-9B60-4988-977C-65303FA78922}"/>
    <cellStyle name="Comma 4 11 14" xfId="56099" xr:uid="{3F0A78E8-613C-4E5A-B08A-DD8D92554CDA}"/>
    <cellStyle name="Comma 4 11 15" xfId="56727" xr:uid="{B378A96C-6681-4891-8043-5CF292992E23}"/>
    <cellStyle name="Comma 4 11 2" xfId="1687" xr:uid="{3EDE9993-BD85-4D58-AF30-5F9ABC4EA372}"/>
    <cellStyle name="Comma 4 11 2 2" xfId="2985" xr:uid="{5890AA3A-F040-47AB-AB15-BCA137B89BED}"/>
    <cellStyle name="Comma 4 11 2 2 2" xfId="3759" xr:uid="{55EACF99-FB99-4973-AA7D-46920D12F65B}"/>
    <cellStyle name="Comma 4 11 2 2 3" xfId="8010" xr:uid="{67562177-86D6-4311-9BF7-93C46487798B}"/>
    <cellStyle name="Comma 4 11 2 2 3 2" xfId="17377" xr:uid="{C65F3F38-1D4C-4C6C-8949-A5DD956AE8E8}"/>
    <cellStyle name="Comma 4 11 2 2 4" xfId="15177" xr:uid="{A4A07D60-4A9D-4A55-8AE3-A552C5C1AC69}"/>
    <cellStyle name="Comma 4 11 2 2 4 2" xfId="28476" xr:uid="{0D2DBBC2-1781-4448-BE2E-821D008A460A}"/>
    <cellStyle name="Comma 4 11 2 2 4 2 2" xfId="50945" xr:uid="{2138EB0E-65F0-475C-A989-20BF7637842D}"/>
    <cellStyle name="Comma 4 11 2 2 4 3" xfId="39713" xr:uid="{ACD0376C-DA94-4E76-B999-835995A7E000}"/>
    <cellStyle name="Comma 4 11 2 2 5" xfId="21562" xr:uid="{966F4123-008D-4BC9-A532-19DA4D76499F}"/>
    <cellStyle name="Comma 4 11 2 2 5 2" xfId="44031" xr:uid="{50C54F47-FEB7-40AD-A7FE-C82DFDF3AF48}"/>
    <cellStyle name="Comma 4 11 2 2 6" xfId="32800" xr:uid="{25981385-008B-4E81-B5A9-480B9E9AD2A3}"/>
    <cellStyle name="Comma 4 11 2 3" xfId="3758" xr:uid="{5387DCB1-4764-4BBE-ABE3-82BAF6FA612E}"/>
    <cellStyle name="Comma 4 11 2 4" xfId="8011" xr:uid="{FEE98BA5-0F73-4C3B-9F83-A22B7569A741}"/>
    <cellStyle name="Comma 4 11 2 4 2" xfId="17378" xr:uid="{2471F685-1ED6-43BB-BEB8-9FDF57F8E9AA}"/>
    <cellStyle name="Comma 4 11 2 5" xfId="14317" xr:uid="{6216C41B-515A-4165-8CEE-220DEB26BC06}"/>
    <cellStyle name="Comma 4 11 2 5 2" xfId="27622" xr:uid="{21298C0D-7C57-4CDB-82EA-6C7C1882A4CE}"/>
    <cellStyle name="Comma 4 11 2 5 2 2" xfId="50091" xr:uid="{3D10D3E5-CD6F-4248-844B-15A099700435}"/>
    <cellStyle name="Comma 4 11 2 5 3" xfId="38859" xr:uid="{41E66818-2F59-4C52-AD72-670D5D48524C}"/>
    <cellStyle name="Comma 4 11 2 6" xfId="20272" xr:uid="{D1BBB467-53E7-4DD1-A60B-3D3F313FF75C}"/>
    <cellStyle name="Comma 4 11 2 6 2" xfId="42741" xr:uid="{4EABA497-1AF5-41E0-9AEC-2E77A3C2D351}"/>
    <cellStyle name="Comma 4 11 2 7" xfId="31510" xr:uid="{8E5F1599-965E-44C1-B6E5-02DAFE62D53A}"/>
    <cellStyle name="Comma 4 11 3" xfId="2341" xr:uid="{91D8A3A7-991E-4F8E-A817-4A40F6A633E4}"/>
    <cellStyle name="Comma 4 11 3 2" xfId="3760" xr:uid="{E1AD1128-E02C-4FE4-87F1-74249C43A566}"/>
    <cellStyle name="Comma 4 11 3 3" xfId="8012" xr:uid="{7B363DFD-466C-4116-A06B-4C71016264ED}"/>
    <cellStyle name="Comma 4 11 3 3 2" xfId="17379" xr:uid="{24E6AF56-D8FB-4652-8EA2-761F57F30CDE}"/>
    <cellStyle name="Comma 4 11 3 4" xfId="14750" xr:uid="{BA861698-AA4A-4FA2-A47A-1A78A99D6CD4}"/>
    <cellStyle name="Comma 4 11 3 4 2" xfId="28049" xr:uid="{FA10EA35-C944-493C-AED6-C3553C4087F7}"/>
    <cellStyle name="Comma 4 11 3 4 2 2" xfId="50518" xr:uid="{AD5376BA-B72C-479D-8EC7-B7F71CF44E0D}"/>
    <cellStyle name="Comma 4 11 3 4 3" xfId="39286" xr:uid="{60F36DA5-79DB-459D-BC2D-12A1757E1FD3}"/>
    <cellStyle name="Comma 4 11 3 5" xfId="20918" xr:uid="{599861E8-4CAA-444B-8BB4-EA6589C32B65}"/>
    <cellStyle name="Comma 4 11 3 5 2" xfId="43387" xr:uid="{0A35DFD2-61A6-4160-BE66-91C8EB755815}"/>
    <cellStyle name="Comma 4 11 3 6" xfId="32156" xr:uid="{F28C0B82-E6FF-4E06-B159-4C3483D99E0A}"/>
    <cellStyle name="Comma 4 11 4" xfId="3757" xr:uid="{3D394112-AA78-4FE3-BA17-EFE20747C966}"/>
    <cellStyle name="Comma 4 11 5" xfId="6885" xr:uid="{46CA5F9A-F350-44C1-A9E1-34BD5EB4F322}"/>
    <cellStyle name="Comma 4 11 5 2" xfId="16650" xr:uid="{305EF14F-8F1F-4154-9C3D-F562D4DFE7AC}"/>
    <cellStyle name="Comma 4 11 5 2 2" xfId="28934" xr:uid="{0D7F7E18-98A5-4016-9E67-AB36E321DD97}"/>
    <cellStyle name="Comma 4 11 5 2 2 2" xfId="51403" xr:uid="{704A01BE-DFCB-49DF-959D-15B455E58643}"/>
    <cellStyle name="Comma 4 11 5 2 3" xfId="40172" xr:uid="{6AFDA368-F9CF-4D88-B4BD-42DDBCAC9852}"/>
    <cellStyle name="Comma 4 11 5 3" xfId="8013" xr:uid="{42218B25-6A97-40F5-BDD1-4E53F7433FA9}"/>
    <cellStyle name="Comma 4 11 5 4" xfId="22907" xr:uid="{3394649C-D225-4604-BEDB-64930C313CA4}"/>
    <cellStyle name="Comma 4 11 5 4 2" xfId="45376" xr:uid="{C47B1A08-301C-4E54-8629-12F679693167}"/>
    <cellStyle name="Comma 4 11 5 5" xfId="34144" xr:uid="{BE717D79-2472-458F-B967-CCC7FEF7B11B}"/>
    <cellStyle name="Comma 4 11 6" xfId="13761" xr:uid="{452020FF-57E1-4285-A339-40EC01B0CABE}"/>
    <cellStyle name="Comma 4 11 6 2" xfId="27195" xr:uid="{43038A01-6667-42FA-B53C-45E3B378F635}"/>
    <cellStyle name="Comma 4 11 6 2 2" xfId="49664" xr:uid="{08D61146-A769-4215-9F7E-2AAF3CA7934E}"/>
    <cellStyle name="Comma 4 11 6 3" xfId="38432" xr:uid="{42FC4489-125D-4C6A-97BE-F619745AEFBF}"/>
    <cellStyle name="Comma 4 11 7" xfId="18942" xr:uid="{F1E6469B-E7AB-4C11-8291-B51E107FA673}"/>
    <cellStyle name="Comma 4 11 7 2" xfId="30179" xr:uid="{82C01440-A0DC-4A7D-84F9-AFB1A0115452}"/>
    <cellStyle name="Comma 4 11 7 2 2" xfId="52648" xr:uid="{6A0826E5-BFAA-4615-8872-DF07E16E8B98}"/>
    <cellStyle name="Comma 4 11 7 3" xfId="41417" xr:uid="{6E28ED98-E621-4BC8-8E36-688CAC7FC119}"/>
    <cellStyle name="Comma 4 11 8" xfId="19628" xr:uid="{AC5E465A-9DC2-4971-9A80-5E37622F70F4}"/>
    <cellStyle name="Comma 4 11 8 2" xfId="42097" xr:uid="{06C035E4-615B-4CB3-907A-A8652119D154}"/>
    <cellStyle name="Comma 4 11 9" xfId="30866" xr:uid="{24B368F9-6E93-4994-A386-16622D471F04}"/>
    <cellStyle name="Comma 4 12" xfId="962" xr:uid="{FC7E9602-B4BB-403C-B6BC-BE9FE9C2C759}"/>
    <cellStyle name="Comma 4 12 10" xfId="53363" xr:uid="{3786C36C-F886-4205-A61C-F322822DAB5B}"/>
    <cellStyle name="Comma 4 12 11" xfId="54055" xr:uid="{D00B575F-7095-442B-86A6-E3D2E496303B}"/>
    <cellStyle name="Comma 4 12 12" xfId="54733" xr:uid="{471D9503-2838-41C8-9FE6-BEA987EE71AD}"/>
    <cellStyle name="Comma 4 12 13" xfId="55549" xr:uid="{880A2A13-4D55-428A-B56B-5B90C169E130}"/>
    <cellStyle name="Comma 4 12 14" xfId="56162" xr:uid="{ABB509D1-6691-4D38-AC50-31EC4BCD73C5}"/>
    <cellStyle name="Comma 4 12 15" xfId="56790" xr:uid="{BF7B70C0-941E-464A-90EA-A146A2946D27}"/>
    <cellStyle name="Comma 4 12 2" xfId="1726" xr:uid="{3C7FF8BD-60DC-452A-8725-32BBCBBD902D}"/>
    <cellStyle name="Comma 4 12 2 2" xfId="3022" xr:uid="{4CFD6AB1-DF6C-469C-9425-0050A58D94A5}"/>
    <cellStyle name="Comma 4 12 2 2 2" xfId="3763" xr:uid="{97095431-2329-40BF-95A5-164A39E60F94}"/>
    <cellStyle name="Comma 4 12 2 2 3" xfId="8014" xr:uid="{744292A8-C156-465C-9B83-6A58047186E4}"/>
    <cellStyle name="Comma 4 12 2 2 3 2" xfId="17380" xr:uid="{2B8B9D63-816E-45D5-8BDC-5F53A67F2526}"/>
    <cellStyle name="Comma 4 12 2 2 4" xfId="15203" xr:uid="{A53035E7-6944-4778-8DA4-B0B0D500A493}"/>
    <cellStyle name="Comma 4 12 2 2 4 2" xfId="28502" xr:uid="{BC7A73EA-29A3-493B-A1BF-D5F66EF7C980}"/>
    <cellStyle name="Comma 4 12 2 2 4 2 2" xfId="50971" xr:uid="{D8EBE854-9793-4D04-BAA9-D8724E2CED64}"/>
    <cellStyle name="Comma 4 12 2 2 4 3" xfId="39739" xr:uid="{00B410D3-1F66-4EAF-A241-6DC05D396FF6}"/>
    <cellStyle name="Comma 4 12 2 2 5" xfId="21599" xr:uid="{5948BF91-C584-46B9-8261-0B794AFE9AF3}"/>
    <cellStyle name="Comma 4 12 2 2 5 2" xfId="44068" xr:uid="{09FB274C-20FB-4905-BD6E-A1F2D3A3091C}"/>
    <cellStyle name="Comma 4 12 2 2 6" xfId="32837" xr:uid="{1C013125-DC98-4CB5-954D-715A17FCB158}"/>
    <cellStyle name="Comma 4 12 2 3" xfId="3762" xr:uid="{75E1B1EA-919D-4405-9063-023BCD28B208}"/>
    <cellStyle name="Comma 4 12 2 4" xfId="8015" xr:uid="{F5713B17-E4C7-471F-A3BC-6E7D96FA95F9}"/>
    <cellStyle name="Comma 4 12 2 4 2" xfId="17381" xr:uid="{D0235A48-359A-4295-9101-E28CB84A7C2C}"/>
    <cellStyle name="Comma 4 12 2 5" xfId="14345" xr:uid="{E67D1F45-A9B3-4DD1-83AC-E1FDA92145B2}"/>
    <cellStyle name="Comma 4 12 2 5 2" xfId="27648" xr:uid="{FEAD3A97-6FA7-447C-A7B6-20F01B27E92C}"/>
    <cellStyle name="Comma 4 12 2 5 2 2" xfId="50117" xr:uid="{E6DE1DCF-B025-4820-B798-5ABEAC54561D}"/>
    <cellStyle name="Comma 4 12 2 5 3" xfId="38885" xr:uid="{75AE69CD-3A28-454C-87BB-875E08D7C8DA}"/>
    <cellStyle name="Comma 4 12 2 6" xfId="20309" xr:uid="{B815CF15-6068-48EF-B0FD-723C9B43188D}"/>
    <cellStyle name="Comma 4 12 2 6 2" xfId="42778" xr:uid="{D92281EB-7A2B-4787-A74C-1E0017514D1E}"/>
    <cellStyle name="Comma 4 12 2 7" xfId="31547" xr:uid="{F1E812A4-E370-4F23-94AC-6B90E9750481}"/>
    <cellStyle name="Comma 4 12 3" xfId="2378" xr:uid="{6017DDAE-C825-4B3D-99DB-E3DE724B2D3F}"/>
    <cellStyle name="Comma 4 12 3 2" xfId="3764" xr:uid="{6AC72EDE-0534-4E8F-8BFD-DCDC2A9588F9}"/>
    <cellStyle name="Comma 4 12 3 3" xfId="8016" xr:uid="{12821D62-4A93-4E44-8478-6335F156D662}"/>
    <cellStyle name="Comma 4 12 3 3 2" xfId="17382" xr:uid="{6FBC2D6D-0020-4C1D-90CC-1D3E768967E4}"/>
    <cellStyle name="Comma 4 12 3 4" xfId="14776" xr:uid="{5713E108-2B16-47A3-8EE9-7828CD05CE64}"/>
    <cellStyle name="Comma 4 12 3 4 2" xfId="28075" xr:uid="{A77D2EF5-1F59-4889-BC3E-FA626A8912B1}"/>
    <cellStyle name="Comma 4 12 3 4 2 2" xfId="50544" xr:uid="{131FBC48-618D-4EA2-A536-973F543F7C58}"/>
    <cellStyle name="Comma 4 12 3 4 3" xfId="39312" xr:uid="{5FF914FC-20E5-40C8-998C-D2DD52E2948B}"/>
    <cellStyle name="Comma 4 12 3 5" xfId="20955" xr:uid="{8C9E3793-64C0-4C17-BA76-0E7D92306279}"/>
    <cellStyle name="Comma 4 12 3 5 2" xfId="43424" xr:uid="{E40B90C7-A689-4773-B5EB-654A3D8DB6D3}"/>
    <cellStyle name="Comma 4 12 3 6" xfId="32193" xr:uid="{C19AE5D7-8030-48A4-B644-6638B9DDEBD6}"/>
    <cellStyle name="Comma 4 12 4" xfId="3761" xr:uid="{2AB54AEF-8088-4384-BD45-31BBEBA2A851}"/>
    <cellStyle name="Comma 4 12 5" xfId="6948" xr:uid="{043E2164-0A1F-4240-8A69-F5796E090C72}"/>
    <cellStyle name="Comma 4 12 5 2" xfId="16713" xr:uid="{91F09324-D79F-46ED-B899-77CFB29EE2A3}"/>
    <cellStyle name="Comma 4 12 5 2 2" xfId="28997" xr:uid="{3742ADA2-C653-4408-AFD1-83E3DF04FA2F}"/>
    <cellStyle name="Comma 4 12 5 2 2 2" xfId="51466" xr:uid="{24F09378-6033-4478-B2BE-69FDE526CC41}"/>
    <cellStyle name="Comma 4 12 5 2 3" xfId="40235" xr:uid="{C147682F-426F-4C45-89FC-5F7A12F0541A}"/>
    <cellStyle name="Comma 4 12 5 3" xfId="8017" xr:uid="{BE6BD885-DEC2-4A9C-9B90-D910F21AFEBA}"/>
    <cellStyle name="Comma 4 12 5 4" xfId="22970" xr:uid="{3C964968-B4D1-41F0-82F8-D9C6F14FF7E6}"/>
    <cellStyle name="Comma 4 12 5 4 2" xfId="45439" xr:uid="{6FF8E460-3B32-4632-AB0C-D64E928D9AC0}"/>
    <cellStyle name="Comma 4 12 5 5" xfId="34207" xr:uid="{AE89DBB5-C8BB-4FCA-BC48-D377B7D69ED5}"/>
    <cellStyle name="Comma 4 12 6" xfId="13798" xr:uid="{D7617965-290F-46A4-982F-77A85FE8EE55}"/>
    <cellStyle name="Comma 4 12 6 2" xfId="27221" xr:uid="{81E4C048-CAD4-4F45-A5DF-30306BDDD49D}"/>
    <cellStyle name="Comma 4 12 6 2 2" xfId="49690" xr:uid="{3956DE18-2FDD-41B9-9933-57A358210284}"/>
    <cellStyle name="Comma 4 12 6 3" xfId="38458" xr:uid="{E2AABD5B-2C41-45C7-938D-8F5F1D874F8F}"/>
    <cellStyle name="Comma 4 12 7" xfId="18979" xr:uid="{9B46781E-9B3C-4FC0-AF64-94755B9A9756}"/>
    <cellStyle name="Comma 4 12 7 2" xfId="30216" xr:uid="{16337429-72BD-46AA-B170-56554F14E20A}"/>
    <cellStyle name="Comma 4 12 7 2 2" xfId="52685" xr:uid="{739388EE-0F9D-411D-9308-86F0FA7A4007}"/>
    <cellStyle name="Comma 4 12 7 3" xfId="41454" xr:uid="{FE894536-2BF3-4EC2-9C50-D6169497DDC7}"/>
    <cellStyle name="Comma 4 12 8" xfId="19665" xr:uid="{992834EC-007A-4C3E-8EC1-A1BA29323186}"/>
    <cellStyle name="Comma 4 12 8 2" xfId="42134" xr:uid="{0F3CABBB-B06A-489C-BD59-9C2754AEFCB6}"/>
    <cellStyle name="Comma 4 12 9" xfId="30903" xr:uid="{24CB0B51-0027-4641-9C1C-6B6A56A00799}"/>
    <cellStyle name="Comma 4 13" xfId="983" xr:uid="{E2957DFB-2C6C-4F9F-9894-FBC97D0FD882}"/>
    <cellStyle name="Comma 4 13 10" xfId="56854" xr:uid="{61DD73B5-A18C-4683-A9E9-329ECB8DA9F1}"/>
    <cellStyle name="Comma 4 13 2" xfId="2390" xr:uid="{1F40F0D5-B3CA-4453-AFF7-51EA21B819CC}"/>
    <cellStyle name="Comma 4 13 2 2" xfId="3766" xr:uid="{D7905069-949C-467D-AA01-761CABDEFF8C}"/>
    <cellStyle name="Comma 4 13 2 3" xfId="8018" xr:uid="{EE2FF8E1-2098-4F93-AE71-1D88BEEA5534}"/>
    <cellStyle name="Comma 4 13 2 3 2" xfId="17383" xr:uid="{21A8CC9D-8CCF-4C5E-9E5E-5E9AF77797A7}"/>
    <cellStyle name="Comma 4 13 2 4" xfId="14784" xr:uid="{357CA525-C3CA-4700-93C4-256820B5B246}"/>
    <cellStyle name="Comma 4 13 2 4 2" xfId="28083" xr:uid="{D6B11F62-2652-4DED-9FA3-C24ABBD0A09C}"/>
    <cellStyle name="Comma 4 13 2 4 2 2" xfId="50552" xr:uid="{D1571D3E-AEBD-4CFE-BDB6-B3192C300112}"/>
    <cellStyle name="Comma 4 13 2 4 3" xfId="39320" xr:uid="{59883821-1199-4C10-9B65-C7870D000372}"/>
    <cellStyle name="Comma 4 13 2 5" xfId="20967" xr:uid="{B9FB4695-875A-48DF-9A3D-6FEBDBED53E6}"/>
    <cellStyle name="Comma 4 13 2 5 2" xfId="43436" xr:uid="{2203A76A-0182-420C-B02D-48E6E8EE779F}"/>
    <cellStyle name="Comma 4 13 2 6" xfId="32205" xr:uid="{DD0B16A5-EA98-401E-B3D6-7550A3AFDECD}"/>
    <cellStyle name="Comma 4 13 3" xfId="3765" xr:uid="{42C30319-20B4-4A34-A5E2-8BE5F5DDD5B9}"/>
    <cellStyle name="Comma 4 13 4" xfId="7008" xr:uid="{FB573644-2C3B-46A5-8D86-654FC00BC41A}"/>
    <cellStyle name="Comma 4 13 4 2" xfId="16772" xr:uid="{90719540-01A4-4246-BB8A-C717F63EC1B2}"/>
    <cellStyle name="Comma 4 13 4 2 2" xfId="29056" xr:uid="{FA816839-BD3E-42BB-B852-AF9E81CB2A6B}"/>
    <cellStyle name="Comma 4 13 4 2 2 2" xfId="51525" xr:uid="{387BF5E0-57D1-4AF9-B7A4-DBFD84BE5716}"/>
    <cellStyle name="Comma 4 13 4 2 3" xfId="40294" xr:uid="{BCEEBA58-5575-40F3-B66A-997EF546EF2C}"/>
    <cellStyle name="Comma 4 13 4 3" xfId="8019" xr:uid="{00777A17-3BBD-429D-BCA1-71DF6A5A8B94}"/>
    <cellStyle name="Comma 4 13 4 4" xfId="23029" xr:uid="{5DA32889-5193-4BFE-941F-6DC43A49B96F}"/>
    <cellStyle name="Comma 4 13 4 4 2" xfId="45498" xr:uid="{ECFFA6B5-318F-4095-AC91-576F0A28AAE6}"/>
    <cellStyle name="Comma 4 13 4 5" xfId="34266" xr:uid="{081032FE-3F07-4515-AF62-2011C4BB3FB0}"/>
    <cellStyle name="Comma 4 13 5" xfId="13815" xr:uid="{A51A53EF-89E8-4166-8087-ACA5471A27F3}"/>
    <cellStyle name="Comma 4 13 5 2" xfId="27229" xr:uid="{7BA81661-E23E-457E-BCDD-188EA2F2D15A}"/>
    <cellStyle name="Comma 4 13 5 2 2" xfId="49698" xr:uid="{C0386463-7B71-404A-B8BD-AAB20E4CAD8C}"/>
    <cellStyle name="Comma 4 13 5 3" xfId="38466" xr:uid="{20C6EA24-C357-41A0-9BFD-2B2EB3BB78C4}"/>
    <cellStyle name="Comma 4 13 6" xfId="19677" xr:uid="{34F03906-B130-42BD-A421-895096879013}"/>
    <cellStyle name="Comma 4 13 6 2" xfId="42146" xr:uid="{01A6F8E7-90AD-42A0-AA16-76DEAE8F70F4}"/>
    <cellStyle name="Comma 4 13 7" xfId="30915" xr:uid="{C902838B-E150-4D2C-92C1-E22533FCFA94}"/>
    <cellStyle name="Comma 4 13 8" xfId="55613" xr:uid="{BC8615E7-AE55-4FBB-A1EF-8BFC92F4D7F7}"/>
    <cellStyle name="Comma 4 13 9" xfId="56226" xr:uid="{D8201E9D-2A2A-4590-8AF2-D0F5DF963BB0}"/>
    <cellStyle name="Comma 4 14" xfId="1746" xr:uid="{8C6AB5F7-BC81-41F6-B032-7ED0FBE4D8FF}"/>
    <cellStyle name="Comma 4 14 2" xfId="3767" xr:uid="{D664AEAB-7BCF-4CB7-94BF-694E02A3FC00}"/>
    <cellStyle name="Comma 4 14 3" xfId="7069" xr:uid="{FDD71525-5588-467F-8950-FFA3F86E4C6D}"/>
    <cellStyle name="Comma 4 14 3 2" xfId="16833" xr:uid="{4A9C0348-BCBC-478B-B021-84053547B46B}"/>
    <cellStyle name="Comma 4 14 3 2 2" xfId="29117" xr:uid="{8E90CEB5-983A-43F2-BFD2-72202ACFD913}"/>
    <cellStyle name="Comma 4 14 3 2 2 2" xfId="51586" xr:uid="{5BDFE1F0-082D-4F7E-BDBD-6A2D8FD3FEB3}"/>
    <cellStyle name="Comma 4 14 3 2 3" xfId="40355" xr:uid="{33B71E5C-1891-4C14-A69F-6AF7040D27D9}"/>
    <cellStyle name="Comma 4 14 3 3" xfId="8020" xr:uid="{DED3851C-A247-4FC9-B985-E49390C67003}"/>
    <cellStyle name="Comma 4 14 3 4" xfId="23090" xr:uid="{91F8225D-8CD7-49DF-BD76-CD5DB5E45E51}"/>
    <cellStyle name="Comma 4 14 3 4 2" xfId="45559" xr:uid="{127B7747-2CDA-4C66-B4F5-648A52BE6CC7}"/>
    <cellStyle name="Comma 4 14 3 5" xfId="34327" xr:uid="{E295CB69-F29B-4E24-8166-DDBEAE288EAF}"/>
    <cellStyle name="Comma 4 14 4" xfId="14357" xr:uid="{BC152C78-5751-4FE2-AD7A-90A87FB3B585}"/>
    <cellStyle name="Comma 4 14 4 2" xfId="27656" xr:uid="{4CD6C622-B644-4618-B0F3-99BB0DF442C7}"/>
    <cellStyle name="Comma 4 14 4 2 2" xfId="50125" xr:uid="{355A8753-F64E-4854-B28B-F3642AB99D83}"/>
    <cellStyle name="Comma 4 14 4 3" xfId="38893" xr:uid="{F18A8594-ADE1-4075-B670-995000059D12}"/>
    <cellStyle name="Comma 4 14 5" xfId="20323" xr:uid="{A580CD94-F6B5-4903-8880-AD7874534F3B}"/>
    <cellStyle name="Comma 4 14 5 2" xfId="42792" xr:uid="{6541A1ED-7F40-4366-B6E8-D0F4A57705C1}"/>
    <cellStyle name="Comma 4 14 6" xfId="31561" xr:uid="{9CA62823-5086-41AA-B7C6-939C26BED54B}"/>
    <cellStyle name="Comma 4 14 7" xfId="55676" xr:uid="{242B9CDD-21FE-4DEA-98E6-81E89BA1F6BA}"/>
    <cellStyle name="Comma 4 14 8" xfId="56289" xr:uid="{5BA30D45-A9BA-423C-95F0-0EB1A2A01C3E}"/>
    <cellStyle name="Comma 4 14 9" xfId="56917" xr:uid="{6DB12B0A-8601-4C73-89EB-C29DAF061E4A}"/>
    <cellStyle name="Comma 4 15" xfId="3752" xr:uid="{C9B1CE20-FD1B-4F4E-AC1B-832BE2D07B2F}"/>
    <cellStyle name="Comma 4 16" xfId="6251" xr:uid="{AE1D260D-A14B-4C7D-A5FC-A5304E26B774}"/>
    <cellStyle name="Comma 4 16 2" xfId="16105" xr:uid="{87163AC2-F539-4D0B-84A0-F9CB19DB3823}"/>
    <cellStyle name="Comma 4 16 2 2" xfId="28513" xr:uid="{37D20644-5B45-4A4B-8F0C-B5941A4AFC55}"/>
    <cellStyle name="Comma 4 16 2 2 2" xfId="50982" xr:uid="{C24CDF9E-A42B-4ACE-A6A7-0880BFF5ECFB}"/>
    <cellStyle name="Comma 4 16 2 3" xfId="39750" xr:uid="{D3F196D4-7B25-400A-A6A1-9E9D16DFC0CC}"/>
    <cellStyle name="Comma 4 16 3" xfId="8021" xr:uid="{4288358F-20D2-46E9-884E-CB0650D14AA6}"/>
    <cellStyle name="Comma 4 16 4" xfId="22485" xr:uid="{C98C5434-BED6-4D65-88FB-53794969E9F5}"/>
    <cellStyle name="Comma 4 16 4 2" xfId="44954" xr:uid="{7BE92E57-95A0-49B1-82B5-AB3C50203991}"/>
    <cellStyle name="Comma 4 16 5" xfId="33723" xr:uid="{AA668454-4908-4BB0-8B2D-69503445B907}"/>
    <cellStyle name="Comma 4 17" xfId="6417" xr:uid="{5552EA7C-000C-4E96-BC23-4CA488AE35BF}"/>
    <cellStyle name="Comma 4 17 2" xfId="16193" xr:uid="{1CE2E414-93EF-4DA8-9EA4-5A4D3A01A1E6}"/>
    <cellStyle name="Comma 4 17 2 2" xfId="28592" xr:uid="{8DC4D003-829D-4E1E-BA31-33BE4CBED309}"/>
    <cellStyle name="Comma 4 17 2 2 2" xfId="51061" xr:uid="{FA5823EF-0768-4F42-A931-20282ABDF9CC}"/>
    <cellStyle name="Comma 4 17 2 3" xfId="39829" xr:uid="{10E10F74-5348-4D6B-A50C-0A75BAEDBBB9}"/>
    <cellStyle name="Comma 4 17 3" xfId="22565" xr:uid="{9F73C318-953A-4581-B9DB-B89EDAAEACC0}"/>
    <cellStyle name="Comma 4 17 3 2" xfId="45034" xr:uid="{0E244EF1-9300-4DD1-BE09-F187D790C1DC}"/>
    <cellStyle name="Comma 4 17 4" xfId="33802" xr:uid="{1C9D82BB-7067-446F-AE19-912AF51AE0E4}"/>
    <cellStyle name="Comma 4 18" xfId="7246" xr:uid="{D6A19860-507D-4415-A8FF-12C36EDFFE63}"/>
    <cellStyle name="Comma 4 18 2" xfId="16981" xr:uid="{29FF2EA0-51F4-478B-BCD8-661CE4C3120E}"/>
    <cellStyle name="Comma 4 18 2 2" xfId="29253" xr:uid="{C3C3F901-F51F-4C50-93B4-5C4147779A65}"/>
    <cellStyle name="Comma 4 18 2 2 2" xfId="51722" xr:uid="{1F4C86C8-2776-4C2B-AF72-BD687139869D}"/>
    <cellStyle name="Comma 4 18 2 3" xfId="40491" xr:uid="{5DE2E161-3A66-44F5-AC20-39E630B5F354}"/>
    <cellStyle name="Comma 4 18 3" xfId="23226" xr:uid="{82D0B7CF-757B-4AAD-A6C9-EDB5B47EC217}"/>
    <cellStyle name="Comma 4 18 3 2" xfId="45695" xr:uid="{9AEC337D-5B72-4DD9-9DB2-FE3A19614A13}"/>
    <cellStyle name="Comma 4 18 4" xfId="34463" xr:uid="{43243EFA-10B0-4C13-9791-2152418EA464}"/>
    <cellStyle name="Comma 4 19" xfId="13195" xr:uid="{DBB30867-D72C-42B1-9E82-0325D73E693B}"/>
    <cellStyle name="Comma 4 19 2" xfId="26802" xr:uid="{08A16CB1-3B8F-4050-84E2-5D9D3CFAA8DB}"/>
    <cellStyle name="Comma 4 19 2 2" xfId="49271" xr:uid="{CBA76C18-5456-438D-9FB6-B1FA66D82D59}"/>
    <cellStyle name="Comma 4 19 3" xfId="38039" xr:uid="{B39E0EBF-5047-4445-9F44-00E430E5D09B}"/>
    <cellStyle name="Comma 4 2" xfId="86" xr:uid="{83A5502B-F11C-4214-94C5-AC845E98E3E1}"/>
    <cellStyle name="Comma 4 2 10" xfId="1756" xr:uid="{B8BB2152-56C1-4AF0-AB61-D4E76C9B731D}"/>
    <cellStyle name="Comma 4 2 10 2" xfId="3769" xr:uid="{AEDFA7B7-59A4-4948-970C-268D0C0EA1E6}"/>
    <cellStyle name="Comma 4 2 10 3" xfId="7079" xr:uid="{8D958C2C-8FDF-4F6A-987C-1DB67B1DC718}"/>
    <cellStyle name="Comma 4 2 10 3 2" xfId="16843" xr:uid="{C8AFFD44-1CE0-42D4-B510-0A2721117A6C}"/>
    <cellStyle name="Comma 4 2 10 3 2 2" xfId="29127" xr:uid="{0E6F1E1D-8530-4CC8-8D51-A9F111EE0620}"/>
    <cellStyle name="Comma 4 2 10 3 2 2 2" xfId="51596" xr:uid="{5A48D395-30C4-4C57-A0DB-833DFC7BE3C3}"/>
    <cellStyle name="Comma 4 2 10 3 2 3" xfId="40365" xr:uid="{94DF9091-8987-40ED-9E1A-81A1D392F071}"/>
    <cellStyle name="Comma 4 2 10 3 3" xfId="8022" xr:uid="{D6C12E46-09B7-4362-AECC-68F0B4E02262}"/>
    <cellStyle name="Comma 4 2 10 3 4" xfId="23100" xr:uid="{6959A969-4BC2-4CDC-A23C-4719612979C1}"/>
    <cellStyle name="Comma 4 2 10 3 4 2" xfId="45569" xr:uid="{0C564D30-3AE3-4CE9-89E6-BD87D944D62E}"/>
    <cellStyle name="Comma 4 2 10 3 5" xfId="34337" xr:uid="{C2583834-F0CD-4D78-B3BE-B3FC3E001EA3}"/>
    <cellStyle name="Comma 4 2 10 4" xfId="14363" xr:uid="{8FEC32CE-8A66-4216-A499-E522830067D4}"/>
    <cellStyle name="Comma 4 2 10 4 2" xfId="27662" xr:uid="{4439D07B-093A-47D3-99EC-1F0D4F5732A9}"/>
    <cellStyle name="Comma 4 2 10 4 2 2" xfId="50131" xr:uid="{8F2D4F92-B1DD-4DDF-8F4C-090DF277C905}"/>
    <cellStyle name="Comma 4 2 10 4 3" xfId="38899" xr:uid="{2D7CBAE4-234D-4217-B20C-D844D9E43DFC}"/>
    <cellStyle name="Comma 4 2 10 5" xfId="20333" xr:uid="{4F94A93F-ED8E-45EA-AAC2-489EA490EA56}"/>
    <cellStyle name="Comma 4 2 10 5 2" xfId="42802" xr:uid="{EE33CC12-611D-4BE6-8014-919C56467083}"/>
    <cellStyle name="Comma 4 2 10 6" xfId="31571" xr:uid="{D93909D3-FFE1-4E26-B8F6-8B77DF8B93A8}"/>
    <cellStyle name="Comma 4 2 10 7" xfId="55686" xr:uid="{AE4A1E9E-2F65-46B5-B3B9-1CCFDC2372C7}"/>
    <cellStyle name="Comma 4 2 10 8" xfId="56299" xr:uid="{1897FD55-E7B5-4685-9BC6-2177AB848B40}"/>
    <cellStyle name="Comma 4 2 10 9" xfId="56927" xr:uid="{4099AA0B-ADB3-4D52-BB3F-B2F394F151EF}"/>
    <cellStyle name="Comma 4 2 11" xfId="3768" xr:uid="{2E555411-23E4-445C-83BA-B89F68739249}"/>
    <cellStyle name="Comma 4 2 12" xfId="6258" xr:uid="{2DB22946-BADB-4BE3-BE0F-CFF7A033EEAB}"/>
    <cellStyle name="Comma 4 2 12 2" xfId="16112" xr:uid="{49B21910-C812-4547-8DE7-5F84C9BD25BF}"/>
    <cellStyle name="Comma 4 2 12 2 2" xfId="28519" xr:uid="{9B2E5E4B-0432-4A19-B3B5-7A432F5FC2D1}"/>
    <cellStyle name="Comma 4 2 12 2 2 2" xfId="50988" xr:uid="{92E6D048-51F6-473C-A703-1784976114DC}"/>
    <cellStyle name="Comma 4 2 12 2 3" xfId="39756" xr:uid="{E20B6925-E51B-43F5-A03B-A80A21617148}"/>
    <cellStyle name="Comma 4 2 12 3" xfId="8023" xr:uid="{AFF53CFE-A96D-4550-9D85-20BA812694EC}"/>
    <cellStyle name="Comma 4 2 12 4" xfId="22491" xr:uid="{27B2F955-320A-4CB4-9B5B-543E046F323F}"/>
    <cellStyle name="Comma 4 2 12 4 2" xfId="44960" xr:uid="{C1BE6A52-83A3-48C0-88A0-0FD905E06520}"/>
    <cellStyle name="Comma 4 2 12 5" xfId="33729" xr:uid="{FCFF0A68-4744-49D1-8A17-DDBBB64F05D0}"/>
    <cellStyle name="Comma 4 2 13" xfId="6434" xr:uid="{02A9017F-542E-4EE7-90FF-F3B26422C620}"/>
    <cellStyle name="Comma 4 2 13 2" xfId="16208" xr:uid="{0DC7D8DB-339E-49ED-A6A5-C75F6CC127E8}"/>
    <cellStyle name="Comma 4 2 13 2 2" xfId="28605" xr:uid="{97FB3EF9-3199-4E38-A49D-901AF5E57533}"/>
    <cellStyle name="Comma 4 2 13 2 2 2" xfId="51074" xr:uid="{EB739C09-6B22-4DA1-83EB-87C4BC805705}"/>
    <cellStyle name="Comma 4 2 13 2 3" xfId="39842" xr:uid="{83FFB748-2CF0-43B2-8C82-59BC9716530D}"/>
    <cellStyle name="Comma 4 2 13 3" xfId="22578" xr:uid="{678C0C46-7D3F-499A-A0E8-D6994EABC16E}"/>
    <cellStyle name="Comma 4 2 13 3 2" xfId="45047" xr:uid="{6429B79C-F6BF-45C4-B747-7D602C9320CD}"/>
    <cellStyle name="Comma 4 2 13 4" xfId="33815" xr:uid="{C7FA89F2-2B7E-487F-B64A-368C33FA952E}"/>
    <cellStyle name="Comma 4 2 14" xfId="7256" xr:uid="{985B9BC0-62EB-4DF5-99DD-F8A8DD4D6B76}"/>
    <cellStyle name="Comma 4 2 14 2" xfId="16991" xr:uid="{D92BEFC7-0B40-4663-8B90-C294FA51B398}"/>
    <cellStyle name="Comma 4 2 14 2 2" xfId="29263" xr:uid="{DB5976C6-5D3A-4558-BEFE-1AF94C0C4B87}"/>
    <cellStyle name="Comma 4 2 14 2 2 2" xfId="51732" xr:uid="{7DD6EFFC-E99A-4F18-80A1-D131DEC0ACD5}"/>
    <cellStyle name="Comma 4 2 14 2 3" xfId="40501" xr:uid="{0A31881D-314B-4DF2-AA9E-72E9FEDC87D1}"/>
    <cellStyle name="Comma 4 2 14 3" xfId="23236" xr:uid="{20A6C11C-FDC9-4B6A-BA22-ADC72B0DB75B}"/>
    <cellStyle name="Comma 4 2 14 3 2" xfId="45705" xr:uid="{0F148EF0-841E-4F40-B658-0D94E1196FB4}"/>
    <cellStyle name="Comma 4 2 14 4" xfId="34473" xr:uid="{C052E96E-478F-4773-85DC-BBF87D126678}"/>
    <cellStyle name="Comma 4 2 15" xfId="13207" xr:uid="{C8B7729A-817A-45BE-BCE8-65498FC97E47}"/>
    <cellStyle name="Comma 4 2 15 2" xfId="26808" xr:uid="{32363DAE-2BED-4370-89C3-45E555782CCF}"/>
    <cellStyle name="Comma 4 2 15 2 2" xfId="49277" xr:uid="{6324DA8C-F29F-47EB-B822-1A3DFA18C78B}"/>
    <cellStyle name="Comma 4 2 15 3" xfId="38045" xr:uid="{69D9D9AE-EC4A-47AF-BE50-A77DE7EED225}"/>
    <cellStyle name="Comma 4 2 16" xfId="18122" xr:uid="{AF35B490-C133-4C23-8ACF-1D6D5C4D686F}"/>
    <cellStyle name="Comma 4 2 16 2" xfId="29359" xr:uid="{60FB3EAF-70F8-4A3D-92CD-5D381273C10D}"/>
    <cellStyle name="Comma 4 2 16 2 2" xfId="51828" xr:uid="{91635022-B21D-444B-A1CF-32FB57883A9C}"/>
    <cellStyle name="Comma 4 2 16 3" xfId="40597" xr:uid="{31403A79-5376-4E45-9334-4B85D492DD7E}"/>
    <cellStyle name="Comma 4 2 17" xfId="18357" xr:uid="{D5BF55D0-AE52-4A70-BD8A-6F55C7B2C849}"/>
    <cellStyle name="Comma 4 2 17 2" xfId="29594" xr:uid="{C07FD352-A6DA-4AC9-9D6B-3FA455D295E7}"/>
    <cellStyle name="Comma 4 2 17 2 2" xfId="52063" xr:uid="{F31C6B05-0ACC-463C-A670-78433EA52781}"/>
    <cellStyle name="Comma 4 2 17 3" xfId="40832" xr:uid="{49B69D30-10B4-4504-98F8-54E80F0C136F}"/>
    <cellStyle name="Comma 4 2 18" xfId="19043" xr:uid="{352ACE91-55B8-4546-8D4D-E154F4DF422C}"/>
    <cellStyle name="Comma 4 2 18 2" xfId="41512" xr:uid="{9D64B93A-17AC-4EE6-A7D4-544D3F5D530C}"/>
    <cellStyle name="Comma 4 2 19" xfId="30281" xr:uid="{CE5DBF38-17BD-4081-9E38-BEE227E958C9}"/>
    <cellStyle name="Comma 4 2 2" xfId="220" xr:uid="{68B5DF29-221B-487F-99A6-FACB9963D741}"/>
    <cellStyle name="Comma 4 2 2 10" xfId="13271" xr:uid="{6C6FBF5C-442F-4A9E-99D3-E9600F4FB47A}"/>
    <cellStyle name="Comma 4 2 2 10 2" xfId="26823" xr:uid="{B1F5D2F6-F426-4711-9DD4-3690020D97C5}"/>
    <cellStyle name="Comma 4 2 2 10 2 2" xfId="49292" xr:uid="{644C3DFB-6ECA-4B4B-9328-ACEA4AD647D6}"/>
    <cellStyle name="Comma 4 2 2 10 3" xfId="38060" xr:uid="{46EF0B2A-DB85-4400-A3AF-E824A931EF33}"/>
    <cellStyle name="Comma 4 2 2 11" xfId="18153" xr:uid="{36DD0080-DA83-43DE-A8B9-C28C1BBA8E3A}"/>
    <cellStyle name="Comma 4 2 2 11 2" xfId="29390" xr:uid="{1EE6F38C-D3F6-410F-9E75-548D7B53A18C}"/>
    <cellStyle name="Comma 4 2 2 11 2 2" xfId="51859" xr:uid="{CA9B3B22-DD61-4BBC-88EB-E62F393962C6}"/>
    <cellStyle name="Comma 4 2 2 11 3" xfId="40628" xr:uid="{12F63BFC-7BAA-4E88-BDAD-C47F84CBF8B7}"/>
    <cellStyle name="Comma 4 2 2 12" xfId="18381" xr:uid="{F298111B-0CB2-41D0-B583-F2079E86C39A}"/>
    <cellStyle name="Comma 4 2 2 12 2" xfId="29618" xr:uid="{439050E8-D9A4-4BA9-9F92-80EAC7CBC90A}"/>
    <cellStyle name="Comma 4 2 2 12 2 2" xfId="52087" xr:uid="{19ACFC91-92EA-4624-B46B-9E067A7D8E38}"/>
    <cellStyle name="Comma 4 2 2 12 3" xfId="40856" xr:uid="{5F18222E-8408-4798-AE7C-AC238DB15413}"/>
    <cellStyle name="Comma 4 2 2 13" xfId="19067" xr:uid="{5A90D773-76A0-4EFC-86F2-61E87FFE415F}"/>
    <cellStyle name="Comma 4 2 2 13 2" xfId="41536" xr:uid="{B0F163FF-99A3-4F2E-9C30-4285F575D650}"/>
    <cellStyle name="Comma 4 2 2 14" xfId="30305" xr:uid="{44C49439-D968-4AF4-9ED5-EDAD2F8B619C}"/>
    <cellStyle name="Comma 4 2 2 15" xfId="52765" xr:uid="{412E0485-FADE-42BD-A0A4-3D22E85909BE}"/>
    <cellStyle name="Comma 4 2 2 16" xfId="53457" xr:uid="{70494395-1E3F-4C96-A093-172E0A292544}"/>
    <cellStyle name="Comma 4 2 2 17" xfId="54135" xr:uid="{AC7655F1-5CCF-4B32-AB84-8303FE297631}"/>
    <cellStyle name="Comma 4 2 2 18" xfId="54840" xr:uid="{B9C93F6D-45A0-42EA-888E-A09B6CC5F37C}"/>
    <cellStyle name="Comma 4 2 2 19" xfId="54930" xr:uid="{988D3E34-1C58-44B5-80F5-39E0E89A576F}"/>
    <cellStyle name="Comma 4 2 2 2" xfId="471" xr:uid="{17EA465A-F749-4413-92D4-22488AF68250}"/>
    <cellStyle name="Comma 4 2 2 2 10" xfId="19210" xr:uid="{83EFBDD0-F1CD-4E9B-8C59-0179CA1CFD3F}"/>
    <cellStyle name="Comma 4 2 2 2 10 2" xfId="41679" xr:uid="{C41C40DD-21F3-4147-8921-0B855218B1D6}"/>
    <cellStyle name="Comma 4 2 2 2 11" xfId="30448" xr:uid="{A79D4F7D-A89D-4398-AA46-DEFFF7A41AE8}"/>
    <cellStyle name="Comma 4 2 2 2 12" xfId="52908" xr:uid="{B51CD7D8-7EAF-48FE-A061-B72DCFD7EA69}"/>
    <cellStyle name="Comma 4 2 2 2 13" xfId="53600" xr:uid="{E5AFEEE7-1A67-4CD0-9646-C3AA5D7AFF68}"/>
    <cellStyle name="Comma 4 2 2 2 14" xfId="54278" xr:uid="{29432C16-6BC7-4FC3-82D5-5FBEDFE0591D}"/>
    <cellStyle name="Comma 4 2 2 2 15" xfId="55023" xr:uid="{DFD1E9D9-0E85-4022-8097-A88AB3C9C473}"/>
    <cellStyle name="Comma 4 2 2 2 16" xfId="55357" xr:uid="{DA972C67-C2F7-48D7-BBDD-839FF0C21D16}"/>
    <cellStyle name="Comma 4 2 2 2 17" xfId="55969" xr:uid="{41CCEC55-E7AB-4A64-9B62-C013DC0D819E}"/>
    <cellStyle name="Comma 4 2 2 2 18" xfId="56597" xr:uid="{78206DC4-9FC3-45CA-98CA-82863C30D33E}"/>
    <cellStyle name="Comma 4 2 2 2 19" xfId="57107" xr:uid="{0471CA62-F48D-458E-A3AE-A02A8677D632}"/>
    <cellStyle name="Comma 4 2 2 2 2" xfId="800" xr:uid="{C7AD62DB-A937-48B3-9FDA-B3E6CD835E1B}"/>
    <cellStyle name="Comma 4 2 2 2 2 10" xfId="53215" xr:uid="{AB677DFF-3F28-4AC6-BC8A-734447A15ADE}"/>
    <cellStyle name="Comma 4 2 2 2 2 11" xfId="53907" xr:uid="{9F8CB752-9BF0-4DDD-8322-7B47619312B0}"/>
    <cellStyle name="Comma 4 2 2 2 2 12" xfId="54585" xr:uid="{002C0263-52A8-4539-A7F0-612EB45EAB6A}"/>
    <cellStyle name="Comma 4 2 2 2 2 13" xfId="57879" xr:uid="{9C883A6B-A98F-4118-90CC-69B954BAC598}"/>
    <cellStyle name="Comma 4 2 2 2 2 2" xfId="1574" xr:uid="{C390C415-13BB-4688-9774-2D233F7F2AE1}"/>
    <cellStyle name="Comma 4 2 2 2 2 2 2" xfId="2874" xr:uid="{84909320-695A-4372-A0EB-5B2BD8E4B133}"/>
    <cellStyle name="Comma 4 2 2 2 2 2 2 2" xfId="3774" xr:uid="{AF38F224-04DC-4773-A411-7692BF5DED0F}"/>
    <cellStyle name="Comma 4 2 2 2 2 2 2 3" xfId="8024" xr:uid="{6A6757E9-C200-4E57-9113-A791DC9E9E2E}"/>
    <cellStyle name="Comma 4 2 2 2 2 2 2 3 2" xfId="17384" xr:uid="{9C7DE312-AA00-4D50-90C4-24F880FDB9EA}"/>
    <cellStyle name="Comma 4 2 2 2 2 2 2 4" xfId="15102" xr:uid="{A1525E6E-9023-4922-A986-A8E06126B3FC}"/>
    <cellStyle name="Comma 4 2 2 2 2 2 2 4 2" xfId="28401" xr:uid="{BE22AF29-CF81-40ED-AA8B-C3FEBD518E4A}"/>
    <cellStyle name="Comma 4 2 2 2 2 2 2 4 2 2" xfId="50870" xr:uid="{AB3FBD43-7098-4EC2-BCB8-DCDE8DDCA497}"/>
    <cellStyle name="Comma 4 2 2 2 2 2 2 4 3" xfId="39638" xr:uid="{BC9C859A-4501-490B-AB14-DCDAF44EDB86}"/>
    <cellStyle name="Comma 4 2 2 2 2 2 2 5" xfId="21451" xr:uid="{DA28102B-8687-4EF3-B806-BD0410BCFBD9}"/>
    <cellStyle name="Comma 4 2 2 2 2 2 2 5 2" xfId="43920" xr:uid="{494B3A4E-D8DD-4017-B703-8ADEBCCEE762}"/>
    <cellStyle name="Comma 4 2 2 2 2 2 2 6" xfId="32689" xr:uid="{21AD08E8-4079-4FB3-9C7F-E56590987350}"/>
    <cellStyle name="Comma 4 2 2 2 2 2 3" xfId="3773" xr:uid="{159806F6-2402-4FC3-83B6-4BD34BFEB871}"/>
    <cellStyle name="Comma 4 2 2 2 2 2 4" xfId="8025" xr:uid="{0F801DE5-3ADC-4D54-9FCF-2E8C81031FC1}"/>
    <cellStyle name="Comma 4 2 2 2 2 2 4 2" xfId="17385" xr:uid="{780E6709-79B5-4F88-9EBB-A0B89977232D}"/>
    <cellStyle name="Comma 4 2 2 2 2 2 5" xfId="14240" xr:uid="{D7BF1558-0F19-4DB9-8DB8-8F903536E276}"/>
    <cellStyle name="Comma 4 2 2 2 2 2 5 2" xfId="27547" xr:uid="{8723D560-8CC8-492E-B645-238EAA538F11}"/>
    <cellStyle name="Comma 4 2 2 2 2 2 5 2 2" xfId="50016" xr:uid="{2B397286-0FE2-4A9E-BC14-D662DA37F96A}"/>
    <cellStyle name="Comma 4 2 2 2 2 2 5 3" xfId="38784" xr:uid="{B60D413D-A239-48B2-AD8F-CD6A447BEA02}"/>
    <cellStyle name="Comma 4 2 2 2 2 2 6" xfId="20161" xr:uid="{8266368C-4C23-4657-8542-E480DE463528}"/>
    <cellStyle name="Comma 4 2 2 2 2 2 6 2" xfId="42630" xr:uid="{7ADE937E-A3DC-4E3F-AD09-BFE839D60857}"/>
    <cellStyle name="Comma 4 2 2 2 2 2 7" xfId="31399" xr:uid="{84D21ADF-9CD8-4F0B-A270-5A18AEF9CF1F}"/>
    <cellStyle name="Comma 4 2 2 2 2 3" xfId="2230" xr:uid="{759F5B94-2DED-4AD5-B74D-0DEC34ECCD69}"/>
    <cellStyle name="Comma 4 2 2 2 2 3 2" xfId="3775" xr:uid="{5B5B706D-4751-40C3-86C1-9433039A16DD}"/>
    <cellStyle name="Comma 4 2 2 2 2 3 3" xfId="8026" xr:uid="{138F8271-A73F-49F5-875E-2FB3C7F1ABE0}"/>
    <cellStyle name="Comma 4 2 2 2 2 3 3 2" xfId="17386" xr:uid="{4F63B21A-78C1-45F1-9D08-43469493FA70}"/>
    <cellStyle name="Comma 4 2 2 2 2 3 4" xfId="14675" xr:uid="{285EAC62-54D3-4393-9F7C-ED9215036596}"/>
    <cellStyle name="Comma 4 2 2 2 2 3 4 2" xfId="27974" xr:uid="{208C3553-DE67-4A50-A8C6-529D4B56A5D6}"/>
    <cellStyle name="Comma 4 2 2 2 2 3 4 2 2" xfId="50443" xr:uid="{B783C18E-70AF-44D4-8BA0-91510BCB271D}"/>
    <cellStyle name="Comma 4 2 2 2 2 3 4 3" xfId="39211" xr:uid="{CAE8AE63-35A0-4679-A9E3-ADB7DFE66D80}"/>
    <cellStyle name="Comma 4 2 2 2 2 3 5" xfId="20807" xr:uid="{F250ADC1-F871-4C82-9C43-0CD59D92FD38}"/>
    <cellStyle name="Comma 4 2 2 2 2 3 5 2" xfId="43276" xr:uid="{2C424D4A-A670-4F7C-B648-2ABE2C7EC21A}"/>
    <cellStyle name="Comma 4 2 2 2 2 3 6" xfId="32045" xr:uid="{252A4299-E143-4084-AC39-7B8C9263E620}"/>
    <cellStyle name="Comma 4 2 2 2 2 4" xfId="3772" xr:uid="{18E30F17-E3AC-4F4B-BD66-800DD27E22C3}"/>
    <cellStyle name="Comma 4 2 2 2 2 5" xfId="7187" xr:uid="{DD952B9E-B889-4524-A408-334C34EFB433}"/>
    <cellStyle name="Comma 4 2 2 2 2 5 2" xfId="16930" xr:uid="{2157538C-21F7-4482-9D93-DB8ED89F75E7}"/>
    <cellStyle name="Comma 4 2 2 2 2 5 2 2" xfId="29202" xr:uid="{CE3FE1DA-E1F0-483C-9926-858EBCC06127}"/>
    <cellStyle name="Comma 4 2 2 2 2 5 2 2 2" xfId="51671" xr:uid="{01BA8059-5721-4E56-BCB3-622A63B402E2}"/>
    <cellStyle name="Comma 4 2 2 2 2 5 2 3" xfId="40440" xr:uid="{A85DD00F-B20F-467A-91F8-928A784D0AB8}"/>
    <cellStyle name="Comma 4 2 2 2 2 5 3" xfId="8027" xr:uid="{2DF50A72-BA1F-493B-A86B-C08CB4EF4D89}"/>
    <cellStyle name="Comma 4 2 2 2 2 5 4" xfId="23175" xr:uid="{13C76547-69F6-4D64-A1DC-176572E9907E}"/>
    <cellStyle name="Comma 4 2 2 2 2 5 4 2" xfId="45644" xr:uid="{E6A00B19-D32A-4E9D-A012-419EC844094B}"/>
    <cellStyle name="Comma 4 2 2 2 2 5 5" xfId="34412" xr:uid="{E52AFC21-3449-44E6-BCC8-7A37B32CE728}"/>
    <cellStyle name="Comma 4 2 2 2 2 6" xfId="13684" xr:uid="{B6EADF5F-77FC-486A-BB78-53F0D8F0A616}"/>
    <cellStyle name="Comma 4 2 2 2 2 6 2" xfId="27120" xr:uid="{A386122F-D0B8-49F5-9BBA-56320C01FFE6}"/>
    <cellStyle name="Comma 4 2 2 2 2 6 2 2" xfId="49589" xr:uid="{0FAB4B33-71CB-45E4-A33A-D9B49CE84096}"/>
    <cellStyle name="Comma 4 2 2 2 2 6 3" xfId="38357" xr:uid="{3ACB9DA8-F681-42C5-921A-25D0C8BD5E15}"/>
    <cellStyle name="Comma 4 2 2 2 2 7" xfId="18831" xr:uid="{35BF849F-0FA6-4651-A7B9-A2D32BC00E64}"/>
    <cellStyle name="Comma 4 2 2 2 2 7 2" xfId="30068" xr:uid="{4631CE51-DEA7-4DD4-92F2-E364E79AD476}"/>
    <cellStyle name="Comma 4 2 2 2 2 7 2 2" xfId="52537" xr:uid="{FFFE5A5C-B9E4-43A0-9134-39687586175D}"/>
    <cellStyle name="Comma 4 2 2 2 2 7 3" xfId="41306" xr:uid="{8730E93B-884D-488D-8662-B6FFBAB76A9C}"/>
    <cellStyle name="Comma 4 2 2 2 2 8" xfId="19517" xr:uid="{60B20891-87BF-489A-9B74-D5454CA6146F}"/>
    <cellStyle name="Comma 4 2 2 2 2 8 2" xfId="41986" xr:uid="{FDC80615-3872-4B11-A750-C40BE63F6120}"/>
    <cellStyle name="Comma 4 2 2 2 2 9" xfId="30755" xr:uid="{14F63602-9ED7-424F-A0AD-BFE11F1F990F}"/>
    <cellStyle name="Comma 4 2 2 2 20" xfId="57639" xr:uid="{8D8B7518-30CF-4BED-85CC-7D9196B51699}"/>
    <cellStyle name="Comma 4 2 2 2 21" xfId="58733" xr:uid="{B3271CA1-A6B4-4D5A-98F2-D5B9AE8AA780}"/>
    <cellStyle name="Comma 4 2 2 2 3" xfId="1254" xr:uid="{C30449F5-9922-4D14-B57E-FB40B1150FD9}"/>
    <cellStyle name="Comma 4 2 2 2 3 2" xfId="2567" xr:uid="{4CC3506F-7EBE-4BA2-B988-B6FF30A45DB6}"/>
    <cellStyle name="Comma 4 2 2 2 3 2 2" xfId="3777" xr:uid="{D5CBB99B-65A3-46BD-9D97-EEAB7D88E305}"/>
    <cellStyle name="Comma 4 2 2 2 3 2 3" xfId="8028" xr:uid="{8C482E58-CF27-4125-BFE3-828B5380F26E}"/>
    <cellStyle name="Comma 4 2 2 2 3 2 3 2" xfId="17387" xr:uid="{266CA653-0579-404D-9705-B858969E620D}"/>
    <cellStyle name="Comma 4 2 2 2 3 2 4" xfId="14899" xr:uid="{5A6E3FFB-D11C-45B1-AC99-EC97652F88EB}"/>
    <cellStyle name="Comma 4 2 2 2 3 2 4 2" xfId="28198" xr:uid="{702278F4-453B-440D-8847-6F70E360C268}"/>
    <cellStyle name="Comma 4 2 2 2 3 2 4 2 2" xfId="50667" xr:uid="{B8C38D72-2CA8-48AD-8CF1-226E28D8C245}"/>
    <cellStyle name="Comma 4 2 2 2 3 2 4 3" xfId="39435" xr:uid="{B84F5351-5FB2-43EE-BDD2-AF5AE592F4E9}"/>
    <cellStyle name="Comma 4 2 2 2 3 2 5" xfId="21144" xr:uid="{1A0BD4EA-745A-4B1F-8F90-213549414575}"/>
    <cellStyle name="Comma 4 2 2 2 3 2 5 2" xfId="43613" xr:uid="{87754E88-7989-462B-BC62-BE7CAD9D17B7}"/>
    <cellStyle name="Comma 4 2 2 2 3 2 6" xfId="32382" xr:uid="{5F25BEC6-BE04-4DD5-BEAC-A4014BD2DC72}"/>
    <cellStyle name="Comma 4 2 2 2 3 3" xfId="3776" xr:uid="{C87C5858-8430-412C-8113-DAA301C0F5CB}"/>
    <cellStyle name="Comma 4 2 2 2 3 4" xfId="8029" xr:uid="{520E0FDD-0933-416B-A7A9-B6E2C19EB295}"/>
    <cellStyle name="Comma 4 2 2 2 3 4 2" xfId="17388" xr:uid="{7E7978AF-B995-46AF-B195-D1E0127BA87B}"/>
    <cellStyle name="Comma 4 2 2 2 3 5" xfId="14024" xr:uid="{A6877F4C-99F7-4DF8-8E23-959A69146EFF}"/>
    <cellStyle name="Comma 4 2 2 2 3 5 2" xfId="27344" xr:uid="{288D76A7-5D2B-4391-8A1D-2C85876B30EA}"/>
    <cellStyle name="Comma 4 2 2 2 3 5 2 2" xfId="49813" xr:uid="{06A6A930-8F2A-4C70-8298-1987668FAB62}"/>
    <cellStyle name="Comma 4 2 2 2 3 5 3" xfId="38581" xr:uid="{B045539C-98DF-474B-B6EA-9F3B465CDC2E}"/>
    <cellStyle name="Comma 4 2 2 2 3 6" xfId="19854" xr:uid="{BD0C8679-BF94-42EE-9F9E-E0D36414D751}"/>
    <cellStyle name="Comma 4 2 2 2 3 6 2" xfId="42323" xr:uid="{690E93D3-3CB8-4B43-BC58-CA7DE6C7347D}"/>
    <cellStyle name="Comma 4 2 2 2 3 7" xfId="31092" xr:uid="{C7E36A4D-BE3C-42BE-A5A7-F65983EA7164}"/>
    <cellStyle name="Comma 4 2 2 2 4" xfId="1923" xr:uid="{612F721D-B7B7-46A0-BFAB-CF765B39FD0B}"/>
    <cellStyle name="Comma 4 2 2 2 4 2" xfId="3778" xr:uid="{24EAD486-97B3-47B9-B57F-86943D4F5FA4}"/>
    <cellStyle name="Comma 4 2 2 2 4 3" xfId="8030" xr:uid="{661A8060-7953-4E98-B6FB-9E42F6C56740}"/>
    <cellStyle name="Comma 4 2 2 2 4 3 2" xfId="17389" xr:uid="{773F8E20-B5A2-4C17-955C-D25E0D7C2183}"/>
    <cellStyle name="Comma 4 2 2 2 4 4" xfId="14472" xr:uid="{B35AF3D3-0980-4BCD-8192-8BFC6E1E5A5D}"/>
    <cellStyle name="Comma 4 2 2 2 4 4 2" xfId="27771" xr:uid="{3AFFEBFE-748F-49F0-95FF-50C1F1DACEF1}"/>
    <cellStyle name="Comma 4 2 2 2 4 4 2 2" xfId="50240" xr:uid="{BF1E4AC7-F50A-4DF7-971A-40A556713A86}"/>
    <cellStyle name="Comma 4 2 2 2 4 4 3" xfId="39008" xr:uid="{D90CABD4-90DA-4212-84E1-7A27353EE6EE}"/>
    <cellStyle name="Comma 4 2 2 2 4 5" xfId="20500" xr:uid="{BAF0F4D6-B3AD-47AC-A11B-5255AE1E7998}"/>
    <cellStyle name="Comma 4 2 2 2 4 5 2" xfId="42969" xr:uid="{B47FDAF3-D07A-4597-9CC7-E83F1160557A}"/>
    <cellStyle name="Comma 4 2 2 2 4 6" xfId="31738" xr:uid="{D4D68CB6-AE30-4D4A-ABD0-35FAC2C3EFFF}"/>
    <cellStyle name="Comma 4 2 2 2 5" xfId="3771" xr:uid="{21C45D64-A842-46A2-88EB-A91DD4A97721}"/>
    <cellStyle name="Comma 4 2 2 2 6" xfId="6747" xr:uid="{968870B4-7DC0-4C2A-9B1E-C6DF19D51C91}"/>
    <cellStyle name="Comma 4 2 2 2 6 2" xfId="16512" xr:uid="{BB10464B-793A-498A-87CB-55A1A7190439}"/>
    <cellStyle name="Comma 4 2 2 2 6 2 2" xfId="28806" xr:uid="{E5383625-50CF-4C81-B8A0-ED0BC03B5BD0}"/>
    <cellStyle name="Comma 4 2 2 2 6 2 2 2" xfId="51275" xr:uid="{A1B6EF62-188F-4A39-938F-9FCAD8EC2CD8}"/>
    <cellStyle name="Comma 4 2 2 2 6 2 3" xfId="40044" xr:uid="{A9EF3163-DF78-4441-8C09-06511B98E803}"/>
    <cellStyle name="Comma 4 2 2 2 6 3" xfId="8031" xr:uid="{305DD64E-F83A-4298-8964-4B6090FF6D39}"/>
    <cellStyle name="Comma 4 2 2 2 6 4" xfId="22779" xr:uid="{FAFCF22C-B6F2-4B7C-9330-2E09765FECC7}"/>
    <cellStyle name="Comma 4 2 2 2 6 4 2" xfId="45248" xr:uid="{912AF23E-EC44-4A22-9E4B-2E39967A8B2F}"/>
    <cellStyle name="Comma 4 2 2 2 6 5" xfId="34016" xr:uid="{9695A9F8-ED92-4005-8403-E3F987087CFA}"/>
    <cellStyle name="Comma 4 2 2 2 7" xfId="13465" xr:uid="{B3BF3A94-5CCD-4501-B9C8-7886D8110A08}"/>
    <cellStyle name="Comma 4 2 2 2 7 2" xfId="26917" xr:uid="{BE02BA90-C6E6-48A2-8172-20197B7E0BD7}"/>
    <cellStyle name="Comma 4 2 2 2 7 2 2" xfId="49386" xr:uid="{8BB3C930-F6BD-4F98-9297-6D2056E5C181}"/>
    <cellStyle name="Comma 4 2 2 2 7 3" xfId="38154" xr:uid="{3BE655F2-5156-423A-A45D-4D1A8E28C199}"/>
    <cellStyle name="Comma 4 2 2 2 8" xfId="18258" xr:uid="{D9C99A85-6D88-40DF-90B6-F1FCAEE6D2AE}"/>
    <cellStyle name="Comma 4 2 2 2 8 2" xfId="29495" xr:uid="{AD0DA34B-60D0-48EB-9F0D-72F8D97975DD}"/>
    <cellStyle name="Comma 4 2 2 2 8 2 2" xfId="51964" xr:uid="{A0B2B30F-70FF-4B61-AA76-69C8FC2EF2C8}"/>
    <cellStyle name="Comma 4 2 2 2 8 3" xfId="40733" xr:uid="{37DCCE8E-BF5D-4CEC-AA1C-FB14287D1AE1}"/>
    <cellStyle name="Comma 4 2 2 2 9" xfId="18524" xr:uid="{227A8AA5-5589-4264-A465-EFE7B2F46E8E}"/>
    <cellStyle name="Comma 4 2 2 2 9 2" xfId="29761" xr:uid="{EB9D4C55-5BE0-45D0-ACC7-87BDE3897875}"/>
    <cellStyle name="Comma 4 2 2 2 9 2 2" xfId="52230" xr:uid="{EF7C8C23-DD4B-4EE1-98CF-D79ABB997906}"/>
    <cellStyle name="Comma 4 2 2 2 9 3" xfId="40999" xr:uid="{A27B4D15-EE0E-4B0B-A130-FDDC9DEDE441}"/>
    <cellStyle name="Comma 4 2 2 20" xfId="55106" xr:uid="{AA99EDB4-B031-4D5F-9A2A-D4845055A774}"/>
    <cellStyle name="Comma 4 2 2 21" xfId="55191" xr:uid="{BF6C597A-7B11-4979-8C61-F234FCAA4838}"/>
    <cellStyle name="Comma 4 2 2 22" xfId="55809" xr:uid="{E6BD04CC-69AA-46F2-BB16-26103D1ECD63}"/>
    <cellStyle name="Comma 4 2 2 23" xfId="56436" xr:uid="{AF696F49-BD3A-4AB2-A317-2F785F0F90F9}"/>
    <cellStyle name="Comma 4 2 2 24" xfId="57044" xr:uid="{C45C390A-4DA4-4686-A3AB-F4DF7B8635FD}"/>
    <cellStyle name="Comma 4 2 2 25" xfId="57510" xr:uid="{EE9DEE79-E7C0-483C-99BB-2AECD549C5EF}"/>
    <cellStyle name="Comma 4 2 2 26" xfId="58732" xr:uid="{CB0F882F-17AD-4DF3-ABAC-76532FAFE89F}"/>
    <cellStyle name="Comma 4 2 2 3" xfId="657" xr:uid="{4146260B-EB1E-4E4D-8427-1BBD4F36EB26}"/>
    <cellStyle name="Comma 4 2 2 3 10" xfId="30612" xr:uid="{83A8F914-2DE6-461C-8169-0F4C81F152C7}"/>
    <cellStyle name="Comma 4 2 2 3 11" xfId="53072" xr:uid="{1BDB313C-03E3-4727-A01F-115C9C950D05}"/>
    <cellStyle name="Comma 4 2 2 3 12" xfId="53764" xr:uid="{A3A0A7D1-8C82-45A6-921F-49939486CADF}"/>
    <cellStyle name="Comma 4 2 2 3 13" xfId="54442" xr:uid="{2E4098E0-BD4C-4BAB-8C62-CB9584D680DF}"/>
    <cellStyle name="Comma 4 2 2 3 14" xfId="55527" xr:uid="{0E34BDCC-AF53-4BC2-B116-557F05C02121}"/>
    <cellStyle name="Comma 4 2 2 3 15" xfId="56140" xr:uid="{F1437B1F-12D7-4AE7-87FE-46DD227CD2D3}"/>
    <cellStyle name="Comma 4 2 2 3 16" xfId="56768" xr:uid="{F9784121-F05A-4ADD-9249-F3BFF9770ABE}"/>
    <cellStyle name="Comma 4 2 2 3 17" xfId="57312" xr:uid="{E3DD24E4-463A-46C8-BA55-4A7E8ABEFDD5}"/>
    <cellStyle name="Comma 4 2 2 3 18" xfId="57767" xr:uid="{2B9F6047-93C5-46A7-8F4B-5F7F1C7F0AF3}"/>
    <cellStyle name="Comma 4 2 2 3 19" xfId="58734" xr:uid="{7F357AB3-287D-4DAC-AC18-9820B71FAC8B}"/>
    <cellStyle name="Comma 4 2 2 3 2" xfId="1431" xr:uid="{BEB12B61-6AB1-4C8E-9695-21E7624F60FD}"/>
    <cellStyle name="Comma 4 2 2 3 2 2" xfId="2731" xr:uid="{301A1321-FF88-4512-8738-C592A5C43FEC}"/>
    <cellStyle name="Comma 4 2 2 3 2 2 2" xfId="3781" xr:uid="{4D12500B-46E3-4A05-88F5-B6C1E1CBBA3E}"/>
    <cellStyle name="Comma 4 2 2 3 2 2 3" xfId="8032" xr:uid="{832066E8-6983-4C27-803E-97756FB5036E}"/>
    <cellStyle name="Comma 4 2 2 3 2 2 3 2" xfId="17390" xr:uid="{0BE15886-6A4A-48C7-80AD-D2179B4FFF3F}"/>
    <cellStyle name="Comma 4 2 2 3 2 2 4" xfId="15008" xr:uid="{E08AEC40-BB7E-44B1-8DFC-C33D1CBD631F}"/>
    <cellStyle name="Comma 4 2 2 3 2 2 4 2" xfId="28307" xr:uid="{5A0250BB-8364-4D18-9C3F-F8C711B147C7}"/>
    <cellStyle name="Comma 4 2 2 3 2 2 4 2 2" xfId="50776" xr:uid="{2BC5254F-1ED6-45C0-9E40-9ADE0F9CCFD4}"/>
    <cellStyle name="Comma 4 2 2 3 2 2 4 3" xfId="39544" xr:uid="{020562DF-889B-4453-BBE8-00A67B88A2E3}"/>
    <cellStyle name="Comma 4 2 2 3 2 2 5" xfId="21308" xr:uid="{F62AB1D8-F153-4809-BD7E-68C03D5A6898}"/>
    <cellStyle name="Comma 4 2 2 3 2 2 5 2" xfId="43777" xr:uid="{859D0707-328A-4015-A4B1-87175D47BB7B}"/>
    <cellStyle name="Comma 4 2 2 3 2 2 6" xfId="32546" xr:uid="{93387F71-FA49-47A1-9121-DE7AF10E8D26}"/>
    <cellStyle name="Comma 4 2 2 3 2 3" xfId="3780" xr:uid="{148DD734-7BCB-4DD7-9E50-B48CC52F7705}"/>
    <cellStyle name="Comma 4 2 2 3 2 4" xfId="8033" xr:uid="{A2E84965-AC82-4636-BFEE-5A1BB7012FE3}"/>
    <cellStyle name="Comma 4 2 2 3 2 4 2" xfId="17391" xr:uid="{3F236E0E-19C0-4A99-A9BD-045337FB9AA0}"/>
    <cellStyle name="Comma 4 2 2 3 2 5" xfId="14146" xr:uid="{F2C922AC-4795-4899-8675-BCB64589B07C}"/>
    <cellStyle name="Comma 4 2 2 3 2 5 2" xfId="27453" xr:uid="{3158A08B-034A-4980-85D1-B3FD9B32CEF3}"/>
    <cellStyle name="Comma 4 2 2 3 2 5 2 2" xfId="49922" xr:uid="{B08147C8-B5D1-451C-8789-2C683B7456DD}"/>
    <cellStyle name="Comma 4 2 2 3 2 5 3" xfId="38690" xr:uid="{9C8C4F76-C4DB-4488-9572-7C95D8316D9C}"/>
    <cellStyle name="Comma 4 2 2 3 2 6" xfId="20018" xr:uid="{AEAA3533-329A-41BB-BB14-11555C649BCD}"/>
    <cellStyle name="Comma 4 2 2 3 2 6 2" xfId="42487" xr:uid="{F1CA9E2E-AA72-47A2-8F64-6BECC39CDEDD}"/>
    <cellStyle name="Comma 4 2 2 3 2 7" xfId="31256" xr:uid="{72F04D8B-CC6E-401B-97EA-9F1DE1FA8537}"/>
    <cellStyle name="Comma 4 2 2 3 3" xfId="2087" xr:uid="{2598E1ED-9040-4BD6-84C4-8109E58FAA3F}"/>
    <cellStyle name="Comma 4 2 2 3 3 2" xfId="3782" xr:uid="{3A3649B7-FE9F-4739-9829-16FB5A02C267}"/>
    <cellStyle name="Comma 4 2 2 3 3 3" xfId="8034" xr:uid="{FEF025AA-AC75-4D65-A6DC-3650D82B7A5F}"/>
    <cellStyle name="Comma 4 2 2 3 3 3 2" xfId="17392" xr:uid="{F4893B7A-3C95-4616-A7C5-B809CC0348B9}"/>
    <cellStyle name="Comma 4 2 2 3 3 4" xfId="14581" xr:uid="{289F83D0-444D-42A3-9596-8677DCF7ED07}"/>
    <cellStyle name="Comma 4 2 2 3 3 4 2" xfId="27880" xr:uid="{592521B1-39BF-4EA0-8781-2203F1A615D0}"/>
    <cellStyle name="Comma 4 2 2 3 3 4 2 2" xfId="50349" xr:uid="{552316A3-242F-45E6-8C16-A723AF85500A}"/>
    <cellStyle name="Comma 4 2 2 3 3 4 3" xfId="39117" xr:uid="{A42C63DF-33B3-4B47-A31B-1A71DF8F3CDD}"/>
    <cellStyle name="Comma 4 2 2 3 3 5" xfId="20664" xr:uid="{A05FB865-521C-4F6C-91EE-377F74E394B3}"/>
    <cellStyle name="Comma 4 2 2 3 3 5 2" xfId="43133" xr:uid="{4BB709A6-8272-46F5-95AA-40C1492A56DB}"/>
    <cellStyle name="Comma 4 2 2 3 3 6" xfId="31902" xr:uid="{F2BE115D-3072-4A28-8419-9DF357AA5661}"/>
    <cellStyle name="Comma 4 2 2 3 4" xfId="3779" xr:uid="{7D4E6A64-FF49-43A5-A0BE-780530B84EDB}"/>
    <cellStyle name="Comma 4 2 2 3 5" xfId="6926" xr:uid="{76C9E045-82C8-4194-80AB-1B4776E56BC5}"/>
    <cellStyle name="Comma 4 2 2 3 5 2" xfId="16691" xr:uid="{544A2572-132D-42EA-82D7-DAAF92A92B31}"/>
    <cellStyle name="Comma 4 2 2 3 5 2 2" xfId="28975" xr:uid="{08CB150F-D0DF-4345-9013-D5340E0F9D61}"/>
    <cellStyle name="Comma 4 2 2 3 5 2 2 2" xfId="51444" xr:uid="{BF2978F9-E580-4D29-9E5E-4D7F3173C46E}"/>
    <cellStyle name="Comma 4 2 2 3 5 2 3" xfId="40213" xr:uid="{8053C207-4C4E-43C0-A84F-DC6C11F61AAF}"/>
    <cellStyle name="Comma 4 2 2 3 5 3" xfId="8035" xr:uid="{B4808FF1-4919-45BA-8EB6-90DEBB2C6803}"/>
    <cellStyle name="Comma 4 2 2 3 5 4" xfId="22948" xr:uid="{84BD4D77-E808-4375-A2AD-5A118DA7BC2D}"/>
    <cellStyle name="Comma 4 2 2 3 5 4 2" xfId="45417" xr:uid="{564157AD-8C14-4C8D-BD2E-7505303A3058}"/>
    <cellStyle name="Comma 4 2 2 3 5 5" xfId="34185" xr:uid="{57B4655D-5BE2-4C8A-859F-719895F6A86C}"/>
    <cellStyle name="Comma 4 2 2 3 6" xfId="13590" xr:uid="{C9A5A9C4-CC7D-461F-8D79-D3B08FC4D5F8}"/>
    <cellStyle name="Comma 4 2 2 3 6 2" xfId="27026" xr:uid="{FD8C9420-F5F5-4ECC-8362-EAC8C654782A}"/>
    <cellStyle name="Comma 4 2 2 3 6 2 2" xfId="49495" xr:uid="{7E3E0D4C-2803-469F-A046-FA5C6B6CE673}"/>
    <cellStyle name="Comma 4 2 2 3 6 3" xfId="38263" xr:uid="{54791B1F-A910-466B-8343-026A49131B52}"/>
    <cellStyle name="Comma 4 2 2 3 7" xfId="18321" xr:uid="{116EF326-B05B-4FD2-AF2E-3756110D2FCC}"/>
    <cellStyle name="Comma 4 2 2 3 7 2" xfId="29558" xr:uid="{D0196E1B-E0EF-4170-A0C7-428E6A968D20}"/>
    <cellStyle name="Comma 4 2 2 3 7 2 2" xfId="52027" xr:uid="{7B2344CE-628E-4109-87BF-6F6E0A72DE04}"/>
    <cellStyle name="Comma 4 2 2 3 7 3" xfId="40796" xr:uid="{EE34A661-A0E9-45AE-B881-415707688394}"/>
    <cellStyle name="Comma 4 2 2 3 8" xfId="18688" xr:uid="{29FC53DD-C1A1-4CE5-9DBA-576E25AE5842}"/>
    <cellStyle name="Comma 4 2 2 3 8 2" xfId="29925" xr:uid="{C5588970-8257-4299-B043-B1C31FE3BC69}"/>
    <cellStyle name="Comma 4 2 2 3 8 2 2" xfId="52394" xr:uid="{32CC4D53-DCAD-4241-9070-BBF6A3204486}"/>
    <cellStyle name="Comma 4 2 2 3 8 3" xfId="41163" xr:uid="{83664488-51BF-4453-9597-B79100BDFF00}"/>
    <cellStyle name="Comma 4 2 2 3 9" xfId="19374" xr:uid="{EC498FBF-3903-4AAA-88A2-FE9192E189C1}"/>
    <cellStyle name="Comma 4 2 2 3 9 2" xfId="41843" xr:uid="{5ED3E394-90C5-438A-B088-3713C6DE8B5B}"/>
    <cellStyle name="Comma 4 2 2 4" xfId="1028" xr:uid="{9EB080CD-22CD-475A-9377-79756D812536}"/>
    <cellStyle name="Comma 4 2 2 4 10" xfId="56831" xr:uid="{40B51CFD-FF0E-42E7-BDD3-D71C3CA1617A}"/>
    <cellStyle name="Comma 4 2 2 4 11" xfId="57372" xr:uid="{BBC140B7-BC05-4F44-ACAE-4B14A3B34ADB}"/>
    <cellStyle name="Comma 4 2 2 4 12" xfId="57830" xr:uid="{561E5ECD-27DF-4FB9-8A35-BD3D01C7528F}"/>
    <cellStyle name="Comma 4 2 2 4 13" xfId="58735" xr:uid="{B7569D43-25C0-4FC5-91DD-8E764EBD4B25}"/>
    <cellStyle name="Comma 4 2 2 4 2" xfId="2424" xr:uid="{889BA0B4-7E7C-4EC6-9975-B76AB1782009}"/>
    <cellStyle name="Comma 4 2 2 4 2 2" xfId="3784" xr:uid="{7B8B8C61-1E1A-4166-A576-81E3B01504B5}"/>
    <cellStyle name="Comma 4 2 2 4 2 3" xfId="8036" xr:uid="{AF6F7593-F331-4DE4-9339-E60141191414}"/>
    <cellStyle name="Comma 4 2 2 4 2 3 2" xfId="17393" xr:uid="{F8E014E0-0A0D-47CA-8E41-6C023C5B981D}"/>
    <cellStyle name="Comma 4 2 2 4 2 4" xfId="14805" xr:uid="{C89CDFBD-B2CA-4581-88E9-60AF4C65B971}"/>
    <cellStyle name="Comma 4 2 2 4 2 4 2" xfId="28104" xr:uid="{3CF99B00-E763-42C7-A9CF-5BD343470687}"/>
    <cellStyle name="Comma 4 2 2 4 2 4 2 2" xfId="50573" xr:uid="{31CF5831-0062-4A08-8003-FF9618081846}"/>
    <cellStyle name="Comma 4 2 2 4 2 4 3" xfId="39341" xr:uid="{54A95980-3149-4A10-B590-AA48AF3FEB4D}"/>
    <cellStyle name="Comma 4 2 2 4 2 5" xfId="21001" xr:uid="{80736A22-8B2E-4CD6-8C31-071581BF114B}"/>
    <cellStyle name="Comma 4 2 2 4 2 5 2" xfId="43470" xr:uid="{6A2AF342-CE8E-4F5B-921F-C832C4D32D55}"/>
    <cellStyle name="Comma 4 2 2 4 2 6" xfId="32239" xr:uid="{A900E62F-1462-47E9-990F-973016C1AE67}"/>
    <cellStyle name="Comma 4 2 2 4 3" xfId="3783" xr:uid="{B1372C14-BF87-48A4-AB85-6CB63F437EA5}"/>
    <cellStyle name="Comma 4 2 2 4 4" xfId="6985" xr:uid="{CADD2752-E2B0-4311-86F0-9E6F461CD072}"/>
    <cellStyle name="Comma 4 2 2 4 4 2" xfId="16750" xr:uid="{51B76249-459E-4F5D-BA46-D2E301692A6B}"/>
    <cellStyle name="Comma 4 2 2 4 4 2 2" xfId="29034" xr:uid="{64D12159-BD07-4737-A45F-604DBCCC0B03}"/>
    <cellStyle name="Comma 4 2 2 4 4 2 2 2" xfId="51503" xr:uid="{6A6F6AF3-FA79-4B6C-A01F-8E43D00ECA7D}"/>
    <cellStyle name="Comma 4 2 2 4 4 2 3" xfId="40272" xr:uid="{4CB21644-AE24-424B-A0CD-B3E694E5EBA0}"/>
    <cellStyle name="Comma 4 2 2 4 4 3" xfId="8037" xr:uid="{4DDF1122-FCC5-4054-87A9-C6CD9D4241AF}"/>
    <cellStyle name="Comma 4 2 2 4 4 4" xfId="23007" xr:uid="{AD03A810-D9D0-41A9-BB21-A736057485EC}"/>
    <cellStyle name="Comma 4 2 2 4 4 4 2" xfId="45476" xr:uid="{0991ED56-4370-4E46-B9D3-BE0F677EC956}"/>
    <cellStyle name="Comma 4 2 2 4 4 5" xfId="34244" xr:uid="{A697BA0D-9D70-4769-BF59-1A6D3028AB84}"/>
    <cellStyle name="Comma 4 2 2 4 5" xfId="13847" xr:uid="{C4F4F585-0D0A-4F7E-8760-8AAE58235769}"/>
    <cellStyle name="Comma 4 2 2 4 5 2" xfId="27250" xr:uid="{68E08857-2842-4F60-9A51-9E0A2B9A2D90}"/>
    <cellStyle name="Comma 4 2 2 4 5 2 2" xfId="49719" xr:uid="{AE62AD47-465D-4D04-BF6F-488D05C74163}"/>
    <cellStyle name="Comma 4 2 2 4 5 3" xfId="38487" xr:uid="{455B1D0B-6B07-497E-8455-0864E1D77545}"/>
    <cellStyle name="Comma 4 2 2 4 6" xfId="19711" xr:uid="{308A3654-6913-4F23-87D0-66773761808D}"/>
    <cellStyle name="Comma 4 2 2 4 6 2" xfId="42180" xr:uid="{6D80E27F-B6EC-4AF9-A350-EFDF37F312E8}"/>
    <cellStyle name="Comma 4 2 2 4 7" xfId="30949" xr:uid="{4D62B82B-F976-43A7-9FFA-86EFEEB31ADE}"/>
    <cellStyle name="Comma 4 2 2 4 8" xfId="55590" xr:uid="{6EDE51E4-E4ED-493B-A5DA-1528F2B011FF}"/>
    <cellStyle name="Comma 4 2 2 4 9" xfId="56203" xr:uid="{6B8C3F53-F097-4E40-A364-F8883F4AEB97}"/>
    <cellStyle name="Comma 4 2 2 5" xfId="1780" xr:uid="{0ABE2DCC-CA7E-47A3-81F3-9936C5DA265F}"/>
    <cellStyle name="Comma 4 2 2 5 2" xfId="3785" xr:uid="{CA5F8695-E8EF-40C6-ADB9-917E3F35EE2C}"/>
    <cellStyle name="Comma 4 2 2 5 3" xfId="7048" xr:uid="{F5CEDE47-0E21-4E99-ABBF-B9A3362D3664}"/>
    <cellStyle name="Comma 4 2 2 5 3 2" xfId="16812" xr:uid="{0694EB4F-81EF-4843-8EE5-8B06CD543628}"/>
    <cellStyle name="Comma 4 2 2 5 3 2 2" xfId="29096" xr:uid="{00C9BA91-52D6-4A81-A006-C3CAB9FA36D9}"/>
    <cellStyle name="Comma 4 2 2 5 3 2 2 2" xfId="51565" xr:uid="{DBA12B73-7AF2-4220-8940-DB4E2932FFDF}"/>
    <cellStyle name="Comma 4 2 2 5 3 2 3" xfId="40334" xr:uid="{E68E1177-A754-433C-8D80-42C11E6A6978}"/>
    <cellStyle name="Comma 4 2 2 5 3 3" xfId="8038" xr:uid="{1C87B3EB-38F4-48C2-A060-4EADB17D7A83}"/>
    <cellStyle name="Comma 4 2 2 5 3 4" xfId="23069" xr:uid="{D65936AA-B624-40B7-8294-66AF0A4EDFCC}"/>
    <cellStyle name="Comma 4 2 2 5 3 4 2" xfId="45538" xr:uid="{7A9F0746-A550-4417-95C3-7EEFA9BD1E5C}"/>
    <cellStyle name="Comma 4 2 2 5 3 5" xfId="34306" xr:uid="{49AF9584-20EE-41CE-8822-DF512A587115}"/>
    <cellStyle name="Comma 4 2 2 5 4" xfId="14378" xr:uid="{756EF008-94F6-4269-A843-828B68A3C34E}"/>
    <cellStyle name="Comma 4 2 2 5 4 2" xfId="27677" xr:uid="{CB7D1818-3639-4742-A2DC-15F5A1101BF5}"/>
    <cellStyle name="Comma 4 2 2 5 4 2 2" xfId="50146" xr:uid="{204090DF-DE94-41AE-B888-018D30401459}"/>
    <cellStyle name="Comma 4 2 2 5 4 3" xfId="38914" xr:uid="{460E33E6-A8EE-46A2-9C5B-10789825069F}"/>
    <cellStyle name="Comma 4 2 2 5 5" xfId="20357" xr:uid="{97D5A709-332E-447B-A702-F3D4371695FE}"/>
    <cellStyle name="Comma 4 2 2 5 5 2" xfId="42826" xr:uid="{DD7CAEA6-42B3-41D3-8EB4-E493700D2A93}"/>
    <cellStyle name="Comma 4 2 2 5 6" xfId="31595" xr:uid="{6831AC70-1556-4405-91B1-1C3E87FAD2B1}"/>
    <cellStyle name="Comma 4 2 2 5 7" xfId="55654" xr:uid="{9854D798-4D2D-455D-95D7-E8BEABB7B44C}"/>
    <cellStyle name="Comma 4 2 2 5 8" xfId="56267" xr:uid="{2F2C4D79-8705-48E3-A42E-B399FBB9F7E2}"/>
    <cellStyle name="Comma 4 2 2 5 9" xfId="56895" xr:uid="{7E3E5731-8742-4CBA-A030-1628682F21A6}"/>
    <cellStyle name="Comma 4 2 2 6" xfId="3770" xr:uid="{B12789AF-9055-4E76-96FB-12839E8661C2}"/>
    <cellStyle name="Comma 4 2 2 6 2" xfId="7110" xr:uid="{86483AF4-0F8B-45EC-8BFB-6B0653555393}"/>
    <cellStyle name="Comma 4 2 2 6 2 2" xfId="16874" xr:uid="{1E7F809E-5546-4EB5-AF29-D2584082172A}"/>
    <cellStyle name="Comma 4 2 2 6 2 2 2" xfId="29158" xr:uid="{100D15A1-9ADC-45CE-B5D5-AF5357A43BD1}"/>
    <cellStyle name="Comma 4 2 2 6 2 2 2 2" xfId="51627" xr:uid="{6BA05A1A-C707-47E1-9ECC-DAB1CDBC390D}"/>
    <cellStyle name="Comma 4 2 2 6 2 2 3" xfId="40396" xr:uid="{9AAB8706-0C11-4158-A1D8-84B91193A07D}"/>
    <cellStyle name="Comma 4 2 2 6 2 3" xfId="23131" xr:uid="{C54DE6BE-6ADD-4BBF-8B90-DD6375461D32}"/>
    <cellStyle name="Comma 4 2 2 6 2 3 2" xfId="45600" xr:uid="{7CBF1C30-DAF3-4284-88B9-223EFD5A5090}"/>
    <cellStyle name="Comma 4 2 2 6 2 4" xfId="34368" xr:uid="{8425CFD1-5E07-4169-A095-C1BFB0DEEE96}"/>
    <cellStyle name="Comma 4 2 2 6 3" xfId="55717" xr:uid="{78CC547D-E153-402D-9D5A-A8274D65A16F}"/>
    <cellStyle name="Comma 4 2 2 6 4" xfId="56330" xr:uid="{9EEB059C-49AD-4F89-9961-7320062AE98E}"/>
    <cellStyle name="Comma 4 2 2 6 5" xfId="56958" xr:uid="{9E19E415-4370-4139-AFF3-9417A8BD568E}"/>
    <cellStyle name="Comma 4 2 2 7" xfId="6270" xr:uid="{0AB3B2A3-AB5B-49A3-BD1F-6CE696676D20}"/>
    <cellStyle name="Comma 4 2 2 7 2" xfId="16124" xr:uid="{E4C5E2EF-3257-4739-8E4F-011BF5500C6A}"/>
    <cellStyle name="Comma 4 2 2 7 2 2" xfId="28531" xr:uid="{902DD0CC-0305-4524-B751-1684A932852C}"/>
    <cellStyle name="Comma 4 2 2 7 2 2 2" xfId="51000" xr:uid="{3C110511-670B-4E90-8AAB-F4FCC260F67B}"/>
    <cellStyle name="Comma 4 2 2 7 2 3" xfId="39768" xr:uid="{3E43E075-0356-43FC-A857-1B9850A55CAF}"/>
    <cellStyle name="Comma 4 2 2 7 3" xfId="8039" xr:uid="{866D87E8-0F94-4FD6-8B81-B27122B1D612}"/>
    <cellStyle name="Comma 4 2 2 7 4" xfId="22503" xr:uid="{DB472825-D546-4D63-AA4A-68BCCE7CCFD2}"/>
    <cellStyle name="Comma 4 2 2 7 4 2" xfId="44972" xr:uid="{520ACCB1-74A1-40E4-AEFC-15E4D4AE15FC}"/>
    <cellStyle name="Comma 4 2 2 7 5" xfId="33741" xr:uid="{6A3595AF-4E1B-44CF-87BA-0DCD3E948754}"/>
    <cellStyle name="Comma 4 2 2 8" xfId="6490" xr:uid="{7E4CD6D9-4211-4C4C-8BCA-561D3C89E3E6}"/>
    <cellStyle name="Comma 4 2 2 8 2" xfId="16263" xr:uid="{0C41425D-7845-4911-B44D-1CE309058B84}"/>
    <cellStyle name="Comma 4 2 2 8 2 2" xfId="28658" xr:uid="{FBC0B5DB-AA4D-4158-99AC-FA557DB17561}"/>
    <cellStyle name="Comma 4 2 2 8 2 2 2" xfId="51127" xr:uid="{B5882A62-4C31-4A61-ACC2-812962FD1F2F}"/>
    <cellStyle name="Comma 4 2 2 8 2 3" xfId="39895" xr:uid="{1FE9E1E5-FCE5-4E16-A327-D70CD4CDC787}"/>
    <cellStyle name="Comma 4 2 2 8 3" xfId="22631" xr:uid="{5BE155A3-9A7C-4D89-827A-4111094DE569}"/>
    <cellStyle name="Comma 4 2 2 8 3 2" xfId="45100" xr:uid="{F0872772-1694-4584-B041-6A890E8DF817}"/>
    <cellStyle name="Comma 4 2 2 8 4" xfId="33868" xr:uid="{E21C6291-610F-426F-AF0E-3E61983E3AFD}"/>
    <cellStyle name="Comma 4 2 2 9" xfId="7287" xr:uid="{CA0020C8-0C8A-42E1-83EB-9C5265153FFD}"/>
    <cellStyle name="Comma 4 2 2 9 2" xfId="17022" xr:uid="{9DBB8B5B-145E-4C42-B0AC-84FC4939DA25}"/>
    <cellStyle name="Comma 4 2 2 9 2 2" xfId="29294" xr:uid="{BB04E1BB-E18F-44B9-ACD5-8EB730D666B2}"/>
    <cellStyle name="Comma 4 2 2 9 2 2 2" xfId="51763" xr:uid="{F17BB4E3-E2C3-4523-ADBF-BCDB2F01BC1B}"/>
    <cellStyle name="Comma 4 2 2 9 2 3" xfId="40532" xr:uid="{E20F2EED-171C-4186-9FEB-55FF67D904E1}"/>
    <cellStyle name="Comma 4 2 2 9 3" xfId="23267" xr:uid="{0C614D64-ABA0-4DD9-987F-BF6DCB6D5BA3}"/>
    <cellStyle name="Comma 4 2 2 9 3 2" xfId="45736" xr:uid="{0633E6A3-04A1-4444-A660-CFA8A42DE178}"/>
    <cellStyle name="Comma 4 2 2 9 4" xfId="34504" xr:uid="{C7C0FF6A-98F6-4D53-9471-1339B4DD6570}"/>
    <cellStyle name="Comma 4 2 20" xfId="52741" xr:uid="{7924BD3A-3A47-4883-A029-AEFDDAF0E23A}"/>
    <cellStyle name="Comma 4 2 21" xfId="53433" xr:uid="{EA533F5C-83F5-4738-8474-8C6006F2D60E}"/>
    <cellStyle name="Comma 4 2 22" xfId="54111" xr:uid="{4460BE9D-F83E-4C0D-AFE1-C4B2CE36BDDE}"/>
    <cellStyle name="Comma 4 2 23" xfId="54809" xr:uid="{A543AD10-AFC0-44C2-AF11-6FDF0D4E5DCE}"/>
    <cellStyle name="Comma 4 2 24" xfId="54876" xr:uid="{0B403104-EC85-44A6-90C1-BBEFC1115035}"/>
    <cellStyle name="Comma 4 2 25" xfId="55075" xr:uid="{D20EB098-E03E-40B9-8B67-33E0874BFB07}"/>
    <cellStyle name="Comma 4 2 26" xfId="55160" xr:uid="{B8488BA5-0F45-4847-B063-DE4C1ADABEF5}"/>
    <cellStyle name="Comma 4 2 27" xfId="55755" xr:uid="{C5DB3A68-3886-4551-A325-BACBF5D0107C}"/>
    <cellStyle name="Comma 4 2 28" xfId="56382" xr:uid="{132EC345-A0DE-41CA-B7A8-5D97BDC833EA}"/>
    <cellStyle name="Comma 4 2 29" xfId="56991" xr:uid="{E3FB142D-532E-449F-87B6-AFEDD2F74B5E}"/>
    <cellStyle name="Comma 4 2 3" xfId="323" xr:uid="{EF8348F6-AE51-44C1-808F-386C405A9729}"/>
    <cellStyle name="Comma 4 2 3 10" xfId="18447" xr:uid="{6474988C-B911-405D-9D69-D050261E0E41}"/>
    <cellStyle name="Comma 4 2 3 10 2" xfId="29684" xr:uid="{8BDDD74E-0147-46B2-B4E0-0157D5029B21}"/>
    <cellStyle name="Comma 4 2 3 10 2 2" xfId="52153" xr:uid="{233DF915-EAB8-4AF1-BD27-34E350204A00}"/>
    <cellStyle name="Comma 4 2 3 10 3" xfId="40922" xr:uid="{038D0740-26C6-4B6B-98B6-1743395144DB}"/>
    <cellStyle name="Comma 4 2 3 11" xfId="19133" xr:uid="{7FF3914D-EECB-4A97-8212-B0E018FB1BD5}"/>
    <cellStyle name="Comma 4 2 3 11 2" xfId="41602" xr:uid="{FB27026E-3705-47A1-86D3-1FD85D6741CB}"/>
    <cellStyle name="Comma 4 2 3 12" xfId="30371" xr:uid="{ECF5E15C-CFC8-4926-AEE8-C40321DEC399}"/>
    <cellStyle name="Comma 4 2 3 13" xfId="52831" xr:uid="{E8B21A00-9491-49EE-8EDD-246ABE41A361}"/>
    <cellStyle name="Comma 4 2 3 14" xfId="53523" xr:uid="{BDDF8FA6-8366-4953-B1F2-19791AA24CD1}"/>
    <cellStyle name="Comma 4 2 3 15" xfId="54201" xr:uid="{21693C8E-9319-4E4B-9E2A-778F55B033C8}"/>
    <cellStyle name="Comma 4 2 3 16" xfId="54899" xr:uid="{28434141-51E9-4C67-B61E-8FC564DBA293}"/>
    <cellStyle name="Comma 4 2 3 17" xfId="55220" xr:uid="{ED94BBDE-666F-480B-807D-435A70994D6A}"/>
    <cellStyle name="Comma 4 2 3 18" xfId="55778" xr:uid="{CDE041D7-FC39-446F-9998-E76DECA2E01D}"/>
    <cellStyle name="Comma 4 2 3 19" xfId="56405" xr:uid="{37C65D50-C751-4270-989C-2C7767757197}"/>
    <cellStyle name="Comma 4 2 3 2" xfId="537" xr:uid="{F208F922-409B-43AB-8589-064727CABF29}"/>
    <cellStyle name="Comma 4 2 3 2 10" xfId="30514" xr:uid="{70E3E2FF-19AF-4D2E-A2C7-730EBC536A38}"/>
    <cellStyle name="Comma 4 2 3 2 11" xfId="52974" xr:uid="{2F311E48-E311-40BF-8753-F50ECFB932C4}"/>
    <cellStyle name="Comma 4 2 3 2 12" xfId="53666" xr:uid="{C8BB529D-D958-4371-8D36-756D5076A04A}"/>
    <cellStyle name="Comma 4 2 3 2 13" xfId="54344" xr:uid="{81B728A4-66CC-4588-8751-6096B645F121}"/>
    <cellStyle name="Comma 4 2 3 2 14" xfId="55421" xr:uid="{401B3C2A-3AA6-495D-BB76-666872B5FAC7}"/>
    <cellStyle name="Comma 4 2 3 2 15" xfId="56033" xr:uid="{F2029269-7927-44D7-9323-92C6F561951F}"/>
    <cellStyle name="Comma 4 2 3 2 16" xfId="56661" xr:uid="{DA76E508-59EC-45F2-A0D5-E615245F3F59}"/>
    <cellStyle name="Comma 4 2 3 2 17" xfId="57249" xr:uid="{A6A53CB0-D217-4530-9A2D-37ACDC280597}"/>
    <cellStyle name="Comma 4 2 3 2 18" xfId="57701" xr:uid="{BBFED683-4F40-4A90-A243-7FCDE868AFE3}"/>
    <cellStyle name="Comma 4 2 3 2 2" xfId="866" xr:uid="{BA2E658F-5F18-4224-8525-BDC3DD762EBB}"/>
    <cellStyle name="Comma 4 2 3 2 2 10" xfId="53281" xr:uid="{786AC263-A27D-42C5-8A7F-02ED6021A64B}"/>
    <cellStyle name="Comma 4 2 3 2 2 11" xfId="53973" xr:uid="{3A79BB25-6D7D-471B-9237-1C3AE4DA6AC0}"/>
    <cellStyle name="Comma 4 2 3 2 2 12" xfId="54651" xr:uid="{C67EF06C-9CC9-4CFB-B821-C3D00F4620B4}"/>
    <cellStyle name="Comma 4 2 3 2 2 2" xfId="1640" xr:uid="{D1BDBA4F-E18D-47DE-AAAC-6B04921D6BCD}"/>
    <cellStyle name="Comma 4 2 3 2 2 2 2" xfId="2940" xr:uid="{0A6ACD56-4AF7-4057-B15E-35FBF643DF39}"/>
    <cellStyle name="Comma 4 2 3 2 2 2 2 2" xfId="3790" xr:uid="{7863FB94-EDF8-4E40-9261-6D8B3839F1C6}"/>
    <cellStyle name="Comma 4 2 3 2 2 2 2 3" xfId="8040" xr:uid="{5020DADD-53E6-4CA3-9996-EA129E891546}"/>
    <cellStyle name="Comma 4 2 3 2 2 2 2 3 2" xfId="17394" xr:uid="{1DF8B140-5628-414A-B1CC-C93CC8143D06}"/>
    <cellStyle name="Comma 4 2 3 2 2 2 2 4" xfId="15145" xr:uid="{0C049279-6E8F-4154-B0BD-4F4EFB5B146F}"/>
    <cellStyle name="Comma 4 2 3 2 2 2 2 4 2" xfId="28444" xr:uid="{8637202A-3CB8-4E0B-91F0-B0932A0523A7}"/>
    <cellStyle name="Comma 4 2 3 2 2 2 2 4 2 2" xfId="50913" xr:uid="{E5C46682-C8BA-471C-9EDE-13F1581EB2BE}"/>
    <cellStyle name="Comma 4 2 3 2 2 2 2 4 3" xfId="39681" xr:uid="{F0677653-8236-4D19-9138-8AC90BF109B0}"/>
    <cellStyle name="Comma 4 2 3 2 2 2 2 5" xfId="21517" xr:uid="{A3341FCA-C1B4-4EE6-952A-2E59F24BAA8E}"/>
    <cellStyle name="Comma 4 2 3 2 2 2 2 5 2" xfId="43986" xr:uid="{76CC5C42-EA4F-40E6-8FC0-57B3EB716441}"/>
    <cellStyle name="Comma 4 2 3 2 2 2 2 6" xfId="32755" xr:uid="{EDDBAE6C-416D-46FA-9DDB-3B7C65AA1DEE}"/>
    <cellStyle name="Comma 4 2 3 2 2 2 3" xfId="3789" xr:uid="{FFA954B2-1F74-47D2-9D15-BFC19384AB39}"/>
    <cellStyle name="Comma 4 2 3 2 2 2 4" xfId="8041" xr:uid="{3DDA9391-2FED-4E42-826D-D6C6FAE07E32}"/>
    <cellStyle name="Comma 4 2 3 2 2 2 4 2" xfId="17395" xr:uid="{6F3D1817-2D90-4083-8805-75144086B147}"/>
    <cellStyle name="Comma 4 2 3 2 2 2 5" xfId="14283" xr:uid="{FBF66ACF-7F1D-4E32-941D-5D1EB03EADC9}"/>
    <cellStyle name="Comma 4 2 3 2 2 2 5 2" xfId="27590" xr:uid="{BBB71267-39B0-4C52-8B13-F1127BB0EE76}"/>
    <cellStyle name="Comma 4 2 3 2 2 2 5 2 2" xfId="50059" xr:uid="{B7552764-9F10-4E43-9CA6-A647486954C5}"/>
    <cellStyle name="Comma 4 2 3 2 2 2 5 3" xfId="38827" xr:uid="{A102E703-77CC-4250-9E70-2E53F25AC811}"/>
    <cellStyle name="Comma 4 2 3 2 2 2 6" xfId="20227" xr:uid="{7BAD89D3-9A5E-439B-B0F9-2086D2F98395}"/>
    <cellStyle name="Comma 4 2 3 2 2 2 6 2" xfId="42696" xr:uid="{417E2D27-ACCD-4F14-AA5D-1691B89258EB}"/>
    <cellStyle name="Comma 4 2 3 2 2 2 7" xfId="31465" xr:uid="{8FDDD68A-49E0-4651-81EE-87EF46DDF8EA}"/>
    <cellStyle name="Comma 4 2 3 2 2 3" xfId="2296" xr:uid="{9548D398-2E83-412F-A5DD-33035EB63379}"/>
    <cellStyle name="Comma 4 2 3 2 2 3 2" xfId="3791" xr:uid="{E9AE6F72-6530-40F9-8E39-8C120CCA7006}"/>
    <cellStyle name="Comma 4 2 3 2 2 3 3" xfId="8042" xr:uid="{FC7B27A5-18F1-4505-B269-6C08E6FCC858}"/>
    <cellStyle name="Comma 4 2 3 2 2 3 3 2" xfId="17396" xr:uid="{77C70540-5D4F-430D-B48E-953C31177021}"/>
    <cellStyle name="Comma 4 2 3 2 2 3 4" xfId="14718" xr:uid="{BFC4410C-12D1-4DC3-8634-D119B779A7ED}"/>
    <cellStyle name="Comma 4 2 3 2 2 3 4 2" xfId="28017" xr:uid="{C0949C3A-180F-4DBF-8154-727821F3921E}"/>
    <cellStyle name="Comma 4 2 3 2 2 3 4 2 2" xfId="50486" xr:uid="{53D0C4BF-5FE2-4EBC-9084-3956165D3E89}"/>
    <cellStyle name="Comma 4 2 3 2 2 3 4 3" xfId="39254" xr:uid="{BDB6D192-8C7A-40A5-85FB-99183FC1FC2C}"/>
    <cellStyle name="Comma 4 2 3 2 2 3 5" xfId="20873" xr:uid="{F80C3AF1-FD6C-4C24-9A85-4FA1D3F0EBDF}"/>
    <cellStyle name="Comma 4 2 3 2 2 3 5 2" xfId="43342" xr:uid="{2525F7CB-39AF-4AA3-9AD0-FBEF0A255677}"/>
    <cellStyle name="Comma 4 2 3 2 2 3 6" xfId="32111" xr:uid="{39F8EEDD-18BF-4DC6-B24D-C50064250C4A}"/>
    <cellStyle name="Comma 4 2 3 2 2 4" xfId="3788" xr:uid="{01C751DD-46A6-453A-AB87-465255BC1E45}"/>
    <cellStyle name="Comma 4 2 3 2 2 5" xfId="8043" xr:uid="{2594665B-D705-4543-A0E3-F70796BCB9E5}"/>
    <cellStyle name="Comma 4 2 3 2 2 5 2" xfId="17397" xr:uid="{761F56EA-537A-4EB0-A26A-2E264EC0F873}"/>
    <cellStyle name="Comma 4 2 3 2 2 6" xfId="13727" xr:uid="{40CEA965-EFB5-4A7F-BFA5-BC1D293D3616}"/>
    <cellStyle name="Comma 4 2 3 2 2 6 2" xfId="27163" xr:uid="{46087FD1-5FE5-4BC9-B026-EE22EF3E0547}"/>
    <cellStyle name="Comma 4 2 3 2 2 6 2 2" xfId="49632" xr:uid="{83EC6BAC-5A84-4FF0-A5CA-EB6DF1C5CE11}"/>
    <cellStyle name="Comma 4 2 3 2 2 6 3" xfId="38400" xr:uid="{2692B5AF-4B54-4A8A-B022-9BA4C99356DB}"/>
    <cellStyle name="Comma 4 2 3 2 2 7" xfId="18897" xr:uid="{F671A666-36BC-42F3-B143-21421A3CBDC7}"/>
    <cellStyle name="Comma 4 2 3 2 2 7 2" xfId="30134" xr:uid="{CFAD2556-94E3-495C-A4C7-715589311BCC}"/>
    <cellStyle name="Comma 4 2 3 2 2 7 2 2" xfId="52603" xr:uid="{B6D3C1D9-8BFC-4C86-B14B-5BA6E1989CC2}"/>
    <cellStyle name="Comma 4 2 3 2 2 7 3" xfId="41372" xr:uid="{5339CC9C-0676-4EEF-86FD-549F0FEB7FFB}"/>
    <cellStyle name="Comma 4 2 3 2 2 8" xfId="19583" xr:uid="{793153FA-67DC-481F-B53D-8965DEC36602}"/>
    <cellStyle name="Comma 4 2 3 2 2 8 2" xfId="42052" xr:uid="{BF7728EE-B8FE-437C-92B1-45C9D3EF1037}"/>
    <cellStyle name="Comma 4 2 3 2 2 9" xfId="30821" xr:uid="{A7FF2D6A-7894-487A-899C-8F495B99C122}"/>
    <cellStyle name="Comma 4 2 3 2 3" xfId="1320" xr:uid="{F2AED5B4-06DB-4F67-B54E-6ACC5DC217EA}"/>
    <cellStyle name="Comma 4 2 3 2 3 2" xfId="2633" xr:uid="{5A284200-C34F-47E6-8778-45F6BA755556}"/>
    <cellStyle name="Comma 4 2 3 2 3 2 2" xfId="3793" xr:uid="{B28EF953-CDF5-44A7-A64C-C65C7B4BCA17}"/>
    <cellStyle name="Comma 4 2 3 2 3 2 3" xfId="8044" xr:uid="{8243B015-006E-4EA5-8B0B-BC3BBD25967A}"/>
    <cellStyle name="Comma 4 2 3 2 3 2 3 2" xfId="17398" xr:uid="{3A474DCC-3E76-4A1E-B348-072EBDEC12F4}"/>
    <cellStyle name="Comma 4 2 3 2 3 2 4" xfId="14942" xr:uid="{8728560E-93F6-4DC6-A856-11DB21CC8998}"/>
    <cellStyle name="Comma 4 2 3 2 3 2 4 2" xfId="28241" xr:uid="{0169D30C-AD4B-430C-823B-B49125525289}"/>
    <cellStyle name="Comma 4 2 3 2 3 2 4 2 2" xfId="50710" xr:uid="{A479000C-E463-4296-A1D1-847E58B6B246}"/>
    <cellStyle name="Comma 4 2 3 2 3 2 4 3" xfId="39478" xr:uid="{488AC4A4-0253-425D-9C22-B5FC9C309548}"/>
    <cellStyle name="Comma 4 2 3 2 3 2 5" xfId="21210" xr:uid="{B42FF48A-B29D-4A92-96A7-6370CE2F6264}"/>
    <cellStyle name="Comma 4 2 3 2 3 2 5 2" xfId="43679" xr:uid="{DECCC113-9E2C-4BFB-A2FD-A5731980E5C5}"/>
    <cellStyle name="Comma 4 2 3 2 3 2 6" xfId="32448" xr:uid="{C0EAC978-4EF6-4544-9C4F-AA7FC2A55663}"/>
    <cellStyle name="Comma 4 2 3 2 3 3" xfId="3792" xr:uid="{7AE56E86-F6B1-4F5E-A25C-D729C4CCEEAD}"/>
    <cellStyle name="Comma 4 2 3 2 3 4" xfId="8045" xr:uid="{664B9B17-BA5E-4D1E-88B9-F51401E03820}"/>
    <cellStyle name="Comma 4 2 3 2 3 4 2" xfId="17399" xr:uid="{ACB4E125-1A8B-4297-A403-4FA461F4AF97}"/>
    <cellStyle name="Comma 4 2 3 2 3 5" xfId="14067" xr:uid="{AC4F6855-6CF2-4C5B-BB88-99334CAE91D1}"/>
    <cellStyle name="Comma 4 2 3 2 3 5 2" xfId="27387" xr:uid="{45835DD8-A4E8-421A-AE48-E2073B309B62}"/>
    <cellStyle name="Comma 4 2 3 2 3 5 2 2" xfId="49856" xr:uid="{5F909E2E-310A-4AD2-B29C-00D9D42A7F41}"/>
    <cellStyle name="Comma 4 2 3 2 3 5 3" xfId="38624" xr:uid="{C4CACDBC-9F07-4E72-A8EA-1E957E7B8FCA}"/>
    <cellStyle name="Comma 4 2 3 2 3 6" xfId="19920" xr:uid="{776F180A-6864-4539-85F9-1D6C63D9EE85}"/>
    <cellStyle name="Comma 4 2 3 2 3 6 2" xfId="42389" xr:uid="{3FA34056-794D-49EE-91DD-543313B0A7C0}"/>
    <cellStyle name="Comma 4 2 3 2 3 7" xfId="31158" xr:uid="{EB237CC7-2843-4C82-9EF3-EDC19BB13DDA}"/>
    <cellStyle name="Comma 4 2 3 2 4" xfId="1989" xr:uid="{55202F1F-1C41-4C2B-9847-854796ED6BCF}"/>
    <cellStyle name="Comma 4 2 3 2 4 2" xfId="3794" xr:uid="{21771A0D-9D29-4B44-BBB0-65E6A3573F2A}"/>
    <cellStyle name="Comma 4 2 3 2 4 3" xfId="8046" xr:uid="{28A0C931-938B-4538-B62E-67A1E7C2CDED}"/>
    <cellStyle name="Comma 4 2 3 2 4 3 2" xfId="17400" xr:uid="{688F538C-B191-4B6F-A40C-7EF6F6C269E3}"/>
    <cellStyle name="Comma 4 2 3 2 4 4" xfId="14515" xr:uid="{3B78BA87-4CBE-4693-890B-461101A5C486}"/>
    <cellStyle name="Comma 4 2 3 2 4 4 2" xfId="27814" xr:uid="{20DD2E73-35B3-4CAC-A0BB-AA6FBA8D4758}"/>
    <cellStyle name="Comma 4 2 3 2 4 4 2 2" xfId="50283" xr:uid="{6423F50D-85B8-4D75-BEF5-BFA85C0DDD92}"/>
    <cellStyle name="Comma 4 2 3 2 4 4 3" xfId="39051" xr:uid="{C109EE21-0644-445A-AF99-0E20E855BE25}"/>
    <cellStyle name="Comma 4 2 3 2 4 5" xfId="20566" xr:uid="{BA58AF66-D8E1-4BFE-8F0D-20A1297B19D7}"/>
    <cellStyle name="Comma 4 2 3 2 4 5 2" xfId="43035" xr:uid="{4C361AAB-8D63-48F7-8315-CDFF9A9F5F66}"/>
    <cellStyle name="Comma 4 2 3 2 4 6" xfId="31804" xr:uid="{DBC93883-D650-418B-992D-E5855FA7414D}"/>
    <cellStyle name="Comma 4 2 3 2 5" xfId="3787" xr:uid="{C447A81B-CB2B-4C75-8A18-98899B3878F0}"/>
    <cellStyle name="Comma 4 2 3 2 6" xfId="6811" xr:uid="{5A20118F-9B86-4528-9024-A891574211F6}"/>
    <cellStyle name="Comma 4 2 3 2 6 2" xfId="16576" xr:uid="{ABC5401F-7F15-4F29-8C4E-7F6ABA6AB5A4}"/>
    <cellStyle name="Comma 4 2 3 2 6 2 2" xfId="28870" xr:uid="{47B6ABCC-20C0-4485-A60D-3DE1130AD3A8}"/>
    <cellStyle name="Comma 4 2 3 2 6 2 2 2" xfId="51339" xr:uid="{188F698C-B8DC-497D-81E0-4D9CCF2B2A35}"/>
    <cellStyle name="Comma 4 2 3 2 6 2 3" xfId="40108" xr:uid="{9AF6AD7D-CA78-4AD6-8851-4BFA87AE90EB}"/>
    <cellStyle name="Comma 4 2 3 2 6 3" xfId="8047" xr:uid="{3450A39C-AB11-4BE1-8265-A94D94EB4208}"/>
    <cellStyle name="Comma 4 2 3 2 6 4" xfId="22843" xr:uid="{1A780EF3-049F-4910-961A-EBA774D1B7F7}"/>
    <cellStyle name="Comma 4 2 3 2 6 4 2" xfId="45312" xr:uid="{2B523080-4704-4C98-B0C8-B3014A0A7D51}"/>
    <cellStyle name="Comma 4 2 3 2 6 5" xfId="34080" xr:uid="{6914FD02-8047-4AEA-817C-876BD3CB6D3F}"/>
    <cellStyle name="Comma 4 2 3 2 7" xfId="13508" xr:uid="{978F3C01-18A0-4C2A-AB22-450774B389F9}"/>
    <cellStyle name="Comma 4 2 3 2 7 2" xfId="26960" xr:uid="{F084890F-AA24-4CA0-83BE-25B774E53154}"/>
    <cellStyle name="Comma 4 2 3 2 7 2 2" xfId="49429" xr:uid="{F1CE6677-92E5-40CE-BBD7-B25F40CEE3E0}"/>
    <cellStyle name="Comma 4 2 3 2 7 3" xfId="38197" xr:uid="{D1941CB4-BEE9-4D25-8082-2DCDFB90733E}"/>
    <cellStyle name="Comma 4 2 3 2 8" xfId="18590" xr:uid="{9BEA76A0-B0C1-4BCF-AF9E-678120E5C329}"/>
    <cellStyle name="Comma 4 2 3 2 8 2" xfId="29827" xr:uid="{E2A08305-4A82-47EF-ACD5-7BD86E4DBF5C}"/>
    <cellStyle name="Comma 4 2 3 2 8 2 2" xfId="52296" xr:uid="{7FAA0DE8-48AF-44E8-B92A-00AB22A0B22E}"/>
    <cellStyle name="Comma 4 2 3 2 8 3" xfId="41065" xr:uid="{F2BA45EA-ADB5-4EEE-A9EF-CB4AFF613FD6}"/>
    <cellStyle name="Comma 4 2 3 2 9" xfId="19276" xr:uid="{3E24FA1C-13FA-4CC6-B10F-9EC1A7B1D6B0}"/>
    <cellStyle name="Comma 4 2 3 2 9 2" xfId="41745" xr:uid="{712F4D08-36CA-40A8-AB9C-4D00E0D1AEE8}"/>
    <cellStyle name="Comma 4 2 3 20" xfId="57013" xr:uid="{42E7F9F6-4202-4AD2-867A-83F48A905BBA}"/>
    <cellStyle name="Comma 4 2 3 21" xfId="57578" xr:uid="{D4D1C591-79AC-4756-96D8-948437FDFFF0}"/>
    <cellStyle name="Comma 4 2 3 22" xfId="58736" xr:uid="{F1A0D745-C520-47BF-9C89-61C9E5842654}"/>
    <cellStyle name="Comma 4 2 3 3" xfId="723" xr:uid="{373ECBA2-5923-4F16-A64A-DBE17BB0F498}"/>
    <cellStyle name="Comma 4 2 3 3 10" xfId="53138" xr:uid="{A713AE7C-56F5-492F-A3CD-F3741C8A0671}"/>
    <cellStyle name="Comma 4 2 3 3 11" xfId="53830" xr:uid="{67A21DC6-F2E7-46E3-B310-59167BAD216A}"/>
    <cellStyle name="Comma 4 2 3 3 12" xfId="54508" xr:uid="{5C212BBA-0B54-4261-A28A-F6EA8669725A}"/>
    <cellStyle name="Comma 4 2 3 3 2" xfId="1497" xr:uid="{F300EA90-AAAE-4340-8C00-0299D6EA4913}"/>
    <cellStyle name="Comma 4 2 3 3 2 2" xfId="2797" xr:uid="{1B9455D9-DAFC-46AC-9BE2-C294FFC67401}"/>
    <cellStyle name="Comma 4 2 3 3 2 2 2" xfId="3797" xr:uid="{71A7823E-C224-407E-9CC5-5EE2317CCDC1}"/>
    <cellStyle name="Comma 4 2 3 3 2 2 3" xfId="8048" xr:uid="{5FDC56D5-F89A-465C-B9CB-34B2450BA1B4}"/>
    <cellStyle name="Comma 4 2 3 3 2 2 3 2" xfId="17401" xr:uid="{236CD11F-0B07-4C44-AFBF-1B7586CB9247}"/>
    <cellStyle name="Comma 4 2 3 3 2 2 4" xfId="15051" xr:uid="{4DF197B6-9F6F-4FC5-8B66-A2BD6CDC1C37}"/>
    <cellStyle name="Comma 4 2 3 3 2 2 4 2" xfId="28350" xr:uid="{7E737489-6338-4401-907A-CA09C9B5945C}"/>
    <cellStyle name="Comma 4 2 3 3 2 2 4 2 2" xfId="50819" xr:uid="{89655CF4-9971-4A99-87D2-57D994A21375}"/>
    <cellStyle name="Comma 4 2 3 3 2 2 4 3" xfId="39587" xr:uid="{EC988131-93AA-42FA-BC34-E6943006DFF7}"/>
    <cellStyle name="Comma 4 2 3 3 2 2 5" xfId="21374" xr:uid="{47EF7F2E-29A2-4F30-AA6A-B5CA3841FC46}"/>
    <cellStyle name="Comma 4 2 3 3 2 2 5 2" xfId="43843" xr:uid="{389E51F9-C9DE-45CE-9C5B-3EAB65294325}"/>
    <cellStyle name="Comma 4 2 3 3 2 2 6" xfId="32612" xr:uid="{DAFF9B30-6576-4136-BE08-D6866E0C4CB9}"/>
    <cellStyle name="Comma 4 2 3 3 2 3" xfId="3796" xr:uid="{9D5ADFEB-562F-457D-8863-5D4D621443BC}"/>
    <cellStyle name="Comma 4 2 3 3 2 4" xfId="8049" xr:uid="{0A4C8E0E-5D09-4B47-BA53-118558CAF3C7}"/>
    <cellStyle name="Comma 4 2 3 3 2 4 2" xfId="17402" xr:uid="{76719B7B-A6C2-4764-9679-D7B523E11E7B}"/>
    <cellStyle name="Comma 4 2 3 3 2 5" xfId="14189" xr:uid="{8E52C472-F598-4C23-9F9A-95F49DBB8C8A}"/>
    <cellStyle name="Comma 4 2 3 3 2 5 2" xfId="27496" xr:uid="{8D0AE010-1666-4086-8EDA-7DDD05C9BB1E}"/>
    <cellStyle name="Comma 4 2 3 3 2 5 2 2" xfId="49965" xr:uid="{0704F58E-517D-4154-BD72-5D2CE3029242}"/>
    <cellStyle name="Comma 4 2 3 3 2 5 3" xfId="38733" xr:uid="{8247909D-CCD6-483F-B9A4-D3FFFD116379}"/>
    <cellStyle name="Comma 4 2 3 3 2 6" xfId="20084" xr:uid="{B09A1983-38D4-4FCE-A60E-6313871B94C2}"/>
    <cellStyle name="Comma 4 2 3 3 2 6 2" xfId="42553" xr:uid="{242647E6-FA71-46A3-9082-338812FD5CD5}"/>
    <cellStyle name="Comma 4 2 3 3 2 7" xfId="31322" xr:uid="{9DE523BE-BEEB-4B9C-97FA-5E2B91923D8B}"/>
    <cellStyle name="Comma 4 2 3 3 3" xfId="2153" xr:uid="{CDA3DE86-8FA8-45B3-80F8-5A524C76C5F2}"/>
    <cellStyle name="Comma 4 2 3 3 3 2" xfId="3798" xr:uid="{23102E12-2853-4FC0-ADDE-E77A0C443DEB}"/>
    <cellStyle name="Comma 4 2 3 3 3 3" xfId="8050" xr:uid="{C2D05BB1-B33C-43A1-AC88-DA2065948210}"/>
    <cellStyle name="Comma 4 2 3 3 3 3 2" xfId="17403" xr:uid="{74E72D42-CC54-47D9-AF6D-8CDDB44315DA}"/>
    <cellStyle name="Comma 4 2 3 3 3 4" xfId="14624" xr:uid="{C79E1043-BC0D-4D27-B0FC-3990D55D6405}"/>
    <cellStyle name="Comma 4 2 3 3 3 4 2" xfId="27923" xr:uid="{52444FE8-E8E3-425D-B748-6362F31A012A}"/>
    <cellStyle name="Comma 4 2 3 3 3 4 2 2" xfId="50392" xr:uid="{F46B448A-899B-4793-BCB8-FDE1F7557B92}"/>
    <cellStyle name="Comma 4 2 3 3 3 4 3" xfId="39160" xr:uid="{14B5F911-132E-4664-BDD9-B1B41AD61575}"/>
    <cellStyle name="Comma 4 2 3 3 3 5" xfId="20730" xr:uid="{CBE8F79A-8F42-4869-B053-BA7A8E1CB775}"/>
    <cellStyle name="Comma 4 2 3 3 3 5 2" xfId="43199" xr:uid="{880BE8A7-CC30-4625-8BF7-ACD1098385AB}"/>
    <cellStyle name="Comma 4 2 3 3 3 6" xfId="31968" xr:uid="{F623AB63-D2A7-40B0-8EAD-0B558EF839E4}"/>
    <cellStyle name="Comma 4 2 3 3 4" xfId="3795" xr:uid="{91394539-B5BD-41E5-97FB-51DC1D5D29AB}"/>
    <cellStyle name="Comma 4 2 3 3 5" xfId="8051" xr:uid="{F29F92F8-1DA8-4521-AF29-95A784C4C438}"/>
    <cellStyle name="Comma 4 2 3 3 5 2" xfId="17404" xr:uid="{69CFDA69-287B-4F6E-B195-A3D682B7106C}"/>
    <cellStyle name="Comma 4 2 3 3 6" xfId="13633" xr:uid="{01086AC2-A374-4652-8733-11D60CF9E89C}"/>
    <cellStyle name="Comma 4 2 3 3 6 2" xfId="27069" xr:uid="{1AE29A13-8623-4977-8072-A0E01C20CAB1}"/>
    <cellStyle name="Comma 4 2 3 3 6 2 2" xfId="49538" xr:uid="{034F8E7F-F67A-432B-B38B-9CDF9B475A75}"/>
    <cellStyle name="Comma 4 2 3 3 6 3" xfId="38306" xr:uid="{CE285B0D-6900-4472-94DE-27731D9BC4D2}"/>
    <cellStyle name="Comma 4 2 3 3 7" xfId="18754" xr:uid="{ACFED50D-C6FE-43C8-AE62-4FA2DED326F8}"/>
    <cellStyle name="Comma 4 2 3 3 7 2" xfId="29991" xr:uid="{16DCE713-52BD-4DED-892D-8B75C28E953D}"/>
    <cellStyle name="Comma 4 2 3 3 7 2 2" xfId="52460" xr:uid="{10E73022-296A-4161-95FA-BFB44F9D3ABB}"/>
    <cellStyle name="Comma 4 2 3 3 7 3" xfId="41229" xr:uid="{4900D87E-863B-4628-B6B6-25429966E845}"/>
    <cellStyle name="Comma 4 2 3 3 8" xfId="19440" xr:uid="{DBEEF624-7034-41DC-BF5F-FF5D80F5A071}"/>
    <cellStyle name="Comma 4 2 3 3 8 2" xfId="41909" xr:uid="{475C780F-CF88-4795-B104-D1A200AC1AF5}"/>
    <cellStyle name="Comma 4 2 3 3 9" xfId="30678" xr:uid="{D7463C19-D0C9-4146-998D-3A0775476DE1}"/>
    <cellStyle name="Comma 4 2 3 4" xfId="1116" xr:uid="{D4E5433E-F80A-4AB8-9DAF-0F4C81484DB0}"/>
    <cellStyle name="Comma 4 2 3 4 2" xfId="2490" xr:uid="{8292C618-2582-4CC9-8F56-7A14CC0EA1AA}"/>
    <cellStyle name="Comma 4 2 3 4 2 2" xfId="3800" xr:uid="{D5154099-2078-4571-AF71-1C91D98C4891}"/>
    <cellStyle name="Comma 4 2 3 4 2 3" xfId="8052" xr:uid="{7FFF9D85-5F1B-4F11-B428-1E92AEA668DD}"/>
    <cellStyle name="Comma 4 2 3 4 2 3 2" xfId="17405" xr:uid="{46D59208-603C-45A9-A74F-5A7E4C27AA61}"/>
    <cellStyle name="Comma 4 2 3 4 2 4" xfId="14848" xr:uid="{DEFC35C5-0251-4667-919C-D0F1A9B8A32D}"/>
    <cellStyle name="Comma 4 2 3 4 2 4 2" xfId="28147" xr:uid="{8083409D-2044-4B5C-9A7F-63EFE643D620}"/>
    <cellStyle name="Comma 4 2 3 4 2 4 2 2" xfId="50616" xr:uid="{405CF1AD-5C49-450B-A10A-1A407D5C2E15}"/>
    <cellStyle name="Comma 4 2 3 4 2 4 3" xfId="39384" xr:uid="{BB2AD511-1CB2-468F-9F16-58C7A96AD0A3}"/>
    <cellStyle name="Comma 4 2 3 4 2 5" xfId="21067" xr:uid="{CB152536-E514-46A2-ACC1-07B6A618D659}"/>
    <cellStyle name="Comma 4 2 3 4 2 5 2" xfId="43536" xr:uid="{11914BA4-3F37-4BCD-96FE-7D4910A45CF1}"/>
    <cellStyle name="Comma 4 2 3 4 2 6" xfId="32305" xr:uid="{277A4614-EBD4-4B26-8856-6E214D32F8B3}"/>
    <cellStyle name="Comma 4 2 3 4 3" xfId="3799" xr:uid="{A37E130B-5EDC-4A73-A6A4-D90A7C404BC3}"/>
    <cellStyle name="Comma 4 2 3 4 4" xfId="8053" xr:uid="{09D546C4-6126-4381-81F9-3B79E2E1C1E3}"/>
    <cellStyle name="Comma 4 2 3 4 4 2" xfId="17406" xr:uid="{40C5F8A6-DCFB-4B2C-9089-B6FC68C9CB02}"/>
    <cellStyle name="Comma 4 2 3 4 5" xfId="13912" xr:uid="{9772B302-B4AE-4AD8-8ED7-31ABD9C4B913}"/>
    <cellStyle name="Comma 4 2 3 4 5 2" xfId="27293" xr:uid="{8F512416-F659-457C-937C-1FA07285E0A5}"/>
    <cellStyle name="Comma 4 2 3 4 5 2 2" xfId="49762" xr:uid="{D9144238-11A8-460B-84E6-4DD4A83ECF9F}"/>
    <cellStyle name="Comma 4 2 3 4 5 3" xfId="38530" xr:uid="{5CC8708A-6D3D-4462-ABC4-DB8D129A78CC}"/>
    <cellStyle name="Comma 4 2 3 4 6" xfId="19777" xr:uid="{465D0CD0-81FA-4CE8-8139-B9D0E0007FDC}"/>
    <cellStyle name="Comma 4 2 3 4 6 2" xfId="42246" xr:uid="{E01E0698-5570-499B-8593-2CA3DEAA6271}"/>
    <cellStyle name="Comma 4 2 3 4 7" xfId="31015" xr:uid="{BEC8CEC9-673A-4233-B613-C5AB935BDF85}"/>
    <cellStyle name="Comma 4 2 3 5" xfId="1846" xr:uid="{A3F2E254-BD1A-4CDC-A7FE-65209A823C59}"/>
    <cellStyle name="Comma 4 2 3 5 2" xfId="3801" xr:uid="{07990D4A-B0B3-4BB2-97A6-8E71C30669FD}"/>
    <cellStyle name="Comma 4 2 3 5 3" xfId="8054" xr:uid="{0A0E87C8-BAC5-43C8-B303-B8AB761D3FC1}"/>
    <cellStyle name="Comma 4 2 3 5 3 2" xfId="17407" xr:uid="{A3B242B8-8E65-477B-AAD3-3980F7B5FCF5}"/>
    <cellStyle name="Comma 4 2 3 5 4" xfId="14421" xr:uid="{FFB96FC1-2342-496C-8BD9-C242DA16F3EA}"/>
    <cellStyle name="Comma 4 2 3 5 4 2" xfId="27720" xr:uid="{0D700AC4-0012-4A83-A4F8-82D22C61E045}"/>
    <cellStyle name="Comma 4 2 3 5 4 2 2" xfId="50189" xr:uid="{470C7422-45E8-4C4D-BF87-758CFB8853A3}"/>
    <cellStyle name="Comma 4 2 3 5 4 3" xfId="38957" xr:uid="{D3239F34-7F97-4BCC-8D33-7F38B1F1385F}"/>
    <cellStyle name="Comma 4 2 3 5 5" xfId="20423" xr:uid="{D69E4B6F-FC32-4C26-B8F7-EB609A73DD38}"/>
    <cellStyle name="Comma 4 2 3 5 5 2" xfId="42892" xr:uid="{7C5A5437-6391-41F1-A877-8799F61EDB22}"/>
    <cellStyle name="Comma 4 2 3 5 6" xfId="31661" xr:uid="{6E99EA13-B3CA-4EAF-885A-C77C68D329E9}"/>
    <cellStyle name="Comma 4 2 3 6" xfId="3786" xr:uid="{B87EC193-1910-49EF-A831-FEA826B51AC9}"/>
    <cellStyle name="Comma 4 2 3 7" xfId="6459" xr:uid="{B03D382B-BA98-448E-AFF0-CDC64D8E00C2}"/>
    <cellStyle name="Comma 4 2 3 7 2" xfId="16232" xr:uid="{C8C2BADF-3D91-4000-8215-75F6D86B4E33}"/>
    <cellStyle name="Comma 4 2 3 7 2 2" xfId="28627" xr:uid="{7610B6E9-4D1C-4FF8-9F19-114E8025B534}"/>
    <cellStyle name="Comma 4 2 3 7 2 2 2" xfId="51096" xr:uid="{4C7485F9-6476-40FE-857D-34CAD7BA7326}"/>
    <cellStyle name="Comma 4 2 3 7 2 3" xfId="39864" xr:uid="{3797233B-088D-4E01-9B46-A25EED8D45DC}"/>
    <cellStyle name="Comma 4 2 3 7 3" xfId="8055" xr:uid="{A3D4E500-0C2B-4963-AF18-A1F33313090C}"/>
    <cellStyle name="Comma 4 2 3 7 4" xfId="22600" xr:uid="{0D483222-28A9-462A-94D1-A7C3DF09A2E9}"/>
    <cellStyle name="Comma 4 2 3 7 4 2" xfId="45069" xr:uid="{9787BA1F-D01E-48D6-9B5C-823580361418}"/>
    <cellStyle name="Comma 4 2 3 7 5" xfId="33837" xr:uid="{8E266814-8B76-4978-981B-5BD2136DE87E}"/>
    <cellStyle name="Comma 4 2 3 8" xfId="13348" xr:uid="{D28E38D9-B22D-4C7D-BF24-FA29AA8D5389}"/>
    <cellStyle name="Comma 4 2 3 8 2" xfId="26866" xr:uid="{6305C002-F844-45C4-A562-CAEB195C0613}"/>
    <cellStyle name="Comma 4 2 3 8 2 2" xfId="49335" xr:uid="{99A475D0-F1EB-4090-97F4-487D1F7FCAB1}"/>
    <cellStyle name="Comma 4 2 3 8 3" xfId="38103" xr:uid="{1D2FC86B-DDFD-4806-9E1E-A420E946E518}"/>
    <cellStyle name="Comma 4 2 3 9" xfId="18227" xr:uid="{FDC74E27-D557-415F-8C80-62288A1FA16A}"/>
    <cellStyle name="Comma 4 2 3 9 2" xfId="29464" xr:uid="{35FCF553-96C5-4656-B74E-7F114A36B7CA}"/>
    <cellStyle name="Comma 4 2 3 9 2 2" xfId="51933" xr:uid="{95235E9E-EC78-460C-9CF5-8506D2519D09}"/>
    <cellStyle name="Comma 4 2 3 9 3" xfId="40702" xr:uid="{6B0F19DD-DEFC-41A4-A6C4-DDC44FE96EDA}"/>
    <cellStyle name="Comma 4 2 30" xfId="57449" xr:uid="{85EE92DC-6D29-42E8-880D-70E2DAF61BD8}"/>
    <cellStyle name="Comma 4 2 31" xfId="58731" xr:uid="{AEB78BDC-6E9D-4525-B582-019BE9BDFBBC}"/>
    <cellStyle name="Comma 4 2 4" xfId="438" xr:uid="{D828C960-89C2-4DB5-A77A-701F5F6FB116}"/>
    <cellStyle name="Comma 4 2 4 10" xfId="19186" xr:uid="{5D1A9C60-0349-47CC-A8D5-8A561E399CB6}"/>
    <cellStyle name="Comma 4 2 4 10 2" xfId="41655" xr:uid="{1DE9FC04-23DE-42EC-BDA6-F676F8709313}"/>
    <cellStyle name="Comma 4 2 4 11" xfId="30424" xr:uid="{A8AD31DE-DAB2-47B5-BF29-EA48065DF2EB}"/>
    <cellStyle name="Comma 4 2 4 12" xfId="52884" xr:uid="{A1ECA924-B728-4570-8A9D-AB7ED4EBB18F}"/>
    <cellStyle name="Comma 4 2 4 13" xfId="53576" xr:uid="{BA9B9EB6-A6A8-4924-9AD2-772CE3243921}"/>
    <cellStyle name="Comma 4 2 4 14" xfId="54254" xr:uid="{A47349C0-2225-401B-B592-CA50F5A96B2B}"/>
    <cellStyle name="Comma 4 2 4 15" xfId="54975" xr:uid="{81D96F7A-8D3F-4A71-B40B-0EA676FE0E79}"/>
    <cellStyle name="Comma 4 2 4 16" xfId="55332" xr:uid="{885D95E2-EDDE-4AAD-938A-77DFFC98B1FE}"/>
    <cellStyle name="Comma 4 2 4 17" xfId="55944" xr:uid="{B88937EF-8E47-4D82-87E9-6012DBE14FAC}"/>
    <cellStyle name="Comma 4 2 4 18" xfId="56572" xr:uid="{C8A284D8-109B-4EE8-93BF-B8D376225271}"/>
    <cellStyle name="Comma 4 2 4 19" xfId="57076" xr:uid="{326ACD57-FAD4-4946-B7C5-36041D6D881B}"/>
    <cellStyle name="Comma 4 2 4 2" xfId="776" xr:uid="{958CF5A3-B3DE-41C9-8D50-0FD23D4AAF92}"/>
    <cellStyle name="Comma 4 2 4 2 10" xfId="53191" xr:uid="{1A15C0E1-4AD2-48FC-881E-E4FE2DE3B36A}"/>
    <cellStyle name="Comma 4 2 4 2 11" xfId="53883" xr:uid="{AD79D964-7568-4373-8D0C-CCA70EBA6F06}"/>
    <cellStyle name="Comma 4 2 4 2 12" xfId="54561" xr:uid="{1394183D-EFDE-4CC0-937C-91F910E25FAF}"/>
    <cellStyle name="Comma 4 2 4 2 2" xfId="1550" xr:uid="{33FCA701-5631-4F1A-81A6-7FE8692098E8}"/>
    <cellStyle name="Comma 4 2 4 2 2 2" xfId="2850" xr:uid="{B19295A4-A8C3-4553-B310-20D594114AF7}"/>
    <cellStyle name="Comma 4 2 4 2 2 2 2" xfId="3805" xr:uid="{C2A0BB48-5A09-457F-B45C-31A4CC08029D}"/>
    <cellStyle name="Comma 4 2 4 2 2 2 3" xfId="8056" xr:uid="{5E729805-EF5E-467E-B70B-4F2F553F554E}"/>
    <cellStyle name="Comma 4 2 4 2 2 2 3 2" xfId="17408" xr:uid="{477C45CD-43C1-4E22-B5A5-81D09BE5B915}"/>
    <cellStyle name="Comma 4 2 4 2 2 2 4" xfId="15087" xr:uid="{74F4EC0D-48D8-4D0C-94D1-9943C3172644}"/>
    <cellStyle name="Comma 4 2 4 2 2 2 4 2" xfId="28386" xr:uid="{9F7B3F82-5201-457C-88D4-F470B5733DC3}"/>
    <cellStyle name="Comma 4 2 4 2 2 2 4 2 2" xfId="50855" xr:uid="{3F333C52-B703-4FA8-8A52-50F4335C0E44}"/>
    <cellStyle name="Comma 4 2 4 2 2 2 4 3" xfId="39623" xr:uid="{707D3A6E-77A2-45B1-A2B8-DD30E450204B}"/>
    <cellStyle name="Comma 4 2 4 2 2 2 5" xfId="21427" xr:uid="{DEC67B0B-209E-4C1C-96B8-E001A3039F2E}"/>
    <cellStyle name="Comma 4 2 4 2 2 2 5 2" xfId="43896" xr:uid="{71805014-01B0-4E2C-9413-CAFD8C0C5CAB}"/>
    <cellStyle name="Comma 4 2 4 2 2 2 6" xfId="32665" xr:uid="{F80A2F1B-DF5A-407D-BC56-292B995F59D1}"/>
    <cellStyle name="Comma 4 2 4 2 2 3" xfId="3804" xr:uid="{58C4B99E-D28D-44E8-8E94-EE4F0804EAED}"/>
    <cellStyle name="Comma 4 2 4 2 2 4" xfId="8057" xr:uid="{3A0CFA1D-6FD3-423E-BEAE-0630736C843A}"/>
    <cellStyle name="Comma 4 2 4 2 2 4 2" xfId="17409" xr:uid="{DCCA50C1-B865-45EC-94EA-D937815580B9}"/>
    <cellStyle name="Comma 4 2 4 2 2 5" xfId="14225" xr:uid="{BE2342FD-7700-44CF-AA78-BAA96894D448}"/>
    <cellStyle name="Comma 4 2 4 2 2 5 2" xfId="27532" xr:uid="{430E22EC-4CB5-40DA-97BD-CFE15BDA66F1}"/>
    <cellStyle name="Comma 4 2 4 2 2 5 2 2" xfId="50001" xr:uid="{D761D37C-F6DB-4CD7-8BD7-F7068E527527}"/>
    <cellStyle name="Comma 4 2 4 2 2 5 3" xfId="38769" xr:uid="{C5A8AB78-C338-4E70-90AF-F30BE85780CD}"/>
    <cellStyle name="Comma 4 2 4 2 2 6" xfId="20137" xr:uid="{0B88D74F-996D-434B-9B60-59368FC68726}"/>
    <cellStyle name="Comma 4 2 4 2 2 6 2" xfId="42606" xr:uid="{7896E87D-2F18-46B5-BF77-BE2AE8FBEA37}"/>
    <cellStyle name="Comma 4 2 4 2 2 7" xfId="31375" xr:uid="{E92B6A33-38F1-4963-A39A-26ADBC43A891}"/>
    <cellStyle name="Comma 4 2 4 2 3" xfId="2206" xr:uid="{F98C24A8-F7E8-4F11-8F54-08C974229F52}"/>
    <cellStyle name="Comma 4 2 4 2 3 2" xfId="3806" xr:uid="{701B96DF-9311-415D-8627-580FE93C66D3}"/>
    <cellStyle name="Comma 4 2 4 2 3 3" xfId="8058" xr:uid="{94651C4F-4EE0-43E7-AC40-A3ECCFCD87F2}"/>
    <cellStyle name="Comma 4 2 4 2 3 3 2" xfId="17410" xr:uid="{46A008A5-65E1-4C26-8E14-38796DB18863}"/>
    <cellStyle name="Comma 4 2 4 2 3 4" xfId="14660" xr:uid="{7FB4FF26-29BD-4671-BE56-ABAFF0D250CF}"/>
    <cellStyle name="Comma 4 2 4 2 3 4 2" xfId="27959" xr:uid="{2DE76256-6187-4E85-AF02-40F3AC05FF1C}"/>
    <cellStyle name="Comma 4 2 4 2 3 4 2 2" xfId="50428" xr:uid="{B6474A22-FD0E-4C48-ADA3-42DC41B49836}"/>
    <cellStyle name="Comma 4 2 4 2 3 4 3" xfId="39196" xr:uid="{DE6339C6-FD27-438F-B7DC-9C222DF74D48}"/>
    <cellStyle name="Comma 4 2 4 2 3 5" xfId="20783" xr:uid="{FF850D04-F5EA-4742-8D96-7DBE5452DF97}"/>
    <cellStyle name="Comma 4 2 4 2 3 5 2" xfId="43252" xr:uid="{EF35CEC3-3607-4461-A2D2-A5FF0CB90BAA}"/>
    <cellStyle name="Comma 4 2 4 2 3 6" xfId="32021" xr:uid="{9ED9768F-479B-4086-8CAD-5D8781EB98D0}"/>
    <cellStyle name="Comma 4 2 4 2 4" xfId="3803" xr:uid="{7988D505-BF16-45F5-B0AE-B96A55ABA520}"/>
    <cellStyle name="Comma 4 2 4 2 5" xfId="8059" xr:uid="{1A34DC93-0EAE-42F8-9D65-A1F670F318C9}"/>
    <cellStyle name="Comma 4 2 4 2 5 2" xfId="17411" xr:uid="{C4C07435-7EEC-4AB2-807C-643675B72676}"/>
    <cellStyle name="Comma 4 2 4 2 6" xfId="13669" xr:uid="{B9242F3B-883C-45C2-B1C4-F7A26B6D3381}"/>
    <cellStyle name="Comma 4 2 4 2 6 2" xfId="27105" xr:uid="{1F181D2B-08B2-4965-850D-E70423EDDAE7}"/>
    <cellStyle name="Comma 4 2 4 2 6 2 2" xfId="49574" xr:uid="{C339BA36-F72B-4065-B8BC-8185EB6B7DC3}"/>
    <cellStyle name="Comma 4 2 4 2 6 3" xfId="38342" xr:uid="{AACA8D13-02FF-4664-80ED-A2EF735267A6}"/>
    <cellStyle name="Comma 4 2 4 2 7" xfId="18807" xr:uid="{48FC123C-A54E-4030-AF84-95923B25EE6F}"/>
    <cellStyle name="Comma 4 2 4 2 7 2" xfId="30044" xr:uid="{CA3BE7D8-9771-4179-83B0-BE2479992503}"/>
    <cellStyle name="Comma 4 2 4 2 7 2 2" xfId="52513" xr:uid="{B3B11C88-8E8C-4F7E-BDF8-0594BEF8A8B8}"/>
    <cellStyle name="Comma 4 2 4 2 7 3" xfId="41282" xr:uid="{5FA8622A-CBF7-4DE7-98C7-C71ACC16575A}"/>
    <cellStyle name="Comma 4 2 4 2 8" xfId="19493" xr:uid="{A96C731B-5FE7-4EF3-8005-54E79366BF9A}"/>
    <cellStyle name="Comma 4 2 4 2 8 2" xfId="41962" xr:uid="{3BEC6920-50B8-46E6-913A-B85A84F7608D}"/>
    <cellStyle name="Comma 4 2 4 2 9" xfId="30731" xr:uid="{1ECA25C1-26D3-40F8-993A-0C8A7BBEBB01}"/>
    <cellStyle name="Comma 4 2 4 20" xfId="57474" xr:uid="{FF218B24-3887-412E-A21E-CBB0C2F40651}"/>
    <cellStyle name="Comma 4 2 4 3" xfId="1228" xr:uid="{C67B3DB6-2296-452B-9706-862C395BF5B4}"/>
    <cellStyle name="Comma 4 2 4 3 2" xfId="2543" xr:uid="{98B804D4-CCDB-48FA-B337-391D8D82B4EC}"/>
    <cellStyle name="Comma 4 2 4 3 2 2" xfId="3808" xr:uid="{52EF9652-2702-4596-8D67-AC5DC8C8DB3B}"/>
    <cellStyle name="Comma 4 2 4 3 2 3" xfId="8060" xr:uid="{FFBF659C-1C8D-4E76-A307-9DBA234E4F7D}"/>
    <cellStyle name="Comma 4 2 4 3 2 3 2" xfId="17412" xr:uid="{FE600B06-C3B3-41F2-B24D-4CA99B030438}"/>
    <cellStyle name="Comma 4 2 4 3 2 4" xfId="14884" xr:uid="{6E16F5AB-4451-467D-85E1-75D41C1086BE}"/>
    <cellStyle name="Comma 4 2 4 3 2 4 2" xfId="28183" xr:uid="{2337C183-3A0C-4942-BA56-120D576BBD55}"/>
    <cellStyle name="Comma 4 2 4 3 2 4 2 2" xfId="50652" xr:uid="{594577F0-C118-4377-9D44-DC052FDDCE73}"/>
    <cellStyle name="Comma 4 2 4 3 2 4 3" xfId="39420" xr:uid="{58E9B9C6-17C0-4DDC-86F2-37955F1F141A}"/>
    <cellStyle name="Comma 4 2 4 3 2 5" xfId="21120" xr:uid="{A22A0BFC-80F9-4FBD-B036-5A98DE0E2484}"/>
    <cellStyle name="Comma 4 2 4 3 2 5 2" xfId="43589" xr:uid="{79897D98-D8DD-470B-B052-669C7DD42548}"/>
    <cellStyle name="Comma 4 2 4 3 2 6" xfId="32358" xr:uid="{9937CC2E-24EB-4822-BF6C-FBF02331BFEC}"/>
    <cellStyle name="Comma 4 2 4 3 3" xfId="3807" xr:uid="{A75726EC-210B-4976-9BD2-45BFBDEA445D}"/>
    <cellStyle name="Comma 4 2 4 3 4" xfId="8061" xr:uid="{7EB24A9E-20E6-4A77-8FB9-3EC1B96D6878}"/>
    <cellStyle name="Comma 4 2 4 3 4 2" xfId="17413" xr:uid="{4B4D3C7B-E95D-494D-BA24-A1DA68238738}"/>
    <cellStyle name="Comma 4 2 4 3 5" xfId="14007" xr:uid="{E5094B6E-B4F1-4071-A166-EEBD9543FDCE}"/>
    <cellStyle name="Comma 4 2 4 3 5 2" xfId="27329" xr:uid="{D985F650-A572-4D70-B2D8-D65DFC7D0677}"/>
    <cellStyle name="Comma 4 2 4 3 5 2 2" xfId="49798" xr:uid="{4FA4DCDB-016A-4EDC-B506-DA5E59B8A2CA}"/>
    <cellStyle name="Comma 4 2 4 3 5 3" xfId="38566" xr:uid="{5DBC72C8-6E20-4FB9-B915-581F6091E44F}"/>
    <cellStyle name="Comma 4 2 4 3 6" xfId="19830" xr:uid="{9F855861-CE50-40FA-AEC0-C695B4BEF1AA}"/>
    <cellStyle name="Comma 4 2 4 3 6 2" xfId="42299" xr:uid="{6A7BF424-009D-4561-ACE9-4BEBE18A1181}"/>
    <cellStyle name="Comma 4 2 4 3 7" xfId="31068" xr:uid="{E4B3F36B-036F-4421-A266-EDB91E558B5F}"/>
    <cellStyle name="Comma 4 2 4 4" xfId="1899" xr:uid="{FAAE16FC-0B55-4873-928D-0721E3E9B612}"/>
    <cellStyle name="Comma 4 2 4 4 2" xfId="3809" xr:uid="{95A41721-5DCA-4D4B-A7BB-F6473085B20C}"/>
    <cellStyle name="Comma 4 2 4 4 3" xfId="8062" xr:uid="{BD28BE74-53DC-4CE0-A5F9-210115C271BB}"/>
    <cellStyle name="Comma 4 2 4 4 3 2" xfId="17414" xr:uid="{9DE140F1-B21A-4E9F-8F87-635533B49F1D}"/>
    <cellStyle name="Comma 4 2 4 4 4" xfId="14457" xr:uid="{25BC2463-DAB0-4465-A387-A6DC09323A5C}"/>
    <cellStyle name="Comma 4 2 4 4 4 2" xfId="27756" xr:uid="{AE90D254-7FD4-44C1-AA74-021940AC0260}"/>
    <cellStyle name="Comma 4 2 4 4 4 2 2" xfId="50225" xr:uid="{8DE05859-1D83-4218-B301-EF934CEDFFFD}"/>
    <cellStyle name="Comma 4 2 4 4 4 3" xfId="38993" xr:uid="{FB94A355-53E1-40EE-B8B2-787053ACD808}"/>
    <cellStyle name="Comma 4 2 4 4 5" xfId="20476" xr:uid="{2BD33630-A403-47C2-BBF5-24F7F82A1C64}"/>
    <cellStyle name="Comma 4 2 4 4 5 2" xfId="42945" xr:uid="{6653BB8D-AA7F-406C-8AAB-1A7BC27DB03F}"/>
    <cellStyle name="Comma 4 2 4 4 6" xfId="31714" xr:uid="{BD3838D7-A7E3-4136-AF7C-4E4043104358}"/>
    <cellStyle name="Comma 4 2 4 5" xfId="3802" xr:uid="{D567845C-759C-4907-8795-9C949CCAF795}"/>
    <cellStyle name="Comma 4 2 4 6" xfId="6721" xr:uid="{539AF412-983D-4560-96DF-F47AAE47B6BA}"/>
    <cellStyle name="Comma 4 2 4 6 2" xfId="16486" xr:uid="{02F34743-98BB-4A64-9E28-119DFCD10D7A}"/>
    <cellStyle name="Comma 4 2 4 6 2 2" xfId="28782" xr:uid="{309C77D4-CA1F-4CDA-A3C4-58D2E73BA3D5}"/>
    <cellStyle name="Comma 4 2 4 6 2 2 2" xfId="51251" xr:uid="{FFC249D1-9BB0-46BE-A597-0C408A2542E3}"/>
    <cellStyle name="Comma 4 2 4 6 2 3" xfId="40020" xr:uid="{DB06D147-DEF7-487D-A4A9-29FBF6810A53}"/>
    <cellStyle name="Comma 4 2 4 6 3" xfId="8063" xr:uid="{82AF3F56-0E49-4A52-93A2-5B2591B591DE}"/>
    <cellStyle name="Comma 4 2 4 6 4" xfId="22755" xr:uid="{5EF8EED3-329D-4421-9789-4C65BABA661E}"/>
    <cellStyle name="Comma 4 2 4 6 4 2" xfId="45224" xr:uid="{9895C3E5-5B91-45F9-8460-7A07C1538F1A}"/>
    <cellStyle name="Comma 4 2 4 6 5" xfId="33992" xr:uid="{E4707FC0-A0DE-4010-A9BF-43D1CB566738}"/>
    <cellStyle name="Comma 4 2 4 7" xfId="13444" xr:uid="{FC7DEF56-501E-4872-8740-AC6EFE046233}"/>
    <cellStyle name="Comma 4 2 4 7 2" xfId="26902" xr:uid="{2A694018-FD21-4F40-A023-EDB9AFF064A3}"/>
    <cellStyle name="Comma 4 2 4 7 2 2" xfId="49371" xr:uid="{3F34F4C8-71CF-48E6-9805-86EBA0889587}"/>
    <cellStyle name="Comma 4 2 4 7 3" xfId="38139" xr:uid="{D624797A-BDD7-4915-AB01-86565C8727D8}"/>
    <cellStyle name="Comma 4 2 4 8" xfId="18197" xr:uid="{DAB14A8C-B3C5-4E4F-9716-7DBBA28FC612}"/>
    <cellStyle name="Comma 4 2 4 8 2" xfId="29434" xr:uid="{FF2BF4DB-1389-4FB3-BD21-A09F72924F97}"/>
    <cellStyle name="Comma 4 2 4 8 2 2" xfId="51903" xr:uid="{538FFC02-36F0-4617-86E6-57885B914319}"/>
    <cellStyle name="Comma 4 2 4 8 3" xfId="40672" xr:uid="{2A1517BD-3FC7-4E78-BC51-C2FBF9418D65}"/>
    <cellStyle name="Comma 4 2 4 9" xfId="18500" xr:uid="{086EC00B-BADD-4D1C-806A-A71471F17D28}"/>
    <cellStyle name="Comma 4 2 4 9 2" xfId="29737" xr:uid="{A1E9F2BF-E14D-46BE-A7C4-3BBDA64A869B}"/>
    <cellStyle name="Comma 4 2 4 9 2 2" xfId="52206" xr:uid="{0C1DA65D-CC57-42E4-9D5A-E60CDEF22392}"/>
    <cellStyle name="Comma 4 2 4 9 3" xfId="40975" xr:uid="{C41C3F47-65B7-4442-858F-46BD008735F5}"/>
    <cellStyle name="Comma 4 2 5" xfId="409" xr:uid="{8DAD5C14-446E-4F9D-9E01-4B22448F9F1B}"/>
    <cellStyle name="Comma 4 2 5 10" xfId="19163" xr:uid="{C6018939-302B-4C65-9BDC-4F4908DC2184}"/>
    <cellStyle name="Comma 4 2 5 10 2" xfId="41632" xr:uid="{BE6E061B-7062-4BBE-8CFC-B2D08EAFE2DC}"/>
    <cellStyle name="Comma 4 2 5 11" xfId="30401" xr:uid="{6AF11A8D-A03F-41AF-9389-214EC700709C}"/>
    <cellStyle name="Comma 4 2 5 12" xfId="52861" xr:uid="{7067459E-806C-4330-A92E-32D8EDEDC6C0}"/>
    <cellStyle name="Comma 4 2 5 13" xfId="53553" xr:uid="{98FC56E4-C778-4097-AB24-AE4BE3F36401}"/>
    <cellStyle name="Comma 4 2 5 14" xfId="54231" xr:uid="{13B495E6-EDD3-496F-97FD-5285D4E9191A}"/>
    <cellStyle name="Comma 4 2 5 15" xfId="55309" xr:uid="{CD98CBC2-2891-4545-AF92-1ED88193CA2C}"/>
    <cellStyle name="Comma 4 2 5 16" xfId="55921" xr:uid="{422E6B11-17BE-48A2-9E89-B75B7B1A3FFC}"/>
    <cellStyle name="Comma 4 2 5 17" xfId="56549" xr:uid="{474506B5-9DBA-4630-A4A4-FBCF401B0E78}"/>
    <cellStyle name="Comma 4 2 5 18" xfId="57188" xr:uid="{40AF7ACA-56A9-4481-B57A-086F11FE6EE9}"/>
    <cellStyle name="Comma 4 2 5 19" xfId="57615" xr:uid="{B7CC654F-C319-4445-8E02-2F64448649EA}"/>
    <cellStyle name="Comma 4 2 5 2" xfId="753" xr:uid="{FC784C71-ECB8-4A93-98BA-C94350C76A16}"/>
    <cellStyle name="Comma 4 2 5 2 10" xfId="53168" xr:uid="{507B41CE-56A3-44DB-B9B1-ECC5F762F87E}"/>
    <cellStyle name="Comma 4 2 5 2 11" xfId="53860" xr:uid="{A6D767F0-C898-4EC9-B290-3FEDDF2F7777}"/>
    <cellStyle name="Comma 4 2 5 2 12" xfId="54538" xr:uid="{AF7B66B3-8890-4E54-8A32-C9B083AFCB86}"/>
    <cellStyle name="Comma 4 2 5 2 2" xfId="1527" xr:uid="{68F2F406-0035-4184-8F5A-AD2A0C6F8A60}"/>
    <cellStyle name="Comma 4 2 5 2 2 2" xfId="2827" xr:uid="{F4BC46F2-6A98-4856-9C70-C42EC820F105}"/>
    <cellStyle name="Comma 4 2 5 2 2 2 2" xfId="3813" xr:uid="{79D54C22-B14E-4462-B244-F28C5137847A}"/>
    <cellStyle name="Comma 4 2 5 2 2 2 3" xfId="8064" xr:uid="{FF0C5197-88C0-4EDD-AF39-B7CB88D451A5}"/>
    <cellStyle name="Comma 4 2 5 2 2 2 3 2" xfId="17415" xr:uid="{DCF14D25-C334-45ED-A957-642E1DFA1FF8}"/>
    <cellStyle name="Comma 4 2 5 2 2 2 4" xfId="15072" xr:uid="{E2DA07A9-1B90-481A-BCD2-18F991B32EC5}"/>
    <cellStyle name="Comma 4 2 5 2 2 2 4 2" xfId="28371" xr:uid="{6B3A2FA0-DA73-4D96-9609-231267C5E681}"/>
    <cellStyle name="Comma 4 2 5 2 2 2 4 2 2" xfId="50840" xr:uid="{E7A92C73-4C0B-4A12-8A29-7E941A6852D9}"/>
    <cellStyle name="Comma 4 2 5 2 2 2 4 3" xfId="39608" xr:uid="{8B59B8DA-8EAA-46D8-A9A5-1CB587DFF148}"/>
    <cellStyle name="Comma 4 2 5 2 2 2 5" xfId="21404" xr:uid="{447E5469-B717-40CA-B706-16E11436E7F0}"/>
    <cellStyle name="Comma 4 2 5 2 2 2 5 2" xfId="43873" xr:uid="{2F4C03CE-64E9-4429-91B9-38C1F644CEE1}"/>
    <cellStyle name="Comma 4 2 5 2 2 2 6" xfId="32642" xr:uid="{2D96A9F0-C805-450A-8C1A-2EE7D85A5221}"/>
    <cellStyle name="Comma 4 2 5 2 2 3" xfId="3812" xr:uid="{A58C41D1-1ACC-4DE8-8390-4F7CDCA12D39}"/>
    <cellStyle name="Comma 4 2 5 2 2 4" xfId="8065" xr:uid="{3753C888-B917-4A43-BB56-629A8792828D}"/>
    <cellStyle name="Comma 4 2 5 2 2 4 2" xfId="17416" xr:uid="{075CF1CA-EAB5-43BB-A9F3-AB12F524F263}"/>
    <cellStyle name="Comma 4 2 5 2 2 5" xfId="14210" xr:uid="{0E12E283-720C-4643-B008-E61C58E1FFC1}"/>
    <cellStyle name="Comma 4 2 5 2 2 5 2" xfId="27517" xr:uid="{E74687C1-F093-4D44-9BA2-C9BFDD1CF87B}"/>
    <cellStyle name="Comma 4 2 5 2 2 5 2 2" xfId="49986" xr:uid="{3EBDDECC-A1CC-4793-99AA-0C76A2C2CD13}"/>
    <cellStyle name="Comma 4 2 5 2 2 5 3" xfId="38754" xr:uid="{36246E15-C34B-4484-B51F-BAEE0DD9884A}"/>
    <cellStyle name="Comma 4 2 5 2 2 6" xfId="20114" xr:uid="{C8745621-5F91-4026-86CE-DDE29FDC7F30}"/>
    <cellStyle name="Comma 4 2 5 2 2 6 2" xfId="42583" xr:uid="{2844E2EF-3546-470A-83CE-84F4BE74ED80}"/>
    <cellStyle name="Comma 4 2 5 2 2 7" xfId="31352" xr:uid="{13CDF6B8-E4C8-41B3-9890-B1FD7495AD75}"/>
    <cellStyle name="Comma 4 2 5 2 3" xfId="2183" xr:uid="{B4BB1C75-A6E9-4D12-BB12-06C6C35CCDBB}"/>
    <cellStyle name="Comma 4 2 5 2 3 2" xfId="3814" xr:uid="{890FFDA5-DF58-4D87-94DB-A800FF5C8CCB}"/>
    <cellStyle name="Comma 4 2 5 2 3 3" xfId="8066" xr:uid="{D0A52BFB-2E59-4940-B7A9-5FF3E86EA41F}"/>
    <cellStyle name="Comma 4 2 5 2 3 3 2" xfId="17417" xr:uid="{36CA9502-80A8-4A82-9F12-EF823426FB4F}"/>
    <cellStyle name="Comma 4 2 5 2 3 4" xfId="14645" xr:uid="{C5D866D1-0B72-488C-8914-C7F0C95E9E95}"/>
    <cellStyle name="Comma 4 2 5 2 3 4 2" xfId="27944" xr:uid="{34D2DB29-EBA8-4835-821A-918E41D7C18F}"/>
    <cellStyle name="Comma 4 2 5 2 3 4 2 2" xfId="50413" xr:uid="{E83EBBC9-5D8A-4C2D-B66B-E035D3B1FFE5}"/>
    <cellStyle name="Comma 4 2 5 2 3 4 3" xfId="39181" xr:uid="{FA6B51BB-8A02-419D-8154-D8AC56787BB8}"/>
    <cellStyle name="Comma 4 2 5 2 3 5" xfId="20760" xr:uid="{62F1AB3C-45FD-4548-A566-870F8A5ED455}"/>
    <cellStyle name="Comma 4 2 5 2 3 5 2" xfId="43229" xr:uid="{8A480578-AB16-489A-8A46-8D2D89296A73}"/>
    <cellStyle name="Comma 4 2 5 2 3 6" xfId="31998" xr:uid="{E71D6C79-755A-4EFA-B067-7B50AEB5B422}"/>
    <cellStyle name="Comma 4 2 5 2 4" xfId="3811" xr:uid="{2CDF2991-E0C2-4A40-B96D-75E593EBCD4F}"/>
    <cellStyle name="Comma 4 2 5 2 5" xfId="8067" xr:uid="{55C154BC-32BC-4792-A4FB-28DF0FED3FBF}"/>
    <cellStyle name="Comma 4 2 5 2 5 2" xfId="17418" xr:uid="{2D153B62-FC2B-462F-B4FA-58A613BC36EB}"/>
    <cellStyle name="Comma 4 2 5 2 6" xfId="13654" xr:uid="{FC495401-9734-46B9-BD48-564DAEFB19F7}"/>
    <cellStyle name="Comma 4 2 5 2 6 2" xfId="27090" xr:uid="{AFCA6DE9-0B3C-47FE-8C89-6162A79A2967}"/>
    <cellStyle name="Comma 4 2 5 2 6 2 2" xfId="49559" xr:uid="{8FD93CFE-8BD2-4852-B291-D92057BEDC1B}"/>
    <cellStyle name="Comma 4 2 5 2 6 3" xfId="38327" xr:uid="{EFE259DB-BBB0-4249-A4D1-E0AE370224B1}"/>
    <cellStyle name="Comma 4 2 5 2 7" xfId="18784" xr:uid="{9AEF1847-5EBB-41B2-A4A4-BA9B3249E415}"/>
    <cellStyle name="Comma 4 2 5 2 7 2" xfId="30021" xr:uid="{AA7A4FDB-0966-4E6C-A5B9-004E536A496C}"/>
    <cellStyle name="Comma 4 2 5 2 7 2 2" xfId="52490" xr:uid="{BDA1AA98-752D-4EAC-A88B-64701F0528F4}"/>
    <cellStyle name="Comma 4 2 5 2 7 3" xfId="41259" xr:uid="{88F2C38B-9EAB-4486-B2BF-ED9C75D59BF5}"/>
    <cellStyle name="Comma 4 2 5 2 8" xfId="19470" xr:uid="{B1C8EF93-A648-441A-8EA6-1BB58C66E7B2}"/>
    <cellStyle name="Comma 4 2 5 2 8 2" xfId="41939" xr:uid="{B29624C9-70FE-4E8C-A268-AA051A5DBED6}"/>
    <cellStyle name="Comma 4 2 5 2 9" xfId="30708" xr:uid="{EC0E4CDC-9EB6-49A3-9FB6-D7F5D0F63BE9}"/>
    <cellStyle name="Comma 4 2 5 3" xfId="1201" xr:uid="{B497C1C7-8016-4B92-A5A3-E6BC05BAD4F1}"/>
    <cellStyle name="Comma 4 2 5 3 2" xfId="2520" xr:uid="{61A2D7A0-B867-457D-9592-8A2C6899B684}"/>
    <cellStyle name="Comma 4 2 5 3 2 2" xfId="3816" xr:uid="{DF0F5154-0FAA-4CDE-B102-AA942A483C38}"/>
    <cellStyle name="Comma 4 2 5 3 2 3" xfId="8068" xr:uid="{97A45A9A-981F-45B7-8DFC-26927F0557F3}"/>
    <cellStyle name="Comma 4 2 5 3 2 3 2" xfId="17419" xr:uid="{91BF3031-43CF-443B-8F87-9BE0EAA1ED62}"/>
    <cellStyle name="Comma 4 2 5 3 2 4" xfId="14869" xr:uid="{D0731E4C-976C-46DF-8F49-C7F1AE7CCCDA}"/>
    <cellStyle name="Comma 4 2 5 3 2 4 2" xfId="28168" xr:uid="{17B0A7E3-CF1B-46AF-932E-7047C6AD1477}"/>
    <cellStyle name="Comma 4 2 5 3 2 4 2 2" xfId="50637" xr:uid="{34038D6B-5E0D-42AA-84C5-04A44E70A01D}"/>
    <cellStyle name="Comma 4 2 5 3 2 4 3" xfId="39405" xr:uid="{8EA0C236-A554-4604-A7EC-AEE11278DAC5}"/>
    <cellStyle name="Comma 4 2 5 3 2 5" xfId="21097" xr:uid="{984569AB-46CC-4F2A-912B-18437F1F58A6}"/>
    <cellStyle name="Comma 4 2 5 3 2 5 2" xfId="43566" xr:uid="{3E57D10C-C616-494E-AC5B-39255F3B0AA7}"/>
    <cellStyle name="Comma 4 2 5 3 2 6" xfId="32335" xr:uid="{7ABD7034-2F71-4565-B6FE-D9EF38F67270}"/>
    <cellStyle name="Comma 4 2 5 3 3" xfId="3815" xr:uid="{83C6AC3A-9EF5-40A6-89B8-B5DA7E872F6C}"/>
    <cellStyle name="Comma 4 2 5 3 4" xfId="8069" xr:uid="{3FDF6FEA-1C5C-41BE-9DFC-0082D81C8816}"/>
    <cellStyle name="Comma 4 2 5 3 4 2" xfId="17420" xr:uid="{8C4D8200-814D-4D16-8FA1-2E2A56387529}"/>
    <cellStyle name="Comma 4 2 5 3 5" xfId="13988" xr:uid="{5943EC8B-3B47-454D-BD98-66DC2ED631A4}"/>
    <cellStyle name="Comma 4 2 5 3 5 2" xfId="27314" xr:uid="{56D10001-EF4C-4987-ADCA-0F59F8987859}"/>
    <cellStyle name="Comma 4 2 5 3 5 2 2" xfId="49783" xr:uid="{C22C9EDA-940B-49FE-8163-51961477DFDA}"/>
    <cellStyle name="Comma 4 2 5 3 5 3" xfId="38551" xr:uid="{444474F3-920C-4F73-9B69-B10023FBCBF8}"/>
    <cellStyle name="Comma 4 2 5 3 6" xfId="19807" xr:uid="{354D2CA7-6FDC-47AC-853E-7AE3DB3DCC7F}"/>
    <cellStyle name="Comma 4 2 5 3 6 2" xfId="42276" xr:uid="{3989A88F-8A3F-45AC-A05C-30C14294D391}"/>
    <cellStyle name="Comma 4 2 5 3 7" xfId="31045" xr:uid="{03515B53-1021-4140-9BEF-778A81C0F7FD}"/>
    <cellStyle name="Comma 4 2 5 4" xfId="1876" xr:uid="{159F888A-40B6-4308-823B-741A6FC533EF}"/>
    <cellStyle name="Comma 4 2 5 4 2" xfId="3817" xr:uid="{C49D9BCA-0202-440F-995E-0E34EE664297}"/>
    <cellStyle name="Comma 4 2 5 4 3" xfId="8070" xr:uid="{FDA99A49-64BE-46BF-9240-9E34A13D624C}"/>
    <cellStyle name="Comma 4 2 5 4 3 2" xfId="17421" xr:uid="{2A85CABB-1E47-4251-B8CB-A2CB0EA04AE2}"/>
    <cellStyle name="Comma 4 2 5 4 4" xfId="14442" xr:uid="{818208B8-5CC2-4267-ABDE-1FDFDF9D362A}"/>
    <cellStyle name="Comma 4 2 5 4 4 2" xfId="27741" xr:uid="{12966929-735D-4661-AFC4-E494019020F7}"/>
    <cellStyle name="Comma 4 2 5 4 4 2 2" xfId="50210" xr:uid="{2B10CAD1-CC2D-4198-B7AE-3A31EDAEAB47}"/>
    <cellStyle name="Comma 4 2 5 4 4 3" xfId="38978" xr:uid="{24BF0829-DCD5-43E3-94BD-1E33DAB86EF3}"/>
    <cellStyle name="Comma 4 2 5 4 5" xfId="20453" xr:uid="{69D2C301-D93D-4972-BA7C-97D4806970C7}"/>
    <cellStyle name="Comma 4 2 5 4 5 2" xfId="42922" xr:uid="{AF7479DF-5B2F-47DF-9A04-BCE3A88B892D}"/>
    <cellStyle name="Comma 4 2 5 4 6" xfId="31691" xr:uid="{6525D9FA-890A-4154-B0F4-3EEEA053CCF9}"/>
    <cellStyle name="Comma 4 2 5 5" xfId="3810" xr:uid="{2D672026-C0BE-4DB3-81A1-F97F346FE05E}"/>
    <cellStyle name="Comma 4 2 5 6" xfId="6694" xr:uid="{F04F3246-B43D-4D04-A6F3-31C67E5E01A6}"/>
    <cellStyle name="Comma 4 2 5 6 2" xfId="16460" xr:uid="{FD664E6A-1199-44BF-919F-6BF805666C08}"/>
    <cellStyle name="Comma 4 2 5 6 2 2" xfId="28759" xr:uid="{9D3E066F-695D-435D-A8FD-6C373FD16AC8}"/>
    <cellStyle name="Comma 4 2 5 6 2 2 2" xfId="51228" xr:uid="{263F4970-7F97-4557-8DE5-C16DF5DD9CF8}"/>
    <cellStyle name="Comma 4 2 5 6 2 3" xfId="39997" xr:uid="{72F7D4A3-8287-4C38-AAF5-4578092CFB13}"/>
    <cellStyle name="Comma 4 2 5 6 3" xfId="8071" xr:uid="{4B80EAC5-9F0F-44F0-8C50-866C2A5655B6}"/>
    <cellStyle name="Comma 4 2 5 6 4" xfId="22732" xr:uid="{AB02EA21-5E47-4A71-913A-200F92349351}"/>
    <cellStyle name="Comma 4 2 5 6 4 2" xfId="45201" xr:uid="{0EF04C87-1E0D-4705-A98B-ACE8FAB527B1}"/>
    <cellStyle name="Comma 4 2 5 6 5" xfId="33969" xr:uid="{079B8E81-3ED0-4C32-A335-585F5D4EB4CB}"/>
    <cellStyle name="Comma 4 2 5 7" xfId="13425" xr:uid="{593703A3-8823-47DD-B154-8427FF1F6779}"/>
    <cellStyle name="Comma 4 2 5 7 2" xfId="26887" xr:uid="{765BFA65-F2B8-4D3B-8335-A5284EDFE62C}"/>
    <cellStyle name="Comma 4 2 5 7 2 2" xfId="49356" xr:uid="{67A283E0-B3DD-4999-A448-CAC411047A95}"/>
    <cellStyle name="Comma 4 2 5 7 3" xfId="38124" xr:uid="{2698834D-3A6F-4B6E-BCC0-2C0D59BE93E2}"/>
    <cellStyle name="Comma 4 2 5 8" xfId="18290" xr:uid="{0BDAFAA2-EB5D-4B4A-9FA8-0CD205E8152F}"/>
    <cellStyle name="Comma 4 2 5 8 2" xfId="29527" xr:uid="{845D5409-B5E2-45F1-A103-9A3034580AAD}"/>
    <cellStyle name="Comma 4 2 5 8 2 2" xfId="51996" xr:uid="{073AE3EE-9672-4660-9C46-1603FBE9B424}"/>
    <cellStyle name="Comma 4 2 5 8 3" xfId="40765" xr:uid="{941FA2C0-6EDC-43A6-904B-2407FB33192F}"/>
    <cellStyle name="Comma 4 2 5 9" xfId="18477" xr:uid="{6BABE423-5DC9-4AB9-B55B-716D33D2956A}"/>
    <cellStyle name="Comma 4 2 5 9 2" xfId="29714" xr:uid="{EF1FFE00-57FD-4B4D-ACBA-F5D6A04C6D5E}"/>
    <cellStyle name="Comma 4 2 5 9 2 2" xfId="52183" xr:uid="{B818F8D9-2E27-493F-A56D-FD31F080BB74}"/>
    <cellStyle name="Comma 4 2 5 9 3" xfId="40952" xr:uid="{8CEA7E31-9511-4B13-9817-2C09B1D4A075}"/>
    <cellStyle name="Comma 4 2 6" xfId="567" xr:uid="{E2B2CEA0-2BA9-4087-935A-1E7F60574B44}"/>
    <cellStyle name="Comma 4 2 6 10" xfId="30538" xr:uid="{DE477B16-4758-45DA-BED8-F90FE41F7690}"/>
    <cellStyle name="Comma 4 2 6 11" xfId="52998" xr:uid="{3A8D8C73-39A9-46FC-8F0F-A875AC7609E4}"/>
    <cellStyle name="Comma 4 2 6 12" xfId="53690" xr:uid="{D50FABD9-CD3D-44AF-92A7-D88CB062A9F9}"/>
    <cellStyle name="Comma 4 2 6 13" xfId="54368" xr:uid="{4EA2B6A3-6E78-4C5B-83A0-CC304F956F46}"/>
    <cellStyle name="Comma 4 2 6 14" xfId="55445" xr:uid="{DB2EA14C-1177-454D-8820-E747C72A8EED}"/>
    <cellStyle name="Comma 4 2 6 15" xfId="56058" xr:uid="{7144921D-E8DC-4203-9EBD-67292F36086F}"/>
    <cellStyle name="Comma 4 2 6 16" xfId="56686" xr:uid="{734AB19D-8903-4992-A8D4-069F5613B7E2}"/>
    <cellStyle name="Comma 4 2 6 17" xfId="57284" xr:uid="{B8FBD277-3867-4B68-B481-98B211B3B033}"/>
    <cellStyle name="Comma 4 2 6 18" xfId="57736" xr:uid="{244CFA85-BCD2-419E-934D-D9F1223AB231}"/>
    <cellStyle name="Comma 4 2 6 2" xfId="890" xr:uid="{7AA20E09-0AA9-4059-8A10-8818345346AA}"/>
    <cellStyle name="Comma 4 2 6 2 10" xfId="53305" xr:uid="{FCE93512-8309-42C3-824D-0120E0E3B1FA}"/>
    <cellStyle name="Comma 4 2 6 2 11" xfId="53997" xr:uid="{49E32AC6-3C79-4FCD-B52C-81F589BB9865}"/>
    <cellStyle name="Comma 4 2 6 2 12" xfId="54675" xr:uid="{616AC3D1-1728-4614-9E0B-0B19DF5C794E}"/>
    <cellStyle name="Comma 4 2 6 2 2" xfId="1664" xr:uid="{DDBDDABB-6036-4C38-8596-A762660BD9C3}"/>
    <cellStyle name="Comma 4 2 6 2 2 2" xfId="2964" xr:uid="{A31058A1-CFE6-4B86-A000-8E27970347B6}"/>
    <cellStyle name="Comma 4 2 6 2 2 2 2" xfId="3821" xr:uid="{9F7EFBE9-7393-4791-B8FC-B7AEAABA8ED4}"/>
    <cellStyle name="Comma 4 2 6 2 2 2 3" xfId="8072" xr:uid="{72D46430-0167-4677-B71D-1904FD1481C0}"/>
    <cellStyle name="Comma 4 2 6 2 2 2 3 2" xfId="17422" xr:uid="{80F18EB1-C8D1-4AD6-8FC6-C7AB4B486747}"/>
    <cellStyle name="Comma 4 2 6 2 2 2 4" xfId="15162" xr:uid="{57929F53-7E32-4E4B-A845-C45C80BA6DB6}"/>
    <cellStyle name="Comma 4 2 6 2 2 2 4 2" xfId="28461" xr:uid="{50C67456-7EF0-4354-8FBC-F6EECF28B667}"/>
    <cellStyle name="Comma 4 2 6 2 2 2 4 2 2" xfId="50930" xr:uid="{856AA66C-21EE-4040-A4D2-AF1DF9652E5B}"/>
    <cellStyle name="Comma 4 2 6 2 2 2 4 3" xfId="39698" xr:uid="{5E301962-C71E-4A3D-B0A7-7A5A237A4072}"/>
    <cellStyle name="Comma 4 2 6 2 2 2 5" xfId="21541" xr:uid="{D5E3A028-2047-482E-9DDD-664EAA3DC7F6}"/>
    <cellStyle name="Comma 4 2 6 2 2 2 5 2" xfId="44010" xr:uid="{A0B951E0-7FF5-469C-BC51-BD1581FF72E0}"/>
    <cellStyle name="Comma 4 2 6 2 2 2 6" xfId="32779" xr:uid="{5DED2027-285D-4E8D-B94C-E460C9B18171}"/>
    <cellStyle name="Comma 4 2 6 2 2 3" xfId="3820" xr:uid="{1AC0FE23-0D5E-4EE0-B2AC-8A2EF90A916C}"/>
    <cellStyle name="Comma 4 2 6 2 2 4" xfId="8073" xr:uid="{751F056C-6AF9-4AC9-8AC8-8E5079189107}"/>
    <cellStyle name="Comma 4 2 6 2 2 4 2" xfId="17423" xr:uid="{626AD33F-95FE-4396-BA94-3EE4CC8C383D}"/>
    <cellStyle name="Comma 4 2 6 2 2 5" xfId="14300" xr:uid="{AE8AF27D-C01E-49E5-8EDB-0D4A99935E75}"/>
    <cellStyle name="Comma 4 2 6 2 2 5 2" xfId="27607" xr:uid="{32BD71DC-984C-4E4B-BA5C-9480EC5A0116}"/>
    <cellStyle name="Comma 4 2 6 2 2 5 2 2" xfId="50076" xr:uid="{69284588-02FD-4BA0-8176-5B2CEAB32D71}"/>
    <cellStyle name="Comma 4 2 6 2 2 5 3" xfId="38844" xr:uid="{2176B6AC-CBD5-4B55-9313-E08C8B5000F7}"/>
    <cellStyle name="Comma 4 2 6 2 2 6" xfId="20251" xr:uid="{6E8BE22B-D3BD-440C-814F-BD91DD17E649}"/>
    <cellStyle name="Comma 4 2 6 2 2 6 2" xfId="42720" xr:uid="{A589FC11-AFFB-4835-8A7C-003DFF364BCE}"/>
    <cellStyle name="Comma 4 2 6 2 2 7" xfId="31489" xr:uid="{8A8BED01-1310-4D0F-962F-89AB11310A9B}"/>
    <cellStyle name="Comma 4 2 6 2 3" xfId="2320" xr:uid="{EAE90B20-7538-4048-9885-D99C1E022005}"/>
    <cellStyle name="Comma 4 2 6 2 3 2" xfId="3822" xr:uid="{1DDDF9EE-465F-4ACE-8DC7-26D4A5E9EE44}"/>
    <cellStyle name="Comma 4 2 6 2 3 3" xfId="8074" xr:uid="{ECCFA6D0-0ADA-480A-ACC1-C606E4AA235C}"/>
    <cellStyle name="Comma 4 2 6 2 3 3 2" xfId="17424" xr:uid="{7513F08A-5CFE-4D10-9A90-8AA60B9DED65}"/>
    <cellStyle name="Comma 4 2 6 2 3 4" xfId="14735" xr:uid="{2B1C113F-4C0E-4723-92E0-E6650D25010E}"/>
    <cellStyle name="Comma 4 2 6 2 3 4 2" xfId="28034" xr:uid="{410D04F6-753E-44BC-B7CE-12417D0B6F72}"/>
    <cellStyle name="Comma 4 2 6 2 3 4 2 2" xfId="50503" xr:uid="{4B1D6D82-942E-4F71-AE79-5624AE1A201B}"/>
    <cellStyle name="Comma 4 2 6 2 3 4 3" xfId="39271" xr:uid="{CFAED04E-0154-4BEA-95F8-F9AD3B01A5D2}"/>
    <cellStyle name="Comma 4 2 6 2 3 5" xfId="20897" xr:uid="{083BB803-B432-4B97-9E55-C94D8219BD18}"/>
    <cellStyle name="Comma 4 2 6 2 3 5 2" xfId="43366" xr:uid="{911892C8-167C-4E81-837D-B0C0A2592B75}"/>
    <cellStyle name="Comma 4 2 6 2 3 6" xfId="32135" xr:uid="{D4358B27-82F8-4184-A245-B677EDE74D17}"/>
    <cellStyle name="Comma 4 2 6 2 4" xfId="3819" xr:uid="{DCE0B098-2EBB-418A-B3AD-A64F4240C5B9}"/>
    <cellStyle name="Comma 4 2 6 2 5" xfId="8075" xr:uid="{A6E36E7B-ED27-4ADD-A61D-F747B9660641}"/>
    <cellStyle name="Comma 4 2 6 2 5 2" xfId="17425" xr:uid="{9915845C-F36B-442A-AB8C-7836EC265C85}"/>
    <cellStyle name="Comma 4 2 6 2 6" xfId="13744" xr:uid="{9D6E74F8-80F9-4C76-8580-3EB81881158B}"/>
    <cellStyle name="Comma 4 2 6 2 6 2" xfId="27180" xr:uid="{104C6585-B3DC-4F45-A9F3-24A42D1050A2}"/>
    <cellStyle name="Comma 4 2 6 2 6 2 2" xfId="49649" xr:uid="{4BF19F8A-CC55-4C64-9851-BC348F8697D6}"/>
    <cellStyle name="Comma 4 2 6 2 6 3" xfId="38417" xr:uid="{DC61BCE5-7F4D-4461-9422-5CB3AFFABA2B}"/>
    <cellStyle name="Comma 4 2 6 2 7" xfId="18921" xr:uid="{0FEAB2DA-3904-483F-A707-B6778C571086}"/>
    <cellStyle name="Comma 4 2 6 2 7 2" xfId="30158" xr:uid="{48CC67ED-3794-4B45-8EBC-60F8E4A124CF}"/>
    <cellStyle name="Comma 4 2 6 2 7 2 2" xfId="52627" xr:uid="{6387D888-33E8-4DB4-88D5-55F263B0E912}"/>
    <cellStyle name="Comma 4 2 6 2 7 3" xfId="41396" xr:uid="{C981DF55-7C5E-44DA-8FE0-09217E06EC10}"/>
    <cellStyle name="Comma 4 2 6 2 8" xfId="19607" xr:uid="{9BA1D6DD-027A-4F01-9AE4-B738A2F6E867}"/>
    <cellStyle name="Comma 4 2 6 2 8 2" xfId="42076" xr:uid="{A05EBD41-4326-4EB8-959D-B7B5CEAF9759}"/>
    <cellStyle name="Comma 4 2 6 2 9" xfId="30845" xr:uid="{CC201B16-1A85-4613-B40D-58F296585D5B}"/>
    <cellStyle name="Comma 4 2 6 3" xfId="1346" xr:uid="{132E6795-A2A5-4645-B922-54C8E8CCB561}"/>
    <cellStyle name="Comma 4 2 6 3 2" xfId="2657" xr:uid="{F84D000D-B6DD-44E9-A01D-BF229BF16A17}"/>
    <cellStyle name="Comma 4 2 6 3 2 2" xfId="3824" xr:uid="{0385EE89-1BA5-49AA-86E3-CAE0BC75B90E}"/>
    <cellStyle name="Comma 4 2 6 3 2 3" xfId="8076" xr:uid="{710CFD33-C8AD-41B3-9CBE-1B48A7A289F5}"/>
    <cellStyle name="Comma 4 2 6 3 2 3 2" xfId="17426" xr:uid="{80D17D82-0C71-4E67-AD8C-132FF6D3BEA7}"/>
    <cellStyle name="Comma 4 2 6 3 2 4" xfId="14959" xr:uid="{FAAEDB69-5DFB-49FD-97A8-5C7E1BE8A395}"/>
    <cellStyle name="Comma 4 2 6 3 2 4 2" xfId="28258" xr:uid="{642CEBB1-EA97-4322-BE97-F0E7AB0CE14F}"/>
    <cellStyle name="Comma 4 2 6 3 2 4 2 2" xfId="50727" xr:uid="{5BE5F44E-6435-4C00-830D-1D5FCE5C2990}"/>
    <cellStyle name="Comma 4 2 6 3 2 4 3" xfId="39495" xr:uid="{EE99CF15-E23A-4085-AB5D-8DD12273A923}"/>
    <cellStyle name="Comma 4 2 6 3 2 5" xfId="21234" xr:uid="{41D28B1F-2E3D-479A-B617-327E09099B78}"/>
    <cellStyle name="Comma 4 2 6 3 2 5 2" xfId="43703" xr:uid="{79FE43D6-B5FD-4A31-BE14-244924C4D592}"/>
    <cellStyle name="Comma 4 2 6 3 2 6" xfId="32472" xr:uid="{099B34EF-CEB1-4B43-B90F-DFFCCF460013}"/>
    <cellStyle name="Comma 4 2 6 3 3" xfId="3823" xr:uid="{A1F1484F-10CC-4515-82E9-4B6834F3414F}"/>
    <cellStyle name="Comma 4 2 6 3 4" xfId="8077" xr:uid="{29E4C523-97CF-4D3D-8FE3-F7EE859BA21E}"/>
    <cellStyle name="Comma 4 2 6 3 4 2" xfId="17427" xr:uid="{482F5A5D-F39E-466E-8933-FCF4D2273DA5}"/>
    <cellStyle name="Comma 4 2 6 3 5" xfId="14086" xr:uid="{6C62A011-D853-4076-9CE5-85C5D2F5D0A9}"/>
    <cellStyle name="Comma 4 2 6 3 5 2" xfId="27404" xr:uid="{E2CFC129-4BD0-48A7-82C9-C52A25635A44}"/>
    <cellStyle name="Comma 4 2 6 3 5 2 2" xfId="49873" xr:uid="{D48C8CC7-F2FB-4BCA-B329-D5ADE2031521}"/>
    <cellStyle name="Comma 4 2 6 3 5 3" xfId="38641" xr:uid="{7DE6313B-61BA-4788-82B3-7D3CF8B09C4C}"/>
    <cellStyle name="Comma 4 2 6 3 6" xfId="19944" xr:uid="{2D4C320B-BDE0-4B7F-996F-944B52C2F03E}"/>
    <cellStyle name="Comma 4 2 6 3 6 2" xfId="42413" xr:uid="{03E63889-5C17-44B4-B432-3FE47E5744FD}"/>
    <cellStyle name="Comma 4 2 6 3 7" xfId="31182" xr:uid="{7D264291-21D1-4300-AA55-63052CF4FFD6}"/>
    <cellStyle name="Comma 4 2 6 4" xfId="2013" xr:uid="{CA1815E5-2997-44BA-8641-8DAF7659AC15}"/>
    <cellStyle name="Comma 4 2 6 4 2" xfId="3825" xr:uid="{EA8EF2CC-A19A-4B08-BD5C-B208D94CF8E3}"/>
    <cellStyle name="Comma 4 2 6 4 3" xfId="8078" xr:uid="{20867BF1-D4A6-4855-8194-34FAC5F6EB76}"/>
    <cellStyle name="Comma 4 2 6 4 3 2" xfId="17428" xr:uid="{FB0D9360-6EF6-48B7-9BC0-E444BE22C928}"/>
    <cellStyle name="Comma 4 2 6 4 4" xfId="14532" xr:uid="{62836697-1C0A-400D-B560-36FC7AA7C7AE}"/>
    <cellStyle name="Comma 4 2 6 4 4 2" xfId="27831" xr:uid="{EED85A13-B65D-48A0-AB0F-137BCE984476}"/>
    <cellStyle name="Comma 4 2 6 4 4 2 2" xfId="50300" xr:uid="{366FA4C3-C608-495D-9262-690439099D3B}"/>
    <cellStyle name="Comma 4 2 6 4 4 3" xfId="39068" xr:uid="{AA4E0022-1CD8-4B64-88A9-7B88224D73B6}"/>
    <cellStyle name="Comma 4 2 6 4 5" xfId="20590" xr:uid="{71F08D4D-1733-4893-B3F2-014D919FBF14}"/>
    <cellStyle name="Comma 4 2 6 4 5 2" xfId="43059" xr:uid="{DE468979-CFC9-4F6B-8123-D129E6D4220D}"/>
    <cellStyle name="Comma 4 2 6 4 6" xfId="31828" xr:uid="{13E73D48-3F5E-4786-9F81-8B3288801A18}"/>
    <cellStyle name="Comma 4 2 6 5" xfId="3818" xr:uid="{F41A7733-AAA8-4E19-B2FE-2BA2CA072201}"/>
    <cellStyle name="Comma 4 2 6 6" xfId="6837" xr:uid="{85DBF96B-2551-4512-BBD3-A2D48E123922}"/>
    <cellStyle name="Comma 4 2 6 6 2" xfId="16602" xr:uid="{EA499C32-FC5F-4A9F-9993-924A61E49BC8}"/>
    <cellStyle name="Comma 4 2 6 6 2 2" xfId="28894" xr:uid="{05FF8479-8FAD-49DB-BF28-31893D902035}"/>
    <cellStyle name="Comma 4 2 6 6 2 2 2" xfId="51363" xr:uid="{DC339BFD-83B9-4461-A055-E90D972CADE0}"/>
    <cellStyle name="Comma 4 2 6 6 2 3" xfId="40132" xr:uid="{F7927896-0F8E-4A5C-BE5B-18609D186375}"/>
    <cellStyle name="Comma 4 2 6 6 3" xfId="8079" xr:uid="{9241C79A-583A-4E21-9FD0-FB1FFBA905F7}"/>
    <cellStyle name="Comma 4 2 6 6 4" xfId="22867" xr:uid="{09DEC6AB-D641-404D-8BC4-82B7A08F439A}"/>
    <cellStyle name="Comma 4 2 6 6 4 2" xfId="45336" xr:uid="{AC4BD42F-3BED-41AC-B88B-A8B4FC3A919C}"/>
    <cellStyle name="Comma 4 2 6 6 5" xfId="34104" xr:uid="{8F84F548-3311-441A-B73F-1427D617ACD8}"/>
    <cellStyle name="Comma 4 2 6 7" xfId="13527" xr:uid="{ED37A737-EDC4-466D-876A-64D96718EF36}"/>
    <cellStyle name="Comma 4 2 6 7 2" xfId="26977" xr:uid="{7834C094-7AFC-4C98-8D2B-7183D956A239}"/>
    <cellStyle name="Comma 4 2 6 7 2 2" xfId="49446" xr:uid="{53D8724B-3177-4C18-BC95-5B75786EBEB5}"/>
    <cellStyle name="Comma 4 2 6 7 3" xfId="38214" xr:uid="{E79AAF57-5DB4-466C-B61D-BB9AC346603F}"/>
    <cellStyle name="Comma 4 2 6 8" xfId="18614" xr:uid="{BFC1A219-76F4-4B4C-8CCE-C97267EB7D41}"/>
    <cellStyle name="Comma 4 2 6 8 2" xfId="29851" xr:uid="{6A928DD1-F520-48B1-82F6-2090A70A75AB}"/>
    <cellStyle name="Comma 4 2 6 8 2 2" xfId="52320" xr:uid="{CA248B03-FA8B-4498-B587-235AE27B1D07}"/>
    <cellStyle name="Comma 4 2 6 8 3" xfId="41089" xr:uid="{3B8874E2-1D4A-4DFC-A38F-F69CD0000A41}"/>
    <cellStyle name="Comma 4 2 6 9" xfId="19300" xr:uid="{D1B4E17E-FF8C-4DDA-9950-9E632FCBF81D}"/>
    <cellStyle name="Comma 4 2 6 9 2" xfId="41769" xr:uid="{E3400400-2BBD-43EB-899C-E6D9D9974C08}"/>
    <cellStyle name="Comma 4 2 7" xfId="630" xr:uid="{B140A478-4327-42D6-ACBA-52CB23D59BA9}"/>
    <cellStyle name="Comma 4 2 7 10" xfId="53048" xr:uid="{D86E163B-7430-4E31-B75A-8BE5AB74F058}"/>
    <cellStyle name="Comma 4 2 7 11" xfId="53740" xr:uid="{80005433-4970-42F0-9B4D-75C8B9D61C5F}"/>
    <cellStyle name="Comma 4 2 7 12" xfId="54418" xr:uid="{9ED7E7FB-94CD-445E-A26E-ED7ECACFE9EB}"/>
    <cellStyle name="Comma 4 2 7 13" xfId="55496" xr:uid="{C17C22A0-AED1-4FC6-944C-0584773EC122}"/>
    <cellStyle name="Comma 4 2 7 14" xfId="56109" xr:uid="{0FA199A3-9F48-4473-BF11-A89C5E0627B4}"/>
    <cellStyle name="Comma 4 2 7 15" xfId="56737" xr:uid="{7EE40F1F-37F8-46AD-B63F-DE1DAB0F42C9}"/>
    <cellStyle name="Comma 4 2 7 16" xfId="57341" xr:uid="{FDAA26D8-F9B5-4318-829F-CE2774BFC182}"/>
    <cellStyle name="Comma 4 2 7 17" xfId="57799" xr:uid="{609AE423-43E0-483E-9366-01BF4B34E32F}"/>
    <cellStyle name="Comma 4 2 7 2" xfId="1405" xr:uid="{72F08E47-6DAC-49AF-AAC8-193452B2F9CD}"/>
    <cellStyle name="Comma 4 2 7 2 2" xfId="2707" xr:uid="{B619AC25-0575-4567-B674-066F765D816C}"/>
    <cellStyle name="Comma 4 2 7 2 2 2" xfId="3828" xr:uid="{521E46C4-A526-40F9-972B-608E52FC1EB5}"/>
    <cellStyle name="Comma 4 2 7 2 2 3" xfId="8080" xr:uid="{2B780AB8-A86C-4BC1-B9E9-27290716C4DF}"/>
    <cellStyle name="Comma 4 2 7 2 2 3 2" xfId="17429" xr:uid="{FA88BF59-1F04-4C47-B50C-160A02AF6D50}"/>
    <cellStyle name="Comma 4 2 7 2 2 4" xfId="14993" xr:uid="{2D776A1C-EFE2-4F65-86FA-A544270EDF71}"/>
    <cellStyle name="Comma 4 2 7 2 2 4 2" xfId="28292" xr:uid="{91A1E046-E25D-410C-9B14-252D901CF13D}"/>
    <cellStyle name="Comma 4 2 7 2 2 4 2 2" xfId="50761" xr:uid="{4F4B41B1-1A4C-4B11-9B5C-2D143A2F3660}"/>
    <cellStyle name="Comma 4 2 7 2 2 4 3" xfId="39529" xr:uid="{A7EB9A39-442A-4F0D-97E9-B24C8DDBEDC7}"/>
    <cellStyle name="Comma 4 2 7 2 2 5" xfId="21284" xr:uid="{CF109ED7-63A1-41D2-95B4-D28A2961F1FE}"/>
    <cellStyle name="Comma 4 2 7 2 2 5 2" xfId="43753" xr:uid="{58298F35-4160-4553-BE01-0A18EE8C61F3}"/>
    <cellStyle name="Comma 4 2 7 2 2 6" xfId="32522" xr:uid="{FC82AC3C-0D2F-4CED-92E9-B3292BA48720}"/>
    <cellStyle name="Comma 4 2 7 2 3" xfId="3827" xr:uid="{B8B2C413-C26B-4D7A-A529-933FC4E4247B}"/>
    <cellStyle name="Comma 4 2 7 2 4" xfId="8081" xr:uid="{CF304F55-2159-4EF5-B0CA-2724C168DC52}"/>
    <cellStyle name="Comma 4 2 7 2 4 2" xfId="17430" xr:uid="{72642896-99D6-4149-A438-8ECF032C518E}"/>
    <cellStyle name="Comma 4 2 7 2 5" xfId="14129" xr:uid="{C8E3AC9B-D64F-48E0-AE08-DA8DB5C11166}"/>
    <cellStyle name="Comma 4 2 7 2 5 2" xfId="27438" xr:uid="{1D98A70B-88A8-4F1F-B148-4C7925D8D7D3}"/>
    <cellStyle name="Comma 4 2 7 2 5 2 2" xfId="49907" xr:uid="{DB890DAD-6BC9-4B4A-9971-AE2A365A3795}"/>
    <cellStyle name="Comma 4 2 7 2 5 3" xfId="38675" xr:uid="{A8CC6025-6575-480A-9303-8053B247E126}"/>
    <cellStyle name="Comma 4 2 7 2 6" xfId="19994" xr:uid="{A6C069D6-DED3-4C58-AEA2-A6D1DDE19F2B}"/>
    <cellStyle name="Comma 4 2 7 2 6 2" xfId="42463" xr:uid="{316A5943-CCA2-4366-AD6C-B70431FE0A6E}"/>
    <cellStyle name="Comma 4 2 7 2 7" xfId="31232" xr:uid="{F13CF4B6-3DD9-4B89-8781-A438E17EBDD5}"/>
    <cellStyle name="Comma 4 2 7 3" xfId="2063" xr:uid="{094504E2-5E57-4890-A1AF-F88DEE06DA46}"/>
    <cellStyle name="Comma 4 2 7 3 2" xfId="3829" xr:uid="{0FE392B8-C080-4230-93DB-5ECCEA9F2E05}"/>
    <cellStyle name="Comma 4 2 7 3 3" xfId="8082" xr:uid="{D4305D30-DEEF-4996-97D4-100194F92299}"/>
    <cellStyle name="Comma 4 2 7 3 3 2" xfId="17431" xr:uid="{F0DD08BF-D3C7-4C96-AD23-AEA963DC3B4A}"/>
    <cellStyle name="Comma 4 2 7 3 4" xfId="14566" xr:uid="{298BABEF-5C6D-42AD-AFB1-29A8E38DF4DB}"/>
    <cellStyle name="Comma 4 2 7 3 4 2" xfId="27865" xr:uid="{30FF6F96-61AB-4A21-B2B9-A6F2A4E597F1}"/>
    <cellStyle name="Comma 4 2 7 3 4 2 2" xfId="50334" xr:uid="{0F1C5CE9-E150-49C2-98E1-E1712691A784}"/>
    <cellStyle name="Comma 4 2 7 3 4 3" xfId="39102" xr:uid="{FD34D091-AAAE-49F8-9ACC-36F6585BEAAC}"/>
    <cellStyle name="Comma 4 2 7 3 5" xfId="20640" xr:uid="{F2754318-3A38-49CC-8266-DDC74803E3E7}"/>
    <cellStyle name="Comma 4 2 7 3 5 2" xfId="43109" xr:uid="{1C4811F7-9B43-4022-9978-251428F1145F}"/>
    <cellStyle name="Comma 4 2 7 3 6" xfId="31878" xr:uid="{24609718-E381-492B-95C1-25165794E82E}"/>
    <cellStyle name="Comma 4 2 7 4" xfId="3826" xr:uid="{FEE48BAE-3B11-4B0E-864E-DAFB1A0D5C39}"/>
    <cellStyle name="Comma 4 2 7 5" xfId="6895" xr:uid="{D89292B8-AB80-41F2-A3D3-309A795A004D}"/>
    <cellStyle name="Comma 4 2 7 5 2" xfId="16660" xr:uid="{07D0B695-3C68-461D-BC2B-927DF695A67A}"/>
    <cellStyle name="Comma 4 2 7 5 2 2" xfId="28944" xr:uid="{13B77E5F-8C06-4295-B6C3-AD9550ED9F11}"/>
    <cellStyle name="Comma 4 2 7 5 2 2 2" xfId="51413" xr:uid="{5CC33A83-3B10-4FE0-B0B6-CDAC88A17848}"/>
    <cellStyle name="Comma 4 2 7 5 2 3" xfId="40182" xr:uid="{1EFF7273-8646-4F11-9F86-06AE02570A92}"/>
    <cellStyle name="Comma 4 2 7 5 3" xfId="8083" xr:uid="{24B74D7F-7ABC-4B40-A2EF-D1372C07278D}"/>
    <cellStyle name="Comma 4 2 7 5 4" xfId="22917" xr:uid="{DC44EFF0-464E-4DAE-9978-C00368CF07B4}"/>
    <cellStyle name="Comma 4 2 7 5 4 2" xfId="45386" xr:uid="{10EE2FB0-B581-49E3-BCA3-8A4E3D8C39E6}"/>
    <cellStyle name="Comma 4 2 7 5 5" xfId="34154" xr:uid="{E1F4D291-674B-4F34-90A0-E227BC056B1C}"/>
    <cellStyle name="Comma 4 2 7 6" xfId="13572" xr:uid="{2498DACD-6F09-4E05-BB8D-32A4B1CC157B}"/>
    <cellStyle name="Comma 4 2 7 6 2" xfId="27011" xr:uid="{F74582B6-CC5C-4F2C-A6A0-9257BB1F6645}"/>
    <cellStyle name="Comma 4 2 7 6 2 2" xfId="49480" xr:uid="{BF5C9AAE-5565-4B43-8BCF-56D142134C87}"/>
    <cellStyle name="Comma 4 2 7 6 3" xfId="38248" xr:uid="{B3928008-0207-43E4-B29C-077EB7A6C0D5}"/>
    <cellStyle name="Comma 4 2 7 7" xfId="18664" xr:uid="{06461765-97DC-420B-BA0B-EE5C7F757525}"/>
    <cellStyle name="Comma 4 2 7 7 2" xfId="29901" xr:uid="{A2333DF1-DB2A-4F7C-9238-B223E1966F26}"/>
    <cellStyle name="Comma 4 2 7 7 2 2" xfId="52370" xr:uid="{54AAF198-C67F-48B0-9346-C3C9A11AC379}"/>
    <cellStyle name="Comma 4 2 7 7 3" xfId="41139" xr:uid="{3C09BC8A-B0F1-4968-A002-4C5B658C9B8E}"/>
    <cellStyle name="Comma 4 2 7 8" xfId="19350" xr:uid="{3135413D-6FA5-4687-A01C-BC8BA6CFFE71}"/>
    <cellStyle name="Comma 4 2 7 8 2" xfId="41819" xr:uid="{E870DAF2-C7D5-46D8-AEEE-B9F74D521650}"/>
    <cellStyle name="Comma 4 2 7 9" xfId="30588" xr:uid="{78E7450A-963C-43A2-8D98-1F42785CE7D8}"/>
    <cellStyle name="Comma 4 2 8" xfId="923" xr:uid="{CEFEC200-2C51-4069-B94D-1C8F7CF1C285}"/>
    <cellStyle name="Comma 4 2 8 10" xfId="53336" xr:uid="{8037451A-100B-4273-87AA-92A9F53898C0}"/>
    <cellStyle name="Comma 4 2 8 11" xfId="54028" xr:uid="{BE15E923-6BBB-485A-B21E-8FC7B5B7F736}"/>
    <cellStyle name="Comma 4 2 8 12" xfId="54706" xr:uid="{DB1FAEA7-40FC-439C-AACB-6C9EA0C5CAF1}"/>
    <cellStyle name="Comma 4 2 8 13" xfId="55559" xr:uid="{26A260A8-3492-46F1-96BF-4D5F301C786A}"/>
    <cellStyle name="Comma 4 2 8 14" xfId="56172" xr:uid="{ECA2CDAD-5B91-4E23-8A90-4E4B05885A6A}"/>
    <cellStyle name="Comma 4 2 8 15" xfId="56800" xr:uid="{7A3D252C-8C5A-4D22-ABA4-5E5946FB8BA4}"/>
    <cellStyle name="Comma 4 2 8 2" xfId="1697" xr:uid="{A00896C3-663A-4989-9956-71CA61132492}"/>
    <cellStyle name="Comma 4 2 8 2 2" xfId="2995" xr:uid="{6C54E2DD-2958-4257-BD5A-957C32F535F2}"/>
    <cellStyle name="Comma 4 2 8 2 2 2" xfId="3832" xr:uid="{E110B57F-5E5B-4381-9CA5-33DF41237717}"/>
    <cellStyle name="Comma 4 2 8 2 2 3" xfId="8084" xr:uid="{1A2D995A-B828-41EF-8CC8-8C90F5275FE9}"/>
    <cellStyle name="Comma 4 2 8 2 2 3 2" xfId="17432" xr:uid="{1A80EC63-2546-42C5-A955-EA14FA5767E4}"/>
    <cellStyle name="Comma 4 2 8 2 2 4" xfId="15183" xr:uid="{5EC0ECAB-4221-4F82-B4D3-FFC3499B6BDD}"/>
    <cellStyle name="Comma 4 2 8 2 2 4 2" xfId="28482" xr:uid="{47979856-EE3B-4CEB-A9D8-A80F09FA5CC3}"/>
    <cellStyle name="Comma 4 2 8 2 2 4 2 2" xfId="50951" xr:uid="{BABB7D57-6603-42CC-A831-D6AFFACCAF7F}"/>
    <cellStyle name="Comma 4 2 8 2 2 4 3" xfId="39719" xr:uid="{EE01C8F3-DD52-444F-B393-36A140551EDB}"/>
    <cellStyle name="Comma 4 2 8 2 2 5" xfId="21572" xr:uid="{84792CA4-444C-4C0B-BB43-2AFCD5136D71}"/>
    <cellStyle name="Comma 4 2 8 2 2 5 2" xfId="44041" xr:uid="{C50C536C-8394-4529-B226-275967EE8854}"/>
    <cellStyle name="Comma 4 2 8 2 2 6" xfId="32810" xr:uid="{413F21FE-E0C4-4850-92E6-8CC16B3BBD0A}"/>
    <cellStyle name="Comma 4 2 8 2 3" xfId="3831" xr:uid="{6A42E410-FA9D-49F0-9119-B1F12A1663B1}"/>
    <cellStyle name="Comma 4 2 8 2 4" xfId="8085" xr:uid="{CF0E5D2B-62E4-4245-A1D2-5FC85B66C887}"/>
    <cellStyle name="Comma 4 2 8 2 4 2" xfId="17433" xr:uid="{96AEDCA6-1ED8-4C61-A770-CB6A9FAD555F}"/>
    <cellStyle name="Comma 4 2 8 2 5" xfId="14323" xr:uid="{F09B6F66-38D4-4F50-A102-8D7C46E5B317}"/>
    <cellStyle name="Comma 4 2 8 2 5 2" xfId="27628" xr:uid="{34A2B2DC-D3ED-47E0-AD6D-395A5166DFB7}"/>
    <cellStyle name="Comma 4 2 8 2 5 2 2" xfId="50097" xr:uid="{3B2D4ED6-5A3B-4D28-892D-128CE2D1E098}"/>
    <cellStyle name="Comma 4 2 8 2 5 3" xfId="38865" xr:uid="{594FB412-277E-4A91-9CDF-ACF19C6832A9}"/>
    <cellStyle name="Comma 4 2 8 2 6" xfId="20282" xr:uid="{6D107613-6BEF-43F9-9C7F-22CBBB007CEB}"/>
    <cellStyle name="Comma 4 2 8 2 6 2" xfId="42751" xr:uid="{E64113A6-1495-4688-A637-3811E2419A1B}"/>
    <cellStyle name="Comma 4 2 8 2 7" xfId="31520" xr:uid="{4CD63FF1-C8BF-4CE1-8530-49B623246F44}"/>
    <cellStyle name="Comma 4 2 8 3" xfId="2351" xr:uid="{AC41CE9C-5514-42E0-A3D7-62EA9607529A}"/>
    <cellStyle name="Comma 4 2 8 3 2" xfId="3833" xr:uid="{09CAE84A-8284-4D71-9977-9ABC0ACA0926}"/>
    <cellStyle name="Comma 4 2 8 3 3" xfId="8086" xr:uid="{F5939F49-8059-4018-9525-AC926979E0B4}"/>
    <cellStyle name="Comma 4 2 8 3 3 2" xfId="17434" xr:uid="{A45333C0-E990-4E03-912C-95B228196215}"/>
    <cellStyle name="Comma 4 2 8 3 4" xfId="14756" xr:uid="{366D3B58-44CE-4A57-AE75-8DD621A41509}"/>
    <cellStyle name="Comma 4 2 8 3 4 2" xfId="28055" xr:uid="{1F0E0F5E-FA0B-435A-8A49-E7C17E4D02F3}"/>
    <cellStyle name="Comma 4 2 8 3 4 2 2" xfId="50524" xr:uid="{A692BBC7-DA7F-4FB0-8AFA-292769922171}"/>
    <cellStyle name="Comma 4 2 8 3 4 3" xfId="39292" xr:uid="{11D23726-785F-4A12-A2CA-25EE7C6E7FA3}"/>
    <cellStyle name="Comma 4 2 8 3 5" xfId="20928" xr:uid="{7331A21D-7279-4946-A764-B8D0C14219E5}"/>
    <cellStyle name="Comma 4 2 8 3 5 2" xfId="43397" xr:uid="{D576975A-44AA-4D15-9D4B-57AA416838A3}"/>
    <cellStyle name="Comma 4 2 8 3 6" xfId="32166" xr:uid="{7858D54B-F624-4AA7-BC91-056861016B5B}"/>
    <cellStyle name="Comma 4 2 8 4" xfId="3830" xr:uid="{3DDDA919-E0D2-4194-836A-401586AAEF75}"/>
    <cellStyle name="Comma 4 2 8 5" xfId="6958" xr:uid="{3AADC4C2-B5DB-41E7-970A-9BC9B07B9DA5}"/>
    <cellStyle name="Comma 4 2 8 5 2" xfId="16723" xr:uid="{C9984231-7D8E-49F2-8D25-6E74CA9C8D4B}"/>
    <cellStyle name="Comma 4 2 8 5 2 2" xfId="29007" xr:uid="{6DF9FF3D-0312-4D1E-BAEA-F2C333DC90BD}"/>
    <cellStyle name="Comma 4 2 8 5 2 2 2" xfId="51476" xr:uid="{56B103FB-349A-425F-A1C3-C3A0C5CEE580}"/>
    <cellStyle name="Comma 4 2 8 5 2 3" xfId="40245" xr:uid="{B052CA64-B83E-4D1B-B91C-02FDDC12B3F9}"/>
    <cellStyle name="Comma 4 2 8 5 3" xfId="8087" xr:uid="{10E682B9-7B63-46D9-B54E-3C59CC043C4C}"/>
    <cellStyle name="Comma 4 2 8 5 4" xfId="22980" xr:uid="{9FABA9C0-06DC-40E2-8E9A-5188F36FE57B}"/>
    <cellStyle name="Comma 4 2 8 5 4 2" xfId="45449" xr:uid="{E0277364-BEEA-4663-9F7F-3A6945885FC0}"/>
    <cellStyle name="Comma 4 2 8 5 5" xfId="34217" xr:uid="{717B5D20-5240-4095-8B14-6133AD69A16E}"/>
    <cellStyle name="Comma 4 2 8 6" xfId="13767" xr:uid="{6304DAE0-3F82-4AB7-A0D9-541E2022FBAD}"/>
    <cellStyle name="Comma 4 2 8 6 2" xfId="27201" xr:uid="{F018B746-36A8-44F0-9731-DA7BD7E1A6D2}"/>
    <cellStyle name="Comma 4 2 8 6 2 2" xfId="49670" xr:uid="{63464E23-C609-4484-BFDD-FB5C871EEA2E}"/>
    <cellStyle name="Comma 4 2 8 6 3" xfId="38438" xr:uid="{A3E10F95-B577-4581-8A63-8B0A6929158F}"/>
    <cellStyle name="Comma 4 2 8 7" xfId="18952" xr:uid="{592A1EEB-144D-46A9-B10A-9F29578399B9}"/>
    <cellStyle name="Comma 4 2 8 7 2" xfId="30189" xr:uid="{2AE543CC-0D0F-4324-8817-20DE548DF0F4}"/>
    <cellStyle name="Comma 4 2 8 7 2 2" xfId="52658" xr:uid="{D23FDBF8-6DA1-45ED-92E3-98B2CA5F938B}"/>
    <cellStyle name="Comma 4 2 8 7 3" xfId="41427" xr:uid="{634FB881-7174-420D-965E-C878E9102886}"/>
    <cellStyle name="Comma 4 2 8 8" xfId="19638" xr:uid="{D799CE45-E78A-420E-AE2B-6E3D1FA0AC92}"/>
    <cellStyle name="Comma 4 2 8 8 2" xfId="42107" xr:uid="{B995EB2D-11AA-4E23-A2DD-8F102D73738B}"/>
    <cellStyle name="Comma 4 2 8 9" xfId="30876" xr:uid="{9667D462-E0A9-45A3-A759-4B23AAA0BBC7}"/>
    <cellStyle name="Comma 4 2 9" xfId="993" xr:uid="{63851656-8AE6-49A6-9FA6-613C18378252}"/>
    <cellStyle name="Comma 4 2 9 10" xfId="54086" xr:uid="{C2FE8CBC-13B2-418C-8D3D-3A81E6C16D19}"/>
    <cellStyle name="Comma 4 2 9 11" xfId="54764" xr:uid="{126B1C22-E4E5-4ECB-90B4-084A5E3E1CC3}"/>
    <cellStyle name="Comma 4 2 9 12" xfId="55623" xr:uid="{C93362D1-830C-4033-BA30-45658D6201F8}"/>
    <cellStyle name="Comma 4 2 9 13" xfId="56236" xr:uid="{5C4852FF-115F-43EA-B166-DD1130946A15}"/>
    <cellStyle name="Comma 4 2 9 14" xfId="56864" xr:uid="{09927E54-9FC0-4786-AAD2-4071EBF95E2B}"/>
    <cellStyle name="Comma 4 2 9 2" xfId="2400" xr:uid="{91B46BD6-6850-418B-A369-E9B629645D14}"/>
    <cellStyle name="Comma 4 2 9 2 2" xfId="3835" xr:uid="{1CC461ED-2FE8-4211-A351-FD5B1B691216}"/>
    <cellStyle name="Comma 4 2 9 2 3" xfId="8088" xr:uid="{4A5F1DA9-5988-458B-BF66-DF91ABF71A7E}"/>
    <cellStyle name="Comma 4 2 9 2 3 2" xfId="17435" xr:uid="{B2668042-4565-418A-94EB-045CCCEB20A9}"/>
    <cellStyle name="Comma 4 2 9 2 4" xfId="14790" xr:uid="{A0F6C55A-68EE-432F-8CAB-C98FB7C4A18D}"/>
    <cellStyle name="Comma 4 2 9 2 4 2" xfId="28089" xr:uid="{ECA23B20-E672-4772-AFFA-C67813D3309F}"/>
    <cellStyle name="Comma 4 2 9 2 4 2 2" xfId="50558" xr:uid="{A25A8F58-3A09-4747-BC7D-857B67714646}"/>
    <cellStyle name="Comma 4 2 9 2 4 3" xfId="39326" xr:uid="{3C11F649-DED4-43C9-AD82-579DA8F25E67}"/>
    <cellStyle name="Comma 4 2 9 2 5" xfId="20977" xr:uid="{832F963A-3490-4AB7-BB51-79DD198B1670}"/>
    <cellStyle name="Comma 4 2 9 2 5 2" xfId="43446" xr:uid="{8FC41C16-2337-4821-B3D4-F31663EE3598}"/>
    <cellStyle name="Comma 4 2 9 2 6" xfId="32215" xr:uid="{7FCA5542-376F-4A67-8F38-7D025D3406C4}"/>
    <cellStyle name="Comma 4 2 9 3" xfId="3834" xr:uid="{A5E04830-7908-45FD-A7EA-6BBFF1FFCAE2}"/>
    <cellStyle name="Comma 4 2 9 4" xfId="7018" xr:uid="{E872759E-6212-47AC-B76C-CF6169E51763}"/>
    <cellStyle name="Comma 4 2 9 4 2" xfId="16782" xr:uid="{11547F8B-4230-4E94-9C77-00CDBCD2B265}"/>
    <cellStyle name="Comma 4 2 9 4 2 2" xfId="29066" xr:uid="{B19EBCEA-9653-4BF6-B452-9158A3147A50}"/>
    <cellStyle name="Comma 4 2 9 4 2 2 2" xfId="51535" xr:uid="{A4235C2F-F1F3-415E-BDB7-9F144A9A7F45}"/>
    <cellStyle name="Comma 4 2 9 4 2 3" xfId="40304" xr:uid="{D62A0B78-813F-405D-BB1C-2E3229D3FA85}"/>
    <cellStyle name="Comma 4 2 9 4 3" xfId="8089" xr:uid="{481A768C-60DA-4835-9A3A-C4C0C5CC3476}"/>
    <cellStyle name="Comma 4 2 9 4 4" xfId="23039" xr:uid="{A95E5CBF-8141-45CF-ABBE-062A4CA4DF50}"/>
    <cellStyle name="Comma 4 2 9 4 4 2" xfId="45508" xr:uid="{FE5D8BE6-E180-4E64-8089-F301EC7DDB6D}"/>
    <cellStyle name="Comma 4 2 9 4 5" xfId="34276" xr:uid="{7E6E3FE8-8512-4C97-AD81-30E099247397}"/>
    <cellStyle name="Comma 4 2 9 5" xfId="13821" xr:uid="{9615C011-F7FF-4A34-BD0F-7725158FF64F}"/>
    <cellStyle name="Comma 4 2 9 5 2" xfId="27235" xr:uid="{74D82DE6-E1B6-4A75-B73D-9B0879ECA4C3}"/>
    <cellStyle name="Comma 4 2 9 5 2 2" xfId="49704" xr:uid="{3355F799-814D-408D-BF38-B0ED96389E22}"/>
    <cellStyle name="Comma 4 2 9 5 3" xfId="38472" xr:uid="{580E189A-59D3-4C0D-9BA9-C8FDA4C5EBD0}"/>
    <cellStyle name="Comma 4 2 9 6" xfId="19012" xr:uid="{8A365C36-621B-4DF7-8298-04FFC4FED854}"/>
    <cellStyle name="Comma 4 2 9 6 2" xfId="30247" xr:uid="{9C0BE936-5553-497F-A120-789F845FBD5D}"/>
    <cellStyle name="Comma 4 2 9 6 2 2" xfId="52716" xr:uid="{81D2B34A-794E-45CB-935C-D9E6A92C9B84}"/>
    <cellStyle name="Comma 4 2 9 6 3" xfId="41485" xr:uid="{E08162AD-EB0C-416C-85EA-98455AEB2507}"/>
    <cellStyle name="Comma 4 2 9 7" xfId="19687" xr:uid="{F772BF7A-D019-4CAA-AE95-1C0489560343}"/>
    <cellStyle name="Comma 4 2 9 7 2" xfId="42156" xr:uid="{46934826-2035-49F1-8050-4268A406BAF0}"/>
    <cellStyle name="Comma 4 2 9 8" xfId="30925" xr:uid="{5B84970A-FEEA-42C1-A96D-419F8DABF0B0}"/>
    <cellStyle name="Comma 4 2 9 9" xfId="53394" xr:uid="{B74820C3-B646-4D68-BA94-6E4D55BD89AE}"/>
    <cellStyle name="Comma 4 20" xfId="18112" xr:uid="{BC9BD49F-8A8F-4B4A-B1C7-1019F8DA74F7}"/>
    <cellStyle name="Comma 4 20 2" xfId="29349" xr:uid="{C6BC5BC5-3498-46A0-A923-F7EB2BDD67A8}"/>
    <cellStyle name="Comma 4 20 2 2" xfId="51818" xr:uid="{04653BB1-09D0-4640-8AC3-1DB9E3C71459}"/>
    <cellStyle name="Comma 4 20 3" xfId="40587" xr:uid="{5408CD85-A93C-4416-84C0-DF5D6FE5FAE1}"/>
    <cellStyle name="Comma 4 21" xfId="18347" xr:uid="{2117A566-7565-4713-B654-AA7177E64725}"/>
    <cellStyle name="Comma 4 21 2" xfId="29584" xr:uid="{8E49985E-D253-46AE-BFE2-BC71E7F460E5}"/>
    <cellStyle name="Comma 4 21 2 2" xfId="52053" xr:uid="{12C6DD2E-56B0-402E-83ED-4178ED66CC59}"/>
    <cellStyle name="Comma 4 21 3" xfId="40822" xr:uid="{26953DFB-6F0E-4FE8-B723-BDFD21E1E009}"/>
    <cellStyle name="Comma 4 22" xfId="19033" xr:uid="{2E07ED3F-E3F7-4ED8-8871-CE9F75C70EF8}"/>
    <cellStyle name="Comma 4 22 2" xfId="41502" xr:uid="{F65637DA-E2CA-41B3-8406-EA2CE9F19C00}"/>
    <cellStyle name="Comma 4 23" xfId="30271" xr:uid="{0B6F9523-370D-4001-B50C-5BBD2821643F}"/>
    <cellStyle name="Comma 4 24" xfId="52731" xr:uid="{94C8204F-732C-4EED-BDE9-B883EB881381}"/>
    <cellStyle name="Comma 4 25" xfId="53407" xr:uid="{F3C8A605-CD28-46D5-BD80-FC594768D518}"/>
    <cellStyle name="Comma 4 26" xfId="53423" xr:uid="{A9E67E12-0D97-467D-B1DB-FE5B2A6C7F74}"/>
    <cellStyle name="Comma 4 27" xfId="54101" xr:uid="{703E7BF0-918A-4A3A-9551-74D3D25C9F7E}"/>
    <cellStyle name="Comma 4 28" xfId="54787" xr:uid="{D8AAE601-FB8A-4B68-82B1-5FB83ACD320E}"/>
    <cellStyle name="Comma 4 29" xfId="54864" xr:uid="{240A5130-DA5D-40BA-AD20-C096D4DA319D}"/>
    <cellStyle name="Comma 4 3" xfId="187" xr:uid="{B24F48A0-9175-45B0-9CE5-CFBD52DF7626}"/>
    <cellStyle name="Comma 4 3 10" xfId="7088" xr:uid="{B0760EE9-2695-4429-B57B-72C43E10D110}"/>
    <cellStyle name="Comma 4 3 10 2" xfId="16852" xr:uid="{62744C61-0216-48C3-A9D6-AB0D38BF24A1}"/>
    <cellStyle name="Comma 4 3 10 2 2" xfId="29136" xr:uid="{3154D522-1CF9-48F1-BDC0-65F82E0A14AA}"/>
    <cellStyle name="Comma 4 3 10 2 2 2" xfId="51605" xr:uid="{CE45E494-A426-48AF-B923-F6FB4ECAC24B}"/>
    <cellStyle name="Comma 4 3 10 2 3" xfId="40374" xr:uid="{77E0D820-173A-4E72-B746-E27B87045068}"/>
    <cellStyle name="Comma 4 3 10 3" xfId="23109" xr:uid="{2263E273-0112-426C-90E9-258E02426224}"/>
    <cellStyle name="Comma 4 3 10 3 2" xfId="45578" xr:uid="{52FA5454-5028-4D5C-8DE6-FDD03A0F5F48}"/>
    <cellStyle name="Comma 4 3 10 4" xfId="34346" xr:uid="{160D24C9-AA31-4BE4-8B30-BEE87FDC1A5A}"/>
    <cellStyle name="Comma 4 3 10 5" xfId="55695" xr:uid="{119FE085-E8B8-4CAC-B020-40A69AE93125}"/>
    <cellStyle name="Comma 4 3 10 6" xfId="56308" xr:uid="{50FB1ED5-4CDD-4551-AA86-871A71192BB7}"/>
    <cellStyle name="Comma 4 3 10 7" xfId="56936" xr:uid="{983418A1-572C-446D-B7C0-89F667CEDF4D}"/>
    <cellStyle name="Comma 4 3 11" xfId="7265" xr:uid="{3B799C52-C534-4E17-9B39-7FC3E105781F}"/>
    <cellStyle name="Comma 4 3 11 2" xfId="17000" xr:uid="{4048A8C3-9DF8-4CA5-80CD-092E4403523A}"/>
    <cellStyle name="Comma 4 3 11 2 2" xfId="29272" xr:uid="{431E6071-A6FC-4157-87BE-572511294C10}"/>
    <cellStyle name="Comma 4 3 11 2 2 2" xfId="51741" xr:uid="{91F5E9D0-80C7-4045-9ECD-A741253E7275}"/>
    <cellStyle name="Comma 4 3 11 2 3" xfId="40510" xr:uid="{07C60503-DBC5-4C8F-A45D-AC57FB1A99A8}"/>
    <cellStyle name="Comma 4 3 11 3" xfId="23245" xr:uid="{6A7D5657-27D3-4EE5-99D3-F59B334BBCB8}"/>
    <cellStyle name="Comma 4 3 11 3 2" xfId="45714" xr:uid="{28E24F4E-07C0-4D2E-AA63-0756DABFBA38}"/>
    <cellStyle name="Comma 4 3 11 4" xfId="34482" xr:uid="{37ECDFC4-B697-443A-9F4B-F88A1A832AF4}"/>
    <cellStyle name="Comma 4 3 12" xfId="18131" xr:uid="{BC309987-EFB4-4D9A-BD3B-8259D43AD692}"/>
    <cellStyle name="Comma 4 3 12 2" xfId="29368" xr:uid="{1C18D3A9-5DEC-4B37-A81B-47DCAD39A81D}"/>
    <cellStyle name="Comma 4 3 12 2 2" xfId="51837" xr:uid="{37571309-EB16-40F9-8C04-EAF80991CF10}"/>
    <cellStyle name="Comma 4 3 12 3" xfId="40606" xr:uid="{3EDCD4C0-FDDE-435B-9397-3A1876CA5EEF}"/>
    <cellStyle name="Comma 4 3 13" xfId="54818" xr:uid="{E6FD6F33-9F9C-4937-A626-53E26D09FEE2}"/>
    <cellStyle name="Comma 4 3 14" xfId="54908" xr:uid="{57D61CF7-E656-4739-9062-978BD8F5A4DA}"/>
    <cellStyle name="Comma 4 3 15" xfId="55084" xr:uid="{8213FE84-5379-4313-82AA-005D5AAD5359}"/>
    <cellStyle name="Comma 4 3 16" xfId="55169" xr:uid="{85C6555D-60F4-40D5-BF62-2DF09309B588}"/>
    <cellStyle name="Comma 4 3 17" xfId="55787" xr:uid="{B0E64A29-1AE9-4087-A12A-9E47097EBE68}"/>
    <cellStyle name="Comma 4 3 18" xfId="56414" xr:uid="{CC48049C-D92C-4A0A-96BB-A54726EF7617}"/>
    <cellStyle name="Comma 4 3 19" xfId="57022" xr:uid="{36BC2564-2584-4E84-AD98-25CBDB871631}"/>
    <cellStyle name="Comma 4 3 2" xfId="229" xr:uid="{F37DEEA8-B4DC-4971-A91D-DB0E46815A28}"/>
    <cellStyle name="Comma 4 3 2 10" xfId="18162" xr:uid="{AF852CC0-0850-4EB3-AF8F-C5C06C5FC62A}"/>
    <cellStyle name="Comma 4 3 2 10 2" xfId="29399" xr:uid="{971BCD3B-9B29-4AF2-BEC3-DF5C167B2F12}"/>
    <cellStyle name="Comma 4 3 2 10 2 2" xfId="51868" xr:uid="{DB429FBB-4163-4DC0-950C-F05207D26DB4}"/>
    <cellStyle name="Comma 4 3 2 10 3" xfId="40637" xr:uid="{C03763E2-4CB1-4B10-8965-F1C86FC25233}"/>
    <cellStyle name="Comma 4 3 2 11" xfId="18390" xr:uid="{B9D97F90-014A-4A28-AD52-473FD0E672F4}"/>
    <cellStyle name="Comma 4 3 2 11 2" xfId="29627" xr:uid="{573AAAF9-96FA-4466-911D-D50EC40DB3D2}"/>
    <cellStyle name="Comma 4 3 2 11 2 2" xfId="52096" xr:uid="{6FF51A0F-625B-4905-8493-1B8FC27DE657}"/>
    <cellStyle name="Comma 4 3 2 11 3" xfId="40865" xr:uid="{35F73F66-1A73-438C-8528-F98A9E30762B}"/>
    <cellStyle name="Comma 4 3 2 12" xfId="19076" xr:uid="{D41E4855-D8B7-45F8-9263-4964E2F8D602}"/>
    <cellStyle name="Comma 4 3 2 12 2" xfId="41545" xr:uid="{9721CC4E-A8C1-4E9D-9587-9807B428CE99}"/>
    <cellStyle name="Comma 4 3 2 13" xfId="30314" xr:uid="{014DC4E6-CAC1-4B3D-869D-7A4965576131}"/>
    <cellStyle name="Comma 4 3 2 14" xfId="52774" xr:uid="{B772A4C9-89BB-43CB-9344-EA99958890F3}"/>
    <cellStyle name="Comma 4 3 2 15" xfId="53466" xr:uid="{90480373-EC30-4264-8309-5EA239E33951}"/>
    <cellStyle name="Comma 4 3 2 16" xfId="54144" xr:uid="{5AD91FC6-453D-4888-8BB7-151C06ADEFF7}"/>
    <cellStyle name="Comma 4 3 2 17" xfId="54849" xr:uid="{42A52E79-90C2-4EC7-9CE0-9FD9A2DCD721}"/>
    <cellStyle name="Comma 4 3 2 18" xfId="54939" xr:uid="{B0191104-9E3F-4DE7-B398-14E869A95355}"/>
    <cellStyle name="Comma 4 3 2 19" xfId="55115" xr:uid="{AB34C03A-8CD8-4249-BE7C-FFCC480246B3}"/>
    <cellStyle name="Comma 4 3 2 2" xfId="480" xr:uid="{74A33C7F-3E1C-4BC9-BDDF-16DAF48A0519}"/>
    <cellStyle name="Comma 4 3 2 2 10" xfId="19219" xr:uid="{3ECEEDC1-7CB7-4E56-BC5B-72F537A696C7}"/>
    <cellStyle name="Comma 4 3 2 2 10 2" xfId="41688" xr:uid="{9DA5A4D0-B9A8-4689-9DFA-3265BCBC18F8}"/>
    <cellStyle name="Comma 4 3 2 2 11" xfId="30457" xr:uid="{8E352E39-3326-448C-AFF5-5A92082FF36F}"/>
    <cellStyle name="Comma 4 3 2 2 12" xfId="52917" xr:uid="{5B91BDF7-6C6A-4291-B2B5-F490F2C64802}"/>
    <cellStyle name="Comma 4 3 2 2 13" xfId="53609" xr:uid="{C1F6D169-7793-46F5-8D36-821D40576260}"/>
    <cellStyle name="Comma 4 3 2 2 14" xfId="54287" xr:uid="{0E050A7B-4738-4F31-9737-EFB99FD6CB89}"/>
    <cellStyle name="Comma 4 3 2 2 15" xfId="55032" xr:uid="{475DA123-EFED-486C-B520-A9B672083473}"/>
    <cellStyle name="Comma 4 3 2 2 16" xfId="55366" xr:uid="{86FB6904-B984-4D9F-A50E-CCF3860C795B}"/>
    <cellStyle name="Comma 4 3 2 2 17" xfId="55978" xr:uid="{DEA4F2CD-B893-465B-9934-637373EBC940}"/>
    <cellStyle name="Comma 4 3 2 2 18" xfId="56606" xr:uid="{8E428597-9E16-4CFC-9D9C-B149AFE9434C}"/>
    <cellStyle name="Comma 4 3 2 2 19" xfId="57116" xr:uid="{630F2287-1077-4E8B-9FC2-36656B336F22}"/>
    <cellStyle name="Comma 4 3 2 2 2" xfId="809" xr:uid="{91DB4247-C1D1-4F85-8B80-8B644B8CBF03}"/>
    <cellStyle name="Comma 4 3 2 2 2 10" xfId="53224" xr:uid="{47F40D31-F20C-4FE7-AFAF-52F954A68580}"/>
    <cellStyle name="Comma 4 3 2 2 2 11" xfId="53916" xr:uid="{5D43AE41-D7BC-4662-89BE-11E62CC55458}"/>
    <cellStyle name="Comma 4 3 2 2 2 12" xfId="54594" xr:uid="{9466D576-BFE9-49A5-B776-D91ADCC0CC62}"/>
    <cellStyle name="Comma 4 3 2 2 2 13" xfId="57888" xr:uid="{4DF7EEF7-FACF-4B74-A743-53C59B60F4A7}"/>
    <cellStyle name="Comma 4 3 2 2 2 2" xfId="1583" xr:uid="{4C04C2EA-6405-43C2-B331-33A6F803C1A4}"/>
    <cellStyle name="Comma 4 3 2 2 2 2 2" xfId="2883" xr:uid="{4B227934-4EA0-427D-B90A-7C0D3E3DF34D}"/>
    <cellStyle name="Comma 4 3 2 2 2 2 2 2" xfId="3840" xr:uid="{881A9CA2-432B-4099-B3BB-1F8A8714C8A9}"/>
    <cellStyle name="Comma 4 3 2 2 2 2 2 3" xfId="8090" xr:uid="{F19908A7-A62A-4320-817F-B4382E801CA9}"/>
    <cellStyle name="Comma 4 3 2 2 2 2 2 3 2" xfId="17436" xr:uid="{565AFC65-4B6D-4409-9366-73FE325EEB92}"/>
    <cellStyle name="Comma 4 3 2 2 2 2 2 4" xfId="15109" xr:uid="{F474D285-1584-4977-B0A0-6664DCEA61D1}"/>
    <cellStyle name="Comma 4 3 2 2 2 2 2 4 2" xfId="28408" xr:uid="{DC721E7C-59DC-44AF-843D-52B833A70876}"/>
    <cellStyle name="Comma 4 3 2 2 2 2 2 4 2 2" xfId="50877" xr:uid="{8A0986BA-9442-40EC-B2E2-798FAA4267C8}"/>
    <cellStyle name="Comma 4 3 2 2 2 2 2 4 3" xfId="39645" xr:uid="{E899A7A0-8C69-4E83-BF26-C4BB36186ED8}"/>
    <cellStyle name="Comma 4 3 2 2 2 2 2 5" xfId="21460" xr:uid="{2288ED71-679F-41AF-B274-3E4B20CF13FA}"/>
    <cellStyle name="Comma 4 3 2 2 2 2 2 5 2" xfId="43929" xr:uid="{F86D9A89-9265-4466-9909-3F96FE68CD85}"/>
    <cellStyle name="Comma 4 3 2 2 2 2 2 6" xfId="32698" xr:uid="{56C8D304-F0A8-41FB-88A5-F1CA497402A7}"/>
    <cellStyle name="Comma 4 3 2 2 2 2 3" xfId="3839" xr:uid="{5EE27D1F-D479-40C8-A7A7-8BF28CD91D3F}"/>
    <cellStyle name="Comma 4 3 2 2 2 2 4" xfId="8091" xr:uid="{28E1880A-FC61-4A93-8435-C12DABBF638E}"/>
    <cellStyle name="Comma 4 3 2 2 2 2 4 2" xfId="17437" xr:uid="{9FFC6FD3-1565-4C1D-93EA-C9D2A60A4F38}"/>
    <cellStyle name="Comma 4 3 2 2 2 2 5" xfId="14247" xr:uid="{9ECBD27B-A8A7-4B82-A35C-B13FA4B1A8CD}"/>
    <cellStyle name="Comma 4 3 2 2 2 2 5 2" xfId="27554" xr:uid="{72D9A5B6-3F47-4688-B820-BC139060D23B}"/>
    <cellStyle name="Comma 4 3 2 2 2 2 5 2 2" xfId="50023" xr:uid="{2EE053F0-18F6-4D5C-9DFD-8F79BB34773B}"/>
    <cellStyle name="Comma 4 3 2 2 2 2 5 3" xfId="38791" xr:uid="{A0E7895D-9819-4223-B730-F74470017086}"/>
    <cellStyle name="Comma 4 3 2 2 2 2 6" xfId="20170" xr:uid="{F87C99E9-AFCF-42B5-8BEF-D5688E123E90}"/>
    <cellStyle name="Comma 4 3 2 2 2 2 6 2" xfId="42639" xr:uid="{2D7302FC-59D7-4582-B579-2C8032024C2E}"/>
    <cellStyle name="Comma 4 3 2 2 2 2 7" xfId="31408" xr:uid="{DF84BD7D-F0DC-46AF-ACC2-E6748A44846B}"/>
    <cellStyle name="Comma 4 3 2 2 2 3" xfId="2239" xr:uid="{628F6F4A-422C-4DD7-9771-360ADF9D996A}"/>
    <cellStyle name="Comma 4 3 2 2 2 3 2" xfId="3841" xr:uid="{B1D1BAC0-235B-4DB2-A01B-C2985FB9E7EF}"/>
    <cellStyle name="Comma 4 3 2 2 2 3 3" xfId="8092" xr:uid="{B60937B6-BC36-4B45-8BF9-0AA57F9AD4B1}"/>
    <cellStyle name="Comma 4 3 2 2 2 3 3 2" xfId="17438" xr:uid="{9DBFA3F1-D6EA-4ECD-840E-89964D90E111}"/>
    <cellStyle name="Comma 4 3 2 2 2 3 4" xfId="14682" xr:uid="{F0BA92D9-B65D-4593-BD8C-E6A8CF5FE564}"/>
    <cellStyle name="Comma 4 3 2 2 2 3 4 2" xfId="27981" xr:uid="{5B6D1639-9548-4DBA-A801-B3CE274A66CF}"/>
    <cellStyle name="Comma 4 3 2 2 2 3 4 2 2" xfId="50450" xr:uid="{337CC6F8-BC7E-48BC-B94F-62FFF880BC53}"/>
    <cellStyle name="Comma 4 3 2 2 2 3 4 3" xfId="39218" xr:uid="{F6724FE7-19EA-4A41-8B5E-014235600280}"/>
    <cellStyle name="Comma 4 3 2 2 2 3 5" xfId="20816" xr:uid="{B0F44AE8-F7B3-4925-9A5C-833D85353A00}"/>
    <cellStyle name="Comma 4 3 2 2 2 3 5 2" xfId="43285" xr:uid="{A50814CC-1C90-4340-AEC3-884583DFFC8C}"/>
    <cellStyle name="Comma 4 3 2 2 2 3 6" xfId="32054" xr:uid="{5330F583-2B01-4F72-942F-522C59390E22}"/>
    <cellStyle name="Comma 4 3 2 2 2 4" xfId="3838" xr:uid="{678E7FBD-A77B-4A25-81F3-9869960EA3A9}"/>
    <cellStyle name="Comma 4 3 2 2 2 5" xfId="7219" xr:uid="{B01BA20C-BC21-41F0-A8D7-1371038E3110}"/>
    <cellStyle name="Comma 4 3 2 2 2 5 2" xfId="16956" xr:uid="{B5ED8674-43A2-4103-BF09-118562E30FE3}"/>
    <cellStyle name="Comma 4 3 2 2 2 5 2 2" xfId="29228" xr:uid="{4B91D41F-DEED-451E-BE80-535CF8032873}"/>
    <cellStyle name="Comma 4 3 2 2 2 5 2 2 2" xfId="51697" xr:uid="{CE4554D7-4ADC-40D2-82F8-73D12179774C}"/>
    <cellStyle name="Comma 4 3 2 2 2 5 2 3" xfId="40466" xr:uid="{CD1F225E-F60C-4615-90A8-FBAFFB5B3D2A}"/>
    <cellStyle name="Comma 4 3 2 2 2 5 3" xfId="8093" xr:uid="{06F3BE73-20CA-40CC-8434-98DD6C42201C}"/>
    <cellStyle name="Comma 4 3 2 2 2 5 4" xfId="23201" xr:uid="{C717499F-78AB-4600-99EB-AC7B361B3309}"/>
    <cellStyle name="Comma 4 3 2 2 2 5 4 2" xfId="45670" xr:uid="{14BA7F66-8E8D-4E8B-9E5E-D66EE9E4C20E}"/>
    <cellStyle name="Comma 4 3 2 2 2 5 5" xfId="34438" xr:uid="{B3D199A0-12B1-4A89-A187-BC0C4E87DAE4}"/>
    <cellStyle name="Comma 4 3 2 2 2 6" xfId="13691" xr:uid="{2A7D70A6-4DCB-40F3-995B-9F45BE43FC37}"/>
    <cellStyle name="Comma 4 3 2 2 2 6 2" xfId="27127" xr:uid="{6EA81FD3-6A4A-4254-82F6-94E77BC911CE}"/>
    <cellStyle name="Comma 4 3 2 2 2 6 2 2" xfId="49596" xr:uid="{65DDF41A-C419-4BD8-82C7-B22E42997712}"/>
    <cellStyle name="Comma 4 3 2 2 2 6 3" xfId="38364" xr:uid="{9901DC33-B6AE-405E-AC3A-898D08AF999F}"/>
    <cellStyle name="Comma 4 3 2 2 2 7" xfId="18840" xr:uid="{39D1D4FC-4F15-457D-BDBE-611040C5DE36}"/>
    <cellStyle name="Comma 4 3 2 2 2 7 2" xfId="30077" xr:uid="{ED74AFFC-87E7-486A-967E-C85E1A88B90E}"/>
    <cellStyle name="Comma 4 3 2 2 2 7 2 2" xfId="52546" xr:uid="{F8DC1268-372F-4B44-B678-407553401C18}"/>
    <cellStyle name="Comma 4 3 2 2 2 7 3" xfId="41315" xr:uid="{D7574EE0-0108-41F5-9B78-5F66193998D5}"/>
    <cellStyle name="Comma 4 3 2 2 2 8" xfId="19526" xr:uid="{880B4114-532D-4300-87F7-147525F33411}"/>
    <cellStyle name="Comma 4 3 2 2 2 8 2" xfId="41995" xr:uid="{DEA80DAA-2505-4D14-B92C-C46C91CAF5EA}"/>
    <cellStyle name="Comma 4 3 2 2 2 9" xfId="30764" xr:uid="{7F353E5B-6224-4334-BCB6-7E998CE14D17}"/>
    <cellStyle name="Comma 4 3 2 2 20" xfId="57647" xr:uid="{46C1E06C-6E0F-4EC3-A2EA-F83A8DC339B9}"/>
    <cellStyle name="Comma 4 3 2 2 3" xfId="1263" xr:uid="{43610C2F-7C01-4125-BFE6-D070DF950084}"/>
    <cellStyle name="Comma 4 3 2 2 3 2" xfId="2576" xr:uid="{48B0C1A8-87E2-4F6F-A0C3-9A10508E1411}"/>
    <cellStyle name="Comma 4 3 2 2 3 2 2" xfId="3843" xr:uid="{3B1D03A2-71F7-443B-AA07-7FE6B8E41E92}"/>
    <cellStyle name="Comma 4 3 2 2 3 2 3" xfId="8094" xr:uid="{872FD46E-1232-4AAA-A99F-25B2B587D604}"/>
    <cellStyle name="Comma 4 3 2 2 3 2 3 2" xfId="17439" xr:uid="{8AF727F3-807A-4408-9D99-21FA173A4237}"/>
    <cellStyle name="Comma 4 3 2 2 3 2 4" xfId="14906" xr:uid="{88B4106C-AD85-45F8-BA17-28927A84CC88}"/>
    <cellStyle name="Comma 4 3 2 2 3 2 4 2" xfId="28205" xr:uid="{226EB595-B27D-469E-8479-39832ECEADBE}"/>
    <cellStyle name="Comma 4 3 2 2 3 2 4 2 2" xfId="50674" xr:uid="{57F1B13F-B666-499C-AC12-FB1B1721860A}"/>
    <cellStyle name="Comma 4 3 2 2 3 2 4 3" xfId="39442" xr:uid="{701B33D3-0DDA-40DF-A0B8-C0EBC8697FE6}"/>
    <cellStyle name="Comma 4 3 2 2 3 2 5" xfId="21153" xr:uid="{1812F42F-C236-40CA-8218-3AE7CEC4F705}"/>
    <cellStyle name="Comma 4 3 2 2 3 2 5 2" xfId="43622" xr:uid="{6ACC662A-99CE-4118-9DAB-D8D45DF44B7A}"/>
    <cellStyle name="Comma 4 3 2 2 3 2 6" xfId="32391" xr:uid="{218F8C59-E1AE-4DA7-9618-2972E806AFDF}"/>
    <cellStyle name="Comma 4 3 2 2 3 3" xfId="3842" xr:uid="{410EFA62-0775-4286-BACF-7E3819EE266C}"/>
    <cellStyle name="Comma 4 3 2 2 3 4" xfId="8095" xr:uid="{BC7E0C43-4869-4E1D-ADE2-674E952FF698}"/>
    <cellStyle name="Comma 4 3 2 2 3 4 2" xfId="17440" xr:uid="{AAA637B8-2F22-42E8-B39C-654C5F7C9A06}"/>
    <cellStyle name="Comma 4 3 2 2 3 5" xfId="14031" xr:uid="{D578A4AF-EA3A-4790-9C17-D476B6774D8A}"/>
    <cellStyle name="Comma 4 3 2 2 3 5 2" xfId="27351" xr:uid="{7843F8ED-A62A-476B-B3BD-ADE900490195}"/>
    <cellStyle name="Comma 4 3 2 2 3 5 2 2" xfId="49820" xr:uid="{8157A936-0905-4B84-B321-55D94578D3FB}"/>
    <cellStyle name="Comma 4 3 2 2 3 5 3" xfId="38588" xr:uid="{513CAA20-9F04-4BFE-BB66-79F4ACE72B25}"/>
    <cellStyle name="Comma 4 3 2 2 3 6" xfId="19863" xr:uid="{C0688B8A-6183-40FA-860F-2496E63FEBD4}"/>
    <cellStyle name="Comma 4 3 2 2 3 6 2" xfId="42332" xr:uid="{BD47BDD6-18C9-4665-92CF-B31ED2DA22E5}"/>
    <cellStyle name="Comma 4 3 2 2 3 7" xfId="31101" xr:uid="{FF6841D6-75D4-46B6-9EE4-5130AC5B580B}"/>
    <cellStyle name="Comma 4 3 2 2 4" xfId="1932" xr:uid="{05B0ED6F-7624-413D-B7E3-180C7CB62259}"/>
    <cellStyle name="Comma 4 3 2 2 4 2" xfId="3844" xr:uid="{06DEBB6B-ACC6-4F52-879F-4734666A1080}"/>
    <cellStyle name="Comma 4 3 2 2 4 3" xfId="8096" xr:uid="{EB00AA49-383E-4459-BBD8-8DDDA9AC66E0}"/>
    <cellStyle name="Comma 4 3 2 2 4 3 2" xfId="17441" xr:uid="{915F7C66-785F-4B4B-ADD4-326BD6F43061}"/>
    <cellStyle name="Comma 4 3 2 2 4 4" xfId="14479" xr:uid="{8A2713F6-099D-420C-B3B4-3A8544B5B843}"/>
    <cellStyle name="Comma 4 3 2 2 4 4 2" xfId="27778" xr:uid="{BEEB10F0-B3FA-4A86-A740-A380190A5DBC}"/>
    <cellStyle name="Comma 4 3 2 2 4 4 2 2" xfId="50247" xr:uid="{26A29563-E80B-4660-ABA3-0F9A20893107}"/>
    <cellStyle name="Comma 4 3 2 2 4 4 3" xfId="39015" xr:uid="{38A368B0-11FB-4E21-8927-C091497E860D}"/>
    <cellStyle name="Comma 4 3 2 2 4 5" xfId="20509" xr:uid="{329F42F0-6CE2-4367-B49D-6B2B7DDE410D}"/>
    <cellStyle name="Comma 4 3 2 2 4 5 2" xfId="42978" xr:uid="{471E7150-12D9-4CAC-9078-17B55EA77B29}"/>
    <cellStyle name="Comma 4 3 2 2 4 6" xfId="31747" xr:uid="{26EA002A-2D81-4889-BBAB-99CE21556DF6}"/>
    <cellStyle name="Comma 4 3 2 2 5" xfId="3837" xr:uid="{8DBF22F6-2207-48F5-9A31-17C52A9F57EF}"/>
    <cellStyle name="Comma 4 3 2 2 6" xfId="6756" xr:uid="{3051A264-1672-4222-B6DE-3986C1F229C3}"/>
    <cellStyle name="Comma 4 3 2 2 6 2" xfId="16521" xr:uid="{C783009D-5B08-429A-9A4C-F6EB6A38F42C}"/>
    <cellStyle name="Comma 4 3 2 2 6 2 2" xfId="28815" xr:uid="{F20218DF-5569-4AB1-A3BC-5DECEFDD1CB5}"/>
    <cellStyle name="Comma 4 3 2 2 6 2 2 2" xfId="51284" xr:uid="{EB840D7F-3B52-4CEB-BF10-2EDEF1CEE60D}"/>
    <cellStyle name="Comma 4 3 2 2 6 2 3" xfId="40053" xr:uid="{6F6A5DB7-180B-4F07-B858-39B75D6AA718}"/>
    <cellStyle name="Comma 4 3 2 2 6 3" xfId="8097" xr:uid="{919D1992-4D53-47DC-B42E-918FA0E4C8D9}"/>
    <cellStyle name="Comma 4 3 2 2 6 4" xfId="22788" xr:uid="{AE80B045-6A28-47F0-9021-BB6C3EE4E16A}"/>
    <cellStyle name="Comma 4 3 2 2 6 4 2" xfId="45257" xr:uid="{01094F4D-11FC-4500-8214-652A742977AF}"/>
    <cellStyle name="Comma 4 3 2 2 6 5" xfId="34025" xr:uid="{C5057C96-552F-4C18-AE93-7D5979221A21}"/>
    <cellStyle name="Comma 4 3 2 2 7" xfId="13472" xr:uid="{F79D68B9-232B-4A2D-8FC2-5271926077A0}"/>
    <cellStyle name="Comma 4 3 2 2 7 2" xfId="26924" xr:uid="{4648FEE0-6696-40C9-8A38-E600523149E8}"/>
    <cellStyle name="Comma 4 3 2 2 7 2 2" xfId="49393" xr:uid="{7EEB6AF0-8C56-4BAA-A332-CD7C82A206CA}"/>
    <cellStyle name="Comma 4 3 2 2 7 3" xfId="38161" xr:uid="{54866DDF-ECAE-405B-938D-E396644821EA}"/>
    <cellStyle name="Comma 4 3 2 2 8" xfId="18267" xr:uid="{793EBDB6-01FC-4397-BFF0-907F3CB828F2}"/>
    <cellStyle name="Comma 4 3 2 2 8 2" xfId="29504" xr:uid="{68717909-B035-4AB2-9325-E83E887E006A}"/>
    <cellStyle name="Comma 4 3 2 2 8 2 2" xfId="51973" xr:uid="{DF4B7762-698E-40C7-905D-8B1106FC6D05}"/>
    <cellStyle name="Comma 4 3 2 2 8 3" xfId="40742" xr:uid="{AB668CA2-93FD-406B-95FF-B018E97F9C90}"/>
    <cellStyle name="Comma 4 3 2 2 9" xfId="18533" xr:uid="{D40B803F-623A-4B6C-9833-7D0580A79C0B}"/>
    <cellStyle name="Comma 4 3 2 2 9 2" xfId="29770" xr:uid="{C36A0A08-1F31-4FAB-B0EF-F508B1F77088}"/>
    <cellStyle name="Comma 4 3 2 2 9 2 2" xfId="52239" xr:uid="{759AC06E-83DD-4385-8894-DFA736525B46}"/>
    <cellStyle name="Comma 4 3 2 2 9 3" xfId="41008" xr:uid="{689526A7-A8E4-4D14-A627-539CB980D00E}"/>
    <cellStyle name="Comma 4 3 2 20" xfId="55200" xr:uid="{F1863684-1C24-4779-929D-61B638648C29}"/>
    <cellStyle name="Comma 4 3 2 21" xfId="55818" xr:uid="{4728E59D-C2B9-4479-A4E1-73CD84B3731D}"/>
    <cellStyle name="Comma 4 3 2 22" xfId="56445" xr:uid="{27C2F9AE-D866-4C48-BF02-5CBBBFD46006}"/>
    <cellStyle name="Comma 4 3 2 23" xfId="57053" xr:uid="{39FFAFDA-094D-422D-8425-85347943E750}"/>
    <cellStyle name="Comma 4 3 2 24" xfId="57519" xr:uid="{8C86E0E8-510A-4FF0-9E5F-8E95FC91266F}"/>
    <cellStyle name="Comma 4 3 2 3" xfId="666" xr:uid="{AE588CAC-1EAE-47D5-ACC4-78130E9CE0AB}"/>
    <cellStyle name="Comma 4 3 2 3 10" xfId="30621" xr:uid="{48B055DE-E32E-41EF-8ECD-0E435ADC6BBB}"/>
    <cellStyle name="Comma 4 3 2 3 11" xfId="53081" xr:uid="{B0A3C52B-4963-45FE-A1AC-20DB60AB40EF}"/>
    <cellStyle name="Comma 4 3 2 3 12" xfId="53773" xr:uid="{098E2ECF-B47A-405C-8D7F-87A0C96AEB6C}"/>
    <cellStyle name="Comma 4 3 2 3 13" xfId="54451" xr:uid="{9E4D7E84-8CFB-48F2-B632-D36EDA74EEAA}"/>
    <cellStyle name="Comma 4 3 2 3 14" xfId="55536" xr:uid="{ED3B1047-E884-4D7E-BAEF-0548DC66A22B}"/>
    <cellStyle name="Comma 4 3 2 3 15" xfId="56149" xr:uid="{95CB68B9-14D4-4720-A435-4A9B33E87B5A}"/>
    <cellStyle name="Comma 4 3 2 3 16" xfId="56777" xr:uid="{0C355B14-16FA-4BB6-91B2-D49AFE2805C6}"/>
    <cellStyle name="Comma 4 3 2 3 17" xfId="57320" xr:uid="{ABA51C9E-B91C-4168-8836-1CB71C13EB22}"/>
    <cellStyle name="Comma 4 3 2 3 18" xfId="57776" xr:uid="{53CFC0D4-3526-4B47-9F09-D6E579D50BA8}"/>
    <cellStyle name="Comma 4 3 2 3 2" xfId="1440" xr:uid="{99C0615A-5195-4113-99B6-09601D2F78FA}"/>
    <cellStyle name="Comma 4 3 2 3 2 2" xfId="2740" xr:uid="{BE16DB42-6BA9-43E0-AC54-6650331689C2}"/>
    <cellStyle name="Comma 4 3 2 3 2 2 2" xfId="3847" xr:uid="{11433D48-5923-418A-B2D7-F3EBE73FC5D7}"/>
    <cellStyle name="Comma 4 3 2 3 2 2 3" xfId="8098" xr:uid="{EF09F258-9A46-4022-87E8-9DBDC7DD37C1}"/>
    <cellStyle name="Comma 4 3 2 3 2 2 3 2" xfId="17442" xr:uid="{76A76873-9D62-450A-8958-06DDCDCB1B50}"/>
    <cellStyle name="Comma 4 3 2 3 2 2 4" xfId="15015" xr:uid="{6836579D-5FCB-4B47-806A-3148B84923F8}"/>
    <cellStyle name="Comma 4 3 2 3 2 2 4 2" xfId="28314" xr:uid="{B5077DDC-2C23-46D2-8EC1-ED97FAD5B57D}"/>
    <cellStyle name="Comma 4 3 2 3 2 2 4 2 2" xfId="50783" xr:uid="{09D8BA78-3004-4835-8C72-09DFC6BC5274}"/>
    <cellStyle name="Comma 4 3 2 3 2 2 4 3" xfId="39551" xr:uid="{0427F7A5-9A82-49FD-ABBD-E1E6ADD68ED6}"/>
    <cellStyle name="Comma 4 3 2 3 2 2 5" xfId="21317" xr:uid="{1BF8D90B-2657-4FF4-9C4E-0B5E342B39FA}"/>
    <cellStyle name="Comma 4 3 2 3 2 2 5 2" xfId="43786" xr:uid="{7B79B5BA-7D64-445E-84A3-B0120912DEDB}"/>
    <cellStyle name="Comma 4 3 2 3 2 2 6" xfId="32555" xr:uid="{8EC424CC-B1E8-4952-8255-8BD38301F277}"/>
    <cellStyle name="Comma 4 3 2 3 2 3" xfId="3846" xr:uid="{4DC9A836-138C-4C3F-8E2A-D63110534486}"/>
    <cellStyle name="Comma 4 3 2 3 2 4" xfId="8099" xr:uid="{DADC4F5D-0089-4E40-B3AE-D43893D26FA2}"/>
    <cellStyle name="Comma 4 3 2 3 2 4 2" xfId="17443" xr:uid="{DD6EC35F-C8A3-40EB-A5F5-2859455C5E0B}"/>
    <cellStyle name="Comma 4 3 2 3 2 5" xfId="14153" xr:uid="{3D00E5C5-3B21-4A17-9EFC-04116EAD7B7C}"/>
    <cellStyle name="Comma 4 3 2 3 2 5 2" xfId="27460" xr:uid="{1B600358-C082-49E4-A06B-BB615FB635DF}"/>
    <cellStyle name="Comma 4 3 2 3 2 5 2 2" xfId="49929" xr:uid="{502CDEC4-F563-4882-AE28-CC592FD6922A}"/>
    <cellStyle name="Comma 4 3 2 3 2 5 3" xfId="38697" xr:uid="{94B93208-E31D-4C9B-8239-8B5EFDBC3413}"/>
    <cellStyle name="Comma 4 3 2 3 2 6" xfId="20027" xr:uid="{732B9C66-C538-4871-B8DE-A243610EA45D}"/>
    <cellStyle name="Comma 4 3 2 3 2 6 2" xfId="42496" xr:uid="{CEA231B5-F295-4639-826A-905EA8910AC3}"/>
    <cellStyle name="Comma 4 3 2 3 2 7" xfId="31265" xr:uid="{10F03BAE-D9D1-4795-8E80-E281B5DB89B8}"/>
    <cellStyle name="Comma 4 3 2 3 3" xfId="2096" xr:uid="{C98D4B3D-3286-459D-BDEB-D00A8839CC24}"/>
    <cellStyle name="Comma 4 3 2 3 3 2" xfId="3848" xr:uid="{D049AC2C-A155-4FE8-AFAF-B77C3183322E}"/>
    <cellStyle name="Comma 4 3 2 3 3 3" xfId="8100" xr:uid="{09B0F3BC-2B65-449D-A92E-8DAAD9744484}"/>
    <cellStyle name="Comma 4 3 2 3 3 3 2" xfId="17444" xr:uid="{1A0F9829-4CE5-4DE8-8796-1BC5354CFFE1}"/>
    <cellStyle name="Comma 4 3 2 3 3 4" xfId="14588" xr:uid="{46EC1726-C5F5-4B29-BA78-29CA27D050C1}"/>
    <cellStyle name="Comma 4 3 2 3 3 4 2" xfId="27887" xr:uid="{6005873F-39C4-420D-8750-DDC33D8CCAF5}"/>
    <cellStyle name="Comma 4 3 2 3 3 4 2 2" xfId="50356" xr:uid="{D09D426E-654F-4732-88DF-430E8042CD11}"/>
    <cellStyle name="Comma 4 3 2 3 3 4 3" xfId="39124" xr:uid="{788C2EA5-7881-4739-BB34-CB7806FD2C79}"/>
    <cellStyle name="Comma 4 3 2 3 3 5" xfId="20673" xr:uid="{3C8BB3FA-3EDE-4B61-8226-3B9761E11646}"/>
    <cellStyle name="Comma 4 3 2 3 3 5 2" xfId="43142" xr:uid="{4679948A-8D45-4D5C-A4A9-6F38723E46CE}"/>
    <cellStyle name="Comma 4 3 2 3 3 6" xfId="31911" xr:uid="{6C27618F-347A-4DCE-A06B-91BC78F440A4}"/>
    <cellStyle name="Comma 4 3 2 3 4" xfId="3845" xr:uid="{EBFD1CB5-150B-40DB-833F-D89B7E3FD428}"/>
    <cellStyle name="Comma 4 3 2 3 5" xfId="6935" xr:uid="{308470D8-C727-4879-95A6-CE4860B8217B}"/>
    <cellStyle name="Comma 4 3 2 3 5 2" xfId="16700" xr:uid="{38AD5949-3FC0-44F4-96B8-63BBC4B4613D}"/>
    <cellStyle name="Comma 4 3 2 3 5 2 2" xfId="28984" xr:uid="{8F9D4AB5-F7F3-4D2E-906F-F7F547557F81}"/>
    <cellStyle name="Comma 4 3 2 3 5 2 2 2" xfId="51453" xr:uid="{8B3812EA-5CBE-4F2E-AEE9-A427A933B9C9}"/>
    <cellStyle name="Comma 4 3 2 3 5 2 3" xfId="40222" xr:uid="{43E1FA6F-3EB1-4560-B765-B33F45306038}"/>
    <cellStyle name="Comma 4 3 2 3 5 3" xfId="8101" xr:uid="{1D4D27C0-B555-4E9B-AB37-AE2D084C61D8}"/>
    <cellStyle name="Comma 4 3 2 3 5 4" xfId="22957" xr:uid="{4357B49C-D937-4A96-9BD2-CF3A74A1056B}"/>
    <cellStyle name="Comma 4 3 2 3 5 4 2" xfId="45426" xr:uid="{99058A70-4DC5-46C3-8402-D008B0D3D29E}"/>
    <cellStyle name="Comma 4 3 2 3 5 5" xfId="34194" xr:uid="{E1331802-0377-474D-8DE3-78439519C8E4}"/>
    <cellStyle name="Comma 4 3 2 3 6" xfId="13597" xr:uid="{90FD9A68-27C2-4E53-9968-A3D28575D668}"/>
    <cellStyle name="Comma 4 3 2 3 6 2" xfId="27033" xr:uid="{3BCB79CD-7BB6-4D6E-9D2F-DEE396D87A88}"/>
    <cellStyle name="Comma 4 3 2 3 6 2 2" xfId="49502" xr:uid="{AF707D0B-90F8-41E0-9671-F74A853ECCBF}"/>
    <cellStyle name="Comma 4 3 2 3 6 3" xfId="38270" xr:uid="{1F9B6DA4-B69A-4CC6-9A20-F28325878A07}"/>
    <cellStyle name="Comma 4 3 2 3 7" xfId="18330" xr:uid="{9DA9CE27-86F2-4F98-AAFE-CDEDBCCA02B6}"/>
    <cellStyle name="Comma 4 3 2 3 7 2" xfId="29567" xr:uid="{2C046448-D1A4-4836-BCC2-D1F9A61B8D10}"/>
    <cellStyle name="Comma 4 3 2 3 7 2 2" xfId="52036" xr:uid="{8275E443-936B-4C9C-BC20-3D18ABDF30D4}"/>
    <cellStyle name="Comma 4 3 2 3 7 3" xfId="40805" xr:uid="{61ED3DB2-EBC4-487C-A857-6D01F124C5F8}"/>
    <cellStyle name="Comma 4 3 2 3 8" xfId="18697" xr:uid="{28D796C1-B3B4-4388-ADA1-EF06950D5B34}"/>
    <cellStyle name="Comma 4 3 2 3 8 2" xfId="29934" xr:uid="{5D770D1A-1B8E-4CE1-99CC-B59AAC7983C0}"/>
    <cellStyle name="Comma 4 3 2 3 8 2 2" xfId="52403" xr:uid="{07D56B0A-6311-400D-AC06-D3AB829FD3F7}"/>
    <cellStyle name="Comma 4 3 2 3 8 3" xfId="41172" xr:uid="{297CDF27-C093-4EC7-AD97-A91A4FABB191}"/>
    <cellStyle name="Comma 4 3 2 3 9" xfId="19383" xr:uid="{1B09BFCE-0038-4D8F-89F2-307352FECC5E}"/>
    <cellStyle name="Comma 4 3 2 3 9 2" xfId="41852" xr:uid="{40A15730-799D-4641-A8D6-6E86D6B85604}"/>
    <cellStyle name="Comma 4 3 2 4" xfId="1037" xr:uid="{93CDC0BF-625F-49F1-979C-622ECBD74EDA}"/>
    <cellStyle name="Comma 4 3 2 4 10" xfId="56840" xr:uid="{6EB88DA7-AEEF-4AB2-8A8A-BC947FF7D772}"/>
    <cellStyle name="Comma 4 3 2 4 11" xfId="57381" xr:uid="{C8C25E63-75AD-47F4-BD9C-DEA594FC87FC}"/>
    <cellStyle name="Comma 4 3 2 4 12" xfId="57839" xr:uid="{7747D94D-01C2-4787-9766-810DE41E762B}"/>
    <cellStyle name="Comma 4 3 2 4 2" xfId="2433" xr:uid="{D5EE3587-790E-4B61-9BCB-65A9947FAE0B}"/>
    <cellStyle name="Comma 4 3 2 4 2 2" xfId="3850" xr:uid="{043541C2-DBA1-4510-9047-1E4A46A6BB2B}"/>
    <cellStyle name="Comma 4 3 2 4 2 3" xfId="8102" xr:uid="{5ED26C98-267B-4E4D-8F35-7A63C10A7A59}"/>
    <cellStyle name="Comma 4 3 2 4 2 3 2" xfId="17445" xr:uid="{64A534B9-5B70-4E77-A4CF-7142AA16A5DF}"/>
    <cellStyle name="Comma 4 3 2 4 2 4" xfId="14812" xr:uid="{735E9C3F-B92B-4784-A2C8-18BBC213ED57}"/>
    <cellStyle name="Comma 4 3 2 4 2 4 2" xfId="28111" xr:uid="{08562515-6C1A-4A78-8264-11FC19898344}"/>
    <cellStyle name="Comma 4 3 2 4 2 4 2 2" xfId="50580" xr:uid="{3D21F61C-4262-4892-A54D-74427A982704}"/>
    <cellStyle name="Comma 4 3 2 4 2 4 3" xfId="39348" xr:uid="{8CE22CE1-6D7D-4FB6-917F-904D7CFB159C}"/>
    <cellStyle name="Comma 4 3 2 4 2 5" xfId="21010" xr:uid="{9A5012C1-7E52-4F07-AD87-55F8464CDB25}"/>
    <cellStyle name="Comma 4 3 2 4 2 5 2" xfId="43479" xr:uid="{F257174C-B476-400E-9E03-5FD0B2083C1E}"/>
    <cellStyle name="Comma 4 3 2 4 2 6" xfId="32248" xr:uid="{33FA495C-2027-43A7-BD79-386F3C40D1E7}"/>
    <cellStyle name="Comma 4 3 2 4 3" xfId="3849" xr:uid="{864626F6-1D7A-416D-96B3-87E31B7D9305}"/>
    <cellStyle name="Comma 4 3 2 4 4" xfId="6994" xr:uid="{4D0A2F71-7DEF-45C5-84C7-C70CF70E09EC}"/>
    <cellStyle name="Comma 4 3 2 4 4 2" xfId="16759" xr:uid="{7B0204AF-D28F-4661-A457-8DC49AEC748A}"/>
    <cellStyle name="Comma 4 3 2 4 4 2 2" xfId="29043" xr:uid="{ED7FC3DC-73EB-405C-BEAA-5D00F437229C}"/>
    <cellStyle name="Comma 4 3 2 4 4 2 2 2" xfId="51512" xr:uid="{88B3279C-8327-4FEF-A6E7-70B72B7C9B73}"/>
    <cellStyle name="Comma 4 3 2 4 4 2 3" xfId="40281" xr:uid="{F85C97F2-F845-4AC1-8170-6BEB20474587}"/>
    <cellStyle name="Comma 4 3 2 4 4 3" xfId="8103" xr:uid="{3D399C63-03DA-40C1-B01D-6DE085199DD0}"/>
    <cellStyle name="Comma 4 3 2 4 4 4" xfId="23016" xr:uid="{62C97EDA-B74C-4F88-BA20-FA992CD1C973}"/>
    <cellStyle name="Comma 4 3 2 4 4 4 2" xfId="45485" xr:uid="{7AC370BA-AD12-45EC-A87B-355432BDB9E1}"/>
    <cellStyle name="Comma 4 3 2 4 4 5" xfId="34253" xr:uid="{2A96D874-CBFB-40B0-8E7B-4D68C426FBF7}"/>
    <cellStyle name="Comma 4 3 2 4 5" xfId="13854" xr:uid="{00C913EB-8BB3-4803-AD39-58E90D63214E}"/>
    <cellStyle name="Comma 4 3 2 4 5 2" xfId="27257" xr:uid="{0BA9AD14-8090-48D3-A316-F6976A7D0BC4}"/>
    <cellStyle name="Comma 4 3 2 4 5 2 2" xfId="49726" xr:uid="{110D863B-CB6C-4566-BF8E-0DCA5AE5200E}"/>
    <cellStyle name="Comma 4 3 2 4 5 3" xfId="38494" xr:uid="{581D8E7C-146D-4A65-A579-C3B38A122ACB}"/>
    <cellStyle name="Comma 4 3 2 4 6" xfId="19720" xr:uid="{31D376C4-D905-42E6-996A-58FED3E8B793}"/>
    <cellStyle name="Comma 4 3 2 4 6 2" xfId="42189" xr:uid="{622B0A0C-CD48-41F0-A786-B867B9461365}"/>
    <cellStyle name="Comma 4 3 2 4 7" xfId="30958" xr:uid="{5681B0B8-668A-4C25-B6A0-36043EF17515}"/>
    <cellStyle name="Comma 4 3 2 4 8" xfId="55599" xr:uid="{497229CC-62E0-4CF1-8A24-34DFD832A7E6}"/>
    <cellStyle name="Comma 4 3 2 4 9" xfId="56212" xr:uid="{028BFFA2-61B8-4CB8-8DD4-E4F6AB46303D}"/>
    <cellStyle name="Comma 4 3 2 5" xfId="1789" xr:uid="{C1D5A49A-EEF0-457F-B73A-5CE30558FC90}"/>
    <cellStyle name="Comma 4 3 2 5 2" xfId="3851" xr:uid="{F7CC5523-34CA-4875-87E6-2182BCB6333D}"/>
    <cellStyle name="Comma 4 3 2 5 3" xfId="7056" xr:uid="{0881B5EA-AA9C-4673-97C4-A4A7873524AC}"/>
    <cellStyle name="Comma 4 3 2 5 3 2" xfId="16820" xr:uid="{5AB7CDB4-2B10-400C-B5AA-5FE7D92642FC}"/>
    <cellStyle name="Comma 4 3 2 5 3 2 2" xfId="29104" xr:uid="{66EEA43D-201F-4E76-A3D0-E999744A1DA3}"/>
    <cellStyle name="Comma 4 3 2 5 3 2 2 2" xfId="51573" xr:uid="{C67F24EB-845A-4CD8-8B13-3A3740F3931A}"/>
    <cellStyle name="Comma 4 3 2 5 3 2 3" xfId="40342" xr:uid="{1B9233EF-0951-4065-82E9-DCEFF6E81C77}"/>
    <cellStyle name="Comma 4 3 2 5 3 3" xfId="8104" xr:uid="{70CCF006-181F-4C88-B36F-376C5309003B}"/>
    <cellStyle name="Comma 4 3 2 5 3 4" xfId="23077" xr:uid="{E4F91ED2-5907-4FF8-83E4-00F3084C5180}"/>
    <cellStyle name="Comma 4 3 2 5 3 4 2" xfId="45546" xr:uid="{C5624D39-A738-460C-B318-282803DA60CE}"/>
    <cellStyle name="Comma 4 3 2 5 3 5" xfId="34314" xr:uid="{17A7D954-D798-436C-8330-C5C632CF8F37}"/>
    <cellStyle name="Comma 4 3 2 5 4" xfId="14385" xr:uid="{1F325218-58BC-433B-9EEB-7CAE73616BB5}"/>
    <cellStyle name="Comma 4 3 2 5 4 2" xfId="27684" xr:uid="{FCAFB4BA-D6FC-4C39-A473-C51A9769E2A0}"/>
    <cellStyle name="Comma 4 3 2 5 4 2 2" xfId="50153" xr:uid="{BEB58BDA-FCCF-4B59-BCEA-CF15AD531FE6}"/>
    <cellStyle name="Comma 4 3 2 5 4 3" xfId="38921" xr:uid="{23865D05-2851-48B6-A945-2B861830C5D1}"/>
    <cellStyle name="Comma 4 3 2 5 5" xfId="20366" xr:uid="{2276A0C4-3D1C-49B3-A440-2433B7FA35C4}"/>
    <cellStyle name="Comma 4 3 2 5 5 2" xfId="42835" xr:uid="{DBC62C27-6A6D-42BA-BE23-299D4092047E}"/>
    <cellStyle name="Comma 4 3 2 5 6" xfId="31604" xr:uid="{39A14486-57DF-496F-B21A-B39ECB088E61}"/>
    <cellStyle name="Comma 4 3 2 5 7" xfId="55663" xr:uid="{24F648ED-9668-4EEB-98F0-4BA10B1BED68}"/>
    <cellStyle name="Comma 4 3 2 5 8" xfId="56276" xr:uid="{06B71DF0-9384-443B-8B10-7C51596B4C59}"/>
    <cellStyle name="Comma 4 3 2 5 9" xfId="56904" xr:uid="{13AAB1D2-9E34-4064-95D5-3E702362D046}"/>
    <cellStyle name="Comma 4 3 2 6" xfId="3836" xr:uid="{5E1997AE-AAC6-4661-89BC-F910C9E153F5}"/>
    <cellStyle name="Comma 4 3 2 6 2" xfId="7119" xr:uid="{60EA0C60-AB16-44E4-A25B-F9DDE768377C}"/>
    <cellStyle name="Comma 4 3 2 6 2 2" xfId="16883" xr:uid="{08BCFE5E-8582-4E79-9C2B-490DB7DEAF2B}"/>
    <cellStyle name="Comma 4 3 2 6 2 2 2" xfId="29167" xr:uid="{5F637979-8648-42AC-90C6-DE405FC2C657}"/>
    <cellStyle name="Comma 4 3 2 6 2 2 2 2" xfId="51636" xr:uid="{1E6BD480-F2A8-4BD5-B119-D062DF671AFC}"/>
    <cellStyle name="Comma 4 3 2 6 2 2 3" xfId="40405" xr:uid="{410E1F0F-447B-4584-B330-BAA8287F4B82}"/>
    <cellStyle name="Comma 4 3 2 6 2 3" xfId="23140" xr:uid="{95E37EC8-F42A-4FEA-B075-A7B1EED5F73F}"/>
    <cellStyle name="Comma 4 3 2 6 2 3 2" xfId="45609" xr:uid="{EF6993F0-2238-45E9-A691-17AE3EB25FCA}"/>
    <cellStyle name="Comma 4 3 2 6 2 4" xfId="34377" xr:uid="{C5256467-AE41-45BC-90BE-83DAF1713984}"/>
    <cellStyle name="Comma 4 3 2 6 3" xfId="55726" xr:uid="{32129F1D-0102-4868-A030-F640EE16B068}"/>
    <cellStyle name="Comma 4 3 2 6 4" xfId="56339" xr:uid="{30CC496C-949B-46C7-819A-725818ECB8F0}"/>
    <cellStyle name="Comma 4 3 2 6 5" xfId="56967" xr:uid="{7FAB0EA2-7515-423F-86B3-A3AED7DFE449}"/>
    <cellStyle name="Comma 4 3 2 7" xfId="6499" xr:uid="{744EC645-9776-4965-B994-941C9376D870}"/>
    <cellStyle name="Comma 4 3 2 7 2" xfId="16272" xr:uid="{28B604FB-64F8-4E32-89B8-4823D132980E}"/>
    <cellStyle name="Comma 4 3 2 7 2 2" xfId="28667" xr:uid="{7498EDDD-7E78-4D42-84A3-EB5794A4DE1D}"/>
    <cellStyle name="Comma 4 3 2 7 2 2 2" xfId="51136" xr:uid="{F15A7EA3-6885-4882-9CE3-22925DD08B43}"/>
    <cellStyle name="Comma 4 3 2 7 2 3" xfId="39904" xr:uid="{10A85948-9773-46EB-A723-A6F61B3CCA90}"/>
    <cellStyle name="Comma 4 3 2 7 3" xfId="8105" xr:uid="{A5776935-6E06-4707-9193-29F82705AE40}"/>
    <cellStyle name="Comma 4 3 2 7 4" xfId="22640" xr:uid="{61CB37DC-430C-4692-A43B-30E8962E6DFB}"/>
    <cellStyle name="Comma 4 3 2 7 4 2" xfId="45109" xr:uid="{E80114D4-DFCD-41DE-89B2-5CAD69F4FEBA}"/>
    <cellStyle name="Comma 4 3 2 7 5" xfId="33877" xr:uid="{444B5E67-D39D-41D9-80A7-ADC8B56901CD}"/>
    <cellStyle name="Comma 4 3 2 8" xfId="7296" xr:uid="{445D7D47-CBE7-405B-9018-64181BE218D3}"/>
    <cellStyle name="Comma 4 3 2 8 2" xfId="17031" xr:uid="{7797D5AE-DD79-4D1D-AE03-97C24B06B90B}"/>
    <cellStyle name="Comma 4 3 2 8 2 2" xfId="29303" xr:uid="{0C7B5FC7-9A71-4737-9FBB-96E8182E2A09}"/>
    <cellStyle name="Comma 4 3 2 8 2 2 2" xfId="51772" xr:uid="{4F44FCB8-F8D5-4D93-9113-49EB1674497D}"/>
    <cellStyle name="Comma 4 3 2 8 2 3" xfId="40541" xr:uid="{5D964283-1503-4F42-AA11-DE70C9FBC921}"/>
    <cellStyle name="Comma 4 3 2 8 3" xfId="23276" xr:uid="{AD271D24-BE84-4A79-B188-955274888D1C}"/>
    <cellStyle name="Comma 4 3 2 8 3 2" xfId="45745" xr:uid="{7417EC41-C035-4DC7-8E40-B7779FD8CB1C}"/>
    <cellStyle name="Comma 4 3 2 8 4" xfId="34513" xr:uid="{C51C4453-363D-4E38-BA99-E212B1A7231B}"/>
    <cellStyle name="Comma 4 3 2 9" xfId="13278" xr:uid="{90F0FBF3-8B85-47B9-BFB3-0CF5552F623E}"/>
    <cellStyle name="Comma 4 3 2 9 2" xfId="26830" xr:uid="{4174189A-3E18-4A57-A5AC-A5FFD8E707FF}"/>
    <cellStyle name="Comma 4 3 2 9 2 2" xfId="49299" xr:uid="{81E8B6AB-51F8-4B8D-B00B-5EC91E2A731B}"/>
    <cellStyle name="Comma 4 3 2 9 3" xfId="38067" xr:uid="{B1A05E9F-8F5A-46F4-9914-A19FAB0ED6CB}"/>
    <cellStyle name="Comma 4 3 20" xfId="57439" xr:uid="{2C22C9E2-0F1C-41B4-A1BF-C4A2619DB421}"/>
    <cellStyle name="Comma 4 3 21" xfId="58737" xr:uid="{66329759-490D-491F-9734-496C314DB9F2}"/>
    <cellStyle name="Comma 4 3 3" xfId="311" xr:uid="{53C33892-0D12-4EAE-8CE7-F5C331BE56E1}"/>
    <cellStyle name="Comma 4 3 3 10" xfId="18440" xr:uid="{94ED93FF-2D64-4E4D-A68C-5DCCA47215C9}"/>
    <cellStyle name="Comma 4 3 3 10 2" xfId="29677" xr:uid="{08818235-71ED-4EF4-B6E0-BB3122434003}"/>
    <cellStyle name="Comma 4 3 3 10 2 2" xfId="52146" xr:uid="{5A9B60FC-A97A-482C-9E2C-95A37A7BDBBE}"/>
    <cellStyle name="Comma 4 3 3 10 3" xfId="40915" xr:uid="{A290EE28-6B5D-4DB4-B423-54C10AAD32F0}"/>
    <cellStyle name="Comma 4 3 3 11" xfId="19126" xr:uid="{B50E4686-A88F-47FA-A686-54EA1A240EEE}"/>
    <cellStyle name="Comma 4 3 3 11 2" xfId="41595" xr:uid="{639C11E0-6E9F-4644-9523-236207899C18}"/>
    <cellStyle name="Comma 4 3 3 12" xfId="30364" xr:uid="{82CE6777-936A-48CE-80FC-65579B45BFA8}"/>
    <cellStyle name="Comma 4 3 3 13" xfId="52824" xr:uid="{093CB1FB-2353-4C91-87D3-5B1F129D4554}"/>
    <cellStyle name="Comma 4 3 3 14" xfId="53516" xr:uid="{1E6BF740-F4FD-41DD-8E63-EC146B5F4A0F}"/>
    <cellStyle name="Comma 4 3 3 15" xfId="54194" xr:uid="{F4DFE1A9-8A54-4C54-96B5-9A569CCA7547}"/>
    <cellStyle name="Comma 4 3 3 16" xfId="55001" xr:uid="{07AD09AF-31DA-4E24-AF09-086C116FDE84}"/>
    <cellStyle name="Comma 4 3 3 17" xfId="55274" xr:uid="{F5FFEA76-4C01-465E-93F9-651B15235C95}"/>
    <cellStyle name="Comma 4 3 3 18" xfId="55887" xr:uid="{95E32D51-9ED2-45DB-8CE4-0F39F10251C4}"/>
    <cellStyle name="Comma 4 3 3 19" xfId="56515" xr:uid="{1376445B-D980-4F12-8FD0-19055B45546D}"/>
    <cellStyle name="Comma 4 3 3 2" xfId="530" xr:uid="{8BBCCA27-E7CF-43E9-ACA4-EF201A2F887E}"/>
    <cellStyle name="Comma 4 3 3 2 10" xfId="30507" xr:uid="{C95C1BFC-8BC7-4AF3-B955-E03699A90EA8}"/>
    <cellStyle name="Comma 4 3 3 2 11" xfId="52967" xr:uid="{F38C9634-5FC6-4CDC-B56F-4508FE84557E}"/>
    <cellStyle name="Comma 4 3 3 2 12" xfId="53659" xr:uid="{855D1558-7A4B-42A0-B1A6-6D0BC5EB20F3}"/>
    <cellStyle name="Comma 4 3 3 2 13" xfId="54337" xr:uid="{1D939FA8-4E10-4A73-A093-A7DDFEB5B9F7}"/>
    <cellStyle name="Comma 4 3 3 2 14" xfId="55414" xr:uid="{EA20C2FC-5E3C-4B05-BA24-6629D0A0FB3A}"/>
    <cellStyle name="Comma 4 3 3 2 15" xfId="56026" xr:uid="{13D29924-06B5-4554-B181-3106ADF995EC}"/>
    <cellStyle name="Comma 4 3 3 2 16" xfId="56654" xr:uid="{CA95DB8C-9A79-4D60-813E-EE3DE047B61A}"/>
    <cellStyle name="Comma 4 3 3 2 17" xfId="57243" xr:uid="{EE0467C1-BD44-45B1-9A9E-D5BDF7EC7A27}"/>
    <cellStyle name="Comma 4 3 3 2 18" xfId="57694" xr:uid="{5921FB1C-0F2A-47B9-AE0E-E180A086A694}"/>
    <cellStyle name="Comma 4 3 3 2 2" xfId="859" xr:uid="{917357BD-D463-47FD-B2EA-ADF6E45AF125}"/>
    <cellStyle name="Comma 4 3 3 2 2 10" xfId="53274" xr:uid="{4FD97D69-CA47-4969-805D-8F90060DF85A}"/>
    <cellStyle name="Comma 4 3 3 2 2 11" xfId="53966" xr:uid="{983CCAF8-EB9E-46E5-BADB-9B2A825C18B3}"/>
    <cellStyle name="Comma 4 3 3 2 2 12" xfId="54644" xr:uid="{B8EF0BE4-C977-4F46-BA5B-854CC744A120}"/>
    <cellStyle name="Comma 4 3 3 2 2 2" xfId="1633" xr:uid="{2FBFB9FF-18CA-4B92-876B-A69E51FBA0E2}"/>
    <cellStyle name="Comma 4 3 3 2 2 2 2" xfId="2933" xr:uid="{6E2B31EE-C5D3-4A58-9A10-8E20CE251DC6}"/>
    <cellStyle name="Comma 4 3 3 2 2 2 2 2" xfId="3856" xr:uid="{45C5C61F-4BE0-4A3D-8E33-020EFBDA2698}"/>
    <cellStyle name="Comma 4 3 3 2 2 2 2 3" xfId="8106" xr:uid="{CE00CB0A-A706-45BE-9635-EACE3DB68CA2}"/>
    <cellStyle name="Comma 4 3 3 2 2 2 2 3 2" xfId="17446" xr:uid="{7145F07C-F4EB-4AB9-BDBC-5BCF8743CB65}"/>
    <cellStyle name="Comma 4 3 3 2 2 2 2 4" xfId="15141" xr:uid="{6B82D279-4D75-45BF-A7E1-941981DDBAE9}"/>
    <cellStyle name="Comma 4 3 3 2 2 2 2 4 2" xfId="28440" xr:uid="{BE1A9FDB-C6F7-462C-949A-445589A963D8}"/>
    <cellStyle name="Comma 4 3 3 2 2 2 2 4 2 2" xfId="50909" xr:uid="{6A407B29-3B85-43C6-973E-A43BF90EF1B6}"/>
    <cellStyle name="Comma 4 3 3 2 2 2 2 4 3" xfId="39677" xr:uid="{41395D7E-C43B-4AC7-A8B9-BD552F4C0404}"/>
    <cellStyle name="Comma 4 3 3 2 2 2 2 5" xfId="21510" xr:uid="{D90B2E66-65F3-4BDA-8302-E243484BE4F3}"/>
    <cellStyle name="Comma 4 3 3 2 2 2 2 5 2" xfId="43979" xr:uid="{C864A4D4-3D71-4C71-91F0-B3F7B6AA1AD1}"/>
    <cellStyle name="Comma 4 3 3 2 2 2 2 6" xfId="32748" xr:uid="{9EC25EAC-E379-4D28-9512-BCCF1CACFA7A}"/>
    <cellStyle name="Comma 4 3 3 2 2 2 3" xfId="3855" xr:uid="{05CDE735-8A27-42E4-84C4-1E160E0B841A}"/>
    <cellStyle name="Comma 4 3 3 2 2 2 4" xfId="8107" xr:uid="{7CA66C45-E504-41D4-B4C0-742AA884B7E9}"/>
    <cellStyle name="Comma 4 3 3 2 2 2 4 2" xfId="17447" xr:uid="{CA5FDF32-A853-4B89-BB60-C3CC914C6522}"/>
    <cellStyle name="Comma 4 3 3 2 2 2 5" xfId="14279" xr:uid="{51E636B1-9B3D-412C-8938-BF22571BBCEE}"/>
    <cellStyle name="Comma 4 3 3 2 2 2 5 2" xfId="27586" xr:uid="{4DEEC13F-F1CE-4B8D-A772-228458D5A16C}"/>
    <cellStyle name="Comma 4 3 3 2 2 2 5 2 2" xfId="50055" xr:uid="{340F1217-7280-4B28-B6B8-C93529CDF185}"/>
    <cellStyle name="Comma 4 3 3 2 2 2 5 3" xfId="38823" xr:uid="{1C1BFF28-89C1-4F24-8990-DAA64E50D3F2}"/>
    <cellStyle name="Comma 4 3 3 2 2 2 6" xfId="20220" xr:uid="{7334101D-D27E-46E1-8CE7-DABCC4CB7BBB}"/>
    <cellStyle name="Comma 4 3 3 2 2 2 6 2" xfId="42689" xr:uid="{BF587B41-3EF2-4724-BC4F-54AC9650625C}"/>
    <cellStyle name="Comma 4 3 3 2 2 2 7" xfId="31458" xr:uid="{1DDD2F95-F60F-4957-B784-487193BCB6B9}"/>
    <cellStyle name="Comma 4 3 3 2 2 3" xfId="2289" xr:uid="{D67683B6-DD19-4618-9404-E04F5D59283D}"/>
    <cellStyle name="Comma 4 3 3 2 2 3 2" xfId="3857" xr:uid="{966AAC85-C1DF-4DA6-A6BC-40617DD0FE2A}"/>
    <cellStyle name="Comma 4 3 3 2 2 3 3" xfId="8108" xr:uid="{ACD04173-039E-45CA-90EB-036450032C80}"/>
    <cellStyle name="Comma 4 3 3 2 2 3 3 2" xfId="17448" xr:uid="{34B1C39B-BC95-41BC-8A78-7377CF17E665}"/>
    <cellStyle name="Comma 4 3 3 2 2 3 4" xfId="14714" xr:uid="{D2065390-66CB-45C9-A8BB-465D9767C955}"/>
    <cellStyle name="Comma 4 3 3 2 2 3 4 2" xfId="28013" xr:uid="{A47753C3-1F73-42C3-8BFE-924E3D71F27C}"/>
    <cellStyle name="Comma 4 3 3 2 2 3 4 2 2" xfId="50482" xr:uid="{047969FF-4C71-44B7-BFE4-343A69F189B5}"/>
    <cellStyle name="Comma 4 3 3 2 2 3 4 3" xfId="39250" xr:uid="{4C85EF15-9F89-43C9-974A-0BD3867A6A72}"/>
    <cellStyle name="Comma 4 3 3 2 2 3 5" xfId="20866" xr:uid="{C4F488D1-1F65-4E10-AD1F-B6A2C8E27234}"/>
    <cellStyle name="Comma 4 3 3 2 2 3 5 2" xfId="43335" xr:uid="{E7EEA13C-2525-4AF7-8194-9521B59BAB12}"/>
    <cellStyle name="Comma 4 3 3 2 2 3 6" xfId="32104" xr:uid="{DF4D89F5-09C7-437C-9EC0-92E1759920F9}"/>
    <cellStyle name="Comma 4 3 3 2 2 4" xfId="3854" xr:uid="{D1EAEA5C-D0B7-4992-B459-5B9B46C296B4}"/>
    <cellStyle name="Comma 4 3 3 2 2 5" xfId="8109" xr:uid="{62388CA6-F7A8-4502-BDE8-1F886E8DB499}"/>
    <cellStyle name="Comma 4 3 3 2 2 5 2" xfId="17449" xr:uid="{A7A955CC-30F3-493B-8894-D4BA47CD1E00}"/>
    <cellStyle name="Comma 4 3 3 2 2 6" xfId="13723" xr:uid="{2CC000F7-C8D7-40ED-A316-CF9B68B59688}"/>
    <cellStyle name="Comma 4 3 3 2 2 6 2" xfId="27159" xr:uid="{230F8AD4-F84B-4962-99C1-D66B4B2F4F5B}"/>
    <cellStyle name="Comma 4 3 3 2 2 6 2 2" xfId="49628" xr:uid="{9F1292D7-DC34-40F4-A42B-277F207DC4AF}"/>
    <cellStyle name="Comma 4 3 3 2 2 6 3" xfId="38396" xr:uid="{7DF54D15-65C3-4501-982B-263415DE7148}"/>
    <cellStyle name="Comma 4 3 3 2 2 7" xfId="18890" xr:uid="{F3BE835D-EC55-4043-B0EF-A9B4AFA4E5F6}"/>
    <cellStyle name="Comma 4 3 3 2 2 7 2" xfId="30127" xr:uid="{D35CFC7B-CFF6-4F16-9E3A-C795601033D4}"/>
    <cellStyle name="Comma 4 3 3 2 2 7 2 2" xfId="52596" xr:uid="{3091E1BA-62BB-4E60-A5EE-D8EE09F90922}"/>
    <cellStyle name="Comma 4 3 3 2 2 7 3" xfId="41365" xr:uid="{1C8BCB75-AF27-41D5-A33E-0E89171BD4BE}"/>
    <cellStyle name="Comma 4 3 3 2 2 8" xfId="19576" xr:uid="{E0622480-BDC4-44EC-8125-48B83D254CDD}"/>
    <cellStyle name="Comma 4 3 3 2 2 8 2" xfId="42045" xr:uid="{395EBD61-F8CB-499A-B5B6-6E706F5D462A}"/>
    <cellStyle name="Comma 4 3 3 2 2 9" xfId="30814" xr:uid="{DB6182CA-2D05-4B81-A4E6-16441ABF0E49}"/>
    <cellStyle name="Comma 4 3 3 2 3" xfId="1313" xr:uid="{3906EAD1-3741-45A7-A865-A9FE6D3BBF6A}"/>
    <cellStyle name="Comma 4 3 3 2 3 2" xfId="2626" xr:uid="{820EA3E9-8152-4023-A4DF-516641134B2B}"/>
    <cellStyle name="Comma 4 3 3 2 3 2 2" xfId="3859" xr:uid="{748566A6-FD63-4990-973D-DF6DA6BF0613}"/>
    <cellStyle name="Comma 4 3 3 2 3 2 3" xfId="8110" xr:uid="{2DF45116-EB78-4238-8F25-134F5A72F187}"/>
    <cellStyle name="Comma 4 3 3 2 3 2 3 2" xfId="17450" xr:uid="{534AF11B-4FF2-4D49-B5BC-8E997A5BC0D0}"/>
    <cellStyle name="Comma 4 3 3 2 3 2 4" xfId="14938" xr:uid="{A5247696-6350-478F-AF03-68283F582BA7}"/>
    <cellStyle name="Comma 4 3 3 2 3 2 4 2" xfId="28237" xr:uid="{C3DB3436-B7B0-48C2-83BA-2C6634B7F0E8}"/>
    <cellStyle name="Comma 4 3 3 2 3 2 4 2 2" xfId="50706" xr:uid="{C4E2D6B5-4F4C-4F64-8F13-389C8ABFED78}"/>
    <cellStyle name="Comma 4 3 3 2 3 2 4 3" xfId="39474" xr:uid="{6B2DBD98-0226-42F7-B85F-989F6AF01576}"/>
    <cellStyle name="Comma 4 3 3 2 3 2 5" xfId="21203" xr:uid="{6885A735-A4C4-46ED-A124-575F680FEAEA}"/>
    <cellStyle name="Comma 4 3 3 2 3 2 5 2" xfId="43672" xr:uid="{8FF29530-4E56-4F7D-A8E1-9FAAE910FBE5}"/>
    <cellStyle name="Comma 4 3 3 2 3 2 6" xfId="32441" xr:uid="{EC5330AF-BA2C-40D5-A2C7-E641B76DE357}"/>
    <cellStyle name="Comma 4 3 3 2 3 3" xfId="3858" xr:uid="{2924599B-FCF4-4965-B1C4-269F31E387DF}"/>
    <cellStyle name="Comma 4 3 3 2 3 4" xfId="8111" xr:uid="{00B3F2BC-FBE5-46B9-AA83-2A2BD8F14A58}"/>
    <cellStyle name="Comma 4 3 3 2 3 4 2" xfId="17451" xr:uid="{5AC0F187-274D-488C-A932-3C127495CE07}"/>
    <cellStyle name="Comma 4 3 3 2 3 5" xfId="14063" xr:uid="{291E1B10-C0C8-4DEB-842F-2535D5A13CE6}"/>
    <cellStyle name="Comma 4 3 3 2 3 5 2" xfId="27383" xr:uid="{7F054278-6B25-4DF8-BD6E-907A971B288C}"/>
    <cellStyle name="Comma 4 3 3 2 3 5 2 2" xfId="49852" xr:uid="{AB04D4EF-B35A-47E5-95DE-441C2FB17AAD}"/>
    <cellStyle name="Comma 4 3 3 2 3 5 3" xfId="38620" xr:uid="{9128D62F-D32F-4B45-878C-F9135B45D004}"/>
    <cellStyle name="Comma 4 3 3 2 3 6" xfId="19913" xr:uid="{A0DB516E-9586-40C1-8B3E-F7982813AE19}"/>
    <cellStyle name="Comma 4 3 3 2 3 6 2" xfId="42382" xr:uid="{A552DEE0-7C13-4A19-8C6D-6A08C56779EA}"/>
    <cellStyle name="Comma 4 3 3 2 3 7" xfId="31151" xr:uid="{05553F25-EE95-4DCC-9511-60F5B6D91DB5}"/>
    <cellStyle name="Comma 4 3 3 2 4" xfId="1982" xr:uid="{2E11B034-D023-42F0-86AC-0284EF7EBD28}"/>
    <cellStyle name="Comma 4 3 3 2 4 2" xfId="3860" xr:uid="{3A183E9F-5B20-4D12-A2CF-A3B89B4FC72C}"/>
    <cellStyle name="Comma 4 3 3 2 4 3" xfId="8112" xr:uid="{1FFA4992-A339-421F-9EFE-70261AA47AA0}"/>
    <cellStyle name="Comma 4 3 3 2 4 3 2" xfId="17452" xr:uid="{6E417151-BDED-42B2-9061-D17E99DAFCB4}"/>
    <cellStyle name="Comma 4 3 3 2 4 4" xfId="14511" xr:uid="{F37599BF-C7CA-4186-9053-5FC360FEFA43}"/>
    <cellStyle name="Comma 4 3 3 2 4 4 2" xfId="27810" xr:uid="{F7251C3F-C8DE-4007-B6B5-0DDBD4EA7D74}"/>
    <cellStyle name="Comma 4 3 3 2 4 4 2 2" xfId="50279" xr:uid="{340019FD-2848-4EE0-B209-8A1BE56368AB}"/>
    <cellStyle name="Comma 4 3 3 2 4 4 3" xfId="39047" xr:uid="{E92B11D3-C4DF-4C40-8678-F674968948D8}"/>
    <cellStyle name="Comma 4 3 3 2 4 5" xfId="20559" xr:uid="{603E973D-CB91-4054-9C00-553DBFB8EFFE}"/>
    <cellStyle name="Comma 4 3 3 2 4 5 2" xfId="43028" xr:uid="{A9ADBF1B-68C4-432B-882E-57D29D9643D2}"/>
    <cellStyle name="Comma 4 3 3 2 4 6" xfId="31797" xr:uid="{F838145E-3F29-41B5-BBA1-3FA05DAD847B}"/>
    <cellStyle name="Comma 4 3 3 2 5" xfId="3853" xr:uid="{BB35E4E8-E875-4C37-9E4B-02BA9C067DE1}"/>
    <cellStyle name="Comma 4 3 3 2 6" xfId="6804" xr:uid="{22BB157A-F865-4EC8-BD33-354959FC3862}"/>
    <cellStyle name="Comma 4 3 3 2 6 2" xfId="16569" xr:uid="{B9180904-44BD-4B86-A967-F285E7C6F3C1}"/>
    <cellStyle name="Comma 4 3 3 2 6 2 2" xfId="28863" xr:uid="{5EEF1F20-CC71-4EAA-BCAA-72660F6CF583}"/>
    <cellStyle name="Comma 4 3 3 2 6 2 2 2" xfId="51332" xr:uid="{442D7A34-5105-4DC1-888B-0A44053015C1}"/>
    <cellStyle name="Comma 4 3 3 2 6 2 3" xfId="40101" xr:uid="{82AF6B68-BA26-4882-AFFA-3CA9ADCAC80E}"/>
    <cellStyle name="Comma 4 3 3 2 6 3" xfId="8113" xr:uid="{0AFF7E06-461B-4570-A94F-597398E45DF5}"/>
    <cellStyle name="Comma 4 3 3 2 6 4" xfId="22836" xr:uid="{1C47F982-F710-4C68-AF67-D925B92E882B}"/>
    <cellStyle name="Comma 4 3 3 2 6 4 2" xfId="45305" xr:uid="{3312046A-C5FC-440F-B507-FC284D4B3EE0}"/>
    <cellStyle name="Comma 4 3 3 2 6 5" xfId="34073" xr:uid="{BD16538F-D235-49BC-A58F-786C929B92CC}"/>
    <cellStyle name="Comma 4 3 3 2 7" xfId="13504" xr:uid="{36B6F379-BA96-4EB9-A818-E397CD7F2531}"/>
    <cellStyle name="Comma 4 3 3 2 7 2" xfId="26956" xr:uid="{5B83E1BE-2F59-487F-9AA4-7D178C4DA6AA}"/>
    <cellStyle name="Comma 4 3 3 2 7 2 2" xfId="49425" xr:uid="{0057FE85-DE5D-4E7A-A348-8718D319D1A1}"/>
    <cellStyle name="Comma 4 3 3 2 7 3" xfId="38193" xr:uid="{2D53B80B-3034-445B-B4AB-346F50D96C8D}"/>
    <cellStyle name="Comma 4 3 3 2 8" xfId="18583" xr:uid="{DDE575EA-B414-4B68-B947-50A7CC3899BB}"/>
    <cellStyle name="Comma 4 3 3 2 8 2" xfId="29820" xr:uid="{C815E901-E9AC-4C21-AF89-38867DEB0ECA}"/>
    <cellStyle name="Comma 4 3 3 2 8 2 2" xfId="52289" xr:uid="{24CD9F4C-D6FA-42F3-8E13-D7BCDA2BFE7E}"/>
    <cellStyle name="Comma 4 3 3 2 8 3" xfId="41058" xr:uid="{A362DD37-D3CB-474F-AB99-5D5B0427F32B}"/>
    <cellStyle name="Comma 4 3 3 2 9" xfId="19269" xr:uid="{18A0BDD8-DB06-4DF7-AF62-A3AAD64C435B}"/>
    <cellStyle name="Comma 4 3 3 2 9 2" xfId="41738" xr:uid="{58F079E6-96B3-402F-A1CC-93C08F320F48}"/>
    <cellStyle name="Comma 4 3 3 20" xfId="57085" xr:uid="{00D0B866-BD2C-4415-BDD6-996BA0C16D58}"/>
    <cellStyle name="Comma 4 3 3 21" xfId="57570" xr:uid="{4775EA48-7849-47DF-BAA6-99A2BC30AB81}"/>
    <cellStyle name="Comma 4 3 3 3" xfId="716" xr:uid="{BCED9674-710F-46B2-89D2-73CC7E841797}"/>
    <cellStyle name="Comma 4 3 3 3 10" xfId="53131" xr:uid="{6C2F81FE-6C55-4880-BDB6-AB73F55D29E1}"/>
    <cellStyle name="Comma 4 3 3 3 11" xfId="53823" xr:uid="{B824F849-DDBB-4628-B402-CBA954E4D4F3}"/>
    <cellStyle name="Comma 4 3 3 3 12" xfId="54501" xr:uid="{8F62F5B3-F761-4D04-AC11-4E4BE79A844B}"/>
    <cellStyle name="Comma 4 3 3 3 2" xfId="1490" xr:uid="{0EB7B781-72F3-44BE-A79A-075A6FB111A8}"/>
    <cellStyle name="Comma 4 3 3 3 2 2" xfId="2790" xr:uid="{08CC0DAC-3565-4104-BBFF-E041270C1069}"/>
    <cellStyle name="Comma 4 3 3 3 2 2 2" xfId="3863" xr:uid="{B8E14342-900F-4211-800F-8738AA586445}"/>
    <cellStyle name="Comma 4 3 3 3 2 2 3" xfId="8114" xr:uid="{C9CBB900-E7A8-4884-9672-2B3CE4D00F6A}"/>
    <cellStyle name="Comma 4 3 3 3 2 2 3 2" xfId="17453" xr:uid="{0A7FAE8E-EAFF-459C-BAF1-C1637994F25D}"/>
    <cellStyle name="Comma 4 3 3 3 2 2 4" xfId="15047" xr:uid="{E6C900D5-735D-4C15-864D-7C0573B7DD81}"/>
    <cellStyle name="Comma 4 3 3 3 2 2 4 2" xfId="28346" xr:uid="{8FB98A72-10EE-4657-82C3-AE27C29533C4}"/>
    <cellStyle name="Comma 4 3 3 3 2 2 4 2 2" xfId="50815" xr:uid="{095D48ED-0373-4C01-B116-B200FD9090CB}"/>
    <cellStyle name="Comma 4 3 3 3 2 2 4 3" xfId="39583" xr:uid="{610A7208-CD73-4B61-918E-34BE2EE7BCA8}"/>
    <cellStyle name="Comma 4 3 3 3 2 2 5" xfId="21367" xr:uid="{23B1F8ED-BC94-4C10-9FEB-E0E0762C561F}"/>
    <cellStyle name="Comma 4 3 3 3 2 2 5 2" xfId="43836" xr:uid="{7FE0FF25-8802-4CFF-A065-BD023DBB749B}"/>
    <cellStyle name="Comma 4 3 3 3 2 2 6" xfId="32605" xr:uid="{9D7547FE-A8E9-4F9E-9D7D-CC1A02D89F8A}"/>
    <cellStyle name="Comma 4 3 3 3 2 3" xfId="3862" xr:uid="{3F10D8C9-3192-4C76-B369-D1EE6AF22EAF}"/>
    <cellStyle name="Comma 4 3 3 3 2 4" xfId="8115" xr:uid="{08674ACB-CB45-4CA0-BA40-8CE53422D23A}"/>
    <cellStyle name="Comma 4 3 3 3 2 4 2" xfId="17454" xr:uid="{D805DE66-2D0D-4600-80BC-CE73DE98F4D8}"/>
    <cellStyle name="Comma 4 3 3 3 2 5" xfId="14185" xr:uid="{ACDA593A-873D-4723-BF11-228FCF48022B}"/>
    <cellStyle name="Comma 4 3 3 3 2 5 2" xfId="27492" xr:uid="{72263218-BACD-4537-8BB3-30CDEF3F1BBE}"/>
    <cellStyle name="Comma 4 3 3 3 2 5 2 2" xfId="49961" xr:uid="{3F5237FA-330C-4E83-8F8D-FE21C2FE4D7B}"/>
    <cellStyle name="Comma 4 3 3 3 2 5 3" xfId="38729" xr:uid="{48D22976-9A8D-4E81-A631-FBA67E6C31D3}"/>
    <cellStyle name="Comma 4 3 3 3 2 6" xfId="20077" xr:uid="{3F338945-7660-4BB0-BDCC-9B93FA2D662D}"/>
    <cellStyle name="Comma 4 3 3 3 2 6 2" xfId="42546" xr:uid="{29D90835-A2C4-4DBC-8E0D-6157963B347F}"/>
    <cellStyle name="Comma 4 3 3 3 2 7" xfId="31315" xr:uid="{0DDDD539-B204-4ACE-8858-C6E43934B7FC}"/>
    <cellStyle name="Comma 4 3 3 3 3" xfId="2146" xr:uid="{7AE431C0-4B31-4DCC-B1D3-DF0EA5B1A116}"/>
    <cellStyle name="Comma 4 3 3 3 3 2" xfId="3864" xr:uid="{813F5789-9464-45E2-BBFF-A702A4D75214}"/>
    <cellStyle name="Comma 4 3 3 3 3 3" xfId="8116" xr:uid="{A52CF3DA-6AD8-421C-B9E9-9B10012C33E6}"/>
    <cellStyle name="Comma 4 3 3 3 3 3 2" xfId="17455" xr:uid="{84E1B9E6-6E43-4832-9ED7-2885E4005F1E}"/>
    <cellStyle name="Comma 4 3 3 3 3 4" xfId="14620" xr:uid="{6C83D639-B774-4206-BAE1-CECC7BF972EA}"/>
    <cellStyle name="Comma 4 3 3 3 3 4 2" xfId="27919" xr:uid="{AD36E54A-ECBE-4724-ADAF-6DA5E180D34E}"/>
    <cellStyle name="Comma 4 3 3 3 3 4 2 2" xfId="50388" xr:uid="{3CE33729-21F7-4AC0-AAC4-E0772EE43665}"/>
    <cellStyle name="Comma 4 3 3 3 3 4 3" xfId="39156" xr:uid="{81C136C3-9BF9-45B5-B5AB-5EF86CEDB1AC}"/>
    <cellStyle name="Comma 4 3 3 3 3 5" xfId="20723" xr:uid="{55169AB2-5A81-4CB5-B568-0C649DE8E306}"/>
    <cellStyle name="Comma 4 3 3 3 3 5 2" xfId="43192" xr:uid="{FC83A748-67A2-41A7-A878-9A66AC68146B}"/>
    <cellStyle name="Comma 4 3 3 3 3 6" xfId="31961" xr:uid="{3A3BBF68-972A-48D6-ACC6-E99DE0744220}"/>
    <cellStyle name="Comma 4 3 3 3 4" xfId="3861" xr:uid="{7B6CD406-B6E5-436A-B853-60888B296D02}"/>
    <cellStyle name="Comma 4 3 3 3 5" xfId="8117" xr:uid="{2423F351-1C1E-4A58-8BD2-36080BC64BAA}"/>
    <cellStyle name="Comma 4 3 3 3 5 2" xfId="17456" xr:uid="{5DCC5FE8-F365-43D9-916F-00F628FDCBB9}"/>
    <cellStyle name="Comma 4 3 3 3 6" xfId="13629" xr:uid="{8A332B22-5CAF-498D-87AB-AEC48BB458FC}"/>
    <cellStyle name="Comma 4 3 3 3 6 2" xfId="27065" xr:uid="{B9F8CBC2-F046-4CDF-B075-0EABA6429D27}"/>
    <cellStyle name="Comma 4 3 3 3 6 2 2" xfId="49534" xr:uid="{732F02F5-B258-4F61-B592-1BC3B4562EC3}"/>
    <cellStyle name="Comma 4 3 3 3 6 3" xfId="38302" xr:uid="{63C9A57B-3550-4BE7-BAF5-1CD5AA311F92}"/>
    <cellStyle name="Comma 4 3 3 3 7" xfId="18747" xr:uid="{8DEFCE4E-F689-40C2-8AF5-8F44EC61C7E2}"/>
    <cellStyle name="Comma 4 3 3 3 7 2" xfId="29984" xr:uid="{5BF76EAE-7625-43B5-ABD2-064128438C31}"/>
    <cellStyle name="Comma 4 3 3 3 7 2 2" xfId="52453" xr:uid="{BA22A187-6486-4C97-A831-EC98BBB5FCFE}"/>
    <cellStyle name="Comma 4 3 3 3 7 3" xfId="41222" xr:uid="{57C5226B-BFAC-488C-A0B0-A83AE1A83E3E}"/>
    <cellStyle name="Comma 4 3 3 3 8" xfId="19433" xr:uid="{E5789A40-92EF-41C3-B534-BEC094F77832}"/>
    <cellStyle name="Comma 4 3 3 3 8 2" xfId="41902" xr:uid="{5BDBB0C1-5F21-47F1-B4C5-CB933ED39A2B}"/>
    <cellStyle name="Comma 4 3 3 3 9" xfId="30671" xr:uid="{68293A01-0029-40F8-BF2E-056DB65B365E}"/>
    <cellStyle name="Comma 4 3 3 4" xfId="1106" xr:uid="{DAB5D086-AA3F-453D-865B-385948B019DB}"/>
    <cellStyle name="Comma 4 3 3 4 2" xfId="2483" xr:uid="{EB870E71-5E5D-40D0-9EEE-C7A914FAF249}"/>
    <cellStyle name="Comma 4 3 3 4 2 2" xfId="3866" xr:uid="{226E7085-3BA6-4189-A149-1DA9FFF88DAB}"/>
    <cellStyle name="Comma 4 3 3 4 2 3" xfId="8118" xr:uid="{EF8B6064-C399-4441-9E35-4BCF48037C3F}"/>
    <cellStyle name="Comma 4 3 3 4 2 3 2" xfId="17457" xr:uid="{B083D3CC-EA31-4D30-8E9B-E6D5C1A253DF}"/>
    <cellStyle name="Comma 4 3 3 4 2 4" xfId="14844" xr:uid="{D5C7DBD4-D4ED-4AC9-ACB1-8946FF03AE42}"/>
    <cellStyle name="Comma 4 3 3 4 2 4 2" xfId="28143" xr:uid="{27C094CB-2EED-4E00-9316-2C10F10F364E}"/>
    <cellStyle name="Comma 4 3 3 4 2 4 2 2" xfId="50612" xr:uid="{C029B973-F7D2-4FFF-9AB5-AA2223F7492B}"/>
    <cellStyle name="Comma 4 3 3 4 2 4 3" xfId="39380" xr:uid="{0BFFFA77-99F0-4026-BA6D-D4AB725879AB}"/>
    <cellStyle name="Comma 4 3 3 4 2 5" xfId="21060" xr:uid="{8C55C289-6F27-4570-B909-8B662D89D786}"/>
    <cellStyle name="Comma 4 3 3 4 2 5 2" xfId="43529" xr:uid="{94EB5276-6A12-4608-AEB6-BA62B2EEE1A9}"/>
    <cellStyle name="Comma 4 3 3 4 2 6" xfId="32298" xr:uid="{897CE47A-9D15-441D-8A43-FF671F05C0A3}"/>
    <cellStyle name="Comma 4 3 3 4 3" xfId="3865" xr:uid="{2FE91109-2DB4-4850-B178-46FB113761AF}"/>
    <cellStyle name="Comma 4 3 3 4 4" xfId="8119" xr:uid="{0B3EB13D-7D17-4C61-BAE0-EC9915E98A4F}"/>
    <cellStyle name="Comma 4 3 3 4 4 2" xfId="17458" xr:uid="{C34F57A8-C424-49DC-A8EE-C535A9874473}"/>
    <cellStyle name="Comma 4 3 3 4 5" xfId="13905" xr:uid="{E041AC49-697C-4814-8697-99A1726E9430}"/>
    <cellStyle name="Comma 4 3 3 4 5 2" xfId="27289" xr:uid="{B9FD90A1-A1B7-4131-A980-774A70F840E6}"/>
    <cellStyle name="Comma 4 3 3 4 5 2 2" xfId="49758" xr:uid="{2A976589-A1DD-484A-9F4B-68892F619CF1}"/>
    <cellStyle name="Comma 4 3 3 4 5 3" xfId="38526" xr:uid="{6EDEE7EA-4DB5-41D0-B4B2-DB98531A5021}"/>
    <cellStyle name="Comma 4 3 3 4 6" xfId="19770" xr:uid="{8433BAE6-94CC-491A-BCE7-52D3B25F1358}"/>
    <cellStyle name="Comma 4 3 3 4 6 2" xfId="42239" xr:uid="{C60BF8AF-4F48-4171-8EDC-BBCB2C05DA39}"/>
    <cellStyle name="Comma 4 3 3 4 7" xfId="31008" xr:uid="{971A921D-FFB7-43C4-85E3-FD193EF95538}"/>
    <cellStyle name="Comma 4 3 3 5" xfId="1839" xr:uid="{3E2F6948-121F-4968-9735-01B080EC2A8B}"/>
    <cellStyle name="Comma 4 3 3 5 2" xfId="3867" xr:uid="{95E55D54-F90A-470B-9B13-B8486A5ECBA4}"/>
    <cellStyle name="Comma 4 3 3 5 3" xfId="8120" xr:uid="{2E35EAB2-2D4B-430F-B49F-59855A4DF4DC}"/>
    <cellStyle name="Comma 4 3 3 5 3 2" xfId="17459" xr:uid="{ACA0BDF1-8C3F-4635-B4B1-840D2CB2F7A8}"/>
    <cellStyle name="Comma 4 3 3 5 4" xfId="14417" xr:uid="{637D46B7-61DC-4026-86AB-75A7590D97A1}"/>
    <cellStyle name="Comma 4 3 3 5 4 2" xfId="27716" xr:uid="{2F53717A-2B30-440D-AD49-454307D844BF}"/>
    <cellStyle name="Comma 4 3 3 5 4 2 2" xfId="50185" xr:uid="{C9A8BE02-527C-453B-936F-225DF499969D}"/>
    <cellStyle name="Comma 4 3 3 5 4 3" xfId="38953" xr:uid="{910BE113-BDFA-4AA5-AC5E-C161CB16B535}"/>
    <cellStyle name="Comma 4 3 3 5 5" xfId="20416" xr:uid="{8051CC95-B649-49E8-91A4-DC77167021E5}"/>
    <cellStyle name="Comma 4 3 3 5 5 2" xfId="42885" xr:uid="{48BE4AE4-61E5-4BD7-94C2-89EEDE2B0399}"/>
    <cellStyle name="Comma 4 3 3 5 6" xfId="31654" xr:uid="{5C0CD4BE-7012-4CF8-8A5B-A57EF404686D}"/>
    <cellStyle name="Comma 4 3 3 6" xfId="3852" xr:uid="{9AAF72E6-AAC3-49D6-9718-C479D787EE17}"/>
    <cellStyle name="Comma 4 3 3 7" xfId="6604" xr:uid="{DBE04490-F98C-44C3-AE13-58748627BBB4}"/>
    <cellStyle name="Comma 4 3 3 7 2" xfId="16370" xr:uid="{08AB04FC-E8D2-474C-9480-17642965D703}"/>
    <cellStyle name="Comma 4 3 3 7 2 2" xfId="28727" xr:uid="{CAC4FCA5-8F3B-4624-B483-71B826488993}"/>
    <cellStyle name="Comma 4 3 3 7 2 2 2" xfId="51196" xr:uid="{89BDA3BC-63E5-459A-9BC3-74991CF5AD7B}"/>
    <cellStyle name="Comma 4 3 3 7 2 3" xfId="39965" xr:uid="{55A37D15-4A66-4D7C-AB12-D89E841F03A0}"/>
    <cellStyle name="Comma 4 3 3 7 3" xfId="8121" xr:uid="{9CE160AA-C1C7-4504-A10A-19AC546F0C01}"/>
    <cellStyle name="Comma 4 3 3 7 4" xfId="22700" xr:uid="{16AAA028-6A34-4A64-BB05-7DF48DC6F93F}"/>
    <cellStyle name="Comma 4 3 3 7 4 2" xfId="45169" xr:uid="{934E6B6D-761C-4C27-9EAF-EC51F3D3FB1E}"/>
    <cellStyle name="Comma 4 3 3 7 5" xfId="33937" xr:uid="{329010D3-FA8F-4CAF-A3E0-39CB4A1B7165}"/>
    <cellStyle name="Comma 4 3 3 8" xfId="13340" xr:uid="{B0C1C44B-9F9B-4050-8BA6-153C6A41C0CE}"/>
    <cellStyle name="Comma 4 3 3 8 2" xfId="26862" xr:uid="{D7892BFC-FFFF-4FEF-9A04-B5472ABF6229}"/>
    <cellStyle name="Comma 4 3 3 8 2 2" xfId="49331" xr:uid="{04BBE545-F092-4570-9B50-61A2F577A0A3}"/>
    <cellStyle name="Comma 4 3 3 8 3" xfId="38099" xr:uid="{A4EAD6A4-8629-40F5-B313-41A1A6F91DC6}"/>
    <cellStyle name="Comma 4 3 3 9" xfId="18236" xr:uid="{FFDFF75A-6943-4579-999D-EFD913940BEB}"/>
    <cellStyle name="Comma 4 3 3 9 2" xfId="29473" xr:uid="{7652221A-B4EB-4C52-AA9D-B72DCE5EFB77}"/>
    <cellStyle name="Comma 4 3 3 9 2 2" xfId="51942" xr:uid="{2579EE9D-3D4E-42E9-ABF5-6597BD1E81A9}"/>
    <cellStyle name="Comma 4 3 3 9 3" xfId="40711" xr:uid="{3D7F4248-0508-4012-8C7D-60A1AD9ACC52}"/>
    <cellStyle name="Comma 4 3 4" xfId="450" xr:uid="{9FCEE1AA-8CBB-43BF-A1D5-117DBFE97B05}"/>
    <cellStyle name="Comma 4 3 4 2" xfId="7165" xr:uid="{4A3D29F0-A977-400A-AA9F-FB0F15707E5C}"/>
    <cellStyle name="Comma 4 3 4 2 2" xfId="16917" xr:uid="{CC1050B2-D12E-4B7F-BAF9-1EA6F756EB78}"/>
    <cellStyle name="Comma 4 3 4 2 2 2" xfId="29191" xr:uid="{3C88FD65-B5D5-4A47-A1E0-3E3A35EF6F48}"/>
    <cellStyle name="Comma 4 3 4 2 2 2 2" xfId="51660" xr:uid="{3B7E6294-5549-451F-96D8-FB9613212B63}"/>
    <cellStyle name="Comma 4 3 4 2 2 3" xfId="40429" xr:uid="{A891918D-83AD-47D2-8AC4-E823055A94A7}"/>
    <cellStyle name="Comma 4 3 4 2 3" xfId="23164" xr:uid="{216DBF1B-6E61-40FC-AD38-8E39D8B2E7BE}"/>
    <cellStyle name="Comma 4 3 4 2 3 2" xfId="45633" xr:uid="{49215F0D-65C4-4326-ADD3-2C47721CB0BB}"/>
    <cellStyle name="Comma 4 3 4 2 4" xfId="34401" xr:uid="{80EA2C5A-D7B4-475E-89AB-9CD8436FE797}"/>
    <cellStyle name="Comma 4 3 4 3" xfId="18187" xr:uid="{46F02CDA-1ED1-477E-97DF-916200222626}"/>
    <cellStyle name="Comma 4 3 4 3 2" xfId="29424" xr:uid="{2CC9F1EF-FCC7-47B1-A649-653BE302B568}"/>
    <cellStyle name="Comma 4 3 4 3 2 2" xfId="51893" xr:uid="{5881F6F9-2CAA-42BC-AC20-A7BBC6C7838B}"/>
    <cellStyle name="Comma 4 3 4 3 3" xfId="40662" xr:uid="{761F03D7-732F-40DD-9DB4-433DCF8B60BB}"/>
    <cellStyle name="Comma 4 3 4 4" xfId="54965" xr:uid="{D85E6463-7E76-4C0C-9897-5BDDF9CFDEB9}"/>
    <cellStyle name="Comma 4 3 4 5" xfId="57589" xr:uid="{DCE583D8-D66C-4DD7-BB3C-D32921F05671}"/>
    <cellStyle name="Comma 4 3 5" xfId="399" xr:uid="{982CCB23-5295-4BE1-906E-4B41E34B5B14}"/>
    <cellStyle name="Comma 4 3 5 10" xfId="19153" xr:uid="{54726F55-3C22-4F4B-8865-3CFC147AA4B4}"/>
    <cellStyle name="Comma 4 3 5 10 2" xfId="41622" xr:uid="{76D8ABCF-8824-4CD7-8F07-F1EF030AEE11}"/>
    <cellStyle name="Comma 4 3 5 11" xfId="30391" xr:uid="{0597C866-1BBD-4697-95D7-61FF43FA1F9A}"/>
    <cellStyle name="Comma 4 3 5 12" xfId="52851" xr:uid="{97A8D29D-477D-4ABD-B7F8-F341255250AC}"/>
    <cellStyle name="Comma 4 3 5 13" xfId="53543" xr:uid="{5AA8565F-7ED7-4199-9E6B-85F724597EB0}"/>
    <cellStyle name="Comma 4 3 5 14" xfId="54221" xr:uid="{15F4CCDF-024B-47B5-AB7B-559071009BA5}"/>
    <cellStyle name="Comma 4 3 5 15" xfId="55299" xr:uid="{BF0BCA53-6C84-4C7A-AF2C-20A7C10C0632}"/>
    <cellStyle name="Comma 4 3 5 16" xfId="55911" xr:uid="{5300C293-1372-4D6D-9AF4-C87F4C0B64FF}"/>
    <cellStyle name="Comma 4 3 5 17" xfId="56539" xr:uid="{DE760A79-5246-4740-8CD2-B6383D21D6BC}"/>
    <cellStyle name="Comma 4 3 5 18" xfId="57178" xr:uid="{B507D4E3-F84F-4687-92DC-19FEC4FC83F5}"/>
    <cellStyle name="Comma 4 3 5 19" xfId="57605" xr:uid="{B0C61C06-FDB4-465E-96B8-F4267B1419CC}"/>
    <cellStyle name="Comma 4 3 5 2" xfId="743" xr:uid="{4F959648-3C99-4E31-87C8-8476F5B07DFD}"/>
    <cellStyle name="Comma 4 3 5 2 10" xfId="53158" xr:uid="{2CA74F6F-E34D-4070-9821-DF09814CFF4B}"/>
    <cellStyle name="Comma 4 3 5 2 11" xfId="53850" xr:uid="{7E34B544-5638-48FA-88E0-5BA196AEF7E4}"/>
    <cellStyle name="Comma 4 3 5 2 12" xfId="54528" xr:uid="{5B76A140-728C-4D6A-9A7C-6A9CBDAB8318}"/>
    <cellStyle name="Comma 4 3 5 2 2" xfId="1517" xr:uid="{885611E5-748B-41B7-93A7-05E18013306D}"/>
    <cellStyle name="Comma 4 3 5 2 2 2" xfId="2817" xr:uid="{11E3BC6A-FDAA-41F5-847A-508045D405AA}"/>
    <cellStyle name="Comma 4 3 5 2 2 2 2" xfId="3871" xr:uid="{225C0DB6-E5F6-4E14-9A79-1096F9F0127E}"/>
    <cellStyle name="Comma 4 3 5 2 2 2 3" xfId="8122" xr:uid="{39A60C86-9CFE-4FA1-A2D8-A8699F459313}"/>
    <cellStyle name="Comma 4 3 5 2 2 2 3 2" xfId="17460" xr:uid="{448FC2ED-4222-4C13-9677-1B092E9AABC7}"/>
    <cellStyle name="Comma 4 3 5 2 2 2 4" xfId="15066" xr:uid="{B86801A3-4E10-491A-B26F-C5ABBC3293EB}"/>
    <cellStyle name="Comma 4 3 5 2 2 2 4 2" xfId="28365" xr:uid="{2109184D-31CE-4327-B0F9-65EC2A93ECEA}"/>
    <cellStyle name="Comma 4 3 5 2 2 2 4 2 2" xfId="50834" xr:uid="{4E73337F-9245-4F28-92E6-BBE300F435AC}"/>
    <cellStyle name="Comma 4 3 5 2 2 2 4 3" xfId="39602" xr:uid="{C77477B5-1991-40D0-891E-3D2BF646E5F3}"/>
    <cellStyle name="Comma 4 3 5 2 2 2 5" xfId="21394" xr:uid="{59B4C48C-F760-4365-88D0-043AEC34B7A5}"/>
    <cellStyle name="Comma 4 3 5 2 2 2 5 2" xfId="43863" xr:uid="{7A4A293C-1693-4E75-BBE2-BDF1B6333D50}"/>
    <cellStyle name="Comma 4 3 5 2 2 2 6" xfId="32632" xr:uid="{F7872F3E-A327-4109-9553-1667A5D2E2BA}"/>
    <cellStyle name="Comma 4 3 5 2 2 3" xfId="3870" xr:uid="{34F0C5E7-8EAB-4883-8DBD-7129B27A4667}"/>
    <cellStyle name="Comma 4 3 5 2 2 4" xfId="8123" xr:uid="{6F77E093-CBCC-4096-A7D8-2FAB76508A1D}"/>
    <cellStyle name="Comma 4 3 5 2 2 4 2" xfId="17461" xr:uid="{05F1E2F2-97E5-4F14-AB09-E9595253B178}"/>
    <cellStyle name="Comma 4 3 5 2 2 5" xfId="14204" xr:uid="{BB3BF625-54F1-4B3A-BA01-BBD22C084A05}"/>
    <cellStyle name="Comma 4 3 5 2 2 5 2" xfId="27511" xr:uid="{DC893C8D-0EE4-4860-830D-681A794FE351}"/>
    <cellStyle name="Comma 4 3 5 2 2 5 2 2" xfId="49980" xr:uid="{6E89B1D6-373F-4F95-A121-CBC8D11B5CC8}"/>
    <cellStyle name="Comma 4 3 5 2 2 5 3" xfId="38748" xr:uid="{020E64A2-5C9D-4CE8-A7CA-A327C50416B1}"/>
    <cellStyle name="Comma 4 3 5 2 2 6" xfId="20104" xr:uid="{390C19D2-DB8B-4053-A731-C94B02DC5FD6}"/>
    <cellStyle name="Comma 4 3 5 2 2 6 2" xfId="42573" xr:uid="{A44E2453-FBBB-4299-A6A3-128F8D2ED0AB}"/>
    <cellStyle name="Comma 4 3 5 2 2 7" xfId="31342" xr:uid="{E44217D5-EA34-4C83-8D7D-CB20A544C6A1}"/>
    <cellStyle name="Comma 4 3 5 2 3" xfId="2173" xr:uid="{30827359-1988-4520-9851-0F86027CCA08}"/>
    <cellStyle name="Comma 4 3 5 2 3 2" xfId="3872" xr:uid="{8FCAD099-C81A-4613-BFC8-E2F64FAC55D5}"/>
    <cellStyle name="Comma 4 3 5 2 3 3" xfId="8124" xr:uid="{BAC015E1-CA33-4D79-AB53-3D3BDA1BB3EB}"/>
    <cellStyle name="Comma 4 3 5 2 3 3 2" xfId="17462" xr:uid="{02E0E81D-24D7-460E-BB2C-BF923110262C}"/>
    <cellStyle name="Comma 4 3 5 2 3 4" xfId="14639" xr:uid="{DB30B3F5-0415-4271-93FD-ABC82249013E}"/>
    <cellStyle name="Comma 4 3 5 2 3 4 2" xfId="27938" xr:uid="{72193280-C6AA-4D9D-969B-FAF3BE0DF49F}"/>
    <cellStyle name="Comma 4 3 5 2 3 4 2 2" xfId="50407" xr:uid="{B5807F1F-11C9-496E-8825-2CC8F8CDD254}"/>
    <cellStyle name="Comma 4 3 5 2 3 4 3" xfId="39175" xr:uid="{D23BAA23-D4AD-4E14-8CDC-49FFB6D4F488}"/>
    <cellStyle name="Comma 4 3 5 2 3 5" xfId="20750" xr:uid="{9BAE8A19-DF7C-49AD-9C47-986CA25DB6B8}"/>
    <cellStyle name="Comma 4 3 5 2 3 5 2" xfId="43219" xr:uid="{85429E20-754C-4939-BD35-98E2F03C6473}"/>
    <cellStyle name="Comma 4 3 5 2 3 6" xfId="31988" xr:uid="{9512BFD6-62C9-48CA-BA38-179EAC1F7CAC}"/>
    <cellStyle name="Comma 4 3 5 2 4" xfId="3869" xr:uid="{645612E8-F423-4161-BFAE-F3F1E817EF89}"/>
    <cellStyle name="Comma 4 3 5 2 5" xfId="8125" xr:uid="{A22EA242-BEA1-4D53-82D9-7C097AEB0E28}"/>
    <cellStyle name="Comma 4 3 5 2 5 2" xfId="17463" xr:uid="{2D473E27-3766-43E6-BF2D-D775A3F0CC65}"/>
    <cellStyle name="Comma 4 3 5 2 6" xfId="13648" xr:uid="{AC57C4A0-269F-43F4-A649-C8BB59FADC31}"/>
    <cellStyle name="Comma 4 3 5 2 6 2" xfId="27084" xr:uid="{8BFD1E48-9580-49FD-9A20-BB96D827126D}"/>
    <cellStyle name="Comma 4 3 5 2 6 2 2" xfId="49553" xr:uid="{5B23302B-0B3B-42BE-9073-87B2D9F4FFD7}"/>
    <cellStyle name="Comma 4 3 5 2 6 3" xfId="38321" xr:uid="{7211C2DB-8DE2-49B9-B00C-218DDC1E14F7}"/>
    <cellStyle name="Comma 4 3 5 2 7" xfId="18774" xr:uid="{0DB829FF-9A8B-426D-9D17-3F00B85DEAD8}"/>
    <cellStyle name="Comma 4 3 5 2 7 2" xfId="30011" xr:uid="{CFFF2F4F-79B5-402D-AC6E-B5C555FDA7DB}"/>
    <cellStyle name="Comma 4 3 5 2 7 2 2" xfId="52480" xr:uid="{98AAE13E-C426-4C5B-93F6-D701FAB7FE15}"/>
    <cellStyle name="Comma 4 3 5 2 7 3" xfId="41249" xr:uid="{07995D0A-9295-4351-8155-DC722A75FABF}"/>
    <cellStyle name="Comma 4 3 5 2 8" xfId="19460" xr:uid="{6AAF489E-E692-4388-A208-4E57DB2EAE2E}"/>
    <cellStyle name="Comma 4 3 5 2 8 2" xfId="41929" xr:uid="{65AC9E33-0EB9-4E45-8268-A9DADDB9872A}"/>
    <cellStyle name="Comma 4 3 5 2 9" xfId="30698" xr:uid="{305A526D-B6B9-40E6-92F4-37BC09F495BF}"/>
    <cellStyle name="Comma 4 3 5 3" xfId="1191" xr:uid="{23E0D8BF-A660-4A53-914C-9EB12DC2D333}"/>
    <cellStyle name="Comma 4 3 5 3 2" xfId="2510" xr:uid="{430C905A-D274-4AA1-A9CC-08D9A66CAA2C}"/>
    <cellStyle name="Comma 4 3 5 3 2 2" xfId="3874" xr:uid="{ED3E823C-DA78-4BDA-BEFE-1FE3243E61B2}"/>
    <cellStyle name="Comma 4 3 5 3 2 3" xfId="8126" xr:uid="{17C807F7-AF44-4395-8DC4-DE4D9F21BB65}"/>
    <cellStyle name="Comma 4 3 5 3 2 3 2" xfId="17464" xr:uid="{159E6890-72E6-4C98-AC32-9CA044C1E7DC}"/>
    <cellStyle name="Comma 4 3 5 3 2 4" xfId="14863" xr:uid="{082BE3EF-E177-468F-B310-9909EFB62F44}"/>
    <cellStyle name="Comma 4 3 5 3 2 4 2" xfId="28162" xr:uid="{16EB70D4-DCEA-4571-9C8A-F7E4954F7D36}"/>
    <cellStyle name="Comma 4 3 5 3 2 4 2 2" xfId="50631" xr:uid="{0AE7F414-85DB-44B3-A0D1-BDBD6B2AC030}"/>
    <cellStyle name="Comma 4 3 5 3 2 4 3" xfId="39399" xr:uid="{A0E9AC83-E447-439E-A3EB-73E850A33330}"/>
    <cellStyle name="Comma 4 3 5 3 2 5" xfId="21087" xr:uid="{FBCD1558-3643-44E6-A3BB-4D2949182F08}"/>
    <cellStyle name="Comma 4 3 5 3 2 5 2" xfId="43556" xr:uid="{A99961A3-5BBC-4AED-B7F3-6AD269A7DE60}"/>
    <cellStyle name="Comma 4 3 5 3 2 6" xfId="32325" xr:uid="{A89FEFA7-9E9F-4E77-89CF-FDA29901561E}"/>
    <cellStyle name="Comma 4 3 5 3 3" xfId="3873" xr:uid="{A5C02D61-E515-483A-8545-5FBEE7772AD0}"/>
    <cellStyle name="Comma 4 3 5 3 4" xfId="8127" xr:uid="{009A037A-F36E-4A74-B2E2-5358DC556944}"/>
    <cellStyle name="Comma 4 3 5 3 4 2" xfId="17465" xr:uid="{72391DF8-8F6E-464A-97FF-DBB99B2E42FF}"/>
    <cellStyle name="Comma 4 3 5 3 5" xfId="13982" xr:uid="{EE884CAB-1BFE-4AA2-A9C9-40D887CE7C07}"/>
    <cellStyle name="Comma 4 3 5 3 5 2" xfId="27308" xr:uid="{41A083F9-1D35-4176-A938-54D21C7B21CF}"/>
    <cellStyle name="Comma 4 3 5 3 5 2 2" xfId="49777" xr:uid="{80841F9A-F26B-49CD-8C18-5CE7CBCB6024}"/>
    <cellStyle name="Comma 4 3 5 3 5 3" xfId="38545" xr:uid="{8E9E9DF6-3A88-41E6-993A-505ACE909479}"/>
    <cellStyle name="Comma 4 3 5 3 6" xfId="19797" xr:uid="{0A2B500B-BFB9-4BDB-ACCC-46B7D89977F8}"/>
    <cellStyle name="Comma 4 3 5 3 6 2" xfId="42266" xr:uid="{C251A325-31D4-4A1A-86F7-353D85D6AB9A}"/>
    <cellStyle name="Comma 4 3 5 3 7" xfId="31035" xr:uid="{CC124981-C0EF-454F-B9C0-6B5848F703A4}"/>
    <cellStyle name="Comma 4 3 5 4" xfId="1866" xr:uid="{5D3D353C-88D8-4A33-98A5-224B4D5532D3}"/>
    <cellStyle name="Comma 4 3 5 4 2" xfId="3875" xr:uid="{E6998CFF-AFDD-4EA1-9DF5-EA57EF8BD4AB}"/>
    <cellStyle name="Comma 4 3 5 4 3" xfId="8128" xr:uid="{122CA472-35B0-4782-A0F6-712E37D21B13}"/>
    <cellStyle name="Comma 4 3 5 4 3 2" xfId="17466" xr:uid="{F2BC991B-07C8-4855-9F86-964D9FC35C91}"/>
    <cellStyle name="Comma 4 3 5 4 4" xfId="14436" xr:uid="{D5D9E3CF-4D49-481A-874A-92E7AE7316B6}"/>
    <cellStyle name="Comma 4 3 5 4 4 2" xfId="27735" xr:uid="{14CA51A5-D3FE-429C-ACB9-DE953592CBCA}"/>
    <cellStyle name="Comma 4 3 5 4 4 2 2" xfId="50204" xr:uid="{81AB8003-66DB-4BCB-A539-A1395D9F0DD5}"/>
    <cellStyle name="Comma 4 3 5 4 4 3" xfId="38972" xr:uid="{DDBDDA24-518A-4B66-BB79-FEA4A517A749}"/>
    <cellStyle name="Comma 4 3 5 4 5" xfId="20443" xr:uid="{76AFEC8F-F5D3-45A6-9A0F-0F198E0FD724}"/>
    <cellStyle name="Comma 4 3 5 4 5 2" xfId="42912" xr:uid="{85A3C25B-7CE8-467F-B649-C4813F58CFC4}"/>
    <cellStyle name="Comma 4 3 5 4 6" xfId="31681" xr:uid="{462E45B8-8504-4FB6-B38E-2E1C23E26769}"/>
    <cellStyle name="Comma 4 3 5 5" xfId="3868" xr:uid="{9D4B0FC3-BDF0-40D7-8A23-AE5A95D98AFA}"/>
    <cellStyle name="Comma 4 3 5 6" xfId="6684" xr:uid="{0208269F-5D03-4B13-A81B-1D225A716CF7}"/>
    <cellStyle name="Comma 4 3 5 6 2" xfId="16450" xr:uid="{AA9FF449-3D42-497B-B7C2-675F9FA9C1F5}"/>
    <cellStyle name="Comma 4 3 5 6 2 2" xfId="28749" xr:uid="{3EE94F35-E38A-441D-A549-8D0F9972EF0E}"/>
    <cellStyle name="Comma 4 3 5 6 2 2 2" xfId="51218" xr:uid="{ADB00FD5-FD08-45DD-9F14-CA9AA0CABFF1}"/>
    <cellStyle name="Comma 4 3 5 6 2 3" xfId="39987" xr:uid="{1A486262-432A-4B5C-964C-9684B8E119F2}"/>
    <cellStyle name="Comma 4 3 5 6 3" xfId="8129" xr:uid="{004A279A-DD33-492C-BBC6-9E423B74022B}"/>
    <cellStyle name="Comma 4 3 5 6 4" xfId="22722" xr:uid="{E4CE5806-D11A-4277-BC93-7C8366AA97F7}"/>
    <cellStyle name="Comma 4 3 5 6 4 2" xfId="45191" xr:uid="{A65DE553-044D-4417-91D1-E31719A5D462}"/>
    <cellStyle name="Comma 4 3 5 6 5" xfId="33959" xr:uid="{824B500C-115D-4CA3-B707-F5E922DF6D79}"/>
    <cellStyle name="Comma 4 3 5 7" xfId="13419" xr:uid="{CD6D6C7A-56BD-4398-AC03-56152AA15248}"/>
    <cellStyle name="Comma 4 3 5 7 2" xfId="26881" xr:uid="{E5867B90-FEC5-4E14-B4C8-D9923BC66607}"/>
    <cellStyle name="Comma 4 3 5 7 2 2" xfId="49350" xr:uid="{A5BBB800-2054-45E2-9498-C0B05B01AACB}"/>
    <cellStyle name="Comma 4 3 5 7 3" xfId="38118" xr:uid="{4B195C33-17B2-4284-87CC-23615422F809}"/>
    <cellStyle name="Comma 4 3 5 8" xfId="18299" xr:uid="{795BF53E-0BE9-47B8-A9CE-C2799E4E633F}"/>
    <cellStyle name="Comma 4 3 5 8 2" xfId="29536" xr:uid="{7A349388-53E1-4835-A1C8-D07D1193D2D6}"/>
    <cellStyle name="Comma 4 3 5 8 2 2" xfId="52005" xr:uid="{6D23CAF3-98BD-4610-9EA1-4A3C9CEB38FB}"/>
    <cellStyle name="Comma 4 3 5 8 3" xfId="40774" xr:uid="{3121FFBE-BC71-4BB9-9ADE-F87181CEB144}"/>
    <cellStyle name="Comma 4 3 5 9" xfId="18467" xr:uid="{627EDA8E-8268-4B65-96D7-40E0AEFFBF5A}"/>
    <cellStyle name="Comma 4 3 5 9 2" xfId="29704" xr:uid="{B60983F7-8B2F-4BA9-9B98-4D690F943C4A}"/>
    <cellStyle name="Comma 4 3 5 9 2 2" xfId="52173" xr:uid="{29124D92-38AB-47D0-B86C-D00FF1B46820}"/>
    <cellStyle name="Comma 4 3 5 9 3" xfId="40942" xr:uid="{E84C26B9-65E5-4186-86B2-3457986EC485}"/>
    <cellStyle name="Comma 4 3 6" xfId="576" xr:uid="{EFD28CC7-67FB-4F95-95D7-1A00E2B22B6E}"/>
    <cellStyle name="Comma 4 3 6 10" xfId="30547" xr:uid="{08735DF7-E092-4AF1-9F6B-7050F70B1BB8}"/>
    <cellStyle name="Comma 4 3 6 11" xfId="53007" xr:uid="{942F9A1A-E771-482A-800A-7A5E7F492C5A}"/>
    <cellStyle name="Comma 4 3 6 12" xfId="53699" xr:uid="{E4460627-99CF-4B3A-A5AE-B38C75D04D77}"/>
    <cellStyle name="Comma 4 3 6 13" xfId="54377" xr:uid="{E728F19F-4327-4B9C-B1E6-4703D993D855}"/>
    <cellStyle name="Comma 4 3 6 14" xfId="55454" xr:uid="{C0DFBE57-5DAA-4C25-92DD-B1037D90D16B}"/>
    <cellStyle name="Comma 4 3 6 15" xfId="56067" xr:uid="{DA8DB19C-0D29-485C-8DAC-B4009CCE596D}"/>
    <cellStyle name="Comma 4 3 6 16" xfId="56695" xr:uid="{3A5D6F46-188A-4190-91A7-35BC90574071}"/>
    <cellStyle name="Comma 4 3 6 17" xfId="57293" xr:uid="{999593F8-C79F-4BD5-9670-42288F0CE5E1}"/>
    <cellStyle name="Comma 4 3 6 18" xfId="57745" xr:uid="{A3CFDA21-8BA7-4D0D-B61D-585E9D1C437D}"/>
    <cellStyle name="Comma 4 3 6 2" xfId="899" xr:uid="{AF6A2B75-6481-4F39-B909-CA2C06132420}"/>
    <cellStyle name="Comma 4 3 6 2 10" xfId="53314" xr:uid="{EFA939C3-8E13-4907-960E-292B1F526BE9}"/>
    <cellStyle name="Comma 4 3 6 2 11" xfId="54006" xr:uid="{B6792481-0A70-4674-848F-8E5D90FC5D89}"/>
    <cellStyle name="Comma 4 3 6 2 12" xfId="54684" xr:uid="{28330A2D-FBB9-415E-A5CF-5A627081F89A}"/>
    <cellStyle name="Comma 4 3 6 2 2" xfId="1673" xr:uid="{F0B343E9-833D-41D8-961F-6EFD6F206DEE}"/>
    <cellStyle name="Comma 4 3 6 2 2 2" xfId="2973" xr:uid="{1AB9D656-7631-4C5F-BDDF-F03DDDF743FF}"/>
    <cellStyle name="Comma 4 3 6 2 2 2 2" xfId="3879" xr:uid="{31D70737-3A61-4836-81DB-22D1678D43BA}"/>
    <cellStyle name="Comma 4 3 6 2 2 2 3" xfId="8130" xr:uid="{D31464DE-0843-4F09-B5FD-1F0DDD0AA997}"/>
    <cellStyle name="Comma 4 3 6 2 2 2 3 2" xfId="17467" xr:uid="{0F1FD7CD-A782-48EB-9774-0F9491618AEC}"/>
    <cellStyle name="Comma 4 3 6 2 2 2 4" xfId="15169" xr:uid="{1C53F44F-09CE-4E44-B597-D4F9A8C3CAC9}"/>
    <cellStyle name="Comma 4 3 6 2 2 2 4 2" xfId="28468" xr:uid="{A10DD8F7-94A4-430C-B6B4-4875FFC3DC68}"/>
    <cellStyle name="Comma 4 3 6 2 2 2 4 2 2" xfId="50937" xr:uid="{5A849AF5-5AAD-414D-A53A-BC63DCF5E86E}"/>
    <cellStyle name="Comma 4 3 6 2 2 2 4 3" xfId="39705" xr:uid="{F3C8DF61-B12D-4580-AF2A-38AA811DA3E2}"/>
    <cellStyle name="Comma 4 3 6 2 2 2 5" xfId="21550" xr:uid="{823680C0-2B06-46BA-AF34-0F2DEF5564BF}"/>
    <cellStyle name="Comma 4 3 6 2 2 2 5 2" xfId="44019" xr:uid="{8E5224D4-3449-496F-AE1E-D57723AD13BE}"/>
    <cellStyle name="Comma 4 3 6 2 2 2 6" xfId="32788" xr:uid="{F9665ADA-A826-404F-8E11-32B644564202}"/>
    <cellStyle name="Comma 4 3 6 2 2 3" xfId="3878" xr:uid="{41040B27-DE0C-4901-88AE-5AAA104CB545}"/>
    <cellStyle name="Comma 4 3 6 2 2 4" xfId="8131" xr:uid="{BA0AADF4-D917-49B7-9F7B-B1C62DD5C9D6}"/>
    <cellStyle name="Comma 4 3 6 2 2 4 2" xfId="17468" xr:uid="{6628E10E-A9D9-465E-B5DC-CAD1629019EE}"/>
    <cellStyle name="Comma 4 3 6 2 2 5" xfId="14307" xr:uid="{3D0B60A3-E41C-44A9-991E-002153B3E6FB}"/>
    <cellStyle name="Comma 4 3 6 2 2 5 2" xfId="27614" xr:uid="{DE6BB477-306A-444C-B8AD-81A2D85D84C6}"/>
    <cellStyle name="Comma 4 3 6 2 2 5 2 2" xfId="50083" xr:uid="{BDBD0EE2-B1BD-4786-BA49-E79B14F5398B}"/>
    <cellStyle name="Comma 4 3 6 2 2 5 3" xfId="38851" xr:uid="{BF982E9C-7553-423E-B8AD-4B3BD595B43E}"/>
    <cellStyle name="Comma 4 3 6 2 2 6" xfId="20260" xr:uid="{80EED7A8-41CB-423A-90E1-A9B47D6E5AC7}"/>
    <cellStyle name="Comma 4 3 6 2 2 6 2" xfId="42729" xr:uid="{BBB1EF26-3EE8-417B-BBAD-8018D8B7F979}"/>
    <cellStyle name="Comma 4 3 6 2 2 7" xfId="31498" xr:uid="{6E3B4B26-5EE5-4399-A655-DCD7DDAC73B7}"/>
    <cellStyle name="Comma 4 3 6 2 3" xfId="2329" xr:uid="{BFE1A6A0-6C45-42F9-90AC-05DC19662F39}"/>
    <cellStyle name="Comma 4 3 6 2 3 2" xfId="3880" xr:uid="{B63E9319-6625-4170-9252-B322010B0948}"/>
    <cellStyle name="Comma 4 3 6 2 3 3" xfId="8132" xr:uid="{096FE33D-A43C-4929-A9E0-B65282E6D63F}"/>
    <cellStyle name="Comma 4 3 6 2 3 3 2" xfId="17469" xr:uid="{E5BD04DA-C0E8-4739-BCC9-95E5EB331F18}"/>
    <cellStyle name="Comma 4 3 6 2 3 4" xfId="14742" xr:uid="{0C408721-CFEB-47AD-A0D4-4DA764A18BBA}"/>
    <cellStyle name="Comma 4 3 6 2 3 4 2" xfId="28041" xr:uid="{B520266C-179A-4BF1-BCB1-3BB5526A46C1}"/>
    <cellStyle name="Comma 4 3 6 2 3 4 2 2" xfId="50510" xr:uid="{F16E7BAE-9F04-48DA-954C-A50CB1125E52}"/>
    <cellStyle name="Comma 4 3 6 2 3 4 3" xfId="39278" xr:uid="{8C894CF1-D1E8-4114-9257-AB4BED00AD7A}"/>
    <cellStyle name="Comma 4 3 6 2 3 5" xfId="20906" xr:uid="{7646A532-AC36-43DD-9AC8-165A77D399B5}"/>
    <cellStyle name="Comma 4 3 6 2 3 5 2" xfId="43375" xr:uid="{B85E07A7-B88D-41E8-BBF4-98584A3AED73}"/>
    <cellStyle name="Comma 4 3 6 2 3 6" xfId="32144" xr:uid="{B53BD94E-B174-4DFC-BA87-3F82DC5C1249}"/>
    <cellStyle name="Comma 4 3 6 2 4" xfId="3877" xr:uid="{ABE2B9C1-6E01-4E32-A17E-C1D79F1361F8}"/>
    <cellStyle name="Comma 4 3 6 2 5" xfId="8133" xr:uid="{24E4DD60-0AF7-4E39-92B3-024F48338EF7}"/>
    <cellStyle name="Comma 4 3 6 2 5 2" xfId="17470" xr:uid="{01A9A479-467D-4001-9E9B-B5D514C2AC6C}"/>
    <cellStyle name="Comma 4 3 6 2 6" xfId="13751" xr:uid="{A5333DED-1C67-49CC-B88D-8737E55A1577}"/>
    <cellStyle name="Comma 4 3 6 2 6 2" xfId="27187" xr:uid="{29A8F032-978D-455E-A123-07F8657BD271}"/>
    <cellStyle name="Comma 4 3 6 2 6 2 2" xfId="49656" xr:uid="{CF7259E0-4B88-4BD2-8F7A-6FDBD18A60BC}"/>
    <cellStyle name="Comma 4 3 6 2 6 3" xfId="38424" xr:uid="{4BD98FDC-2014-48FA-983C-244B7E0CF442}"/>
    <cellStyle name="Comma 4 3 6 2 7" xfId="18930" xr:uid="{77A4795B-52A6-4BE9-8896-804BFAD28603}"/>
    <cellStyle name="Comma 4 3 6 2 7 2" xfId="30167" xr:uid="{75A773D4-5F83-4883-8FBA-8B66FC3789BD}"/>
    <cellStyle name="Comma 4 3 6 2 7 2 2" xfId="52636" xr:uid="{5AE0B316-D680-418B-81D7-29024F7890C4}"/>
    <cellStyle name="Comma 4 3 6 2 7 3" xfId="41405" xr:uid="{D6EF678C-9083-43A1-A696-BF11E33F5A55}"/>
    <cellStyle name="Comma 4 3 6 2 8" xfId="19616" xr:uid="{7BC7C70C-BFFE-4777-A349-470B448C8FA4}"/>
    <cellStyle name="Comma 4 3 6 2 8 2" xfId="42085" xr:uid="{E69F8383-37BD-4584-946D-11B2CACE4472}"/>
    <cellStyle name="Comma 4 3 6 2 9" xfId="30854" xr:uid="{9A1FF33D-CBF2-48FC-B073-9373B96D331D}"/>
    <cellStyle name="Comma 4 3 6 3" xfId="1355" xr:uid="{5E70C49B-AFE0-4673-BCAB-7DB3612996A8}"/>
    <cellStyle name="Comma 4 3 6 3 2" xfId="2666" xr:uid="{A270CA6D-5168-48F9-81B3-EE273E035D35}"/>
    <cellStyle name="Comma 4 3 6 3 2 2" xfId="3882" xr:uid="{B1CEBF6A-3038-4A54-95D7-C472C8D0A360}"/>
    <cellStyle name="Comma 4 3 6 3 2 3" xfId="8134" xr:uid="{F22A8714-3A43-43C9-A652-F55E0DA9D998}"/>
    <cellStyle name="Comma 4 3 6 3 2 3 2" xfId="17471" xr:uid="{347E63B9-9CF2-46DF-A3F6-31E1E80F7BFC}"/>
    <cellStyle name="Comma 4 3 6 3 2 4" xfId="14966" xr:uid="{2B7687F4-50D3-48E9-B1CA-1A0AFA4F60C9}"/>
    <cellStyle name="Comma 4 3 6 3 2 4 2" xfId="28265" xr:uid="{6DDA8D22-D432-4560-B5E9-B8F1F91979A6}"/>
    <cellStyle name="Comma 4 3 6 3 2 4 2 2" xfId="50734" xr:uid="{D78D1ABC-760A-4514-A422-1F5650000A77}"/>
    <cellStyle name="Comma 4 3 6 3 2 4 3" xfId="39502" xr:uid="{7D8CF956-3AA8-4385-AFBA-9C29997E46F3}"/>
    <cellStyle name="Comma 4 3 6 3 2 5" xfId="21243" xr:uid="{395D1244-0500-426B-9738-766631EF0F74}"/>
    <cellStyle name="Comma 4 3 6 3 2 5 2" xfId="43712" xr:uid="{58CF2CF8-E442-42AD-BC96-14599FFEAE2D}"/>
    <cellStyle name="Comma 4 3 6 3 2 6" xfId="32481" xr:uid="{2346626C-6BD1-4A92-89B2-023320E32859}"/>
    <cellStyle name="Comma 4 3 6 3 3" xfId="3881" xr:uid="{B7E3AD5A-F532-4547-A618-98D66B874016}"/>
    <cellStyle name="Comma 4 3 6 3 4" xfId="8135" xr:uid="{C436C925-C186-4C7C-AFFA-427204178023}"/>
    <cellStyle name="Comma 4 3 6 3 4 2" xfId="17472" xr:uid="{7D97BF3D-8BC0-47C4-9EF2-EC57065A8943}"/>
    <cellStyle name="Comma 4 3 6 3 5" xfId="14093" xr:uid="{9F8F9AE2-8FA3-4682-B676-0695F21DB23C}"/>
    <cellStyle name="Comma 4 3 6 3 5 2" xfId="27411" xr:uid="{6CF108AD-7F02-4759-99C0-11D5946156CE}"/>
    <cellStyle name="Comma 4 3 6 3 5 2 2" xfId="49880" xr:uid="{FF9DA86D-9417-41BE-959A-AB1B38864EC8}"/>
    <cellStyle name="Comma 4 3 6 3 5 3" xfId="38648" xr:uid="{BCBC9D0C-6736-4BB6-9A51-B62015C8635D}"/>
    <cellStyle name="Comma 4 3 6 3 6" xfId="19953" xr:uid="{524E8FF8-413F-4146-830C-B28BECE6D9E9}"/>
    <cellStyle name="Comma 4 3 6 3 6 2" xfId="42422" xr:uid="{FBD7C4E7-9E28-494C-BEBD-C5F30DA85BDC}"/>
    <cellStyle name="Comma 4 3 6 3 7" xfId="31191" xr:uid="{BFA65F88-001E-4098-81FE-B9DE9C4DAFB4}"/>
    <cellStyle name="Comma 4 3 6 4" xfId="2022" xr:uid="{4A181B3A-EA37-457B-B1A4-67A614E11372}"/>
    <cellStyle name="Comma 4 3 6 4 2" xfId="3883" xr:uid="{17BA1513-5ADA-4CFC-A59D-7DF8B241809B}"/>
    <cellStyle name="Comma 4 3 6 4 3" xfId="8136" xr:uid="{91089E33-8D0E-4F78-BC89-3B3D181ADFCA}"/>
    <cellStyle name="Comma 4 3 6 4 3 2" xfId="17473" xr:uid="{6B009F23-80B7-4E04-ADC8-D20796B373F4}"/>
    <cellStyle name="Comma 4 3 6 4 4" xfId="14539" xr:uid="{5ACE34E8-5DEF-4860-926A-C92E7400DFFE}"/>
    <cellStyle name="Comma 4 3 6 4 4 2" xfId="27838" xr:uid="{C280258E-E698-4BD5-85A8-B7187C49314E}"/>
    <cellStyle name="Comma 4 3 6 4 4 2 2" xfId="50307" xr:uid="{9E463EE3-87D4-4BC9-8366-16408602027C}"/>
    <cellStyle name="Comma 4 3 6 4 4 3" xfId="39075" xr:uid="{0CF9537A-397C-4F1D-BBCD-9E6FFB7FA977}"/>
    <cellStyle name="Comma 4 3 6 4 5" xfId="20599" xr:uid="{50832D6D-0F7F-4A5D-96EF-87E0FE388F5B}"/>
    <cellStyle name="Comma 4 3 6 4 5 2" xfId="43068" xr:uid="{C70A5279-0878-469A-A94E-484E68C38531}"/>
    <cellStyle name="Comma 4 3 6 4 6" xfId="31837" xr:uid="{D606A022-04E4-40A3-999F-61BD4FF1811F}"/>
    <cellStyle name="Comma 4 3 6 5" xfId="3876" xr:uid="{0B7A464A-C119-439D-8535-FF929EA2D73B}"/>
    <cellStyle name="Comma 4 3 6 6" xfId="6846" xr:uid="{2C2C1BBF-FD9E-4D1F-9BBE-4740F2542639}"/>
    <cellStyle name="Comma 4 3 6 6 2" xfId="16611" xr:uid="{7668468F-6281-40EE-9C93-5E15F59E903A}"/>
    <cellStyle name="Comma 4 3 6 6 2 2" xfId="28903" xr:uid="{579D9DB1-4015-41E6-B286-865A86B27E94}"/>
    <cellStyle name="Comma 4 3 6 6 2 2 2" xfId="51372" xr:uid="{BE0216E2-5100-4919-B5A8-680577A87624}"/>
    <cellStyle name="Comma 4 3 6 6 2 3" xfId="40141" xr:uid="{39A1862A-DAAB-4639-92BE-5947A525E553}"/>
    <cellStyle name="Comma 4 3 6 6 3" xfId="8137" xr:uid="{3819EECF-6E11-46AA-8335-BDB32082832F}"/>
    <cellStyle name="Comma 4 3 6 6 4" xfId="22876" xr:uid="{F3BC0875-C620-48CD-A734-F65FFA47A3CA}"/>
    <cellStyle name="Comma 4 3 6 6 4 2" xfId="45345" xr:uid="{FE237D2F-DD2F-4691-A93E-133CBF10AB81}"/>
    <cellStyle name="Comma 4 3 6 6 5" xfId="34113" xr:uid="{4878C428-2529-4205-A859-F6A9B7B0B239}"/>
    <cellStyle name="Comma 4 3 6 7" xfId="13534" xr:uid="{39A4E760-5C7B-4648-99E0-65726F22D8A7}"/>
    <cellStyle name="Comma 4 3 6 7 2" xfId="26984" xr:uid="{26C24687-E8E8-4AE3-B719-89ABC8678765}"/>
    <cellStyle name="Comma 4 3 6 7 2 2" xfId="49453" xr:uid="{31E3BE5F-185C-4FC4-914A-A09D591954CF}"/>
    <cellStyle name="Comma 4 3 6 7 3" xfId="38221" xr:uid="{47D8EAEC-D3FE-43D4-9C4E-234680BB0DB6}"/>
    <cellStyle name="Comma 4 3 6 8" xfId="18623" xr:uid="{B7DB3468-132E-49D2-B7AB-B7DDE5A27BA7}"/>
    <cellStyle name="Comma 4 3 6 8 2" xfId="29860" xr:uid="{97C5635E-9F76-45B3-B803-FB76FF90B4EF}"/>
    <cellStyle name="Comma 4 3 6 8 2 2" xfId="52329" xr:uid="{59C4A3B6-D1E2-41B0-AF8D-C4D6BD0203BF}"/>
    <cellStyle name="Comma 4 3 6 8 3" xfId="41098" xr:uid="{CB61FB39-F170-49DB-8A3D-34724751E7F7}"/>
    <cellStyle name="Comma 4 3 6 9" xfId="19309" xr:uid="{896A8265-8A11-4140-A704-9371D1AF0163}"/>
    <cellStyle name="Comma 4 3 6 9 2" xfId="41778" xr:uid="{CFC863E3-6318-48F5-9152-7A2C5D6161D1}"/>
    <cellStyle name="Comma 4 3 7" xfId="932" xr:uid="{69DA7EDE-BA39-44D8-9DEE-87938775840D}"/>
    <cellStyle name="Comma 4 3 7 10" xfId="53345" xr:uid="{90BE16E9-54FF-4C12-9040-68099B62243B}"/>
    <cellStyle name="Comma 4 3 7 11" xfId="54037" xr:uid="{D4CB2B4B-AE91-4377-B49A-A1F77E407387}"/>
    <cellStyle name="Comma 4 3 7 12" xfId="54715" xr:uid="{C8EE82AC-418B-4958-8D21-5A5A1F6A667B}"/>
    <cellStyle name="Comma 4 3 7 13" xfId="55505" xr:uid="{2640D0AA-2EE2-4EFE-B9FA-33E8B794D46A}"/>
    <cellStyle name="Comma 4 3 7 14" xfId="56118" xr:uid="{5E528D97-BD16-4071-8776-10C4921FD5C5}"/>
    <cellStyle name="Comma 4 3 7 15" xfId="56746" xr:uid="{06783DBF-AC38-40D0-8E39-F5C3B177B5D5}"/>
    <cellStyle name="Comma 4 3 7 16" xfId="57350" xr:uid="{90E0CD01-C641-429B-8170-CEA977445A46}"/>
    <cellStyle name="Comma 4 3 7 17" xfId="57808" xr:uid="{3B774AAE-FC15-4DCF-9166-A5AAD4A2C11E}"/>
    <cellStyle name="Comma 4 3 7 2" xfId="1706" xr:uid="{0077D095-C9F7-45D6-BE61-891C9662F113}"/>
    <cellStyle name="Comma 4 3 7 2 2" xfId="3004" xr:uid="{59D75EA1-B132-4F70-A436-ACEC1C76D8D7}"/>
    <cellStyle name="Comma 4 3 7 2 2 2" xfId="3886" xr:uid="{A2F3EE1E-D5E9-46BE-9089-3EED7C6C147E}"/>
    <cellStyle name="Comma 4 3 7 2 2 3" xfId="8138" xr:uid="{EC924862-C849-4AEB-A163-CE73A070D0FB}"/>
    <cellStyle name="Comma 4 3 7 2 2 3 2" xfId="17474" xr:uid="{FF0EF200-13D4-4BE0-892A-68FBB8FA37A7}"/>
    <cellStyle name="Comma 4 3 7 2 2 4" xfId="15190" xr:uid="{076B9D99-FAD0-4A34-B96F-F8079A918194}"/>
    <cellStyle name="Comma 4 3 7 2 2 4 2" xfId="28489" xr:uid="{AD7133CA-5600-48CC-BC58-A1CBA79D09A3}"/>
    <cellStyle name="Comma 4 3 7 2 2 4 2 2" xfId="50958" xr:uid="{6EC728C0-0B88-4921-A78E-D45F20237B2C}"/>
    <cellStyle name="Comma 4 3 7 2 2 4 3" xfId="39726" xr:uid="{1FF0FD08-70E7-472F-9482-719CD2BE31E5}"/>
    <cellStyle name="Comma 4 3 7 2 2 5" xfId="21581" xr:uid="{17ABC282-A790-4ED3-A335-2DD48703B9BB}"/>
    <cellStyle name="Comma 4 3 7 2 2 5 2" xfId="44050" xr:uid="{F804EC8F-80C5-4EF9-9E71-EF086D7BB840}"/>
    <cellStyle name="Comma 4 3 7 2 2 6" xfId="32819" xr:uid="{4C26B2F0-239E-4DEE-9EEA-9D0EE29EBF07}"/>
    <cellStyle name="Comma 4 3 7 2 3" xfId="3885" xr:uid="{CE916267-AB0E-44E7-BA34-0572F47DB75D}"/>
    <cellStyle name="Comma 4 3 7 2 4" xfId="8139" xr:uid="{F6A6BE84-5B26-414D-B82B-87C8338BD039}"/>
    <cellStyle name="Comma 4 3 7 2 4 2" xfId="17475" xr:uid="{CDC42C19-93AD-463E-88C3-88EEF7C89A31}"/>
    <cellStyle name="Comma 4 3 7 2 5" xfId="14330" xr:uid="{FAAC89D6-A8F9-43C9-B2A7-B5315320016F}"/>
    <cellStyle name="Comma 4 3 7 2 5 2" xfId="27635" xr:uid="{A56882B7-2B6D-4330-B993-B276E96CA2C7}"/>
    <cellStyle name="Comma 4 3 7 2 5 2 2" xfId="50104" xr:uid="{37CCDC18-DCAE-4341-87A4-44FA5AE866D7}"/>
    <cellStyle name="Comma 4 3 7 2 5 3" xfId="38872" xr:uid="{8DFA8F13-43B6-4FE0-B578-0FC258D39B22}"/>
    <cellStyle name="Comma 4 3 7 2 6" xfId="20291" xr:uid="{39C83B4F-CD7C-4ED0-8DD9-66C19CDCB85D}"/>
    <cellStyle name="Comma 4 3 7 2 6 2" xfId="42760" xr:uid="{1BDB2749-E530-48A1-8020-665387015866}"/>
    <cellStyle name="Comma 4 3 7 2 7" xfId="31529" xr:uid="{543B76F7-8D30-4570-972F-1AE105A10CBB}"/>
    <cellStyle name="Comma 4 3 7 3" xfId="2360" xr:uid="{EC740FAC-3A05-4789-9F53-A271FF8B6579}"/>
    <cellStyle name="Comma 4 3 7 3 2" xfId="3887" xr:uid="{39DA6183-EE3B-4BB3-96FC-1BC2BBB1B71B}"/>
    <cellStyle name="Comma 4 3 7 3 3" xfId="8140" xr:uid="{7B23A0C4-C65D-40FB-B396-F41DFE279CF7}"/>
    <cellStyle name="Comma 4 3 7 3 3 2" xfId="17476" xr:uid="{1CFC4D7C-B68A-4611-BFC4-0F2D2C473077}"/>
    <cellStyle name="Comma 4 3 7 3 4" xfId="14763" xr:uid="{7B1039CE-5647-4832-9C5C-FD14F5D524C6}"/>
    <cellStyle name="Comma 4 3 7 3 4 2" xfId="28062" xr:uid="{8D4FA6ED-9AFF-47DF-9CD2-2BC7DDA50F5E}"/>
    <cellStyle name="Comma 4 3 7 3 4 2 2" xfId="50531" xr:uid="{42904893-8BC8-4639-AADE-DB343084C250}"/>
    <cellStyle name="Comma 4 3 7 3 4 3" xfId="39299" xr:uid="{2A4A28EC-E423-4509-94C8-E2F65F924DF8}"/>
    <cellStyle name="Comma 4 3 7 3 5" xfId="20937" xr:uid="{72AE4867-1BAF-42A8-ADEE-D0DE444B29BD}"/>
    <cellStyle name="Comma 4 3 7 3 5 2" xfId="43406" xr:uid="{B645DB05-965E-4DC2-A6AF-97BCD28D2CF6}"/>
    <cellStyle name="Comma 4 3 7 3 6" xfId="32175" xr:uid="{BD28EFEA-2E0A-4DC7-9C8B-1689AFF56531}"/>
    <cellStyle name="Comma 4 3 7 4" xfId="3884" xr:uid="{019943CC-2AFF-4DBF-AC5E-0FF65435DAED}"/>
    <cellStyle name="Comma 4 3 7 5" xfId="6904" xr:uid="{DDAE3B0D-538F-4FDD-B6AA-C45721751530}"/>
    <cellStyle name="Comma 4 3 7 5 2" xfId="16669" xr:uid="{ACCA4BDD-5B5F-4135-B1C7-087718B1BF80}"/>
    <cellStyle name="Comma 4 3 7 5 2 2" xfId="28953" xr:uid="{8476A776-B9B1-424B-B50C-318698C920E5}"/>
    <cellStyle name="Comma 4 3 7 5 2 2 2" xfId="51422" xr:uid="{241690EB-5907-44F0-8790-B2B0B5D49777}"/>
    <cellStyle name="Comma 4 3 7 5 2 3" xfId="40191" xr:uid="{00A3839B-0171-415D-9E7C-FF0AE03FE60D}"/>
    <cellStyle name="Comma 4 3 7 5 3" xfId="8141" xr:uid="{D64D3C10-BB36-4045-B47A-042313B1EBF5}"/>
    <cellStyle name="Comma 4 3 7 5 4" xfId="22926" xr:uid="{4D964582-80F4-4AA1-A2E0-56FF815E4C9F}"/>
    <cellStyle name="Comma 4 3 7 5 4 2" xfId="45395" xr:uid="{5DB8627A-5D7D-4D2E-8132-FC0D33A3ABEF}"/>
    <cellStyle name="Comma 4 3 7 5 5" xfId="34163" xr:uid="{FB620634-FBCA-49B8-A38E-AB2535F7F30F}"/>
    <cellStyle name="Comma 4 3 7 6" xfId="13774" xr:uid="{49B788A3-4DA6-448A-96D0-987E0D67D0BE}"/>
    <cellStyle name="Comma 4 3 7 6 2" xfId="27208" xr:uid="{2901E1D0-86C9-4B4C-AF9E-97467E7FC566}"/>
    <cellStyle name="Comma 4 3 7 6 2 2" xfId="49677" xr:uid="{847C13E2-3267-4568-AC8F-3611B643954B}"/>
    <cellStyle name="Comma 4 3 7 6 3" xfId="38445" xr:uid="{0DF54398-63E6-4335-830D-543FA8060F45}"/>
    <cellStyle name="Comma 4 3 7 7" xfId="18961" xr:uid="{D6AD80C2-09F9-494A-B9BC-A2C8F34CC177}"/>
    <cellStyle name="Comma 4 3 7 7 2" xfId="30198" xr:uid="{BBC6BBC7-2FA1-46C7-8CB5-75FBE58512F9}"/>
    <cellStyle name="Comma 4 3 7 7 2 2" xfId="52667" xr:uid="{027B91C2-27EF-4798-87D8-9CF262F0BD05}"/>
    <cellStyle name="Comma 4 3 7 7 3" xfId="41436" xr:uid="{5AAE7169-FB74-4156-9FA5-A1D04F3A953C}"/>
    <cellStyle name="Comma 4 3 7 8" xfId="19647" xr:uid="{70DB811E-EC87-40E8-A934-D100E866E5F4}"/>
    <cellStyle name="Comma 4 3 7 8 2" xfId="42116" xr:uid="{211EF722-3990-47F1-866C-81CEE8A0455F}"/>
    <cellStyle name="Comma 4 3 7 9" xfId="30885" xr:uid="{203A6FF5-71AC-4AE4-98C0-45EC4792E1FF}"/>
    <cellStyle name="Comma 4 3 8" xfId="6264" xr:uid="{2AA87A5C-0B38-4255-AD09-D0DF80E54530}"/>
    <cellStyle name="Comma 4 3 8 10" xfId="55568" xr:uid="{72889A7E-18CB-4A60-A576-3739856093C2}"/>
    <cellStyle name="Comma 4 3 8 11" xfId="56181" xr:uid="{9D15340B-173F-4981-8A9C-61C3AA5E6557}"/>
    <cellStyle name="Comma 4 3 8 12" xfId="56809" xr:uid="{7DBF751B-165E-4E39-93E2-93A066BD9043}"/>
    <cellStyle name="Comma 4 3 8 2" xfId="6966" xr:uid="{5086F6D2-7441-460C-A165-436FC5254A87}"/>
    <cellStyle name="Comma 4 3 8 2 2" xfId="16731" xr:uid="{4C7651E6-B331-4C0E-B069-201AFB4F0417}"/>
    <cellStyle name="Comma 4 3 8 2 2 2" xfId="29015" xr:uid="{0C360B07-6901-4985-80A3-E470C95B7194}"/>
    <cellStyle name="Comma 4 3 8 2 2 2 2" xfId="51484" xr:uid="{2AAC2D08-FA63-46DD-AB5A-D5B6FE562B08}"/>
    <cellStyle name="Comma 4 3 8 2 2 3" xfId="40253" xr:uid="{26CF140F-4FC5-4407-BB3C-7E252C611393}"/>
    <cellStyle name="Comma 4 3 8 2 3" xfId="22988" xr:uid="{CDDA9C63-FB56-4AE6-93B3-EE24B81BFB07}"/>
    <cellStyle name="Comma 4 3 8 2 3 2" xfId="45457" xr:uid="{651AA835-50ED-4483-B1EE-ADED1B5B738F}"/>
    <cellStyle name="Comma 4 3 8 2 4" xfId="34225" xr:uid="{43786A1F-7E67-47AF-9BCE-1D95A168589F}"/>
    <cellStyle name="Comma 4 3 8 3" xfId="16118" xr:uid="{3C4E1CC0-D04D-4725-8092-3E407E509FFE}"/>
    <cellStyle name="Comma 4 3 8 3 2" xfId="28525" xr:uid="{7144333C-F2F7-4ECC-8E6D-25FF468648B7}"/>
    <cellStyle name="Comma 4 3 8 3 2 2" xfId="50994" xr:uid="{4576A1EE-80C6-4DF0-B82E-C7A7F8A350F3}"/>
    <cellStyle name="Comma 4 3 8 3 3" xfId="39762" xr:uid="{7B9A7B0D-9CCF-4AE5-B072-A0DC1FCD80CB}"/>
    <cellStyle name="Comma 4 3 8 4" xfId="19003" xr:uid="{34649BA5-D81C-4130-800C-FACDD5F2B358}"/>
    <cellStyle name="Comma 4 3 8 4 2" xfId="30238" xr:uid="{736754AC-D896-42DA-A9D7-07FF898093FA}"/>
    <cellStyle name="Comma 4 3 8 4 2 2" xfId="52707" xr:uid="{B874EC7A-BF5C-4C17-84C1-8AF815C97F7D}"/>
    <cellStyle name="Comma 4 3 8 4 3" xfId="41476" xr:uid="{E9C342DF-304F-4750-85AA-F43818BAE514}"/>
    <cellStyle name="Comma 4 3 8 5" xfId="22497" xr:uid="{8E5D1D67-6459-43DA-838E-43E60F38CD5A}"/>
    <cellStyle name="Comma 4 3 8 5 2" xfId="44966" xr:uid="{4149F5BD-EB59-47AB-83F8-175504447285}"/>
    <cellStyle name="Comma 4 3 8 6" xfId="33735" xr:uid="{CEB10A03-41E9-49C4-82D5-F8BF616AC0DF}"/>
    <cellStyle name="Comma 4 3 8 7" xfId="53385" xr:uid="{FC946929-C3F7-42B3-97D8-0B3F22D95E6C}"/>
    <cellStyle name="Comma 4 3 8 8" xfId="54077" xr:uid="{0B5A105C-0DB1-493C-AE9F-130A826907AA}"/>
    <cellStyle name="Comma 4 3 8 9" xfId="54755" xr:uid="{148C3CEE-D482-4798-9EBC-44C0BA87EDD0}"/>
    <cellStyle name="Comma 4 3 9" xfId="6468" xr:uid="{DEE79E06-ECA4-4BDD-8EB7-099329D70E47}"/>
    <cellStyle name="Comma 4 3 9 2" xfId="16241" xr:uid="{0A30D972-0634-4CE1-9189-C60E166A1D6D}"/>
    <cellStyle name="Comma 4 3 9 2 2" xfId="28636" xr:uid="{BFA3F911-4952-4A84-9D50-3D20614197E6}"/>
    <cellStyle name="Comma 4 3 9 2 2 2" xfId="51105" xr:uid="{5B6F28F1-C4C4-461B-A693-AFF7723FF04D}"/>
    <cellStyle name="Comma 4 3 9 2 3" xfId="39873" xr:uid="{F208E118-BD8F-4DBE-971C-B65D167F9C52}"/>
    <cellStyle name="Comma 4 3 9 3" xfId="22609" xr:uid="{6D72F0A9-641F-4631-8A02-278DE3883B3B}"/>
    <cellStyle name="Comma 4 3 9 3 2" xfId="45078" xr:uid="{0E4EB3CF-60DA-422F-B6FE-CBA1312720A3}"/>
    <cellStyle name="Comma 4 3 9 4" xfId="33846" xr:uid="{DC540AE3-634F-41E0-A022-C7D7D9D4AB78}"/>
    <cellStyle name="Comma 4 3 9 5" xfId="55632" xr:uid="{FDC7DDA8-B6B1-47F7-B7C7-746EE3EC6E0D}"/>
    <cellStyle name="Comma 4 3 9 6" xfId="56245" xr:uid="{9EAB7243-2714-454D-B734-1C078AD70F5D}"/>
    <cellStyle name="Comma 4 3 9 7" xfId="56873" xr:uid="{2A32D77F-C8FF-4AD6-8A9A-D5F747D106B4}"/>
    <cellStyle name="Comma 4 30" xfId="55053" xr:uid="{9566FE90-42EA-4790-A690-71152FEFD281}"/>
    <cellStyle name="Comma 4 31" xfId="55137" xr:uid="{32200AA7-CC0C-42C5-952C-937233500394}"/>
    <cellStyle name="Comma 4 32" xfId="55743" xr:uid="{27920584-EB70-479E-914B-CCFDB5292FD9}"/>
    <cellStyle name="Comma 4 33" xfId="56368" xr:uid="{8246A47F-D9B3-4D55-AA99-4E691978F061}"/>
    <cellStyle name="Comma 4 34" xfId="58730" xr:uid="{AC1688FE-AD9E-4B8D-AD3F-D63DC1EA0A3C}"/>
    <cellStyle name="Comma 4 4" xfId="206" xr:uid="{C34B738A-809F-47C3-BB16-E9EE1E8634B7}"/>
    <cellStyle name="Comma 4 4 10" xfId="18143" xr:uid="{86796059-3976-49CA-AC68-1ABDC10A0F33}"/>
    <cellStyle name="Comma 4 4 10 2" xfId="29380" xr:uid="{F790BED1-9B6B-4F1F-84F8-81C8894CCA06}"/>
    <cellStyle name="Comma 4 4 10 2 2" xfId="51849" xr:uid="{E6242246-E789-41C6-B20B-A5764F02CCCD}"/>
    <cellStyle name="Comma 4 4 10 3" xfId="40618" xr:uid="{29B1C710-2CA4-4FA1-B14A-E466A057AF5C}"/>
    <cellStyle name="Comma 4 4 11" xfId="18371" xr:uid="{1EA8910C-1C86-47B4-944D-956CA9500C89}"/>
    <cellStyle name="Comma 4 4 11 2" xfId="29608" xr:uid="{41EE4256-5469-430D-8B81-D561F068AE80}"/>
    <cellStyle name="Comma 4 4 11 2 2" xfId="52077" xr:uid="{AE061D72-B8C0-4B03-B892-E2AEDB9468C7}"/>
    <cellStyle name="Comma 4 4 11 3" xfId="40846" xr:uid="{DC94C0D4-FD6F-44DC-ACA6-CEF9120F41D5}"/>
    <cellStyle name="Comma 4 4 12" xfId="19057" xr:uid="{DAF0B645-5033-4979-911D-1DE00FB845D9}"/>
    <cellStyle name="Comma 4 4 12 2" xfId="41526" xr:uid="{C6FD740A-8DCB-495B-B365-EB5BA6002488}"/>
    <cellStyle name="Comma 4 4 13" xfId="30295" xr:uid="{B91ABBEA-7DAB-45A0-B0EF-C434CE8FFFE3}"/>
    <cellStyle name="Comma 4 4 14" xfId="52755" xr:uid="{C7E5EE13-AA0E-4DA3-8419-4321747BF593}"/>
    <cellStyle name="Comma 4 4 15" xfId="53447" xr:uid="{08EB84FC-EE46-4067-864B-507BA2471178}"/>
    <cellStyle name="Comma 4 4 16" xfId="54125" xr:uid="{496BB7E6-E8D9-4DB0-B3CC-DF33BC3589A9}"/>
    <cellStyle name="Comma 4 4 17" xfId="54830" xr:uid="{4059F8F1-A23B-4C4E-B893-FA42E15017A6}"/>
    <cellStyle name="Comma 4 4 18" xfId="54920" xr:uid="{1736A719-B283-4B25-B3D3-DED40BF1B7F4}"/>
    <cellStyle name="Comma 4 4 19" xfId="55096" xr:uid="{7E3E6A20-169F-4742-96FB-C1493925A10B}"/>
    <cellStyle name="Comma 4 4 2" xfId="461" xr:uid="{70037A81-A0E7-4D88-9217-146552CBE8F7}"/>
    <cellStyle name="Comma 4 4 2 10" xfId="19200" xr:uid="{EC72CA97-DA01-48B4-80C6-2BC917B7C065}"/>
    <cellStyle name="Comma 4 4 2 10 2" xfId="41669" xr:uid="{2C7E2B16-FA18-4B4F-B393-7D999DF653CC}"/>
    <cellStyle name="Comma 4 4 2 11" xfId="30438" xr:uid="{2EF59064-1E83-40A5-83F3-6CF05A3CCE78}"/>
    <cellStyle name="Comma 4 4 2 12" xfId="52898" xr:uid="{CB65820D-305C-41D8-BB2D-A828E2596D10}"/>
    <cellStyle name="Comma 4 4 2 13" xfId="53590" xr:uid="{8C75A5F1-59C7-4DD7-B5E6-0F8CFEAD1BED}"/>
    <cellStyle name="Comma 4 4 2 14" xfId="54268" xr:uid="{F7D7BFA3-0CA2-4CE9-A425-A52CA2EF26BF}"/>
    <cellStyle name="Comma 4 4 2 15" xfId="55013" xr:uid="{075976D2-B3B2-4F60-B714-B865875F8F82}"/>
    <cellStyle name="Comma 4 4 2 16" xfId="55347" xr:uid="{691DC6DE-2A14-4C98-8344-48F44A9795D1}"/>
    <cellStyle name="Comma 4 4 2 17" xfId="55959" xr:uid="{FFF3D1E4-E43A-4293-A3BD-7B9E3C6B8B19}"/>
    <cellStyle name="Comma 4 4 2 18" xfId="56587" xr:uid="{124746F8-0F1B-4311-8BF3-B9BCC8B8939B}"/>
    <cellStyle name="Comma 4 4 2 19" xfId="57097" xr:uid="{B86031D6-E47B-41EA-A337-0B3475EB6965}"/>
    <cellStyle name="Comma 4 4 2 2" xfId="790" xr:uid="{F83ED1E0-BE87-4519-9990-D27D630BACB2}"/>
    <cellStyle name="Comma 4 4 2 2 10" xfId="53205" xr:uid="{3B0128FE-A445-4B98-B490-ED65D5A40042}"/>
    <cellStyle name="Comma 4 4 2 2 11" xfId="53897" xr:uid="{34469136-9C24-4F2A-801D-EEC4ECE7697B}"/>
    <cellStyle name="Comma 4 4 2 2 12" xfId="54575" xr:uid="{EA0EFD3E-594B-4890-A8BA-DD225FECF0B1}"/>
    <cellStyle name="Comma 4 4 2 2 13" xfId="57870" xr:uid="{78DB19FC-951D-4BCD-9FB9-3F0BB4DB341F}"/>
    <cellStyle name="Comma 4 4 2 2 2" xfId="1564" xr:uid="{B505A201-8980-4064-B097-C7983A757A35}"/>
    <cellStyle name="Comma 4 4 2 2 2 2" xfId="2864" xr:uid="{5FA14EB3-82E5-4900-9C99-9A482E550B34}"/>
    <cellStyle name="Comma 4 4 2 2 2 2 2" xfId="3892" xr:uid="{30C6C305-ABA7-4BBA-A18C-4F3CF9B93F69}"/>
    <cellStyle name="Comma 4 4 2 2 2 2 3" xfId="8142" xr:uid="{75FA919B-B079-424E-B3F9-67512F774C81}"/>
    <cellStyle name="Comma 4 4 2 2 2 2 3 2" xfId="17477" xr:uid="{14CB8227-3EC8-478D-BFBC-3DB0C5B44AAF}"/>
    <cellStyle name="Comma 4 4 2 2 2 2 4" xfId="15096" xr:uid="{D97C12B5-8FAA-4AEC-9774-72DDC689332F}"/>
    <cellStyle name="Comma 4 4 2 2 2 2 4 2" xfId="28395" xr:uid="{DBD079E5-382B-4FE1-94E7-763EDE56302D}"/>
    <cellStyle name="Comma 4 4 2 2 2 2 4 2 2" xfId="50864" xr:uid="{93530506-03B3-4E59-B871-2FBDC96E24E4}"/>
    <cellStyle name="Comma 4 4 2 2 2 2 4 3" xfId="39632" xr:uid="{344576AC-3980-44DF-889B-5AFE07067E8E}"/>
    <cellStyle name="Comma 4 4 2 2 2 2 5" xfId="21441" xr:uid="{C25736D6-756E-4DA3-A332-E98F0A914B41}"/>
    <cellStyle name="Comma 4 4 2 2 2 2 5 2" xfId="43910" xr:uid="{86CC3790-E5AA-483E-89E1-09860B4004EB}"/>
    <cellStyle name="Comma 4 4 2 2 2 2 6" xfId="32679" xr:uid="{F85CEEE1-F359-4748-AD29-58B03DB9FF5D}"/>
    <cellStyle name="Comma 4 4 2 2 2 3" xfId="3891" xr:uid="{654ABF18-BF42-4DBB-A0B3-6FAACFA907CE}"/>
    <cellStyle name="Comma 4 4 2 2 2 4" xfId="8143" xr:uid="{0F752CBB-15F5-48D1-A154-2D8D82888406}"/>
    <cellStyle name="Comma 4 4 2 2 2 4 2" xfId="17478" xr:uid="{9AE53D56-8F0A-4142-9BEA-89E24742AD97}"/>
    <cellStyle name="Comma 4 4 2 2 2 5" xfId="14234" xr:uid="{048826F3-C418-4D54-916A-811AB0922525}"/>
    <cellStyle name="Comma 4 4 2 2 2 5 2" xfId="27541" xr:uid="{AF791D2E-75F7-4A2D-8068-867D642CED5C}"/>
    <cellStyle name="Comma 4 4 2 2 2 5 2 2" xfId="50010" xr:uid="{0AF6A34C-EE4B-4741-A484-3E1D3DD9CE57}"/>
    <cellStyle name="Comma 4 4 2 2 2 5 3" xfId="38778" xr:uid="{F9A12E99-D16A-4140-A6A5-14F509C961BA}"/>
    <cellStyle name="Comma 4 4 2 2 2 6" xfId="20151" xr:uid="{029C0F57-6C3A-4C04-9623-1C8EED32501D}"/>
    <cellStyle name="Comma 4 4 2 2 2 6 2" xfId="42620" xr:uid="{F965F922-DF0B-4C17-95F7-B08444D0A893}"/>
    <cellStyle name="Comma 4 4 2 2 2 7" xfId="31389" xr:uid="{28AB2470-BEDE-4234-86C5-4D832AC88B12}"/>
    <cellStyle name="Comma 4 4 2 2 3" xfId="2220" xr:uid="{10BF2ED4-37FD-4789-96E2-11EA3D8B93D2}"/>
    <cellStyle name="Comma 4 4 2 2 3 2" xfId="3893" xr:uid="{84CDD53E-2888-41C6-A65D-F5C08EE020FE}"/>
    <cellStyle name="Comma 4 4 2 2 3 3" xfId="8144" xr:uid="{DD9BDD61-BB0A-4019-8AF2-492FEE77A573}"/>
    <cellStyle name="Comma 4 4 2 2 3 3 2" xfId="17479" xr:uid="{E85DCA0A-AF57-4B52-8ECE-1312EBBE373E}"/>
    <cellStyle name="Comma 4 4 2 2 3 4" xfId="14669" xr:uid="{7DE03041-177E-4874-80EE-142CD9155E93}"/>
    <cellStyle name="Comma 4 4 2 2 3 4 2" xfId="27968" xr:uid="{548569EA-9970-46F0-97F3-6A5168B5CB63}"/>
    <cellStyle name="Comma 4 4 2 2 3 4 2 2" xfId="50437" xr:uid="{BD42DA90-B892-473E-8C50-205CBCFA2D4A}"/>
    <cellStyle name="Comma 4 4 2 2 3 4 3" xfId="39205" xr:uid="{9AA30F9C-BB44-46BC-864B-90103234AC36}"/>
    <cellStyle name="Comma 4 4 2 2 3 5" xfId="20797" xr:uid="{8A5B0B1D-A033-426F-9091-BD7D7A7EC132}"/>
    <cellStyle name="Comma 4 4 2 2 3 5 2" xfId="43266" xr:uid="{46DCC5D8-D4E3-4472-A8BF-6CFE02A45371}"/>
    <cellStyle name="Comma 4 4 2 2 3 6" xfId="32035" xr:uid="{4459D906-BD8F-4EFA-8A7C-F69BB99AF909}"/>
    <cellStyle name="Comma 4 4 2 2 4" xfId="3890" xr:uid="{0B6331A7-2FE7-4218-8544-AC2DE699748C}"/>
    <cellStyle name="Comma 4 4 2 2 5" xfId="7238" xr:uid="{40252D4A-69A0-402C-B7B3-B6CC93DA63D8}"/>
    <cellStyle name="Comma 4 4 2 2 5 2" xfId="16974" xr:uid="{124E76A9-3FAC-4B05-8C3D-10C0BFA42DC8}"/>
    <cellStyle name="Comma 4 4 2 2 5 2 2" xfId="29246" xr:uid="{56163799-433E-4556-8CE8-D091624006BC}"/>
    <cellStyle name="Comma 4 4 2 2 5 2 2 2" xfId="51715" xr:uid="{351865CB-6D93-44AF-896E-BD08B3254C05}"/>
    <cellStyle name="Comma 4 4 2 2 5 2 3" xfId="40484" xr:uid="{68E5B40F-A84B-4FD0-8F98-0B9E106625C0}"/>
    <cellStyle name="Comma 4 4 2 2 5 3" xfId="8145" xr:uid="{4D051E5E-AAE3-45DD-A004-8418F6891690}"/>
    <cellStyle name="Comma 4 4 2 2 5 4" xfId="23219" xr:uid="{8507CBDC-8E0B-4E4E-9F9F-04912C2A50EF}"/>
    <cellStyle name="Comma 4 4 2 2 5 4 2" xfId="45688" xr:uid="{48DB5FF6-AB93-47EB-AAE5-64302B1FD6EF}"/>
    <cellStyle name="Comma 4 4 2 2 5 5" xfId="34456" xr:uid="{B621C5E1-0760-4E70-943F-A839F1CE3649}"/>
    <cellStyle name="Comma 4 4 2 2 6" xfId="13678" xr:uid="{F3FDF0D4-53A5-4663-B930-E0616BF9025B}"/>
    <cellStyle name="Comma 4 4 2 2 6 2" xfId="27114" xr:uid="{27705126-F3DF-49BE-A74E-75BD491A6A78}"/>
    <cellStyle name="Comma 4 4 2 2 6 2 2" xfId="49583" xr:uid="{DF75B4D7-1F86-4A9C-9734-E28F671D4C85}"/>
    <cellStyle name="Comma 4 4 2 2 6 3" xfId="38351" xr:uid="{85D88DC4-71E6-4AC5-8BF5-DAD101221BA7}"/>
    <cellStyle name="Comma 4 4 2 2 7" xfId="18821" xr:uid="{3D765044-667D-48DA-9572-44F970E91110}"/>
    <cellStyle name="Comma 4 4 2 2 7 2" xfId="30058" xr:uid="{F1948FBE-C19D-4D71-8202-974A75CA5A95}"/>
    <cellStyle name="Comma 4 4 2 2 7 2 2" xfId="52527" xr:uid="{B9CFBF8F-B38D-4DDA-B291-EC7063B15C56}"/>
    <cellStyle name="Comma 4 4 2 2 7 3" xfId="41296" xr:uid="{E5D7FB4F-9E5D-4924-AC4B-CD881AB7ACB6}"/>
    <cellStyle name="Comma 4 4 2 2 8" xfId="19507" xr:uid="{63E3BAB4-23DB-4529-9B7E-39D7E81F9F75}"/>
    <cellStyle name="Comma 4 4 2 2 8 2" xfId="41976" xr:uid="{140AC3F1-261C-4C5C-985E-A3586A11399F}"/>
    <cellStyle name="Comma 4 4 2 2 9" xfId="30745" xr:uid="{06422649-5881-4852-8C64-586C84B1E6FB}"/>
    <cellStyle name="Comma 4 4 2 20" xfId="57629" xr:uid="{B9767AB4-44D8-45EB-8F81-58C865B7A18F}"/>
    <cellStyle name="Comma 4 4 2 3" xfId="1244" xr:uid="{D16BF4B6-8381-48C9-A272-B836EFE3AF40}"/>
    <cellStyle name="Comma 4 4 2 3 2" xfId="2557" xr:uid="{7A986182-6508-432F-9878-8524DFA57AE3}"/>
    <cellStyle name="Comma 4 4 2 3 2 2" xfId="3895" xr:uid="{82D38C10-785D-4DBA-A2AF-F1DCA3B49DE1}"/>
    <cellStyle name="Comma 4 4 2 3 2 3" xfId="8146" xr:uid="{3C605797-10C6-4596-9AFD-369691881440}"/>
    <cellStyle name="Comma 4 4 2 3 2 3 2" xfId="17480" xr:uid="{5F323A05-33F0-4067-94B7-865AF1795890}"/>
    <cellStyle name="Comma 4 4 2 3 2 4" xfId="14893" xr:uid="{4181C1C9-67E4-42B8-9BEA-75D3CD3B4359}"/>
    <cellStyle name="Comma 4 4 2 3 2 4 2" xfId="28192" xr:uid="{632EBB67-8039-4DC1-83C0-D2F80F4E7443}"/>
    <cellStyle name="Comma 4 4 2 3 2 4 2 2" xfId="50661" xr:uid="{817B232A-7FB7-4401-91A2-3AB08A8F8738}"/>
    <cellStyle name="Comma 4 4 2 3 2 4 3" xfId="39429" xr:uid="{C9461676-C1B6-4822-A30A-5EF89E179AB0}"/>
    <cellStyle name="Comma 4 4 2 3 2 5" xfId="21134" xr:uid="{E2D14AA9-9059-4B99-BC63-26BB54A32581}"/>
    <cellStyle name="Comma 4 4 2 3 2 5 2" xfId="43603" xr:uid="{C24D2F20-ADDB-49F5-BFFB-F5578BD5663A}"/>
    <cellStyle name="Comma 4 4 2 3 2 6" xfId="32372" xr:uid="{CFB56D6B-C74C-4B76-9CAD-9589040C075C}"/>
    <cellStyle name="Comma 4 4 2 3 3" xfId="3894" xr:uid="{6E6A6168-6E6D-46FF-BCA5-365D7ABE7C3D}"/>
    <cellStyle name="Comma 4 4 2 3 4" xfId="8147" xr:uid="{55A32867-3573-4494-8148-86BC6ED795EE}"/>
    <cellStyle name="Comma 4 4 2 3 4 2" xfId="17481" xr:uid="{B315655F-578E-441B-B5CD-2B8A24118B5F}"/>
    <cellStyle name="Comma 4 4 2 3 5" xfId="14018" xr:uid="{098581E8-0007-4F99-A252-746D6271CA81}"/>
    <cellStyle name="Comma 4 4 2 3 5 2" xfId="27338" xr:uid="{7AB9A0DF-0A7D-4B56-8DB1-717C23FBFB94}"/>
    <cellStyle name="Comma 4 4 2 3 5 2 2" xfId="49807" xr:uid="{67FF474A-0073-4C17-8011-761FFA512974}"/>
    <cellStyle name="Comma 4 4 2 3 5 3" xfId="38575" xr:uid="{8816EF1B-8E02-41BE-9EC7-8CEEC7410AC5}"/>
    <cellStyle name="Comma 4 4 2 3 6" xfId="19844" xr:uid="{AAEDED62-88E4-4A4B-9AB8-8112E8FC065A}"/>
    <cellStyle name="Comma 4 4 2 3 6 2" xfId="42313" xr:uid="{1511CFF9-F227-48EE-8FC2-C125AEBD73CE}"/>
    <cellStyle name="Comma 4 4 2 3 7" xfId="31082" xr:uid="{80BD2D3C-41A4-4F23-8FEB-3243CC590E26}"/>
    <cellStyle name="Comma 4 4 2 4" xfId="1913" xr:uid="{94D86D91-A211-40C4-A3C3-2A639510073F}"/>
    <cellStyle name="Comma 4 4 2 4 2" xfId="3896" xr:uid="{ED8EC452-1707-4F3C-8F21-A1CCF893D08C}"/>
    <cellStyle name="Comma 4 4 2 4 3" xfId="8148" xr:uid="{F798CC77-2FBE-40B4-86B1-A79FDDF4BC3D}"/>
    <cellStyle name="Comma 4 4 2 4 3 2" xfId="17482" xr:uid="{8BF8D5D7-08FC-4E6E-8D30-FA76FBF57983}"/>
    <cellStyle name="Comma 4 4 2 4 4" xfId="14466" xr:uid="{7F06FEA6-BEE0-4517-A2CD-A289FBD46BA0}"/>
    <cellStyle name="Comma 4 4 2 4 4 2" xfId="27765" xr:uid="{1E2E3358-EE52-4083-AA36-99317C0F9302}"/>
    <cellStyle name="Comma 4 4 2 4 4 2 2" xfId="50234" xr:uid="{84D7CEB1-1D50-415C-904B-431E5F11F878}"/>
    <cellStyle name="Comma 4 4 2 4 4 3" xfId="39002" xr:uid="{1E53D435-00A6-44ED-B07F-D30F0B228C25}"/>
    <cellStyle name="Comma 4 4 2 4 5" xfId="20490" xr:uid="{D58FF5A7-CD3D-4D67-ABA1-25566D778266}"/>
    <cellStyle name="Comma 4 4 2 4 5 2" xfId="42959" xr:uid="{DF37876C-2AB4-4BBE-8C10-84229340A628}"/>
    <cellStyle name="Comma 4 4 2 4 6" xfId="31728" xr:uid="{B3667816-84B0-4070-BE46-B99744FE303A}"/>
    <cellStyle name="Comma 4 4 2 5" xfId="3889" xr:uid="{078F7E3A-A9E5-4BA6-AB8E-50A3C9D7576A}"/>
    <cellStyle name="Comma 4 4 2 6" xfId="6737" xr:uid="{A24BAC2D-FD25-477C-A2ED-657B093F5EE2}"/>
    <cellStyle name="Comma 4 4 2 6 2" xfId="16502" xr:uid="{0A78D775-BB5B-4B87-90DE-3A71269EBD4C}"/>
    <cellStyle name="Comma 4 4 2 6 2 2" xfId="28796" xr:uid="{22A35C27-0AE0-405A-A2B5-2D303EE54F53}"/>
    <cellStyle name="Comma 4 4 2 6 2 2 2" xfId="51265" xr:uid="{C66C413E-21EA-4E9B-A76B-3A0B1DDB9DE1}"/>
    <cellStyle name="Comma 4 4 2 6 2 3" xfId="40034" xr:uid="{6FDBE1C7-5C16-414E-9DBD-43FDEE1ABE11}"/>
    <cellStyle name="Comma 4 4 2 6 3" xfId="8149" xr:uid="{EB10B1DC-8417-4566-BEB9-F58266928033}"/>
    <cellStyle name="Comma 4 4 2 6 4" xfId="22769" xr:uid="{FF0F7FA4-8933-4177-874C-CB8B39428ECD}"/>
    <cellStyle name="Comma 4 4 2 6 4 2" xfId="45238" xr:uid="{49E37ECA-474F-4EF3-A293-9C5F747F9B82}"/>
    <cellStyle name="Comma 4 4 2 6 5" xfId="34006" xr:uid="{D09298FF-222A-4D41-B5D4-69D8762DAFB3}"/>
    <cellStyle name="Comma 4 4 2 7" xfId="13459" xr:uid="{94F7AEC1-CE75-496C-8E93-4F0485AA92EB}"/>
    <cellStyle name="Comma 4 4 2 7 2" xfId="26911" xr:uid="{CF57B391-0BE3-400A-BD25-78C5E4C7A698}"/>
    <cellStyle name="Comma 4 4 2 7 2 2" xfId="49380" xr:uid="{18FE64A2-B20A-487B-9FE0-4F9A57DFDD4A}"/>
    <cellStyle name="Comma 4 4 2 7 3" xfId="38148" xr:uid="{70853A36-A95D-4EAD-BF13-B880A9A39555}"/>
    <cellStyle name="Comma 4 4 2 8" xfId="18248" xr:uid="{488AE984-F499-422C-8E87-623DBAA06407}"/>
    <cellStyle name="Comma 4 4 2 8 2" xfId="29485" xr:uid="{DD87EE3D-6681-4402-8C2D-7A418178C2D5}"/>
    <cellStyle name="Comma 4 4 2 8 2 2" xfId="51954" xr:uid="{F981C018-0FD3-46BC-998A-FA85BFD57506}"/>
    <cellStyle name="Comma 4 4 2 8 3" xfId="40723" xr:uid="{3DEAFE92-BCA8-482E-9713-ABE31C55BB44}"/>
    <cellStyle name="Comma 4 4 2 9" xfId="18514" xr:uid="{2477B1FC-C390-4256-A7ED-9C13A3B57AEE}"/>
    <cellStyle name="Comma 4 4 2 9 2" xfId="29751" xr:uid="{AFAE538D-D368-48A9-B2C4-B868D6AF47D8}"/>
    <cellStyle name="Comma 4 4 2 9 2 2" xfId="52220" xr:uid="{2DE35144-88C8-406F-8198-BE97340AEFFC}"/>
    <cellStyle name="Comma 4 4 2 9 3" xfId="40989" xr:uid="{1A961362-DF14-4873-A423-1A2471F6A375}"/>
    <cellStyle name="Comma 4 4 20" xfId="55181" xr:uid="{7261B18D-6AFB-4280-B02F-B3F6FFFE7958}"/>
    <cellStyle name="Comma 4 4 21" xfId="55799" xr:uid="{CB0F00A6-D827-4000-9AE7-1DDB4B1667FB}"/>
    <cellStyle name="Comma 4 4 22" xfId="56426" xr:uid="{3B64D86A-3881-4CA4-B3FC-13369E5EAA28}"/>
    <cellStyle name="Comma 4 4 23" xfId="57034" xr:uid="{DFB5ACE1-84DB-406B-BB31-3D215B3DD5BA}"/>
    <cellStyle name="Comma 4 4 24" xfId="57499" xr:uid="{D7FC1ABC-0AD5-47DB-9F2D-17C0BE51E8E5}"/>
    <cellStyle name="Comma 4 4 25" xfId="58738" xr:uid="{4C1EEB89-1282-482F-A27B-24209AC27A5B}"/>
    <cellStyle name="Comma 4 4 3" xfId="647" xr:uid="{032B1EF6-F7D4-4D8B-AFF7-187CD5703681}"/>
    <cellStyle name="Comma 4 4 3 10" xfId="30602" xr:uid="{3F33A22E-AB99-40E4-BB9B-A55C7ACCC2FB}"/>
    <cellStyle name="Comma 4 4 3 11" xfId="53062" xr:uid="{72EE7213-3836-4F74-A451-9142D940CB90}"/>
    <cellStyle name="Comma 4 4 3 12" xfId="53754" xr:uid="{8A631A20-64D7-4866-A2F2-A99E8FEE4DEC}"/>
    <cellStyle name="Comma 4 4 3 13" xfId="54432" xr:uid="{9369581E-3C89-43FD-9B31-E29B5F7542FF}"/>
    <cellStyle name="Comma 4 4 3 14" xfId="55517" xr:uid="{94EF99FF-81E7-407E-93BE-24A0FE6B8E0E}"/>
    <cellStyle name="Comma 4 4 3 15" xfId="56130" xr:uid="{341F993E-AFBA-479B-A3FE-6753C7768271}"/>
    <cellStyle name="Comma 4 4 3 16" xfId="56758" xr:uid="{0725AADF-D6B8-4DEF-8641-30EE35B7F0A9}"/>
    <cellStyle name="Comma 4 4 3 17" xfId="57303" xr:uid="{68353AF4-3B89-4C3F-BED9-C93B285D4A06}"/>
    <cellStyle name="Comma 4 4 3 18" xfId="57757" xr:uid="{5A68D3B4-9FB7-485E-BF1A-7DEF2622B215}"/>
    <cellStyle name="Comma 4 4 3 2" xfId="1421" xr:uid="{9C6FC9EB-664C-4448-AD34-E601F694450A}"/>
    <cellStyle name="Comma 4 4 3 2 2" xfId="2721" xr:uid="{A2D30845-D3FC-499A-8B48-33CEE88CA09D}"/>
    <cellStyle name="Comma 4 4 3 2 2 2" xfId="3899" xr:uid="{5688E97E-C1EA-42A9-9908-6FD2E2751DBB}"/>
    <cellStyle name="Comma 4 4 3 2 2 3" xfId="8150" xr:uid="{722D4059-325C-4885-B9AC-15EFD49E1B61}"/>
    <cellStyle name="Comma 4 4 3 2 2 3 2" xfId="17483" xr:uid="{03E60BD3-2DDB-466A-BB17-91BF1471486C}"/>
    <cellStyle name="Comma 4 4 3 2 2 4" xfId="15002" xr:uid="{26481B82-FBA6-4D57-B0CC-79BA72F2CC96}"/>
    <cellStyle name="Comma 4 4 3 2 2 4 2" xfId="28301" xr:uid="{6FE81DE6-94A9-481E-9041-5170F02EF9F6}"/>
    <cellStyle name="Comma 4 4 3 2 2 4 2 2" xfId="50770" xr:uid="{BE1058B8-2922-4391-9C24-7A21926FD9D8}"/>
    <cellStyle name="Comma 4 4 3 2 2 4 3" xfId="39538" xr:uid="{5DBA0EB2-78B5-454A-9C89-FC251F4643A0}"/>
    <cellStyle name="Comma 4 4 3 2 2 5" xfId="21298" xr:uid="{28DA287A-A9CD-4843-9B29-9F540AC1563A}"/>
    <cellStyle name="Comma 4 4 3 2 2 5 2" xfId="43767" xr:uid="{3E2606D0-550E-474C-9FA3-97DFAA6CCB8B}"/>
    <cellStyle name="Comma 4 4 3 2 2 6" xfId="32536" xr:uid="{D475C917-038F-43C2-87BA-CFD64B060D43}"/>
    <cellStyle name="Comma 4 4 3 2 3" xfId="3898" xr:uid="{72A32E37-65E5-463D-AE36-D1F38A10EE2C}"/>
    <cellStyle name="Comma 4 4 3 2 4" xfId="8151" xr:uid="{FD432F34-E3FC-42D5-B496-00B21A17250A}"/>
    <cellStyle name="Comma 4 4 3 2 4 2" xfId="17484" xr:uid="{CDC53C3B-7496-4698-9EF1-7179BCC1B32B}"/>
    <cellStyle name="Comma 4 4 3 2 5" xfId="14140" xr:uid="{97B9248A-92AD-4BFC-86B9-0F919C3A9995}"/>
    <cellStyle name="Comma 4 4 3 2 5 2" xfId="27447" xr:uid="{FFCCFF8C-6140-42F8-83D9-8097831814B3}"/>
    <cellStyle name="Comma 4 4 3 2 5 2 2" xfId="49916" xr:uid="{4B70E901-C6DE-4630-AB39-F9F680646221}"/>
    <cellStyle name="Comma 4 4 3 2 5 3" xfId="38684" xr:uid="{B684BCFF-B42D-4C6F-A8BE-7DCB1395B67D}"/>
    <cellStyle name="Comma 4 4 3 2 6" xfId="20008" xr:uid="{BCCEAEC7-0597-4AF1-8CF4-11976E31AB05}"/>
    <cellStyle name="Comma 4 4 3 2 6 2" xfId="42477" xr:uid="{FAFEA3DE-9861-4403-ACA7-AD2157F5C738}"/>
    <cellStyle name="Comma 4 4 3 2 7" xfId="31246" xr:uid="{92A1130C-6FA3-4AFC-A3AF-208C5509CE59}"/>
    <cellStyle name="Comma 4 4 3 3" xfId="2077" xr:uid="{75454837-636C-4D28-8BC3-6FF015424FCC}"/>
    <cellStyle name="Comma 4 4 3 3 2" xfId="3900" xr:uid="{BD98CD2D-1182-40E9-9CF2-6E8B90C0E23D}"/>
    <cellStyle name="Comma 4 4 3 3 3" xfId="8152" xr:uid="{77C1CED1-54B3-45CF-9E0C-6F6D18222F3E}"/>
    <cellStyle name="Comma 4 4 3 3 3 2" xfId="17485" xr:uid="{4B0C8385-2BA7-4E04-82CF-69D8C19D4FDA}"/>
    <cellStyle name="Comma 4 4 3 3 4" xfId="14575" xr:uid="{9B96E656-7448-463C-982C-920A1EE85B95}"/>
    <cellStyle name="Comma 4 4 3 3 4 2" xfId="27874" xr:uid="{A891EF91-9479-4B15-B1DA-CDA82C8ED169}"/>
    <cellStyle name="Comma 4 4 3 3 4 2 2" xfId="50343" xr:uid="{EF6BBCF8-048C-474F-8A9E-64734BAAB98F}"/>
    <cellStyle name="Comma 4 4 3 3 4 3" xfId="39111" xr:uid="{7EF43374-1580-4F37-8B5D-3AAEE9313BBA}"/>
    <cellStyle name="Comma 4 4 3 3 5" xfId="20654" xr:uid="{F8101AA2-7972-420E-9E7A-E6B94C225DEF}"/>
    <cellStyle name="Comma 4 4 3 3 5 2" xfId="43123" xr:uid="{0FCD7A86-0B24-457A-A30D-CCBA9BAB5446}"/>
    <cellStyle name="Comma 4 4 3 3 6" xfId="31892" xr:uid="{B4055F3E-1659-4AD8-9A54-70C98067DE28}"/>
    <cellStyle name="Comma 4 4 3 4" xfId="3897" xr:uid="{3290EBE5-475C-4F18-AF06-E68F8ADAF3C9}"/>
    <cellStyle name="Comma 4 4 3 5" xfId="6916" xr:uid="{7A38ED41-E6CF-43D6-9A4D-B6771D9858F7}"/>
    <cellStyle name="Comma 4 4 3 5 2" xfId="16681" xr:uid="{89D97787-AF16-4CD7-B563-9A2E97CB733F}"/>
    <cellStyle name="Comma 4 4 3 5 2 2" xfId="28965" xr:uid="{36EA3C86-B98B-4223-8256-C8F1C4EBEC0C}"/>
    <cellStyle name="Comma 4 4 3 5 2 2 2" xfId="51434" xr:uid="{4B0FFAEE-25C0-41CA-B102-290515A00D6E}"/>
    <cellStyle name="Comma 4 4 3 5 2 3" xfId="40203" xr:uid="{91EC9F17-4B04-4CA3-8512-695968EDC00A}"/>
    <cellStyle name="Comma 4 4 3 5 3" xfId="8153" xr:uid="{352D6DE4-1DFD-480A-95D2-416AD0E9A1B7}"/>
    <cellStyle name="Comma 4 4 3 5 4" xfId="22938" xr:uid="{6B7646B3-C73C-45C4-8B2A-735CC779C3E6}"/>
    <cellStyle name="Comma 4 4 3 5 4 2" xfId="45407" xr:uid="{1482DFE1-A29A-479B-9C6B-BD5C7395F332}"/>
    <cellStyle name="Comma 4 4 3 5 5" xfId="34175" xr:uid="{91709180-AB84-47B6-AEAC-E57BC6377060}"/>
    <cellStyle name="Comma 4 4 3 6" xfId="13584" xr:uid="{4CABCC19-EC36-4313-A91F-F05C8C6373C2}"/>
    <cellStyle name="Comma 4 4 3 6 2" xfId="27020" xr:uid="{AA2273E4-9C70-4A0F-B4CB-38B6365EA657}"/>
    <cellStyle name="Comma 4 4 3 6 2 2" xfId="49489" xr:uid="{B7467443-008D-4AB4-B334-D345343EFE49}"/>
    <cellStyle name="Comma 4 4 3 6 3" xfId="38257" xr:uid="{0D124EB0-1BE6-4A63-A9F4-64497A417A31}"/>
    <cellStyle name="Comma 4 4 3 7" xfId="18311" xr:uid="{1F0B6E69-E36F-4339-BA55-7F44B29F596B}"/>
    <cellStyle name="Comma 4 4 3 7 2" xfId="29548" xr:uid="{A8FA1048-14A8-47D5-A49C-6D6A34A14B4C}"/>
    <cellStyle name="Comma 4 4 3 7 2 2" xfId="52017" xr:uid="{BC5DBFF0-5D78-4FCD-AD70-DF98FCA164E0}"/>
    <cellStyle name="Comma 4 4 3 7 3" xfId="40786" xr:uid="{3CF862CD-A7DE-438D-B63C-B4243D36BB32}"/>
    <cellStyle name="Comma 4 4 3 8" xfId="18678" xr:uid="{9F46B7C6-7B4B-400A-B890-E4A741609241}"/>
    <cellStyle name="Comma 4 4 3 8 2" xfId="29915" xr:uid="{0F31DA72-8A5C-4C90-B469-C1ABD6246A83}"/>
    <cellStyle name="Comma 4 4 3 8 2 2" xfId="52384" xr:uid="{B6BE9CD2-040D-4801-A201-ADA39C57DFDB}"/>
    <cellStyle name="Comma 4 4 3 8 3" xfId="41153" xr:uid="{9A7FFA06-CF1D-4D04-8C64-BC97E52C6F47}"/>
    <cellStyle name="Comma 4 4 3 9" xfId="19364" xr:uid="{67240798-FAEF-4017-AB43-46D7FA1F590C}"/>
    <cellStyle name="Comma 4 4 3 9 2" xfId="41833" xr:uid="{4D42A7FB-3DF3-46CD-A5AC-32E8832E8A7C}"/>
    <cellStyle name="Comma 4 4 4" xfId="1015" xr:uid="{D27FE590-3903-4D7D-B1D6-1F83F7BCCA22}"/>
    <cellStyle name="Comma 4 4 4 10" xfId="56821" xr:uid="{2B107CBD-3685-4F50-B7DF-EA2F498284A0}"/>
    <cellStyle name="Comma 4 4 4 11" xfId="57362" xr:uid="{CD49DB95-10E2-47A8-BC05-6B35183BE4C6}"/>
    <cellStyle name="Comma 4 4 4 12" xfId="57820" xr:uid="{BCC6502E-0762-4A36-9867-9CE0A106D613}"/>
    <cellStyle name="Comma 4 4 4 2" xfId="2414" xr:uid="{E6A84018-671E-4E24-8844-C0EB1DA9D998}"/>
    <cellStyle name="Comma 4 4 4 2 2" xfId="3902" xr:uid="{36E89E14-5A4E-475C-96DB-3A9F460FF23D}"/>
    <cellStyle name="Comma 4 4 4 2 3" xfId="8154" xr:uid="{ADDCF2E4-4F2D-4256-BD64-F4BD8701FB76}"/>
    <cellStyle name="Comma 4 4 4 2 3 2" xfId="17486" xr:uid="{EF3DB3DD-55DF-4DD2-9337-A52D4B314A8A}"/>
    <cellStyle name="Comma 4 4 4 2 4" xfId="14799" xr:uid="{13D9BE70-8145-469F-8F4E-34AB2169305B}"/>
    <cellStyle name="Comma 4 4 4 2 4 2" xfId="28098" xr:uid="{53E81363-5FD4-459A-9701-F128E3CB0E35}"/>
    <cellStyle name="Comma 4 4 4 2 4 2 2" xfId="50567" xr:uid="{AC4979C4-F902-462A-9966-B74D68576A10}"/>
    <cellStyle name="Comma 4 4 4 2 4 3" xfId="39335" xr:uid="{4A45E08A-A145-45D8-A694-18D0C17C681E}"/>
    <cellStyle name="Comma 4 4 4 2 5" xfId="20991" xr:uid="{5FAF6B54-22BF-4380-9F9A-DD7029B2CD04}"/>
    <cellStyle name="Comma 4 4 4 2 5 2" xfId="43460" xr:uid="{03A64930-5D41-4568-9063-5403E5E161F4}"/>
    <cellStyle name="Comma 4 4 4 2 6" xfId="32229" xr:uid="{DC6D1488-CD16-4748-B08D-7ED92A1930AB}"/>
    <cellStyle name="Comma 4 4 4 3" xfId="3901" xr:uid="{B9E10634-9F4E-44BD-B378-09727A88469C}"/>
    <cellStyle name="Comma 4 4 4 4" xfId="6975" xr:uid="{1962A76B-74A5-4B13-A8DA-2A0B11FC49A9}"/>
    <cellStyle name="Comma 4 4 4 4 2" xfId="16740" xr:uid="{72B41040-C1B2-417A-A1AE-24D1C3A2B29F}"/>
    <cellStyle name="Comma 4 4 4 4 2 2" xfId="29024" xr:uid="{CA67B725-FCFF-4E27-9454-55A26F038630}"/>
    <cellStyle name="Comma 4 4 4 4 2 2 2" xfId="51493" xr:uid="{E0CCC696-1984-41BE-A598-9F58B614B8CB}"/>
    <cellStyle name="Comma 4 4 4 4 2 3" xfId="40262" xr:uid="{086A3F9B-6200-491E-9FAE-90A68924E5E7}"/>
    <cellStyle name="Comma 4 4 4 4 3" xfId="8155" xr:uid="{6EC8950D-A739-4E57-86A7-901F045E8E00}"/>
    <cellStyle name="Comma 4 4 4 4 4" xfId="22997" xr:uid="{24679459-F0F7-47EB-BBF2-3EFBEBEB5F89}"/>
    <cellStyle name="Comma 4 4 4 4 4 2" xfId="45466" xr:uid="{76DD625D-99E9-412B-977F-D44A42CB48B7}"/>
    <cellStyle name="Comma 4 4 4 4 5" xfId="34234" xr:uid="{249148B8-8E2E-4584-9361-9B51E078B334}"/>
    <cellStyle name="Comma 4 4 4 5" xfId="13838" xr:uid="{E52292F4-A166-4942-AF1D-DF3ED86A96E8}"/>
    <cellStyle name="Comma 4 4 4 5 2" xfId="27244" xr:uid="{183528C2-22E3-4177-AADD-585E2327A2FE}"/>
    <cellStyle name="Comma 4 4 4 5 2 2" xfId="49713" xr:uid="{B579A492-1F87-4192-A85E-53F0DF570A59}"/>
    <cellStyle name="Comma 4 4 4 5 3" xfId="38481" xr:uid="{1AAC2CE6-B0AD-4B09-83F4-9F6F4119A5F9}"/>
    <cellStyle name="Comma 4 4 4 6" xfId="19701" xr:uid="{AEB2B4FA-8FD7-4A42-8702-DD25DE15E048}"/>
    <cellStyle name="Comma 4 4 4 6 2" xfId="42170" xr:uid="{6110C287-57BD-444B-96A8-64CD73DAEA9A}"/>
    <cellStyle name="Comma 4 4 4 7" xfId="30939" xr:uid="{CC2D1159-FA0E-423B-B4BB-6A46247C9C75}"/>
    <cellStyle name="Comma 4 4 4 8" xfId="55580" xr:uid="{E7A18761-BE0E-4BB5-8EAB-CA23112D5EE9}"/>
    <cellStyle name="Comma 4 4 4 9" xfId="56193" xr:uid="{FCFA5781-D9FC-419A-A2ED-4DAA8BB1E6EE}"/>
    <cellStyle name="Comma 4 4 5" xfId="1770" xr:uid="{452D496C-2CD6-44FA-81B6-283FE01878DE}"/>
    <cellStyle name="Comma 4 4 5 2" xfId="3903" xr:uid="{40A550CC-01AD-42DA-919B-8EA2D280A2A5}"/>
    <cellStyle name="Comma 4 4 5 3" xfId="7038" xr:uid="{9A817729-27D9-48F1-BA89-4E4F50E88A00}"/>
    <cellStyle name="Comma 4 4 5 3 2" xfId="16802" xr:uid="{9B435046-4274-451E-A60D-F3A3353450AF}"/>
    <cellStyle name="Comma 4 4 5 3 2 2" xfId="29086" xr:uid="{49265369-00F8-4559-B5D3-334268397484}"/>
    <cellStyle name="Comma 4 4 5 3 2 2 2" xfId="51555" xr:uid="{18F3DC9B-912C-4538-9FA6-D7784A08C850}"/>
    <cellStyle name="Comma 4 4 5 3 2 3" xfId="40324" xr:uid="{6FE5BD54-49AC-4452-A6C1-2989C3ECFC42}"/>
    <cellStyle name="Comma 4 4 5 3 3" xfId="8156" xr:uid="{9172FA91-D221-44BF-A1A0-91A055F0E03A}"/>
    <cellStyle name="Comma 4 4 5 3 4" xfId="23059" xr:uid="{51F3EC8B-ABAE-48DE-9786-9A6540AC039E}"/>
    <cellStyle name="Comma 4 4 5 3 4 2" xfId="45528" xr:uid="{F9DA802C-4D04-4250-A8AA-521369235C6B}"/>
    <cellStyle name="Comma 4 4 5 3 5" xfId="34296" xr:uid="{8B22A7E2-3EF5-4F69-B39D-154B4386F3B6}"/>
    <cellStyle name="Comma 4 4 5 4" xfId="14372" xr:uid="{B5553832-2D94-4149-9534-0CF865A80449}"/>
    <cellStyle name="Comma 4 4 5 4 2" xfId="27671" xr:uid="{420718F8-AB89-4349-9981-41DE9469E7CB}"/>
    <cellStyle name="Comma 4 4 5 4 2 2" xfId="50140" xr:uid="{B8A4042A-4A21-4833-9CE5-859F6CF2BDA3}"/>
    <cellStyle name="Comma 4 4 5 4 3" xfId="38908" xr:uid="{7ABB61AB-8FC3-447D-9D6A-2E1988CA2FBD}"/>
    <cellStyle name="Comma 4 4 5 5" xfId="20347" xr:uid="{A4430137-9278-4FC4-9A06-A03832BDE639}"/>
    <cellStyle name="Comma 4 4 5 5 2" xfId="42816" xr:uid="{D2269EC6-2A80-4348-A770-9F2EE4137D0F}"/>
    <cellStyle name="Comma 4 4 5 6" xfId="31585" xr:uid="{B591E564-1C7A-4C7F-B187-E5E86E6F802A}"/>
    <cellStyle name="Comma 4 4 5 7" xfId="55644" xr:uid="{F34414D2-B409-45A9-8FEA-4911A187D53F}"/>
    <cellStyle name="Comma 4 4 5 8" xfId="56257" xr:uid="{848E27D9-9A08-47F2-BA1C-CAF53D6E99BC}"/>
    <cellStyle name="Comma 4 4 5 9" xfId="56885" xr:uid="{09CEE0E6-3039-4896-90ED-2D1892F6D013}"/>
    <cellStyle name="Comma 4 4 6" xfId="3888" xr:uid="{44F17C21-E31A-4E3E-A43C-EDB4915127D9}"/>
    <cellStyle name="Comma 4 4 6 2" xfId="7100" xr:uid="{7D444ED5-F23D-40BA-BCAD-D7EC317F283D}"/>
    <cellStyle name="Comma 4 4 6 2 2" xfId="16864" xr:uid="{90442F53-C4B5-4149-8585-9A8B88072EBF}"/>
    <cellStyle name="Comma 4 4 6 2 2 2" xfId="29148" xr:uid="{46C9D68B-DA85-4D9A-BDC6-6C1355F7DADA}"/>
    <cellStyle name="Comma 4 4 6 2 2 2 2" xfId="51617" xr:uid="{297A1EBD-DEDF-4D86-AA69-F07A42A0CC72}"/>
    <cellStyle name="Comma 4 4 6 2 2 3" xfId="40386" xr:uid="{768CD21E-5321-4D29-972F-EE6E635666F9}"/>
    <cellStyle name="Comma 4 4 6 2 3" xfId="23121" xr:uid="{87EE6BA3-CC74-4D34-8E48-9516B55BDC62}"/>
    <cellStyle name="Comma 4 4 6 2 3 2" xfId="45590" xr:uid="{F93341FF-E0CF-4B42-A66C-324421D1F5EE}"/>
    <cellStyle name="Comma 4 4 6 2 4" xfId="34358" xr:uid="{9121F494-9D06-4283-B44E-481803870F8F}"/>
    <cellStyle name="Comma 4 4 6 3" xfId="55707" xr:uid="{25B78919-EAB7-4BD4-828B-86D0586CAA36}"/>
    <cellStyle name="Comma 4 4 6 4" xfId="56320" xr:uid="{50B5B52F-092C-420D-A2D8-BAC45E739B5A}"/>
    <cellStyle name="Comma 4 4 6 5" xfId="56948" xr:uid="{21347381-513D-43AE-A34B-406627B4BB4C}"/>
    <cellStyle name="Comma 4 4 7" xfId="6480" xr:uid="{80980F89-61BF-41E5-8DF3-D9CC7442E956}"/>
    <cellStyle name="Comma 4 4 7 2" xfId="16253" xr:uid="{29E313EB-ED8D-402F-B276-C6CEB6AEC84F}"/>
    <cellStyle name="Comma 4 4 7 2 2" xfId="28648" xr:uid="{F8AAB204-7461-4699-8292-C493683A8770}"/>
    <cellStyle name="Comma 4 4 7 2 2 2" xfId="51117" xr:uid="{743A1A1F-4AA7-4BA5-B168-D12B8F2CAD73}"/>
    <cellStyle name="Comma 4 4 7 2 3" xfId="39885" xr:uid="{51A10510-D548-4486-A4B0-2BE172FC3DEE}"/>
    <cellStyle name="Comma 4 4 7 3" xfId="8157" xr:uid="{7D8B5DB4-3CDD-46A7-AE4E-D30FD8A420D4}"/>
    <cellStyle name="Comma 4 4 7 4" xfId="22621" xr:uid="{F3B6EECB-D2CF-4D88-A3ED-599E8EE33532}"/>
    <cellStyle name="Comma 4 4 7 4 2" xfId="45090" xr:uid="{39F6F9AC-DDEE-467A-89B9-2BF890E0AE25}"/>
    <cellStyle name="Comma 4 4 7 5" xfId="33858" xr:uid="{9D1BD872-4FC7-4D3B-AEBC-10FAFF5760D8}"/>
    <cellStyle name="Comma 4 4 8" xfId="7277" xr:uid="{055D910C-F789-43B2-99E0-C805CEA8832E}"/>
    <cellStyle name="Comma 4 4 8 2" xfId="17012" xr:uid="{7B4E4115-3C9E-42FF-8D5D-513B440F3FCD}"/>
    <cellStyle name="Comma 4 4 8 2 2" xfId="29284" xr:uid="{D53E6147-743B-4C2D-AB02-9BA0D82CD947}"/>
    <cellStyle name="Comma 4 4 8 2 2 2" xfId="51753" xr:uid="{0FEE66F3-8D42-4FF3-A96A-7B0B8CA90B13}"/>
    <cellStyle name="Comma 4 4 8 2 3" xfId="40522" xr:uid="{66C2457A-A33D-4ECC-88DC-D3001F7757A5}"/>
    <cellStyle name="Comma 4 4 8 3" xfId="23257" xr:uid="{54FED9BD-91A9-4F00-A96D-4BDF2D0FC0FB}"/>
    <cellStyle name="Comma 4 4 8 3 2" xfId="45726" xr:uid="{4259BF46-76D0-47F6-9537-0217B87496DC}"/>
    <cellStyle name="Comma 4 4 8 4" xfId="34494" xr:uid="{3A88C669-AAC3-40DA-9D39-241F40F07B21}"/>
    <cellStyle name="Comma 4 4 9" xfId="13261" xr:uid="{67F1AC77-5EEB-4578-80B8-79EA00BC8CE2}"/>
    <cellStyle name="Comma 4 4 9 2" xfId="26817" xr:uid="{BB85C6D4-8073-40F6-8957-1D7D336EB872}"/>
    <cellStyle name="Comma 4 4 9 2 2" xfId="49286" xr:uid="{27C1C151-3654-4C39-A9CE-CCE177BF89D0}"/>
    <cellStyle name="Comma 4 4 9 3" xfId="38054" xr:uid="{4CE53DE6-2E72-4575-8A1D-9D5B527100C2}"/>
    <cellStyle name="Comma 4 5" xfId="254" xr:uid="{65CF1503-C102-4B5A-A5E3-5E0BBBF3651C}"/>
    <cellStyle name="Comma 4 5 10" xfId="18409" xr:uid="{2846AB9F-A27D-4194-98CF-AEE88343F9EB}"/>
    <cellStyle name="Comma 4 5 10 2" xfId="29646" xr:uid="{6AFE27A6-128C-4DC7-B9F3-D5D5FC5173BC}"/>
    <cellStyle name="Comma 4 5 10 2 2" xfId="52115" xr:uid="{2C265EC0-4DC6-497D-8CFC-CD800A7793D3}"/>
    <cellStyle name="Comma 4 5 10 3" xfId="40884" xr:uid="{9C144E0F-9177-4C93-8392-AD27F7A5DB4F}"/>
    <cellStyle name="Comma 4 5 11" xfId="19095" xr:uid="{2A87CF38-6370-4207-B9E3-9B2FD2F520DF}"/>
    <cellStyle name="Comma 4 5 11 2" xfId="41564" xr:uid="{C2F8B239-7AD1-47A2-BE73-350DD637671B}"/>
    <cellStyle name="Comma 4 5 12" xfId="30333" xr:uid="{BDE3BCAF-49BF-4579-ADA9-34019441F787}"/>
    <cellStyle name="Comma 4 5 13" xfId="52793" xr:uid="{EF3817B7-396C-46E4-99AC-9DB5967A2DFC}"/>
    <cellStyle name="Comma 4 5 14" xfId="53485" xr:uid="{8D7E724D-EA24-4F05-9695-155332E2C931}"/>
    <cellStyle name="Comma 4 5 15" xfId="54163" xr:uid="{FB3E6AED-8F4B-40FA-86CB-1CD567BC599F}"/>
    <cellStyle name="Comma 4 5 16" xfId="54799" xr:uid="{AE637689-5058-44A6-B962-4143C759CB66}"/>
    <cellStyle name="Comma 4 5 17" xfId="54889" xr:uid="{D9439168-1055-4A1F-A5D1-A9671E44425E}"/>
    <cellStyle name="Comma 4 5 18" xfId="55065" xr:uid="{B1414EDC-1E6F-47C3-91ED-458C8CB640AB}"/>
    <cellStyle name="Comma 4 5 19" xfId="55150" xr:uid="{6B57879F-F1B3-4D34-A676-20F601DE4538}"/>
    <cellStyle name="Comma 4 5 2" xfId="499" xr:uid="{97CD9193-FB34-4CC2-B9B4-68E29488A863}"/>
    <cellStyle name="Comma 4 5 2 10" xfId="30476" xr:uid="{851F6995-A0A1-4777-B0E2-1586FB86711F}"/>
    <cellStyle name="Comma 4 5 2 11" xfId="52936" xr:uid="{825F47E1-1673-4005-B366-0E0929DB46C5}"/>
    <cellStyle name="Comma 4 5 2 12" xfId="53628" xr:uid="{14C7E622-D26F-47D3-AD3D-E9AD63096135}"/>
    <cellStyle name="Comma 4 5 2 13" xfId="54306" xr:uid="{D5AF840B-B282-4AE3-8789-D4A1CE05C957}"/>
    <cellStyle name="Comma 4 5 2 14" xfId="54994" xr:uid="{F7FE3272-1EAD-42CD-91B5-FEEBB3FEB445}"/>
    <cellStyle name="Comma 4 5 2 15" xfId="55383" xr:uid="{A168F16A-52C3-4DD2-8E27-342C42DE5555}"/>
    <cellStyle name="Comma 4 5 2 16" xfId="55995" xr:uid="{3CF72CF0-94B7-4FF9-A603-F32CCE53BC67}"/>
    <cellStyle name="Comma 4 5 2 17" xfId="56623" xr:uid="{88B0A48C-431A-460F-BED5-E9DA88AA6B37}"/>
    <cellStyle name="Comma 4 5 2 18" xfId="57214" xr:uid="{B196B2FB-50A8-400A-890E-AEF49C11BBE2}"/>
    <cellStyle name="Comma 4 5 2 19" xfId="57664" xr:uid="{20A740A1-A75C-4136-BA0D-BB9B5C043A95}"/>
    <cellStyle name="Comma 4 5 2 2" xfId="828" xr:uid="{3E16849A-E6F3-43EF-9328-7385994F947B}"/>
    <cellStyle name="Comma 4 5 2 2 10" xfId="53243" xr:uid="{3D206467-4867-4669-9F73-FEEBC7D797C2}"/>
    <cellStyle name="Comma 4 5 2 2 11" xfId="53935" xr:uid="{6EF6C5F5-B6AD-4A05-B01A-217831125E4F}"/>
    <cellStyle name="Comma 4 5 2 2 12" xfId="54613" xr:uid="{0204C343-5B42-412F-9585-E47247198D95}"/>
    <cellStyle name="Comma 4 5 2 2 2" xfId="1602" xr:uid="{C43B9E1E-2495-4F25-B659-9193FD6BF2A2}"/>
    <cellStyle name="Comma 4 5 2 2 2 2" xfId="2902" xr:uid="{AC96F591-38FC-4406-A535-0BED9B0EAA4B}"/>
    <cellStyle name="Comma 4 5 2 2 2 2 2" xfId="3908" xr:uid="{791606C8-1848-4AB7-833D-8A72F821BF48}"/>
    <cellStyle name="Comma 4 5 2 2 2 2 3" xfId="8158" xr:uid="{8724CB3E-316D-4FBB-BE53-D04EE011ED22}"/>
    <cellStyle name="Comma 4 5 2 2 2 2 3 2" xfId="17487" xr:uid="{28AC14F9-816B-4C90-978A-351676E2004B}"/>
    <cellStyle name="Comma 4 5 2 2 2 2 4" xfId="15122" xr:uid="{E0EFAE3D-DA40-464B-B39B-364C515C846A}"/>
    <cellStyle name="Comma 4 5 2 2 2 2 4 2" xfId="28421" xr:uid="{3FD5877F-C048-4485-ACF7-A04C4FF6E3E4}"/>
    <cellStyle name="Comma 4 5 2 2 2 2 4 2 2" xfId="50890" xr:uid="{EB7DADFC-D58B-4B8E-9730-EABBAF319C82}"/>
    <cellStyle name="Comma 4 5 2 2 2 2 4 3" xfId="39658" xr:uid="{AB9D4A27-9E9C-491D-8CB0-9B4CDF65C2C1}"/>
    <cellStyle name="Comma 4 5 2 2 2 2 5" xfId="21479" xr:uid="{178D03CB-A417-4FD4-92A2-F50F08589771}"/>
    <cellStyle name="Comma 4 5 2 2 2 2 5 2" xfId="43948" xr:uid="{9B480265-6CB0-4867-B258-040487810FC9}"/>
    <cellStyle name="Comma 4 5 2 2 2 2 6" xfId="32717" xr:uid="{25941ACB-CF8F-4759-B31D-9AF445466BFA}"/>
    <cellStyle name="Comma 4 5 2 2 2 3" xfId="3907" xr:uid="{323588A4-B5D0-4435-844D-0EC90224152A}"/>
    <cellStyle name="Comma 4 5 2 2 2 4" xfId="8159" xr:uid="{EA3DF6E8-4BF4-4785-B8F0-FF8D0E7A5A43}"/>
    <cellStyle name="Comma 4 5 2 2 2 4 2" xfId="17488" xr:uid="{40120566-6CE1-42A3-A388-3ACEE595FAF2}"/>
    <cellStyle name="Comma 4 5 2 2 2 5" xfId="14260" xr:uid="{14728AD4-EC86-4650-95C5-9C6127941DF3}"/>
    <cellStyle name="Comma 4 5 2 2 2 5 2" xfId="27567" xr:uid="{9E978BC9-079F-43F4-A9A9-F47A3255730A}"/>
    <cellStyle name="Comma 4 5 2 2 2 5 2 2" xfId="50036" xr:uid="{C7EB9E93-0CD3-4692-8F55-FECB062FF76E}"/>
    <cellStyle name="Comma 4 5 2 2 2 5 3" xfId="38804" xr:uid="{8A0721D2-B9A7-4B7E-AC75-4297938D2CEE}"/>
    <cellStyle name="Comma 4 5 2 2 2 6" xfId="20189" xr:uid="{CB899533-F916-4D8D-B78C-9E29438B02A1}"/>
    <cellStyle name="Comma 4 5 2 2 2 6 2" xfId="42658" xr:uid="{771D5CAE-3BFE-4ADE-8AA6-2676A9F07BC0}"/>
    <cellStyle name="Comma 4 5 2 2 2 7" xfId="31427" xr:uid="{8CF25CDC-3F20-450F-88D4-295876A05612}"/>
    <cellStyle name="Comma 4 5 2 2 3" xfId="2258" xr:uid="{BC15AFFF-27F8-46BF-BB47-F6D930969684}"/>
    <cellStyle name="Comma 4 5 2 2 3 2" xfId="3909" xr:uid="{76851881-F9B5-4F5B-9E72-018CF49997B7}"/>
    <cellStyle name="Comma 4 5 2 2 3 3" xfId="8160" xr:uid="{52BCCE57-5F62-4546-B060-B4866246C3E5}"/>
    <cellStyle name="Comma 4 5 2 2 3 3 2" xfId="17489" xr:uid="{47D36DA4-CC10-49C7-BAA7-5F334463D7BE}"/>
    <cellStyle name="Comma 4 5 2 2 3 4" xfId="14695" xr:uid="{AB42030D-7A66-451A-A9BF-F2735BF35BDD}"/>
    <cellStyle name="Comma 4 5 2 2 3 4 2" xfId="27994" xr:uid="{3764E71D-68C7-4DE0-A870-01C0241AD7C6}"/>
    <cellStyle name="Comma 4 5 2 2 3 4 2 2" xfId="50463" xr:uid="{2B2F66AB-4903-4CCE-997B-CCF88F27C147}"/>
    <cellStyle name="Comma 4 5 2 2 3 4 3" xfId="39231" xr:uid="{D9E25754-A74B-460D-A8D3-DE90E652BE72}"/>
    <cellStyle name="Comma 4 5 2 2 3 5" xfId="20835" xr:uid="{B7065F48-2C52-400B-8F48-5116BF76D013}"/>
    <cellStyle name="Comma 4 5 2 2 3 5 2" xfId="43304" xr:uid="{62B578CB-E6A6-43C6-8319-9859D9B56BB5}"/>
    <cellStyle name="Comma 4 5 2 2 3 6" xfId="32073" xr:uid="{1D60DE74-6AD1-4D6E-8214-DCF732C53713}"/>
    <cellStyle name="Comma 4 5 2 2 4" xfId="3906" xr:uid="{6C640B27-1CC9-4F17-9FBE-F24CBD008851}"/>
    <cellStyle name="Comma 4 5 2 2 5" xfId="8161" xr:uid="{BADDF4AE-E978-43A8-B2DF-3DBF67E2B228}"/>
    <cellStyle name="Comma 4 5 2 2 5 2" xfId="17490" xr:uid="{6A782AD6-43AE-4E22-BFC3-89B397E1ABF8}"/>
    <cellStyle name="Comma 4 5 2 2 6" xfId="13704" xr:uid="{82A5E6C2-C17A-4BA8-B190-2C496AD36FE5}"/>
    <cellStyle name="Comma 4 5 2 2 6 2" xfId="27140" xr:uid="{3ABEDB8A-2AAF-4DEB-8F08-D254A6D86089}"/>
    <cellStyle name="Comma 4 5 2 2 6 2 2" xfId="49609" xr:uid="{AB81FEC9-5596-4C76-9EAB-E0E6CD8BA7D9}"/>
    <cellStyle name="Comma 4 5 2 2 6 3" xfId="38377" xr:uid="{4CC884E7-5B47-4DAF-8090-2025D7782992}"/>
    <cellStyle name="Comma 4 5 2 2 7" xfId="18859" xr:uid="{AE650CE8-69C2-4A3A-86BF-C93DEDA86E23}"/>
    <cellStyle name="Comma 4 5 2 2 7 2" xfId="30096" xr:uid="{481C7F00-35A8-4F4A-9E07-8BE2A7FD6948}"/>
    <cellStyle name="Comma 4 5 2 2 7 2 2" xfId="52565" xr:uid="{5EDA0304-C272-4CBD-8C08-7AC2B9C7E823}"/>
    <cellStyle name="Comma 4 5 2 2 7 3" xfId="41334" xr:uid="{580206DF-9010-4E1A-9DE2-F6E565AFFE84}"/>
    <cellStyle name="Comma 4 5 2 2 8" xfId="19545" xr:uid="{3E1F8F39-C3EF-42E5-B3CF-DDD6F3FF46B8}"/>
    <cellStyle name="Comma 4 5 2 2 8 2" xfId="42014" xr:uid="{90838DB6-57D0-4A88-9C32-9FEF30B40214}"/>
    <cellStyle name="Comma 4 5 2 2 9" xfId="30783" xr:uid="{C7749F65-DB90-4937-BE2B-D351A872E508}"/>
    <cellStyle name="Comma 4 5 2 3" xfId="1282" xr:uid="{D85FA87B-7AE4-4487-B650-2F917808F176}"/>
    <cellStyle name="Comma 4 5 2 3 2" xfId="2595" xr:uid="{BD123623-CE90-41F4-9A07-E0AB1BE7FEF4}"/>
    <cellStyle name="Comma 4 5 2 3 2 2" xfId="3911" xr:uid="{8D65C8D4-F217-4340-9B3E-99E30F0E5E64}"/>
    <cellStyle name="Comma 4 5 2 3 2 3" xfId="8162" xr:uid="{B8103B87-256B-458D-BE14-BE21EC4AB926}"/>
    <cellStyle name="Comma 4 5 2 3 2 3 2" xfId="17491" xr:uid="{7840F32F-126D-4407-816D-7AB77CE88124}"/>
    <cellStyle name="Comma 4 5 2 3 2 4" xfId="14919" xr:uid="{C0400D75-A68A-41E1-9B20-C14EBE344A03}"/>
    <cellStyle name="Comma 4 5 2 3 2 4 2" xfId="28218" xr:uid="{87FA1B1E-AD6B-478B-A84D-46DEA7CF056F}"/>
    <cellStyle name="Comma 4 5 2 3 2 4 2 2" xfId="50687" xr:uid="{E13719A0-1811-484C-9998-62C952EE40B0}"/>
    <cellStyle name="Comma 4 5 2 3 2 4 3" xfId="39455" xr:uid="{040E9850-4028-4513-A89B-47917D60F308}"/>
    <cellStyle name="Comma 4 5 2 3 2 5" xfId="21172" xr:uid="{BDB5A8B8-C07E-48F4-B065-32304AB54E85}"/>
    <cellStyle name="Comma 4 5 2 3 2 5 2" xfId="43641" xr:uid="{343CFE78-AACA-4B7F-AFDA-0A01227069B4}"/>
    <cellStyle name="Comma 4 5 2 3 2 6" xfId="32410" xr:uid="{D361E676-CB62-4B92-A8DC-1E4C4AB9BC52}"/>
    <cellStyle name="Comma 4 5 2 3 3" xfId="3910" xr:uid="{50E8D014-5DF7-4390-8EA2-A50F42C62E2E}"/>
    <cellStyle name="Comma 4 5 2 3 4" xfId="8163" xr:uid="{351E8293-379A-4F74-B677-24F6D399D8C6}"/>
    <cellStyle name="Comma 4 5 2 3 4 2" xfId="17492" xr:uid="{390BBA4A-6720-4E19-ACE4-8FF20E2688B0}"/>
    <cellStyle name="Comma 4 5 2 3 5" xfId="14044" xr:uid="{1B2FAC9B-647D-47B9-8424-9F1C830A8046}"/>
    <cellStyle name="Comma 4 5 2 3 5 2" xfId="27364" xr:uid="{1140F6F9-9EB9-4817-90A3-F318C0A8389A}"/>
    <cellStyle name="Comma 4 5 2 3 5 2 2" xfId="49833" xr:uid="{B1737499-CAEE-46D0-8058-56E7C4AB514A}"/>
    <cellStyle name="Comma 4 5 2 3 5 3" xfId="38601" xr:uid="{06A279FB-3F84-42B9-B491-6E716D5D5726}"/>
    <cellStyle name="Comma 4 5 2 3 6" xfId="19882" xr:uid="{9767ACC1-E953-49CE-9D1D-BA2DE267D5A5}"/>
    <cellStyle name="Comma 4 5 2 3 6 2" xfId="42351" xr:uid="{C0A3214C-CC65-437B-B2AC-FB9D88999D6A}"/>
    <cellStyle name="Comma 4 5 2 3 7" xfId="31120" xr:uid="{C99EF72A-94E6-4538-8964-C07D81641504}"/>
    <cellStyle name="Comma 4 5 2 4" xfId="1951" xr:uid="{6C3B618C-D355-4B22-BEFD-59A8D6B5198C}"/>
    <cellStyle name="Comma 4 5 2 4 2" xfId="3912" xr:uid="{F7C99953-FE0F-48A8-8903-E5C5BB8754A6}"/>
    <cellStyle name="Comma 4 5 2 4 3" xfId="8164" xr:uid="{88D5F04D-2149-4A00-A7C5-87B7EA51A799}"/>
    <cellStyle name="Comma 4 5 2 4 3 2" xfId="17493" xr:uid="{963FC6E7-E73A-4CAF-BDBC-09D1B7AB8A0F}"/>
    <cellStyle name="Comma 4 5 2 4 4" xfId="14492" xr:uid="{3BF9661F-181F-4B51-A7E1-3B680F211C7A}"/>
    <cellStyle name="Comma 4 5 2 4 4 2" xfId="27791" xr:uid="{2C639621-A5CE-451F-A018-D23427F08D47}"/>
    <cellStyle name="Comma 4 5 2 4 4 2 2" xfId="50260" xr:uid="{81F6DD09-BB88-441D-A84E-CF3E728672A6}"/>
    <cellStyle name="Comma 4 5 2 4 4 3" xfId="39028" xr:uid="{EC571C22-BB03-484E-8FB0-1A448DAA46B9}"/>
    <cellStyle name="Comma 4 5 2 4 5" xfId="20528" xr:uid="{1C9796B0-59A1-44F6-B9E4-CB2E15129685}"/>
    <cellStyle name="Comma 4 5 2 4 5 2" xfId="42997" xr:uid="{29519CAC-5848-4669-9083-2C0FA3861627}"/>
    <cellStyle name="Comma 4 5 2 4 6" xfId="31766" xr:uid="{7C4427DC-12F1-433B-8514-264A4F197F7F}"/>
    <cellStyle name="Comma 4 5 2 5" xfId="3905" xr:uid="{B813EA81-DB40-47D9-B4C7-D359E9E34482}"/>
    <cellStyle name="Comma 4 5 2 6" xfId="6773" xr:uid="{B8C7A465-48FD-4637-ADE3-727FD414836D}"/>
    <cellStyle name="Comma 4 5 2 6 2" xfId="16538" xr:uid="{1F241588-D39A-41E0-AC85-7AC4E2E03E32}"/>
    <cellStyle name="Comma 4 5 2 6 2 2" xfId="28832" xr:uid="{8E6C48FF-C483-4C6A-8920-BCD662104C2B}"/>
    <cellStyle name="Comma 4 5 2 6 2 2 2" xfId="51301" xr:uid="{FA9C7978-6544-4F9A-97C2-FED8DF360E60}"/>
    <cellStyle name="Comma 4 5 2 6 2 3" xfId="40070" xr:uid="{3350F277-7EB2-48F1-9D1C-A1C87CDFCCD2}"/>
    <cellStyle name="Comma 4 5 2 6 3" xfId="8165" xr:uid="{483EBF46-F640-4F23-9986-3AFAED0D7910}"/>
    <cellStyle name="Comma 4 5 2 6 4" xfId="22805" xr:uid="{EDC01E59-DB02-4664-AB9F-F02F6BF8C33A}"/>
    <cellStyle name="Comma 4 5 2 6 4 2" xfId="45274" xr:uid="{8551A914-EECC-4A0F-BDEF-CF763DF5A800}"/>
    <cellStyle name="Comma 4 5 2 6 5" xfId="34042" xr:uid="{71E4D0F9-07F8-4695-B408-CE85C69923D9}"/>
    <cellStyle name="Comma 4 5 2 7" xfId="13485" xr:uid="{2B438A61-EDD6-4CC6-BC41-467B467A0F15}"/>
    <cellStyle name="Comma 4 5 2 7 2" xfId="26937" xr:uid="{33ECCC58-9CF4-4A1E-AFAF-B3BDB739B835}"/>
    <cellStyle name="Comma 4 5 2 7 2 2" xfId="49406" xr:uid="{81348613-2E69-4A5B-811D-54766C4B3E29}"/>
    <cellStyle name="Comma 4 5 2 7 3" xfId="38174" xr:uid="{9D6E75FB-2070-46A8-9D0B-A8F20A94AA5A}"/>
    <cellStyle name="Comma 4 5 2 8" xfId="18552" xr:uid="{40497403-B27A-458D-AB67-933BAA14BC27}"/>
    <cellStyle name="Comma 4 5 2 8 2" xfId="29789" xr:uid="{326AF127-ACB7-4A20-B385-C5F429788D1D}"/>
    <cellStyle name="Comma 4 5 2 8 2 2" xfId="52258" xr:uid="{F34FD3DA-A10A-4B63-BEDE-F727147239FE}"/>
    <cellStyle name="Comma 4 5 2 8 3" xfId="41027" xr:uid="{C37A0355-BA12-40AD-BAD6-8A26A2130BC8}"/>
    <cellStyle name="Comma 4 5 2 9" xfId="19238" xr:uid="{B8E9FE53-09A9-4F92-B9CD-D79FFDEF4F94}"/>
    <cellStyle name="Comma 4 5 2 9 2" xfId="41707" xr:uid="{AC99AE51-7818-48D6-BA4A-6DBD85F89A49}"/>
    <cellStyle name="Comma 4 5 20" xfId="55768" xr:uid="{1D80C5B7-85C4-4038-BD2A-F425340A7E84}"/>
    <cellStyle name="Comma 4 5 21" xfId="56395" xr:uid="{5F88664F-0EE8-4EBF-BDD4-7737F144EA9C}"/>
    <cellStyle name="Comma 4 5 22" xfId="57003" xr:uid="{DB5E8B2C-D8EE-4C1C-9A20-DC62307EF1F7}"/>
    <cellStyle name="Comma 4 5 23" xfId="57539" xr:uid="{91366B8F-471D-4F7D-80F1-E4103983730E}"/>
    <cellStyle name="Comma 4 5 3" xfId="685" xr:uid="{9E381CC3-5B30-4DEC-B856-84657CEE7BBB}"/>
    <cellStyle name="Comma 4 5 3 10" xfId="53100" xr:uid="{2C3CF7B4-A85F-4669-A871-A70DA14E081A}"/>
    <cellStyle name="Comma 4 5 3 11" xfId="53792" xr:uid="{E37C70C5-24F2-4446-943F-98D803E45737}"/>
    <cellStyle name="Comma 4 5 3 12" xfId="54470" xr:uid="{1C22753B-F392-4AEA-A1A4-34CB14EA55D1}"/>
    <cellStyle name="Comma 4 5 3 13" xfId="57482" xr:uid="{029F95CE-E1DE-46B7-BF7E-4DAC9364AD5E}"/>
    <cellStyle name="Comma 4 5 3 2" xfId="1459" xr:uid="{11AFC4B5-D850-47D0-A2B4-0F1892CD478F}"/>
    <cellStyle name="Comma 4 5 3 2 2" xfId="2759" xr:uid="{263C51D2-1619-4777-9F6F-ABF7869783D0}"/>
    <cellStyle name="Comma 4 5 3 2 2 2" xfId="3915" xr:uid="{ABE5B1CE-EE29-4B21-93E0-99A55D2D7DA7}"/>
    <cellStyle name="Comma 4 5 3 2 2 3" xfId="8166" xr:uid="{E991E04D-F869-4AB6-84A2-E6F4D03870CD}"/>
    <cellStyle name="Comma 4 5 3 2 2 3 2" xfId="17494" xr:uid="{02E88426-5267-4881-AE3E-B26E3F84931E}"/>
    <cellStyle name="Comma 4 5 3 2 2 4" xfId="15028" xr:uid="{E7784EA4-1294-4722-AA6B-8FCB3EA9C412}"/>
    <cellStyle name="Comma 4 5 3 2 2 4 2" xfId="28327" xr:uid="{871898C3-E3BD-4D1B-B5F1-6E956D85DD59}"/>
    <cellStyle name="Comma 4 5 3 2 2 4 2 2" xfId="50796" xr:uid="{B1FBCAA7-CD06-4927-BEB2-8257C3DA4342}"/>
    <cellStyle name="Comma 4 5 3 2 2 4 3" xfId="39564" xr:uid="{5BDB6725-0302-4D76-B80D-A75333814BA1}"/>
    <cellStyle name="Comma 4 5 3 2 2 5" xfId="21336" xr:uid="{6798365A-18B9-478D-B8D0-461B0FC9B254}"/>
    <cellStyle name="Comma 4 5 3 2 2 5 2" xfId="43805" xr:uid="{A2CE2C81-535D-4628-80ED-3F186923C823}"/>
    <cellStyle name="Comma 4 5 3 2 2 6" xfId="32574" xr:uid="{FF04A6EE-8AB9-4F76-8D04-2486086BE86D}"/>
    <cellStyle name="Comma 4 5 3 2 3" xfId="3914" xr:uid="{BB18B6D0-B5BD-457A-8118-109C46D72082}"/>
    <cellStyle name="Comma 4 5 3 2 4" xfId="8167" xr:uid="{22F8B6EA-A1B4-4F01-B73B-51BE130DF908}"/>
    <cellStyle name="Comma 4 5 3 2 4 2" xfId="17495" xr:uid="{3AF5CEB8-4242-4105-B6CD-1859D6126BB6}"/>
    <cellStyle name="Comma 4 5 3 2 5" xfId="14166" xr:uid="{3D34DE15-B3A6-4440-B2B2-852F5843ABB9}"/>
    <cellStyle name="Comma 4 5 3 2 5 2" xfId="27473" xr:uid="{3655AD9C-F3F7-468C-8E20-3AA293366CFC}"/>
    <cellStyle name="Comma 4 5 3 2 5 2 2" xfId="49942" xr:uid="{3C5F48B1-A348-4E1D-9A0C-5AA2D381F1C4}"/>
    <cellStyle name="Comma 4 5 3 2 5 3" xfId="38710" xr:uid="{C1A6AA0B-FF9C-4756-BBD0-369EA8527E7C}"/>
    <cellStyle name="Comma 4 5 3 2 6" xfId="20046" xr:uid="{B2BB0A9A-3985-491E-A404-13D2D0275207}"/>
    <cellStyle name="Comma 4 5 3 2 6 2" xfId="42515" xr:uid="{E02F3090-5430-4942-A0D9-A10BA506E7E8}"/>
    <cellStyle name="Comma 4 5 3 2 7" xfId="31284" xr:uid="{16131175-3379-452A-AC5A-C16AD25A4AE4}"/>
    <cellStyle name="Comma 4 5 3 3" xfId="2115" xr:uid="{0C05C0B9-48BB-4C10-A141-9A1F6C529DDF}"/>
    <cellStyle name="Comma 4 5 3 3 2" xfId="3916" xr:uid="{F9E9FBDF-82D7-4A05-A870-0F8D1332E09E}"/>
    <cellStyle name="Comma 4 5 3 3 3" xfId="8168" xr:uid="{71468991-96A7-498C-9DBA-187B6B772EEC}"/>
    <cellStyle name="Comma 4 5 3 3 3 2" xfId="17496" xr:uid="{E00E9F45-35AC-47C8-8A43-0FB4F2056E70}"/>
    <cellStyle name="Comma 4 5 3 3 4" xfId="14601" xr:uid="{2BEE842A-4A1F-42FF-B2E1-B65BABDBA461}"/>
    <cellStyle name="Comma 4 5 3 3 4 2" xfId="27900" xr:uid="{879FA25E-276A-4D5C-9FCA-35E3EF63A956}"/>
    <cellStyle name="Comma 4 5 3 3 4 2 2" xfId="50369" xr:uid="{673FAFCA-AE79-4A3C-81E2-5B1CC0523ADC}"/>
    <cellStyle name="Comma 4 5 3 3 4 3" xfId="39137" xr:uid="{5E953E3F-A7B6-485E-985A-55498D0E2B66}"/>
    <cellStyle name="Comma 4 5 3 3 5" xfId="20692" xr:uid="{A060ACE0-C0B9-4606-9961-DD175A206C0D}"/>
    <cellStyle name="Comma 4 5 3 3 5 2" xfId="43161" xr:uid="{43291CEF-FD68-46B7-9C1B-ACDC65E15629}"/>
    <cellStyle name="Comma 4 5 3 3 6" xfId="31930" xr:uid="{4CCABD09-02BA-435B-AF0F-46F78388D500}"/>
    <cellStyle name="Comma 4 5 3 4" xfId="3913" xr:uid="{8E38806E-0783-4436-A88E-1591EDE919D0}"/>
    <cellStyle name="Comma 4 5 3 5" xfId="7144" xr:uid="{6255FCB5-F186-4BDB-AAF8-A18D94E097D2}"/>
    <cellStyle name="Comma 4 5 3 5 2" xfId="16903" xr:uid="{CDE30BEA-DAC2-4E59-863D-62219FAA40CD}"/>
    <cellStyle name="Comma 4 5 3 5 2 2" xfId="29181" xr:uid="{13C777C6-7B90-4BD5-B396-2AF536E98ED3}"/>
    <cellStyle name="Comma 4 5 3 5 2 2 2" xfId="51650" xr:uid="{54DC3EEB-E2FB-4F59-A54B-A497A7C42317}"/>
    <cellStyle name="Comma 4 5 3 5 2 3" xfId="40419" xr:uid="{70E041B4-F7FD-4FBB-A2E3-B9B8907453E3}"/>
    <cellStyle name="Comma 4 5 3 5 3" xfId="8169" xr:uid="{A418FB15-492A-4104-8AB2-0A3BE9D1F86A}"/>
    <cellStyle name="Comma 4 5 3 5 4" xfId="23154" xr:uid="{C83B77E3-23F4-4317-84EE-9842B733D69E}"/>
    <cellStyle name="Comma 4 5 3 5 4 2" xfId="45623" xr:uid="{66498320-7DA5-4293-A5A3-2AA45DA4B714}"/>
    <cellStyle name="Comma 4 5 3 5 5" xfId="34391" xr:uid="{767070A4-8F6C-4064-9075-98D60A442349}"/>
    <cellStyle name="Comma 4 5 3 6" xfId="13610" xr:uid="{7549585F-42BC-4782-BC0A-835FBED87AAF}"/>
    <cellStyle name="Comma 4 5 3 6 2" xfId="27046" xr:uid="{E0CED7D3-B838-407F-925A-B281E8CEA8EB}"/>
    <cellStyle name="Comma 4 5 3 6 2 2" xfId="49515" xr:uid="{D6DA3E38-4602-4954-BED6-ABB1327552F7}"/>
    <cellStyle name="Comma 4 5 3 6 3" xfId="38283" xr:uid="{DB351AC0-1824-4150-B098-F3C1ABE0844C}"/>
    <cellStyle name="Comma 4 5 3 7" xfId="18716" xr:uid="{8BFA5771-2795-4704-9ED6-E6CD256A88E0}"/>
    <cellStyle name="Comma 4 5 3 7 2" xfId="29953" xr:uid="{B9FBE6FA-3812-4F23-A4DC-DE2FD150FB5F}"/>
    <cellStyle name="Comma 4 5 3 7 2 2" xfId="52422" xr:uid="{5B2F432A-9402-495D-9608-15950CA33879}"/>
    <cellStyle name="Comma 4 5 3 7 3" xfId="41191" xr:uid="{14C8DCFF-2A5A-456F-B601-5EE237DDDF86}"/>
    <cellStyle name="Comma 4 5 3 8" xfId="19402" xr:uid="{CF7E1275-8B98-46C1-885A-4B388BB840B7}"/>
    <cellStyle name="Comma 4 5 3 8 2" xfId="41871" xr:uid="{1A37E568-511A-49E9-B256-EA03B68A948C}"/>
    <cellStyle name="Comma 4 5 3 9" xfId="30640" xr:uid="{21E98835-3713-44B7-B062-605BD5DCE7EB}"/>
    <cellStyle name="Comma 4 5 4" xfId="1056" xr:uid="{8CB77FD7-9717-4B14-B7E0-8CA086A95969}"/>
    <cellStyle name="Comma 4 5 4 2" xfId="2452" xr:uid="{76DB4E2C-AB5B-4E58-943E-5D745253D047}"/>
    <cellStyle name="Comma 4 5 4 2 2" xfId="3918" xr:uid="{9F90A56A-E823-4AE7-8C45-CE7C5FF3ACD3}"/>
    <cellStyle name="Comma 4 5 4 2 3" xfId="8170" xr:uid="{C0D5E3F6-6F00-427C-AAAE-1FF7B2A67A53}"/>
    <cellStyle name="Comma 4 5 4 2 3 2" xfId="17497" xr:uid="{31381E53-02DB-433F-A14A-F52EF6DB9A99}"/>
    <cellStyle name="Comma 4 5 4 2 4" xfId="14825" xr:uid="{96B0BEEE-B932-4C0C-9690-EDEE81EC4FC6}"/>
    <cellStyle name="Comma 4 5 4 2 4 2" xfId="28124" xr:uid="{61821DBC-989E-47BD-961C-FDE53380A25B}"/>
    <cellStyle name="Comma 4 5 4 2 4 2 2" xfId="50593" xr:uid="{C26CE0D1-9107-4E73-A2B1-C61BE54BF450}"/>
    <cellStyle name="Comma 4 5 4 2 4 3" xfId="39361" xr:uid="{738B27ED-7C68-4E2A-8F91-137227D5A59C}"/>
    <cellStyle name="Comma 4 5 4 2 5" xfId="21029" xr:uid="{BF0CADAB-F569-4126-81DE-F6C09D518884}"/>
    <cellStyle name="Comma 4 5 4 2 5 2" xfId="43498" xr:uid="{3DE9820B-F328-4C5B-85FD-BBE2FE8A674A}"/>
    <cellStyle name="Comma 4 5 4 2 6" xfId="32267" xr:uid="{F260CBD8-FCE2-4B9C-9B7B-F292950A6C19}"/>
    <cellStyle name="Comma 4 5 4 3" xfId="3917" xr:uid="{C9FECEF9-A353-4A76-9216-35F67FDDB83C}"/>
    <cellStyle name="Comma 4 5 4 4" xfId="8171" xr:uid="{AF66B28C-17EE-4AB6-81A4-D4E0EBAC2353}"/>
    <cellStyle name="Comma 4 5 4 4 2" xfId="17498" xr:uid="{BC09F445-76A9-4202-8C83-924F40E46D6B}"/>
    <cellStyle name="Comma 4 5 4 5" xfId="13867" xr:uid="{5DE6ED82-61D2-44EA-90D6-65AEE2003771}"/>
    <cellStyle name="Comma 4 5 4 5 2" xfId="27270" xr:uid="{D557E4EC-57F3-41C3-9879-AD79B53DC248}"/>
    <cellStyle name="Comma 4 5 4 5 2 2" xfId="49739" xr:uid="{973B8BB1-0A7A-4CE1-95CC-2751BA226582}"/>
    <cellStyle name="Comma 4 5 4 5 3" xfId="38507" xr:uid="{98AC6846-DB63-4528-B08A-BC7A2F5DB326}"/>
    <cellStyle name="Comma 4 5 4 6" xfId="19739" xr:uid="{4542CFDE-CEC3-492A-92E4-6AB30B6E5589}"/>
    <cellStyle name="Comma 4 5 4 6 2" xfId="42208" xr:uid="{4ABF032D-C7BA-4AC2-805B-437A33B38D05}"/>
    <cellStyle name="Comma 4 5 4 7" xfId="30977" xr:uid="{8EB4FA86-84AE-4878-92C7-CB35A100C539}"/>
    <cellStyle name="Comma 4 5 5" xfId="1808" xr:uid="{A6B7F56D-2EEC-4C40-A831-77D52FAAF640}"/>
    <cellStyle name="Comma 4 5 5 2" xfId="3919" xr:uid="{97102093-C266-4370-8D91-67E4D36DC8AF}"/>
    <cellStyle name="Comma 4 5 5 3" xfId="8172" xr:uid="{B8B08F55-6447-4644-9144-8D692CD25AE1}"/>
    <cellStyle name="Comma 4 5 5 3 2" xfId="17499" xr:uid="{81EA8B63-BC85-4A96-A627-06630340EA5D}"/>
    <cellStyle name="Comma 4 5 5 4" xfId="14398" xr:uid="{A2533FD7-8F36-4751-83A1-B37B3795A526}"/>
    <cellStyle name="Comma 4 5 5 4 2" xfId="27697" xr:uid="{9583C28D-D802-4CB0-BF67-366BA32C109B}"/>
    <cellStyle name="Comma 4 5 5 4 2 2" xfId="50166" xr:uid="{52ED5594-35F6-4A55-A175-936F67424907}"/>
    <cellStyle name="Comma 4 5 5 4 3" xfId="38934" xr:uid="{7C226CBC-080B-41FD-A197-3B162D51EA3C}"/>
    <cellStyle name="Comma 4 5 5 5" xfId="20385" xr:uid="{26AA26BC-0D8A-4018-A8BE-05418C2127AF}"/>
    <cellStyle name="Comma 4 5 5 5 2" xfId="42854" xr:uid="{C28C24AC-09C9-4F31-BDE8-DE67B2AAB5AF}"/>
    <cellStyle name="Comma 4 5 5 6" xfId="31623" xr:uid="{E4F9D17F-7119-4FCE-B592-63091EDB7A9E}"/>
    <cellStyle name="Comma 4 5 6" xfId="3904" xr:uid="{81497008-EB72-4586-9D0E-EA2E585DADE3}"/>
    <cellStyle name="Comma 4 5 7" xfId="6449" xr:uid="{C9C14243-2F56-4172-9D1B-4108107D82D6}"/>
    <cellStyle name="Comma 4 5 7 2" xfId="16222" xr:uid="{D9099755-08BA-4EC9-8AA3-D7B6A996DA4A}"/>
    <cellStyle name="Comma 4 5 7 2 2" xfId="28617" xr:uid="{053B1331-345F-4C44-930E-133D911DE52C}"/>
    <cellStyle name="Comma 4 5 7 2 2 2" xfId="51086" xr:uid="{73D15A80-BEA3-49C9-9E86-AF40B294DDE6}"/>
    <cellStyle name="Comma 4 5 7 2 3" xfId="39854" xr:uid="{E194AC39-BE78-4D9E-8D88-F3B0A40CD703}"/>
    <cellStyle name="Comma 4 5 7 3" xfId="8173" xr:uid="{D6936BF0-7644-4CE4-AB9B-24CE893031FA}"/>
    <cellStyle name="Comma 4 5 7 4" xfId="22590" xr:uid="{45C346B6-5008-4506-B2AC-E0CB915656F3}"/>
    <cellStyle name="Comma 4 5 7 4 2" xfId="45059" xr:uid="{952AB41E-81F8-473E-9C7E-94BD55B3C783}"/>
    <cellStyle name="Comma 4 5 7 5" xfId="33827" xr:uid="{DE615E7B-4AB6-46E9-895C-EA99973D63A0}"/>
    <cellStyle name="Comma 4 5 8" xfId="13296" xr:uid="{B80D1960-E9F7-4A75-A6C5-0D810B0D72E1}"/>
    <cellStyle name="Comma 4 5 8 2" xfId="26843" xr:uid="{48D1DDC9-FB5F-45D0-80CA-F90DD0D9D0B6}"/>
    <cellStyle name="Comma 4 5 8 2 2" xfId="49312" xr:uid="{44570C37-1CCB-4E4A-A826-C7310237E9B2}"/>
    <cellStyle name="Comma 4 5 8 3" xfId="38080" xr:uid="{C5941EC0-FD32-4819-BB8C-CC7948169F10}"/>
    <cellStyle name="Comma 4 5 9" xfId="18217" xr:uid="{A27C9FD1-0808-4921-827C-799143AAF516}"/>
    <cellStyle name="Comma 4 5 9 2" xfId="29454" xr:uid="{F8BF666A-2BD4-4E6B-A62E-E483F684E477}"/>
    <cellStyle name="Comma 4 5 9 2 2" xfId="51923" xr:uid="{022DEFE7-15DF-45DA-902C-C6080F5CD1DD}"/>
    <cellStyle name="Comma 4 5 9 3" xfId="40692" xr:uid="{AC94B703-BACE-4D54-BF01-88936DDDB722}"/>
    <cellStyle name="Comma 4 6" xfId="301" xr:uid="{EE264279-3FB7-4F23-BF3C-0C134F010540}"/>
    <cellStyle name="Comma 4 6 2" xfId="6923" xr:uid="{984E8B46-4DC9-4560-9FB7-CEAAB4145CFF}"/>
    <cellStyle name="Comma 4 6 2 2" xfId="16688" xr:uid="{62CC4408-EB2E-4663-9692-568226EFB14C}"/>
    <cellStyle name="Comma 4 6 2 2 2" xfId="28972" xr:uid="{BD188879-57D9-4488-BD85-DFEE6483A5F7}"/>
    <cellStyle name="Comma 4 6 2 2 2 2" xfId="51441" xr:uid="{C217F7A8-9B1B-467B-9078-A7F771ED1870}"/>
    <cellStyle name="Comma 4 6 2 2 3" xfId="40210" xr:uid="{2BE51CD9-3638-41A3-BB02-83FF91FFF16D}"/>
    <cellStyle name="Comma 4 6 2 3" xfId="22945" xr:uid="{F3A7D0BA-3F5F-4D51-BD93-A2A5D9986255}"/>
    <cellStyle name="Comma 4 6 2 3 2" xfId="45414" xr:uid="{EA3AE03C-872D-4297-9F06-77FBFDA1614D}"/>
    <cellStyle name="Comma 4 6 2 4" xfId="34182" xr:uid="{B2107B1D-A661-49D9-BC8D-419E33BCA173}"/>
    <cellStyle name="Comma 4 6 2 5" xfId="57857" xr:uid="{1A1AB477-DAC3-4520-A83F-721F98E2F6C0}"/>
    <cellStyle name="Comma 4 6 3" xfId="55215" xr:uid="{CDA193F9-9FD8-491B-87A3-05A628EB353F}"/>
    <cellStyle name="Comma 4 6 4" xfId="55847" xr:uid="{742E60A0-D176-42DC-80FA-4E437A3FBF12}"/>
    <cellStyle name="Comma 4 6 5" xfId="56476" xr:uid="{890FC41C-56DE-4085-9D7C-2E174B2C0183}"/>
    <cellStyle name="Comma 4 6 6" xfId="57066" xr:uid="{85457432-A856-479B-821F-331C814B56D6}"/>
    <cellStyle name="Comma 4 6 7" xfId="57590" xr:uid="{06F04BE6-90D9-473A-977C-803F38196A2C}"/>
    <cellStyle name="Comma 4 7" xfId="428" xr:uid="{181444FC-EF1F-4377-A148-B4B538B67A82}"/>
    <cellStyle name="Comma 4 7 10" xfId="19176" xr:uid="{D048232D-D44C-4186-8CD4-626E13181BB2}"/>
    <cellStyle name="Comma 4 7 10 2" xfId="41645" xr:uid="{CDD7F1D5-2134-4814-A640-2512498A6FB2}"/>
    <cellStyle name="Comma 4 7 11" xfId="30414" xr:uid="{2C850CF9-4DF0-4410-B3FA-8841C8E615FA}"/>
    <cellStyle name="Comma 4 7 12" xfId="52874" xr:uid="{9A130214-F194-4936-BA92-E69CA89439B7}"/>
    <cellStyle name="Comma 4 7 13" xfId="53566" xr:uid="{519BE68E-5859-48AA-AA8C-8B963848877E}"/>
    <cellStyle name="Comma 4 7 14" xfId="54244" xr:uid="{0F95AE9C-F982-40A0-93B8-33847B2EDB34}"/>
    <cellStyle name="Comma 4 7 15" xfId="55322" xr:uid="{DC41AA18-0D1A-4F3B-9C86-0FFAC3A93F55}"/>
    <cellStyle name="Comma 4 7 16" xfId="55934" xr:uid="{4597731B-7159-48F0-8296-B9022DB692D2}"/>
    <cellStyle name="Comma 4 7 17" xfId="56562" xr:uid="{87896334-AB15-4B9C-9C83-685D63D08AFB}"/>
    <cellStyle name="Comma 4 7 18" xfId="57130" xr:uid="{EB8EE367-B012-4AE4-A9B7-2A5A87C61F11}"/>
    <cellStyle name="Comma 4 7 19" xfId="57464" xr:uid="{2F2BB0D5-27EA-48CA-9787-D760D9B31C27}"/>
    <cellStyle name="Comma 4 7 2" xfId="766" xr:uid="{67ED4174-8433-4786-B93E-03FF6450AC9D}"/>
    <cellStyle name="Comma 4 7 2 10" xfId="53181" xr:uid="{EB7086A2-BB7A-402B-A5CD-725819E6AD1D}"/>
    <cellStyle name="Comma 4 7 2 11" xfId="53873" xr:uid="{E1F855BE-89AC-4CDE-97D5-3361106BF0ED}"/>
    <cellStyle name="Comma 4 7 2 12" xfId="54551" xr:uid="{9BAF9647-ABB2-4D95-873E-A5BA8E72B4DE}"/>
    <cellStyle name="Comma 4 7 2 2" xfId="1540" xr:uid="{DD927598-D300-4CC9-B2D2-EE6AFEA493F8}"/>
    <cellStyle name="Comma 4 7 2 2 2" xfId="2840" xr:uid="{5DCC277D-565E-4527-A70D-45175802B16C}"/>
    <cellStyle name="Comma 4 7 2 2 2 2" xfId="3923" xr:uid="{575B503A-02B8-4A01-81C2-3D6A62216A82}"/>
    <cellStyle name="Comma 4 7 2 2 2 3" xfId="8174" xr:uid="{12B332AA-82AE-4F3F-895A-827D0B0FBBDF}"/>
    <cellStyle name="Comma 4 7 2 2 2 3 2" xfId="17500" xr:uid="{C6D21D8E-2100-430A-97BA-AE247274826A}"/>
    <cellStyle name="Comma 4 7 2 2 2 4" xfId="15081" xr:uid="{79677D8D-4395-4955-940B-2343C04E0379}"/>
    <cellStyle name="Comma 4 7 2 2 2 4 2" xfId="28380" xr:uid="{3768CF14-D496-474D-9BA9-1585667941BA}"/>
    <cellStyle name="Comma 4 7 2 2 2 4 2 2" xfId="50849" xr:uid="{72CC3D47-707A-48E5-BA73-AEC1D6890A8F}"/>
    <cellStyle name="Comma 4 7 2 2 2 4 3" xfId="39617" xr:uid="{3DD3FB5F-6D5C-4810-AC74-254009D57E3A}"/>
    <cellStyle name="Comma 4 7 2 2 2 5" xfId="21417" xr:uid="{CC08AF19-DBEC-4038-B42F-A1036AF6AEC4}"/>
    <cellStyle name="Comma 4 7 2 2 2 5 2" xfId="43886" xr:uid="{0D691AA3-3898-41B1-A9A5-BBADFB5B7BC4}"/>
    <cellStyle name="Comma 4 7 2 2 2 6" xfId="32655" xr:uid="{68A4427D-2294-4A1F-AEDF-45721983D973}"/>
    <cellStyle name="Comma 4 7 2 2 3" xfId="3922" xr:uid="{17668258-B7B5-4944-9102-9EA6693C1A99}"/>
    <cellStyle name="Comma 4 7 2 2 4" xfId="8175" xr:uid="{A94CA0EE-0CF0-4001-B963-C5E847925D82}"/>
    <cellStyle name="Comma 4 7 2 2 4 2" xfId="17501" xr:uid="{0AFAAAD6-5E32-4955-8C3E-5918252D0EE0}"/>
    <cellStyle name="Comma 4 7 2 2 5" xfId="14219" xr:uid="{6AB2FA54-3276-415F-83CD-296247A1F0AF}"/>
    <cellStyle name="Comma 4 7 2 2 5 2" xfId="27526" xr:uid="{C15F6CC2-495A-41FF-95EB-74289962F6EB}"/>
    <cellStyle name="Comma 4 7 2 2 5 2 2" xfId="49995" xr:uid="{A9D84CF5-FF93-4D3C-904D-C2EFCF8BA96C}"/>
    <cellStyle name="Comma 4 7 2 2 5 3" xfId="38763" xr:uid="{F468E255-3B61-45DC-BD06-857C0439F6EE}"/>
    <cellStyle name="Comma 4 7 2 2 6" xfId="20127" xr:uid="{D4599725-E87F-46F8-93A5-7D3AB9D8B2C7}"/>
    <cellStyle name="Comma 4 7 2 2 6 2" xfId="42596" xr:uid="{68FBAA60-E8C1-41C6-9A94-AD7731855967}"/>
    <cellStyle name="Comma 4 7 2 2 7" xfId="31365" xr:uid="{F6600376-4898-4B09-A305-C86778E780E1}"/>
    <cellStyle name="Comma 4 7 2 3" xfId="2196" xr:uid="{85D1EDEC-1B3D-4FD8-A89B-697753FD7035}"/>
    <cellStyle name="Comma 4 7 2 3 2" xfId="3924" xr:uid="{E5DFC3DE-48D6-4BC9-8FD7-787948A5AD63}"/>
    <cellStyle name="Comma 4 7 2 3 3" xfId="8176" xr:uid="{1956BD6D-A9F0-4CDE-93E3-5497BF367EF8}"/>
    <cellStyle name="Comma 4 7 2 3 3 2" xfId="17502" xr:uid="{055D83E7-ADB4-4D0D-A811-A85C698CCC64}"/>
    <cellStyle name="Comma 4 7 2 3 4" xfId="14654" xr:uid="{7FAF3432-F4AA-4A89-B1F7-25125FA95671}"/>
    <cellStyle name="Comma 4 7 2 3 4 2" xfId="27953" xr:uid="{0623A3DB-5B7B-4915-86FF-8FDFA94BA687}"/>
    <cellStyle name="Comma 4 7 2 3 4 2 2" xfId="50422" xr:uid="{DD54CE4E-E238-4D52-BBE3-A461AB4B9FF3}"/>
    <cellStyle name="Comma 4 7 2 3 4 3" xfId="39190" xr:uid="{4696105D-DC31-4CF5-8542-FB556F4C3064}"/>
    <cellStyle name="Comma 4 7 2 3 5" xfId="20773" xr:uid="{F2BB81B4-4FE0-4053-8E83-B67552B7113F}"/>
    <cellStyle name="Comma 4 7 2 3 5 2" xfId="43242" xr:uid="{CF241DA5-99DC-4183-BAFE-1F25F76125AF}"/>
    <cellStyle name="Comma 4 7 2 3 6" xfId="32011" xr:uid="{8D140012-720E-42ED-83EB-E4B100FC6BF0}"/>
    <cellStyle name="Comma 4 7 2 4" xfId="3921" xr:uid="{0BE5CB08-3C0D-44F4-B565-B4DFEA829C5C}"/>
    <cellStyle name="Comma 4 7 2 5" xfId="8177" xr:uid="{FE3341E6-1D2A-4906-BD76-C0A4032F554C}"/>
    <cellStyle name="Comma 4 7 2 5 2" xfId="17503" xr:uid="{EDC7A85C-C162-49FC-BE21-E800186DD319}"/>
    <cellStyle name="Comma 4 7 2 6" xfId="13663" xr:uid="{73F56D89-490C-4301-82BF-6FE407D72F5A}"/>
    <cellStyle name="Comma 4 7 2 6 2" xfId="27099" xr:uid="{63A68F3A-78B0-46B6-9108-D50E6356D014}"/>
    <cellStyle name="Comma 4 7 2 6 2 2" xfId="49568" xr:uid="{470E6F83-58BC-4603-8B71-1612070C8EFE}"/>
    <cellStyle name="Comma 4 7 2 6 3" xfId="38336" xr:uid="{0FE9388C-A51C-4624-AA94-5469B26E9B5A}"/>
    <cellStyle name="Comma 4 7 2 7" xfId="18797" xr:uid="{D9B3AB46-0380-4C15-B65F-77E5B04C01D2}"/>
    <cellStyle name="Comma 4 7 2 7 2" xfId="30034" xr:uid="{F3C328DB-BD94-42D3-B634-97BB6294F92E}"/>
    <cellStyle name="Comma 4 7 2 7 2 2" xfId="52503" xr:uid="{DD6E26CA-A7E4-410D-A225-911950D9E588}"/>
    <cellStyle name="Comma 4 7 2 7 3" xfId="41272" xr:uid="{DEBB1158-C0BF-4770-A2FF-BD3014BCE89E}"/>
    <cellStyle name="Comma 4 7 2 8" xfId="19483" xr:uid="{E4A44AAD-BAE8-48E1-AED5-C8C5A9708678}"/>
    <cellStyle name="Comma 4 7 2 8 2" xfId="41952" xr:uid="{53A6CF35-34C8-4689-8256-236A5E052FE9}"/>
    <cellStyle name="Comma 4 7 2 9" xfId="30721" xr:uid="{062BF111-E82C-4C36-A019-75288E27A3DD}"/>
    <cellStyle name="Comma 4 7 3" xfId="1218" xr:uid="{4AE94A36-29D5-49D0-BF9A-DA254D89F48A}"/>
    <cellStyle name="Comma 4 7 3 2" xfId="2533" xr:uid="{5136442D-CCBF-4FAD-ABC5-FC1DC1096EAC}"/>
    <cellStyle name="Comma 4 7 3 2 2" xfId="3926" xr:uid="{EA78CE47-9F68-4A63-A887-81D7AF6145BF}"/>
    <cellStyle name="Comma 4 7 3 2 3" xfId="8178" xr:uid="{0F47031D-47D1-4B6F-BED3-4344F558209D}"/>
    <cellStyle name="Comma 4 7 3 2 3 2" xfId="17504" xr:uid="{63CF6B9C-ED75-4080-92B2-B5639C3A9F9F}"/>
    <cellStyle name="Comma 4 7 3 2 4" xfId="14878" xr:uid="{F02D3B8C-B10A-4F97-A856-61DEBEA5D6CF}"/>
    <cellStyle name="Comma 4 7 3 2 4 2" xfId="28177" xr:uid="{09AB5891-CC6C-42BD-8242-16D23DD73EA1}"/>
    <cellStyle name="Comma 4 7 3 2 4 2 2" xfId="50646" xr:uid="{AC89835A-D51F-4A5A-A7DA-160C60562BD8}"/>
    <cellStyle name="Comma 4 7 3 2 4 3" xfId="39414" xr:uid="{158BBFD7-779D-4A2C-88B5-F553C91D772F}"/>
    <cellStyle name="Comma 4 7 3 2 5" xfId="21110" xr:uid="{BBDF67EB-2A6E-40C8-B7CD-0E5288597A66}"/>
    <cellStyle name="Comma 4 7 3 2 5 2" xfId="43579" xr:uid="{E39D057F-1149-43BD-ABAB-52939887ADA4}"/>
    <cellStyle name="Comma 4 7 3 2 6" xfId="32348" xr:uid="{36C0333C-C3E7-4FD6-BF9E-871CC66B0622}"/>
    <cellStyle name="Comma 4 7 3 3" xfId="3925" xr:uid="{DBC6DCA1-D34F-444F-8274-008FA03F6217}"/>
    <cellStyle name="Comma 4 7 3 4" xfId="8179" xr:uid="{7C1FF0D1-CD05-407C-B5FE-7D3584FCB3C3}"/>
    <cellStyle name="Comma 4 7 3 4 2" xfId="17505" xr:uid="{A15064BC-412B-4D71-A447-5B47D36D857B}"/>
    <cellStyle name="Comma 4 7 3 5" xfId="14001" xr:uid="{48806918-52A4-4272-BBC5-301E862B29F7}"/>
    <cellStyle name="Comma 4 7 3 5 2" xfId="27323" xr:uid="{00D60CC0-CD00-46FE-B943-33C188A436B7}"/>
    <cellStyle name="Comma 4 7 3 5 2 2" xfId="49792" xr:uid="{30F362C7-4B86-4AB1-9433-37E6017BC4E5}"/>
    <cellStyle name="Comma 4 7 3 5 3" xfId="38560" xr:uid="{2E650D4E-42BE-4DBF-87D3-BB5E38AA98F3}"/>
    <cellStyle name="Comma 4 7 3 6" xfId="19820" xr:uid="{9F68CE15-07AD-4320-8776-B18DEB4CC6A8}"/>
    <cellStyle name="Comma 4 7 3 6 2" xfId="42289" xr:uid="{B9EE929D-930E-44D0-95D5-17F978208063}"/>
    <cellStyle name="Comma 4 7 3 7" xfId="31058" xr:uid="{208B154F-5083-45CE-A0C8-D86AFCE35B4D}"/>
    <cellStyle name="Comma 4 7 4" xfId="1889" xr:uid="{CE2A7A8A-5CEB-45CE-B55A-414005B3BA99}"/>
    <cellStyle name="Comma 4 7 4 2" xfId="3927" xr:uid="{50F878AE-F1BD-4B8A-86AD-F30F5201EAED}"/>
    <cellStyle name="Comma 4 7 4 3" xfId="8180" xr:uid="{B0265F14-2EEE-4259-902A-0317C5A8A4A9}"/>
    <cellStyle name="Comma 4 7 4 3 2" xfId="17506" xr:uid="{53E0F204-BAD7-4039-877F-90DF3EA1BFF7}"/>
    <cellStyle name="Comma 4 7 4 4" xfId="14451" xr:uid="{FF903438-FB45-4617-BA25-4B6BFBC14FF8}"/>
    <cellStyle name="Comma 4 7 4 4 2" xfId="27750" xr:uid="{BD7E695F-4005-4A68-BD24-A30C879650D9}"/>
    <cellStyle name="Comma 4 7 4 4 2 2" xfId="50219" xr:uid="{1ED9899D-C2F7-44F7-A350-518173509C3B}"/>
    <cellStyle name="Comma 4 7 4 4 3" xfId="38987" xr:uid="{49596A5B-C6DB-4517-9A8A-D39957338468}"/>
    <cellStyle name="Comma 4 7 4 5" xfId="20466" xr:uid="{EA186B48-4C08-4C1E-AC1B-CFC250E377EC}"/>
    <cellStyle name="Comma 4 7 4 5 2" xfId="42935" xr:uid="{5B1785B5-736C-4553-AAE9-57FC34F29DBE}"/>
    <cellStyle name="Comma 4 7 4 6" xfId="31704" xr:uid="{981CBE8B-F55A-433B-B2F1-4CF59A0623CF}"/>
    <cellStyle name="Comma 4 7 5" xfId="3920" xr:uid="{C2124D96-6E1C-456B-9226-E08525AA78AE}"/>
    <cellStyle name="Comma 4 7 6" xfId="6711" xr:uid="{C309B1FA-3A7B-4051-A283-492E1F630556}"/>
    <cellStyle name="Comma 4 7 6 2" xfId="16476" xr:uid="{59A1B00C-68C8-4E76-A59E-49A683C5CC88}"/>
    <cellStyle name="Comma 4 7 6 2 2" xfId="28772" xr:uid="{6891E6E6-D544-4CF1-9201-EAB188A05034}"/>
    <cellStyle name="Comma 4 7 6 2 2 2" xfId="51241" xr:uid="{0E66A09C-E9BC-4D03-A20B-96F86FC6FB52}"/>
    <cellStyle name="Comma 4 7 6 2 3" xfId="40010" xr:uid="{5C0A6DBD-F0C2-4687-BA12-5EF3A315A2F6}"/>
    <cellStyle name="Comma 4 7 6 3" xfId="8181" xr:uid="{3210F0E6-3588-4C79-88E3-B34FB56F591A}"/>
    <cellStyle name="Comma 4 7 6 4" xfId="22745" xr:uid="{7A4004AD-C193-4DE6-866F-511A56CF69F6}"/>
    <cellStyle name="Comma 4 7 6 4 2" xfId="45214" xr:uid="{7C1855F1-8E47-4DDE-AA59-5331EB6DD94C}"/>
    <cellStyle name="Comma 4 7 6 5" xfId="33982" xr:uid="{959C56E9-CD27-4162-84C0-009ADD97C417}"/>
    <cellStyle name="Comma 4 7 7" xfId="13438" xr:uid="{D6CC40C8-E68B-41D0-930D-E20487D1FC31}"/>
    <cellStyle name="Comma 4 7 7 2" xfId="26896" xr:uid="{F95290BD-AC93-44CF-9ED6-6E563BD0612D}"/>
    <cellStyle name="Comma 4 7 7 2 2" xfId="49365" xr:uid="{3CE5CAF0-FB0C-4A23-A2E0-5E6490E54506}"/>
    <cellStyle name="Comma 4 7 7 3" xfId="38133" xr:uid="{1F89783C-4CB9-4550-AE4C-37C5213A480E}"/>
    <cellStyle name="Comma 4 7 8" xfId="18280" xr:uid="{005CE9BA-EFAE-4A71-8795-9F4694CEB897}"/>
    <cellStyle name="Comma 4 7 8 2" xfId="29517" xr:uid="{95A2B89F-8056-4145-8A31-ACE475A1C9BB}"/>
    <cellStyle name="Comma 4 7 8 2 2" xfId="51986" xr:uid="{5A62C636-BC5C-4EDC-8D59-18C261114D5B}"/>
    <cellStyle name="Comma 4 7 8 3" xfId="40755" xr:uid="{42A3673B-8709-4069-A24D-59E1C884D107}"/>
    <cellStyle name="Comma 4 7 9" xfId="18490" xr:uid="{BEEB8EE0-D797-4A58-91BA-D55DBD569A91}"/>
    <cellStyle name="Comma 4 7 9 2" xfId="29727" xr:uid="{6EBAC005-7F9F-4AB6-BEB7-541B472BB903}"/>
    <cellStyle name="Comma 4 7 9 2 2" xfId="52196" xr:uid="{0B0595FC-B013-41FD-B32E-A15611FF4EDC}"/>
    <cellStyle name="Comma 4 7 9 3" xfId="40965" xr:uid="{D3E66D11-4A4A-40C1-A3F0-83F1B65F5820}"/>
    <cellStyle name="Comma 4 8" xfId="557" xr:uid="{1EB7FAAB-2701-4C8C-91C9-2DB98A85526E}"/>
    <cellStyle name="Comma 4 8 10" xfId="30528" xr:uid="{989DE40C-9E23-4E25-9F1C-C6226619B6A9}"/>
    <cellStyle name="Comma 4 8 11" xfId="52988" xr:uid="{A0B256CD-FE3D-4517-B0BC-D1671CE8CD61}"/>
    <cellStyle name="Comma 4 8 12" xfId="53680" xr:uid="{ED5C846D-11C6-43AD-88F9-C2564C481FCA}"/>
    <cellStyle name="Comma 4 8 13" xfId="54358" xr:uid="{8D5ABE94-E284-4A3D-933B-8344058E98EB}"/>
    <cellStyle name="Comma 4 8 14" xfId="55435" xr:uid="{DBA69DA3-C694-4A41-BFDF-4784F63F3310}"/>
    <cellStyle name="Comma 4 8 15" xfId="56048" xr:uid="{30608CC5-2035-464F-BBA5-8FC869C3D388}"/>
    <cellStyle name="Comma 4 8 16" xfId="56676" xr:uid="{D683262F-75B7-4303-9D83-A2D8E7EAAD70}"/>
    <cellStyle name="Comma 4 8 17" xfId="57274" xr:uid="{0645C97F-5DD3-4915-A43A-A3FAC3C8DD20}"/>
    <cellStyle name="Comma 4 8 18" xfId="57726" xr:uid="{B07538BF-8C57-4125-93C8-1211AFC0903E}"/>
    <cellStyle name="Comma 4 8 2" xfId="880" xr:uid="{D70CA7E0-5E16-43B1-9EF6-E6C4B76AA022}"/>
    <cellStyle name="Comma 4 8 2 10" xfId="53295" xr:uid="{3F715DFA-9CF4-4C33-A192-CE933A871CA7}"/>
    <cellStyle name="Comma 4 8 2 11" xfId="53987" xr:uid="{CBCEB9D0-403C-4B9C-83AE-75E5ED2DFA6F}"/>
    <cellStyle name="Comma 4 8 2 12" xfId="54665" xr:uid="{D37C9861-D654-4C8C-96BB-2D0FD0899F68}"/>
    <cellStyle name="Comma 4 8 2 2" xfId="1654" xr:uid="{75F0F345-0F85-44B8-AAE5-CE4B830D0591}"/>
    <cellStyle name="Comma 4 8 2 2 2" xfId="2954" xr:uid="{E6DCC722-52BD-4602-883B-D336DB677EB9}"/>
    <cellStyle name="Comma 4 8 2 2 2 2" xfId="3931" xr:uid="{04B2AC8B-E7FB-455F-AC3E-A1E3D435E3F8}"/>
    <cellStyle name="Comma 4 8 2 2 2 3" xfId="8182" xr:uid="{337083B2-C5E6-42E7-BF22-9B1C54CA0598}"/>
    <cellStyle name="Comma 4 8 2 2 2 3 2" xfId="17507" xr:uid="{C8F8F871-564F-41EC-8F2D-B8E181557569}"/>
    <cellStyle name="Comma 4 8 2 2 2 4" xfId="15156" xr:uid="{DFD64DD8-13B9-49BA-B38B-910C8F4D5138}"/>
    <cellStyle name="Comma 4 8 2 2 2 4 2" xfId="28455" xr:uid="{3E24448D-1CC2-424C-8F11-72F2D6FFEE63}"/>
    <cellStyle name="Comma 4 8 2 2 2 4 2 2" xfId="50924" xr:uid="{48C2837D-6A9F-4ACD-87FF-2C82A99EE3AD}"/>
    <cellStyle name="Comma 4 8 2 2 2 4 3" xfId="39692" xr:uid="{506B1F72-D861-41A6-BD35-104FB5A4FB29}"/>
    <cellStyle name="Comma 4 8 2 2 2 5" xfId="21531" xr:uid="{EBD4C2C5-0CC9-41DD-BB23-6CE0F310F257}"/>
    <cellStyle name="Comma 4 8 2 2 2 5 2" xfId="44000" xr:uid="{5AB1D0B2-C911-4B0B-82D7-C23B659443D9}"/>
    <cellStyle name="Comma 4 8 2 2 2 6" xfId="32769" xr:uid="{5F671653-FC6A-491B-8586-F2EB0A42070C}"/>
    <cellStyle name="Comma 4 8 2 2 3" xfId="3930" xr:uid="{81D2946C-0255-4363-AE12-38501D56FE32}"/>
    <cellStyle name="Comma 4 8 2 2 4" xfId="8183" xr:uid="{E37906D3-B838-42EB-8060-DBAB25DD36B7}"/>
    <cellStyle name="Comma 4 8 2 2 4 2" xfId="17508" xr:uid="{B4222AD4-F807-4BB1-9F9B-69BCE029F069}"/>
    <cellStyle name="Comma 4 8 2 2 5" xfId="14294" xr:uid="{8607158E-00F3-472E-8982-F67FF7E11E39}"/>
    <cellStyle name="Comma 4 8 2 2 5 2" xfId="27601" xr:uid="{BF29DD5E-6777-4A3E-A810-2FED370BB579}"/>
    <cellStyle name="Comma 4 8 2 2 5 2 2" xfId="50070" xr:uid="{F81B58A7-220A-415D-8043-E5010D997DCE}"/>
    <cellStyle name="Comma 4 8 2 2 5 3" xfId="38838" xr:uid="{5A0A5702-D386-4758-8E61-1EDDFA081BD3}"/>
    <cellStyle name="Comma 4 8 2 2 6" xfId="20241" xr:uid="{01EC7882-C43E-4729-AC8F-18CD5F417065}"/>
    <cellStyle name="Comma 4 8 2 2 6 2" xfId="42710" xr:uid="{208B4D1C-6705-4CF1-AD4A-A847F55ABA0C}"/>
    <cellStyle name="Comma 4 8 2 2 7" xfId="31479" xr:uid="{B320ACA4-2363-4277-86F4-E219875E859D}"/>
    <cellStyle name="Comma 4 8 2 3" xfId="2310" xr:uid="{4191A47C-8A6A-43DD-AA72-BFE58194DF5A}"/>
    <cellStyle name="Comma 4 8 2 3 2" xfId="3932" xr:uid="{4547CF60-72E3-4EFD-8C9E-C284BE14C9C3}"/>
    <cellStyle name="Comma 4 8 2 3 3" xfId="8184" xr:uid="{349A777C-A998-42BA-AD4C-ACDD379A1DEC}"/>
    <cellStyle name="Comma 4 8 2 3 3 2" xfId="17509" xr:uid="{06ACFCA7-2B3C-45FC-BE3E-0DCA1BE838E1}"/>
    <cellStyle name="Comma 4 8 2 3 4" xfId="14729" xr:uid="{25A6C593-BEE6-4945-83A2-7D9955B31812}"/>
    <cellStyle name="Comma 4 8 2 3 4 2" xfId="28028" xr:uid="{1C86F6CE-AC6A-4648-B2AF-E9B2C4A78F3A}"/>
    <cellStyle name="Comma 4 8 2 3 4 2 2" xfId="50497" xr:uid="{2E5D571E-B71B-40B5-AA45-FB56E836E9BA}"/>
    <cellStyle name="Comma 4 8 2 3 4 3" xfId="39265" xr:uid="{8363C7F7-DB5E-4F58-B566-B962714EEED9}"/>
    <cellStyle name="Comma 4 8 2 3 5" xfId="20887" xr:uid="{DB2B1F9F-2B8D-4AB5-8C48-2B7B54C03043}"/>
    <cellStyle name="Comma 4 8 2 3 5 2" xfId="43356" xr:uid="{D02429B2-E95E-4369-820D-91130D0DC349}"/>
    <cellStyle name="Comma 4 8 2 3 6" xfId="32125" xr:uid="{4EFF7D2B-7B89-4884-8D1A-914A73E6A965}"/>
    <cellStyle name="Comma 4 8 2 4" xfId="3929" xr:uid="{A397D325-CA47-4806-B4A9-6F52CB367C8D}"/>
    <cellStyle name="Comma 4 8 2 5" xfId="8185" xr:uid="{8B0848BB-E7E6-47B2-A0C2-F403BD3722D8}"/>
    <cellStyle name="Comma 4 8 2 5 2" xfId="17510" xr:uid="{65E72594-522E-4FDE-93CE-4EF5C42EAF19}"/>
    <cellStyle name="Comma 4 8 2 6" xfId="13738" xr:uid="{6DFDFF61-A7E9-42B4-BD62-3F579D330510}"/>
    <cellStyle name="Comma 4 8 2 6 2" xfId="27174" xr:uid="{9A11B9C1-AEC3-4BC1-BAAD-B655B6296933}"/>
    <cellStyle name="Comma 4 8 2 6 2 2" xfId="49643" xr:uid="{364852A8-1F40-4D3C-AF81-E7DBF56FC0E8}"/>
    <cellStyle name="Comma 4 8 2 6 3" xfId="38411" xr:uid="{7A29EA6A-4802-48F7-AED7-EB0B6758615E}"/>
    <cellStyle name="Comma 4 8 2 7" xfId="18911" xr:uid="{607F561F-9933-4CC3-988D-0E5313883E17}"/>
    <cellStyle name="Comma 4 8 2 7 2" xfId="30148" xr:uid="{F6D557CF-A511-43BF-ACAF-A19D43AE17FB}"/>
    <cellStyle name="Comma 4 8 2 7 2 2" xfId="52617" xr:uid="{8E126630-EA50-4F0A-8EF5-79A914257178}"/>
    <cellStyle name="Comma 4 8 2 7 3" xfId="41386" xr:uid="{6E02394F-4707-49EE-9104-B046FFC0539E}"/>
    <cellStyle name="Comma 4 8 2 8" xfId="19597" xr:uid="{F2343F3F-F03B-4EF8-8EDA-8E351CE60591}"/>
    <cellStyle name="Comma 4 8 2 8 2" xfId="42066" xr:uid="{63B5A0B3-C220-4956-BF9B-7BF5CCB3FE14}"/>
    <cellStyle name="Comma 4 8 2 9" xfId="30835" xr:uid="{8380304B-1D29-41AE-B322-23838FE43EF5}"/>
    <cellStyle name="Comma 4 8 3" xfId="1336" xr:uid="{94F6B2A0-23A6-4B38-A121-BE4A773596A5}"/>
    <cellStyle name="Comma 4 8 3 2" xfId="2647" xr:uid="{BE9AA655-17C6-473D-9508-2F32910757C3}"/>
    <cellStyle name="Comma 4 8 3 2 2" xfId="3934" xr:uid="{66BF351A-FF7E-4EF9-958D-87FC27277133}"/>
    <cellStyle name="Comma 4 8 3 2 3" xfId="8186" xr:uid="{9D75541D-15E6-4CAF-A839-2361633216F4}"/>
    <cellStyle name="Comma 4 8 3 2 3 2" xfId="17511" xr:uid="{B0F715E1-44AB-4B7A-86BF-12A305D0BE5D}"/>
    <cellStyle name="Comma 4 8 3 2 4" xfId="14953" xr:uid="{57F126CE-5995-45E2-AE0D-014BB4758DB9}"/>
    <cellStyle name="Comma 4 8 3 2 4 2" xfId="28252" xr:uid="{414D3320-B398-4185-A9CA-3205369AB908}"/>
    <cellStyle name="Comma 4 8 3 2 4 2 2" xfId="50721" xr:uid="{84443FA3-21BE-4C39-85F4-570D941A68E2}"/>
    <cellStyle name="Comma 4 8 3 2 4 3" xfId="39489" xr:uid="{26DD114A-7080-4FC2-A608-597E8E1838C5}"/>
    <cellStyle name="Comma 4 8 3 2 5" xfId="21224" xr:uid="{0F7A9FF5-C239-467C-B419-A165B0A4D48A}"/>
    <cellStyle name="Comma 4 8 3 2 5 2" xfId="43693" xr:uid="{22A9416D-0830-44E9-856C-321340FDBC98}"/>
    <cellStyle name="Comma 4 8 3 2 6" xfId="32462" xr:uid="{E2A9564F-55C7-4866-A4A8-CE1BFFA098AF}"/>
    <cellStyle name="Comma 4 8 3 3" xfId="3933" xr:uid="{057D6749-8593-4471-BA5A-5930B8FC94EA}"/>
    <cellStyle name="Comma 4 8 3 4" xfId="8187" xr:uid="{3845AA20-32C1-4966-B096-66EE66D2ADE2}"/>
    <cellStyle name="Comma 4 8 3 4 2" xfId="17512" xr:uid="{618B77C7-866E-4699-8A66-5328C2B86524}"/>
    <cellStyle name="Comma 4 8 3 5" xfId="14080" xr:uid="{653E0035-BEF5-4302-AECE-C212140E5F25}"/>
    <cellStyle name="Comma 4 8 3 5 2" xfId="27398" xr:uid="{01213676-C23F-483F-B040-FF6A07A22F0B}"/>
    <cellStyle name="Comma 4 8 3 5 2 2" xfId="49867" xr:uid="{417CCBFB-F708-4CA8-836B-77476B87E406}"/>
    <cellStyle name="Comma 4 8 3 5 3" xfId="38635" xr:uid="{7BA6A224-E11A-4B76-9D98-005B0EF81D73}"/>
    <cellStyle name="Comma 4 8 3 6" xfId="19934" xr:uid="{673FFFBB-0099-45DF-BF87-F14FD096D248}"/>
    <cellStyle name="Comma 4 8 3 6 2" xfId="42403" xr:uid="{4240977F-F082-4855-8374-A7B3145B89C2}"/>
    <cellStyle name="Comma 4 8 3 7" xfId="31172" xr:uid="{DFB37914-3DAC-4BF5-8626-2359CBAC00D6}"/>
    <cellStyle name="Comma 4 8 4" xfId="2003" xr:uid="{9491F7A5-360B-4D23-9634-005427B99E6A}"/>
    <cellStyle name="Comma 4 8 4 2" xfId="3935" xr:uid="{B8D37F5F-82D1-4AEA-A3D7-DDDD23D9847C}"/>
    <cellStyle name="Comma 4 8 4 3" xfId="8188" xr:uid="{C9929175-2BE9-48AC-A27F-00ECC92BE16D}"/>
    <cellStyle name="Comma 4 8 4 3 2" xfId="17513" xr:uid="{F2227171-1810-4258-BCE9-CCF85F2A0B66}"/>
    <cellStyle name="Comma 4 8 4 4" xfId="14526" xr:uid="{9CB6E1F3-68BE-4D8C-B3D5-C6E9CCEB0C6F}"/>
    <cellStyle name="Comma 4 8 4 4 2" xfId="27825" xr:uid="{C42710F3-35B9-4070-BC71-2C460946EB34}"/>
    <cellStyle name="Comma 4 8 4 4 2 2" xfId="50294" xr:uid="{31E0944F-03BE-4392-B8D0-60B90C2A2FEE}"/>
    <cellStyle name="Comma 4 8 4 4 3" xfId="39062" xr:uid="{7D46A97B-65F1-4A79-81A4-C636CB57C8F8}"/>
    <cellStyle name="Comma 4 8 4 5" xfId="20580" xr:uid="{AEF7EB26-8672-4912-9121-D3D067C3FA92}"/>
    <cellStyle name="Comma 4 8 4 5 2" xfId="43049" xr:uid="{ACEFFB4B-825B-42BB-8DD2-0A9D43A286DC}"/>
    <cellStyle name="Comma 4 8 4 6" xfId="31818" xr:uid="{6B30466E-FA67-4057-8497-D3ED2E155826}"/>
    <cellStyle name="Comma 4 8 5" xfId="3928" xr:uid="{1C44AA69-81A9-425E-91A7-A5DF09B4EE9D}"/>
    <cellStyle name="Comma 4 8 6" xfId="6827" xr:uid="{23F8CE09-0A08-4891-8ADD-2EB78C82D103}"/>
    <cellStyle name="Comma 4 8 6 2" xfId="16592" xr:uid="{ABEDA3E5-4D86-41E9-AD0B-387EAF1DA7F0}"/>
    <cellStyle name="Comma 4 8 6 2 2" xfId="28884" xr:uid="{5D2FDE63-C010-4B59-A5B2-311C82F1B0B0}"/>
    <cellStyle name="Comma 4 8 6 2 2 2" xfId="51353" xr:uid="{2C28E228-CB62-4295-A1DE-45172D557C61}"/>
    <cellStyle name="Comma 4 8 6 2 3" xfId="40122" xr:uid="{392B0270-0774-44ED-BA79-84D766AA81E6}"/>
    <cellStyle name="Comma 4 8 6 3" xfId="8189" xr:uid="{02BE0147-2E67-4D5F-A0B5-B3EE5256B264}"/>
    <cellStyle name="Comma 4 8 6 4" xfId="22857" xr:uid="{D9D9E383-1A0F-4C31-AE77-6D053EB9E129}"/>
    <cellStyle name="Comma 4 8 6 4 2" xfId="45326" xr:uid="{42DEA7AA-4EDC-46CD-9A45-DF08B158DBF2}"/>
    <cellStyle name="Comma 4 8 6 5" xfId="34094" xr:uid="{8076359E-3076-4D15-B791-A2AA60FDFFD7}"/>
    <cellStyle name="Comma 4 8 7" xfId="13521" xr:uid="{00FCE25B-B712-4768-BA98-D10405A96FD2}"/>
    <cellStyle name="Comma 4 8 7 2" xfId="26971" xr:uid="{DDE4BBCE-7AAF-4283-82C8-A2B9FB69523A}"/>
    <cellStyle name="Comma 4 8 7 2 2" xfId="49440" xr:uid="{19A539CF-54B6-4EAB-BCB8-C6482ADBD3D9}"/>
    <cellStyle name="Comma 4 8 7 3" xfId="38208" xr:uid="{5BBE7674-78F3-4C59-852B-2E863C39CA7C}"/>
    <cellStyle name="Comma 4 8 8" xfId="18604" xr:uid="{BA2F669E-839A-48B6-B83B-CCAC639CBC5A}"/>
    <cellStyle name="Comma 4 8 8 2" xfId="29841" xr:uid="{8A8D5867-84EF-4754-A949-E4EA86BE8E0A}"/>
    <cellStyle name="Comma 4 8 8 2 2" xfId="52310" xr:uid="{F484A62C-3411-4E12-B7D9-6409C91C9CC5}"/>
    <cellStyle name="Comma 4 8 8 3" xfId="41079" xr:uid="{90E8F080-F720-4CC4-82E0-B736B876B70E}"/>
    <cellStyle name="Comma 4 8 9" xfId="19290" xr:uid="{E05F9F30-FBDE-4124-B338-18139F75DB97}"/>
    <cellStyle name="Comma 4 8 9 2" xfId="41759" xr:uid="{6A3E5329-8A42-457A-ACE0-9EED302B0DF9}"/>
    <cellStyle name="Comma 4 9" xfId="601" xr:uid="{AFEF9340-8AE7-4966-AE4F-B69CBEE7AC43}"/>
    <cellStyle name="Comma 4 9 10" xfId="53026" xr:uid="{8CC11F09-860C-4C55-BF22-3D0560EB22A4}"/>
    <cellStyle name="Comma 4 9 11" xfId="53718" xr:uid="{92619B00-E82D-43DA-90BC-C21EA9C9682B}"/>
    <cellStyle name="Comma 4 9 12" xfId="54396" xr:uid="{C2D32A23-92AD-4C9E-855B-BED6EAED8C46}"/>
    <cellStyle name="Comma 4 9 13" xfId="55474" xr:uid="{3F13E580-C3D5-44CC-A026-8C2E8F7674FE}"/>
    <cellStyle name="Comma 4 9 14" xfId="56087" xr:uid="{EC2B7A7F-BCC8-4186-8791-D1B6913C3C31}"/>
    <cellStyle name="Comma 4 9 15" xfId="56715" xr:uid="{27151505-6C55-4C32-891D-D1D61A801621}"/>
    <cellStyle name="Comma 4 9 16" xfId="57331" xr:uid="{E0AF8EFC-6C82-4C47-A7A0-1FD405B6AE38}"/>
    <cellStyle name="Comma 4 9 17" xfId="57789" xr:uid="{9A0B0850-50E2-4A32-BA1C-376D3C79E201}"/>
    <cellStyle name="Comma 4 9 2" xfId="1380" xr:uid="{C624EF34-260F-4596-B7A5-F3F240477005}"/>
    <cellStyle name="Comma 4 9 2 2" xfId="2685" xr:uid="{CA41C051-2D82-4728-91B3-6A8EF8196EB4}"/>
    <cellStyle name="Comma 4 9 2 2 2" xfId="3938" xr:uid="{CE11CCEA-8C54-4DA7-9879-33FBC074A9F2}"/>
    <cellStyle name="Comma 4 9 2 2 3" xfId="8190" xr:uid="{F1CA20B7-6020-4866-9FD7-E33CD2E00E12}"/>
    <cellStyle name="Comma 4 9 2 2 3 2" xfId="17514" xr:uid="{AF55451A-F68D-4C77-8B7E-C0BA9F87E959}"/>
    <cellStyle name="Comma 4 9 2 2 4" xfId="14979" xr:uid="{699D9F75-BC4F-4439-A849-91A7C9B99E51}"/>
    <cellStyle name="Comma 4 9 2 2 4 2" xfId="28278" xr:uid="{F53E2F86-863C-4498-AC54-46493FF442D8}"/>
    <cellStyle name="Comma 4 9 2 2 4 2 2" xfId="50747" xr:uid="{AFE9690D-0358-40F2-ABC6-773271EF4D29}"/>
    <cellStyle name="Comma 4 9 2 2 4 3" xfId="39515" xr:uid="{27542FD0-4D65-494B-AC1C-84A7989276EB}"/>
    <cellStyle name="Comma 4 9 2 2 5" xfId="21262" xr:uid="{B82BEB6C-5E71-441D-BC41-36A3766FD478}"/>
    <cellStyle name="Comma 4 9 2 2 5 2" xfId="43731" xr:uid="{832731A0-2104-4EEE-9784-FBEAEADD16AC}"/>
    <cellStyle name="Comma 4 9 2 2 6" xfId="32500" xr:uid="{485D96EF-73B2-4EB2-8D42-F4E0D2BB17F3}"/>
    <cellStyle name="Comma 4 9 2 3" xfId="3937" xr:uid="{5F895A0A-B344-4EC8-8D0F-4B02F3E0E376}"/>
    <cellStyle name="Comma 4 9 2 4" xfId="8191" xr:uid="{D34B4016-C16B-4823-8F7C-AE5F176D95CC}"/>
    <cellStyle name="Comma 4 9 2 4 2" xfId="17515" xr:uid="{AF4E6258-9960-4CD0-8E07-F12B332FC0D0}"/>
    <cellStyle name="Comma 4 9 2 5" xfId="14112" xr:uid="{F3CB2CAC-5B46-46AE-8725-1118BA17F5B5}"/>
    <cellStyle name="Comma 4 9 2 5 2" xfId="27424" xr:uid="{91F0745E-4570-48D4-950B-73B61C931CA2}"/>
    <cellStyle name="Comma 4 9 2 5 2 2" xfId="49893" xr:uid="{53A0761C-22BE-4F50-848B-B0FD76074243}"/>
    <cellStyle name="Comma 4 9 2 5 3" xfId="38661" xr:uid="{6E6A596E-183F-4FDD-A7F3-08DCCF7B1A62}"/>
    <cellStyle name="Comma 4 9 2 6" xfId="19972" xr:uid="{3DF2CE2B-0C79-4C72-804E-78B07FE01794}"/>
    <cellStyle name="Comma 4 9 2 6 2" xfId="42441" xr:uid="{F5EEB5B6-0BFB-476F-AB5B-9CC7A6F916F5}"/>
    <cellStyle name="Comma 4 9 2 7" xfId="31210" xr:uid="{BB26E0A4-04FF-438C-947E-99F7C2976B7C}"/>
    <cellStyle name="Comma 4 9 3" xfId="2041" xr:uid="{97896796-00ED-497B-9F6E-1E91BEAEFF9E}"/>
    <cellStyle name="Comma 4 9 3 2" xfId="3939" xr:uid="{C028E044-01F0-438A-B54C-D94C62E8406B}"/>
    <cellStyle name="Comma 4 9 3 3" xfId="8192" xr:uid="{3B7AC009-D708-4D1A-B14D-C94A49D3C243}"/>
    <cellStyle name="Comma 4 9 3 3 2" xfId="17516" xr:uid="{AC2CD336-2F22-4AB8-A85D-5B5F92DAC538}"/>
    <cellStyle name="Comma 4 9 3 4" xfId="14552" xr:uid="{BA8171F2-92F6-404D-9703-F480AD844B4B}"/>
    <cellStyle name="Comma 4 9 3 4 2" xfId="27851" xr:uid="{E32FD7CE-3111-40D0-BE00-82B06891EC8D}"/>
    <cellStyle name="Comma 4 9 3 4 2 2" xfId="50320" xr:uid="{52692719-BD11-4D87-8FE7-9049F8890E9B}"/>
    <cellStyle name="Comma 4 9 3 4 3" xfId="39088" xr:uid="{4996B80B-51C3-45EC-B3A0-0529C4512FBD}"/>
    <cellStyle name="Comma 4 9 3 5" xfId="20618" xr:uid="{5FB5A583-25A2-46C0-AD5C-DBE7C9794C9E}"/>
    <cellStyle name="Comma 4 9 3 5 2" xfId="43087" xr:uid="{5502D17F-2314-4400-BDE3-8446C664182E}"/>
    <cellStyle name="Comma 4 9 3 6" xfId="31856" xr:uid="{87588CF9-1867-463D-8B5F-50565B76ECC5}"/>
    <cellStyle name="Comma 4 9 4" xfId="3936" xr:uid="{E0FC1D92-FC06-456F-96E4-419D8C2D990C}"/>
    <cellStyle name="Comma 4 9 5" xfId="6871" xr:uid="{282347C1-40ED-46E6-B18E-A38084CBA5AC}"/>
    <cellStyle name="Comma 4 9 5 2" xfId="16636" xr:uid="{AA77F846-8DFE-4616-A6A6-34268447ED2E}"/>
    <cellStyle name="Comma 4 9 5 2 2" xfId="28922" xr:uid="{D09AB1B1-7C55-4FCF-87E7-90BF501A8D35}"/>
    <cellStyle name="Comma 4 9 5 2 2 2" xfId="51391" xr:uid="{5AF944E9-2269-4724-8CE2-117CAB98CA46}"/>
    <cellStyle name="Comma 4 9 5 2 3" xfId="40160" xr:uid="{375AC8B8-E188-4C5B-B173-4B867D3EB85D}"/>
    <cellStyle name="Comma 4 9 5 3" xfId="8193" xr:uid="{B282FDB0-887D-4148-BE81-17727788DDD9}"/>
    <cellStyle name="Comma 4 9 5 4" xfId="22895" xr:uid="{173F30D3-CC49-4142-B3A1-4EA0D0161F2C}"/>
    <cellStyle name="Comma 4 9 5 4 2" xfId="45364" xr:uid="{600B0651-E722-41B3-A47B-AE32D113A26D}"/>
    <cellStyle name="Comma 4 9 5 5" xfId="34132" xr:uid="{55A06E97-5AB2-46EC-800A-C1AAC22467BB}"/>
    <cellStyle name="Comma 4 9 6" xfId="13553" xr:uid="{BC52C0A5-1C86-488F-B315-CE4B672E54C7}"/>
    <cellStyle name="Comma 4 9 6 2" xfId="26997" xr:uid="{CF95C11A-9128-4CF5-922A-3D898C3F6C5C}"/>
    <cellStyle name="Comma 4 9 6 2 2" xfId="49466" xr:uid="{E1C07463-0B1B-46D2-9857-9CB275D599D5}"/>
    <cellStyle name="Comma 4 9 6 3" xfId="38234" xr:uid="{EB713422-4C25-438C-99F8-3ECA10AA0C7E}"/>
    <cellStyle name="Comma 4 9 7" xfId="18642" xr:uid="{E9768D6A-3265-42F6-A9F2-FF995F2A6DF1}"/>
    <cellStyle name="Comma 4 9 7 2" xfId="29879" xr:uid="{EC86E1F7-7A61-4CA2-812E-763C53724A02}"/>
    <cellStyle name="Comma 4 9 7 2 2" xfId="52348" xr:uid="{074A5C44-2836-4413-9A99-440E8568E60F}"/>
    <cellStyle name="Comma 4 9 7 3" xfId="41117" xr:uid="{7AF9D2C3-1519-4621-A158-0D9D4CB154B9}"/>
    <cellStyle name="Comma 4 9 8" xfId="19328" xr:uid="{4F500D51-D6DB-4A98-9CAC-E46F8E4C695E}"/>
    <cellStyle name="Comma 4 9 8 2" xfId="41797" xr:uid="{63A8BC8C-60BF-49BB-8233-6E67FC1E463B}"/>
    <cellStyle name="Comma 4 9 9" xfId="30566" xr:uid="{5943BC4C-6791-4E0D-8C6C-B82BFCDDC396}"/>
    <cellStyle name="Comma 4_Wages Summary" xfId="58739" xr:uid="{E21BB610-5816-4BF7-ADDD-4ABA7D4B7253}"/>
    <cellStyle name="Comma 40" xfId="321" xr:uid="{1DF36312-A1E1-4CB6-B79A-00A33523CCDF}"/>
    <cellStyle name="Comma 40 2" xfId="1114" xr:uid="{140CD8DB-4EFB-408F-9184-4751F097163E}"/>
    <cellStyle name="Comma 40 2 2" xfId="3941" xr:uid="{BE5C89F2-43F9-4A3F-8296-6414DFBB5B4B}"/>
    <cellStyle name="Comma 40 2 3" xfId="8194" xr:uid="{41C795F2-3BAC-4F9D-907B-B528DD45C42D}"/>
    <cellStyle name="Comma 40 2 3 2" xfId="17517" xr:uid="{F5489F68-AD14-4183-920C-F818AA35E794}"/>
    <cellStyle name="Comma 40 2 4" xfId="13911" xr:uid="{EF4FB77A-189E-4016-97D1-E85D1A289B69}"/>
    <cellStyle name="Comma 40 3" xfId="3940" xr:uid="{A1AF8F65-D2D2-4B1B-A860-D638E9C40DE8}"/>
    <cellStyle name="Comma 40 4" xfId="6611" xr:uid="{1F8B396D-6805-4C9E-9BA1-60F8E05DA529}"/>
    <cellStyle name="Comma 40 4 2" xfId="16377" xr:uid="{472BC2BD-8BBB-4245-B994-6263048E9D49}"/>
    <cellStyle name="Comma 40 4 3" xfId="8195" xr:uid="{36BBC80F-7822-432E-9881-9CBDEB150BD9}"/>
    <cellStyle name="Comma 40 5" xfId="13347" xr:uid="{E40CDF36-C7FD-44E6-A72A-72B509386213}"/>
    <cellStyle name="Comma 400" xfId="3942" xr:uid="{5AC4DA36-16AD-4125-96B8-8E3331DB070B}"/>
    <cellStyle name="Comma 400 2" xfId="8196" xr:uid="{5E627EB6-A93F-44AB-A83B-12ADA9EEEEC2}"/>
    <cellStyle name="Comma 401" xfId="3943" xr:uid="{318FD1CE-D7AD-4081-B18F-A77FF62B604F}"/>
    <cellStyle name="Comma 401 2" xfId="8197" xr:uid="{28BA66A5-297D-46B5-A16C-5D67ABE8D618}"/>
    <cellStyle name="Comma 402" xfId="3944" xr:uid="{B9061D07-2432-466F-BE7F-D3A00C3556D0}"/>
    <cellStyle name="Comma 402 2" xfId="8198" xr:uid="{EDE69AA6-0C05-43AF-B2B1-57E8DE623058}"/>
    <cellStyle name="Comma 403" xfId="3945" xr:uid="{AD257CFC-FE39-4407-99EE-96DBBC2229E2}"/>
    <cellStyle name="Comma 403 2" xfId="8199" xr:uid="{DD9244F6-AD01-4505-B93F-9B48AAB3058C}"/>
    <cellStyle name="Comma 404" xfId="3946" xr:uid="{4384F274-3945-417C-A97F-DDB326A8A964}"/>
    <cellStyle name="Comma 404 2" xfId="8200" xr:uid="{FA68E92E-B964-483D-88C2-BD59160ADF0B}"/>
    <cellStyle name="Comma 405" xfId="3947" xr:uid="{C3F8F6BC-1893-4256-9DD2-34634B3C703D}"/>
    <cellStyle name="Comma 405 2" xfId="8201" xr:uid="{C4808621-3AFB-4B80-A81E-AC1579E63188}"/>
    <cellStyle name="Comma 406" xfId="3948" xr:uid="{E22C098D-46E4-4A84-BB7A-8B9B52B4941C}"/>
    <cellStyle name="Comma 406 2" xfId="8202" xr:uid="{46258630-51AE-48A0-907E-D6C32BC75A69}"/>
    <cellStyle name="Comma 407" xfId="3949" xr:uid="{0E89C73B-2288-4994-8250-18BDF58BAB32}"/>
    <cellStyle name="Comma 407 2" xfId="8203" xr:uid="{213B802F-8FE2-4CF4-B68D-DE8DCE9FD724}"/>
    <cellStyle name="Comma 408" xfId="3950" xr:uid="{6C590DA1-6F13-48AD-AFA8-24F72B609506}"/>
    <cellStyle name="Comma 408 2" xfId="8204" xr:uid="{D25E3BA8-06B9-4529-97A8-40F24BCAB0FD}"/>
    <cellStyle name="Comma 409" xfId="3951" xr:uid="{2D5C5226-F9CD-44FC-A65E-5E4263B9BBAD}"/>
    <cellStyle name="Comma 409 2" xfId="8205" xr:uid="{BF4C5F81-61D9-4371-AA48-28B01712A221}"/>
    <cellStyle name="Comma 41" xfId="338" xr:uid="{531130DD-837E-4C87-829F-969CA82E672B}"/>
    <cellStyle name="Comma 41 2" xfId="1131" xr:uid="{D5449F94-0189-443C-ABC2-39A31CBC0310}"/>
    <cellStyle name="Comma 41 2 2" xfId="3953" xr:uid="{9093C47C-9864-44C4-9BB7-FC227342F258}"/>
    <cellStyle name="Comma 41 2 3" xfId="8206" xr:uid="{B490FC3D-0162-4710-B447-EAF511AFAA2A}"/>
    <cellStyle name="Comma 41 2 3 2" xfId="17518" xr:uid="{717B8635-BBD6-4284-AB80-9ECE7A5E5D50}"/>
    <cellStyle name="Comma 41 2 4" xfId="13926" xr:uid="{7F61329C-9EE2-4D3A-8E6A-021F7B696592}"/>
    <cellStyle name="Comma 41 3" xfId="3952" xr:uid="{5834EFE4-22E7-47B9-BB67-97BAF56928EE}"/>
    <cellStyle name="Comma 41 4" xfId="6624" xr:uid="{20002C34-B415-44C5-B0EE-07F96F5986CD}"/>
    <cellStyle name="Comma 41 4 2" xfId="16390" xr:uid="{C8490706-6ADF-4AD9-883B-7501ED710BC8}"/>
    <cellStyle name="Comma 41 4 3" xfId="8207" xr:uid="{C0FA7140-5E87-4154-8727-38842224B705}"/>
    <cellStyle name="Comma 41 5" xfId="13362" xr:uid="{58E7C8EA-839B-47DF-973A-D1BA11A1D0D0}"/>
    <cellStyle name="Comma 410" xfId="3954" xr:uid="{241252DB-D6B5-46EA-8281-309E04F33D8A}"/>
    <cellStyle name="Comma 410 2" xfId="8208" xr:uid="{0032A8FE-17E5-4274-A00E-15AF84727700}"/>
    <cellStyle name="Comma 411" xfId="3955" xr:uid="{F90377A2-0401-4922-94EF-B48EA9E1AC3C}"/>
    <cellStyle name="Comma 411 2" xfId="8209" xr:uid="{DF947587-9320-4A09-99F2-A92CC3F4E537}"/>
    <cellStyle name="Comma 412" xfId="3956" xr:uid="{F871B8A9-1254-4063-87AD-A657CA32FC44}"/>
    <cellStyle name="Comma 412 2" xfId="8210" xr:uid="{7467F9A3-2788-4DF7-89F2-1CC70F45128E}"/>
    <cellStyle name="Comma 413" xfId="3957" xr:uid="{7B4A41FE-3C39-4A3B-9ACB-4DACB07E49BC}"/>
    <cellStyle name="Comma 413 2" xfId="8211" xr:uid="{9B875D61-0274-4E3B-8E7E-816A136A27E8}"/>
    <cellStyle name="Comma 414" xfId="3958" xr:uid="{B9B61F2F-0B17-4F61-A0C5-676C28B45F72}"/>
    <cellStyle name="Comma 414 2" xfId="8212" xr:uid="{F011868F-6248-4E9F-B4B6-186265B4222F}"/>
    <cellStyle name="Comma 415" xfId="3959" xr:uid="{CDEE706A-FD54-4395-A06B-60C0AB3743CA}"/>
    <cellStyle name="Comma 415 2" xfId="8213" xr:uid="{2E6FB7F3-5B03-473D-AFC9-DEF2EDE78856}"/>
    <cellStyle name="Comma 416" xfId="3960" xr:uid="{9E9D4C37-2525-4088-B663-A5DF1367CF9A}"/>
    <cellStyle name="Comma 416 2" xfId="8214" xr:uid="{B1D48ED6-1389-452E-8D3B-1F7DF4BA8645}"/>
    <cellStyle name="Comma 417" xfId="3961" xr:uid="{678E0029-7BCB-4DD2-A6EE-3760C508FA50}"/>
    <cellStyle name="Comma 417 2" xfId="8215" xr:uid="{B6437DF9-D524-4BF4-A895-7C302B4D04AF}"/>
    <cellStyle name="Comma 418" xfId="3962" xr:uid="{4FEEF05D-0731-4BAF-B904-CC4453B9E1E3}"/>
    <cellStyle name="Comma 418 2" xfId="8216" xr:uid="{56EE1222-1E42-40F4-8C69-0FDFE05E5A5D}"/>
    <cellStyle name="Comma 419" xfId="3963" xr:uid="{131655AE-0484-4AE6-900B-AD2CF75754B9}"/>
    <cellStyle name="Comma 419 2" xfId="8217" xr:uid="{86BFED66-1760-4F14-9A4E-E923E8B4298E}"/>
    <cellStyle name="Comma 42" xfId="340" xr:uid="{07D8F736-CB49-4339-8145-29D097DCB60C}"/>
    <cellStyle name="Comma 42 2" xfId="1133" xr:uid="{66311B70-3835-4403-A94F-1C2A019930CF}"/>
    <cellStyle name="Comma 42 2 2" xfId="3965" xr:uid="{A6EC3AC0-EFBE-443F-9712-8DFD762E2C06}"/>
    <cellStyle name="Comma 42 2 3" xfId="8218" xr:uid="{05DCDCB4-39CC-4C34-82EA-1263F5C243E9}"/>
    <cellStyle name="Comma 42 2 3 2" xfId="17519" xr:uid="{BBC260ED-5D20-4C67-AFBA-A1460D0994DA}"/>
    <cellStyle name="Comma 42 2 4" xfId="13928" xr:uid="{FBEBEB85-E4C9-4E99-A3D3-B2681CE83E75}"/>
    <cellStyle name="Comma 42 3" xfId="3964" xr:uid="{E1ACE185-10A8-496E-A252-0A9045CCE1EB}"/>
    <cellStyle name="Comma 42 4" xfId="6626" xr:uid="{D39FB90D-F55D-46DC-BF5A-F0DDAE7EE3EE}"/>
    <cellStyle name="Comma 42 4 2" xfId="16392" xr:uid="{779A743C-CE6D-4127-870C-33791EAEDBAF}"/>
    <cellStyle name="Comma 42 4 3" xfId="8219" xr:uid="{0D8E8D37-1EA7-4999-9195-39E44002F092}"/>
    <cellStyle name="Comma 42 5" xfId="13364" xr:uid="{9FF5666C-70C0-42F1-880E-404B9B9D9245}"/>
    <cellStyle name="Comma 420" xfId="3966" xr:uid="{69E140F9-884F-4B09-A0FD-FD06086B681E}"/>
    <cellStyle name="Comma 420 2" xfId="8220" xr:uid="{8DAF75B2-C0F2-427C-8013-FDB357E3FA2D}"/>
    <cellStyle name="Comma 421" xfId="3967" xr:uid="{139C6A91-64CA-4339-8753-C6D614C8DD4C}"/>
    <cellStyle name="Comma 421 2" xfId="8221" xr:uid="{389B4989-88CD-4C74-8745-C9193C96687B}"/>
    <cellStyle name="Comma 422" xfId="3968" xr:uid="{5EBA54FA-B28F-446A-999A-A2BB1CC87E9C}"/>
    <cellStyle name="Comma 422 2" xfId="8222" xr:uid="{0B9649C0-4BF2-4B1C-A17C-C3EB85F5153B}"/>
    <cellStyle name="Comma 423" xfId="3969" xr:uid="{58313A70-2247-4C2A-AFFC-8627F7372624}"/>
    <cellStyle name="Comma 423 2" xfId="8223" xr:uid="{34198D6E-10AB-4FDF-8342-BB9D1EF51A16}"/>
    <cellStyle name="Comma 424" xfId="3970" xr:uid="{2283A253-CA2E-4A4D-A8E2-7B432C89198E}"/>
    <cellStyle name="Comma 424 2" xfId="8224" xr:uid="{BCA00F8B-39D3-4859-84F6-5CA6F78CDEF1}"/>
    <cellStyle name="Comma 425" xfId="3971" xr:uid="{44C21B28-B6AC-4CD7-983A-05DA7EB0369E}"/>
    <cellStyle name="Comma 425 2" xfId="8225" xr:uid="{F99A35D2-A031-4094-980D-839DA6E6C951}"/>
    <cellStyle name="Comma 426" xfId="3972" xr:uid="{9DF91C84-EF69-4B6B-9847-EF5C53E0C383}"/>
    <cellStyle name="Comma 426 2" xfId="8226" xr:uid="{134774DA-9684-4C30-92C7-6580C5C0C475}"/>
    <cellStyle name="Comma 427" xfId="3973" xr:uid="{9C6A4613-29E5-4A0E-B92B-69236285084F}"/>
    <cellStyle name="Comma 427 2" xfId="8227" xr:uid="{0EBF7C89-B6A1-4ECE-8357-12388E218E96}"/>
    <cellStyle name="Comma 428" xfId="3974" xr:uid="{AD0E9728-7CB2-4B95-BE11-5841187D6883}"/>
    <cellStyle name="Comma 428 2" xfId="8228" xr:uid="{742014B6-32CC-4F1D-B8E2-49A05CE6302B}"/>
    <cellStyle name="Comma 429" xfId="3975" xr:uid="{BBCF0A7A-AAA3-4BC0-B339-A697D867121F}"/>
    <cellStyle name="Comma 429 2" xfId="8229" xr:uid="{BCA9D418-7B95-4FCE-B9C3-7DB66B6A5708}"/>
    <cellStyle name="Comma 43" xfId="339" xr:uid="{0C428994-5C0E-4E19-8D6B-A8A1560BE051}"/>
    <cellStyle name="Comma 43 2" xfId="1132" xr:uid="{915EBAA0-AF43-4309-BB82-8A21FD27102B}"/>
    <cellStyle name="Comma 43 2 2" xfId="3977" xr:uid="{C74F2101-1E6D-4387-B7FB-17F7372D146B}"/>
    <cellStyle name="Comma 43 2 3" xfId="8230" xr:uid="{361D8C96-E458-47D4-8EA8-8F03C4AF89E4}"/>
    <cellStyle name="Comma 43 2 3 2" xfId="17520" xr:uid="{265EFF53-E653-472C-BA92-2316DC2549EE}"/>
    <cellStyle name="Comma 43 2 4" xfId="13927" xr:uid="{3845E1C8-ACF2-4DCA-B188-302C50D64DBA}"/>
    <cellStyle name="Comma 43 3" xfId="3976" xr:uid="{C9ED3B0E-11CA-41C8-8861-66CDB2F7BC2C}"/>
    <cellStyle name="Comma 43 4" xfId="6625" xr:uid="{6978D05D-471A-4AD9-8F82-4C8662EE64E6}"/>
    <cellStyle name="Comma 43 4 2" xfId="16391" xr:uid="{CB9F0ABF-47A5-4002-9E11-65C34AFA8ECC}"/>
    <cellStyle name="Comma 43 4 3" xfId="8231" xr:uid="{E7829B32-92FE-46BA-A3F9-1407EBE1C4DA}"/>
    <cellStyle name="Comma 43 5" xfId="13363" xr:uid="{501CB050-07D7-4844-A8E6-85AAA50171EA}"/>
    <cellStyle name="Comma 430" xfId="3978" xr:uid="{89D7881C-4259-4D7C-93E9-6AA398DEC182}"/>
    <cellStyle name="Comma 430 2" xfId="8232" xr:uid="{AC0C2050-F737-4BC4-AAB4-09D9E976FD89}"/>
    <cellStyle name="Comma 431" xfId="3979" xr:uid="{336A56E2-9E08-4D5F-B92B-2535C7B6FA18}"/>
    <cellStyle name="Comma 431 2" xfId="8233" xr:uid="{C60EC0F3-5E77-4666-BD6F-5FCB0A9A27F8}"/>
    <cellStyle name="Comma 432" xfId="3980" xr:uid="{3AC322A6-E51D-4BDF-8C8C-364CF75B0F00}"/>
    <cellStyle name="Comma 432 2" xfId="8234" xr:uid="{DB219584-EBC7-4F4C-A34E-1C0420A9F3D9}"/>
    <cellStyle name="Comma 433" xfId="3981" xr:uid="{DAE6CDBD-0155-4D17-B28F-D6E140846EA6}"/>
    <cellStyle name="Comma 433 2" xfId="8235" xr:uid="{8CC5D06E-0C6A-4138-84D2-4E7E93A128A4}"/>
    <cellStyle name="Comma 434" xfId="3982" xr:uid="{CB7A9523-330C-40D8-9EBB-2391189D341D}"/>
    <cellStyle name="Comma 434 2" xfId="8236" xr:uid="{E8F71B44-5885-4B52-A43D-0C133624A459}"/>
    <cellStyle name="Comma 435" xfId="3983" xr:uid="{A3B490D5-95B7-4CC7-912E-70C30BE393CE}"/>
    <cellStyle name="Comma 435 2" xfId="8237" xr:uid="{C9E79132-562C-402E-ABD3-054CF77A21B4}"/>
    <cellStyle name="Comma 436" xfId="3984" xr:uid="{777D926B-CD4B-45C6-BF26-4AD42EBD9152}"/>
    <cellStyle name="Comma 436 2" xfId="8238" xr:uid="{8FEA074D-57B5-4913-8F18-0023A820997D}"/>
    <cellStyle name="Comma 437" xfId="3985" xr:uid="{5C949E18-2D3B-4F28-AFC0-0A5D00703B3D}"/>
    <cellStyle name="Comma 437 2" xfId="8239" xr:uid="{5E76F383-26C2-4749-B196-2948CEB4C2AB}"/>
    <cellStyle name="Comma 438" xfId="3986" xr:uid="{4492044B-68F0-4354-A48F-D1A541947DCC}"/>
    <cellStyle name="Comma 438 2" xfId="8240" xr:uid="{2C2CE3F4-A2D6-4246-85C5-9099A2DC14B5}"/>
    <cellStyle name="Comma 439" xfId="3987" xr:uid="{DFD324AE-E5B3-4AE8-B282-C17375AF953A}"/>
    <cellStyle name="Comma 439 2" xfId="8241" xr:uid="{54F43B31-79E1-4381-9628-1E23F185A606}"/>
    <cellStyle name="Comma 44" xfId="262" xr:uid="{8EF7E078-CE96-4AD7-90E4-DD44FA3C98C0}"/>
    <cellStyle name="Comma 44 2" xfId="1064" xr:uid="{AF1B2896-0BEA-4ACB-A0B1-FB94E46C7962}"/>
    <cellStyle name="Comma 44 2 2" xfId="3989" xr:uid="{8643101F-5F48-45C7-82AD-2C99E9ACEF35}"/>
    <cellStyle name="Comma 44 2 3" xfId="8242" xr:uid="{4F3FD247-130D-447C-ADE5-10B13E629465}"/>
    <cellStyle name="Comma 44 2 3 2" xfId="17521" xr:uid="{1F02169F-DA9C-48C4-B5E1-F1D4AD3F659D}"/>
    <cellStyle name="Comma 44 2 4" xfId="13873" xr:uid="{2B867E06-B93D-43D1-BF67-1286DEE01478}"/>
    <cellStyle name="Comma 44 3" xfId="3988" xr:uid="{4D617CAE-5170-4311-89E5-B2374195422E}"/>
    <cellStyle name="Comma 44 4" xfId="6566" xr:uid="{9C72D724-ABD0-46A6-AFF7-AE68A6A8C2AA}"/>
    <cellStyle name="Comma 44 4 2" xfId="16332" xr:uid="{8243BD99-2DA0-488E-AE97-EB3A25A549F8}"/>
    <cellStyle name="Comma 44 4 3" xfId="8243" xr:uid="{67FD93E4-14BD-406F-9D2B-F371F33EA861}"/>
    <cellStyle name="Comma 44 5" xfId="13302" xr:uid="{DF183541-25A1-4B5A-BC78-144A380A0344}"/>
    <cellStyle name="Comma 440" xfId="3990" xr:uid="{DFAB6DE3-2E6F-4606-9B35-6D68425119FD}"/>
    <cellStyle name="Comma 440 2" xfId="8244" xr:uid="{2D5CE0CD-152E-40A7-8095-7E7C746B2476}"/>
    <cellStyle name="Comma 441" xfId="3991" xr:uid="{F4E985B4-9726-439B-9E9C-3C3A7A5E8F64}"/>
    <cellStyle name="Comma 441 2" xfId="8245" xr:uid="{1A69CEC1-10B6-4FD4-9689-2A59E778E3E8}"/>
    <cellStyle name="Comma 442" xfId="3992" xr:uid="{77992152-2933-4184-A683-55771718B70D}"/>
    <cellStyle name="Comma 442 2" xfId="8246" xr:uid="{84A06A1E-1AB0-4D67-9B82-EBCE3474F091}"/>
    <cellStyle name="Comma 443" xfId="3993" xr:uid="{AC1D1134-7FF6-4215-9671-2B50DA465319}"/>
    <cellStyle name="Comma 443 2" xfId="8247" xr:uid="{EE4958AC-A5B6-4E37-AA0F-F51ED50CF2F2}"/>
    <cellStyle name="Comma 444" xfId="3994" xr:uid="{1203190C-CEB3-4DF2-A358-6A91AC092E6F}"/>
    <cellStyle name="Comma 444 2" xfId="8248" xr:uid="{1B3BFF7C-D9DA-4E4C-BE25-9B61331E4D5F}"/>
    <cellStyle name="Comma 445" xfId="3995" xr:uid="{9135955B-9DCB-4497-897A-3CA44CA695E2}"/>
    <cellStyle name="Comma 445 2" xfId="8249" xr:uid="{F444A53B-1C6C-4AD2-9820-311627119BB5}"/>
    <cellStyle name="Comma 446" xfId="3996" xr:uid="{C38BB6A9-1273-4E0C-8912-0E3159D0ADB1}"/>
    <cellStyle name="Comma 446 2" xfId="8250" xr:uid="{C6271FBD-6F9D-48D5-B4F6-BB4353E10716}"/>
    <cellStyle name="Comma 447" xfId="3997" xr:uid="{B5583225-8D14-4690-BF64-99B56F0F7485}"/>
    <cellStyle name="Comma 447 2" xfId="8251" xr:uid="{8EAAB58E-01B7-4B62-8399-52F5D5498850}"/>
    <cellStyle name="Comma 448" xfId="3998" xr:uid="{531F1FB0-EB91-4AA6-9E00-C9832FE64BDB}"/>
    <cellStyle name="Comma 448 2" xfId="8252" xr:uid="{E0B0B675-8EBF-4951-A275-CFF2F1241A88}"/>
    <cellStyle name="Comma 449" xfId="3999" xr:uid="{D3AB17E3-BD8D-47A4-B9BE-23D662CFE936}"/>
    <cellStyle name="Comma 449 2" xfId="8253" xr:uid="{159D7999-6308-48B5-98AE-1020061A2D30}"/>
    <cellStyle name="Comma 45" xfId="331" xr:uid="{86900A61-D07A-4417-BF0B-165F014D61BA}"/>
    <cellStyle name="Comma 45 2" xfId="1124" xr:uid="{F59652AA-30C1-447A-8E22-7AEA7191D54D}"/>
    <cellStyle name="Comma 45 2 2" xfId="4001" xr:uid="{615CF7F1-A8CC-4F6D-9D61-D2C88FEF2577}"/>
    <cellStyle name="Comma 45 2 3" xfId="8254" xr:uid="{A0E542F7-99B5-4C1D-90CF-2847AE401F05}"/>
    <cellStyle name="Comma 45 2 3 2" xfId="17522" xr:uid="{BDFE046B-E4A8-4DDF-8B21-E1EB37CB7D04}"/>
    <cellStyle name="Comma 45 2 4" xfId="13919" xr:uid="{03A59A50-E3B2-4C24-88D3-F7E81CCB6100}"/>
    <cellStyle name="Comma 45 3" xfId="4000" xr:uid="{A9ADBD09-9E20-4800-B04D-17089672C047}"/>
    <cellStyle name="Comma 45 4" xfId="6617" xr:uid="{52632779-B949-480A-A16A-A405735A13C9}"/>
    <cellStyle name="Comma 45 4 2" xfId="16383" xr:uid="{CE628B08-69C5-440F-9125-E392C942E526}"/>
    <cellStyle name="Comma 45 4 3" xfId="8255" xr:uid="{C6D0349D-23DD-46E2-93F2-5BC4A00D4ED1}"/>
    <cellStyle name="Comma 45 5" xfId="13355" xr:uid="{426089FD-593C-4689-BF64-EF9DFBAC2A79}"/>
    <cellStyle name="Comma 450" xfId="4002" xr:uid="{BB2E96AE-9E76-4461-822D-E61F16FBC682}"/>
    <cellStyle name="Comma 450 2" xfId="8256" xr:uid="{F931D20D-2CB2-42B1-8331-87E0A9DF1B24}"/>
    <cellStyle name="Comma 451" xfId="4003" xr:uid="{D0715B05-7948-45C5-82DB-CB4BE0005AD1}"/>
    <cellStyle name="Comma 451 2" xfId="8257" xr:uid="{A4B03BBD-649D-4A1A-9187-B19DCA3BFE21}"/>
    <cellStyle name="Comma 452" xfId="3037" xr:uid="{9898BECA-7CEF-42D9-88D0-1D6C9E861C5A}"/>
    <cellStyle name="Comma 452 2" xfId="8259" xr:uid="{D3C4116F-7F86-44C7-8D02-EF036D9E41B8}"/>
    <cellStyle name="Comma 452 3" xfId="8258" xr:uid="{C6CC578F-BEE3-476A-9BE9-32C6988B066D}"/>
    <cellStyle name="Comma 453" xfId="4760" xr:uid="{C65D6C4B-3A0C-4EF9-B756-784A4471A463}"/>
    <cellStyle name="Comma 453 2" xfId="8261" xr:uid="{2D2869EB-1901-45BA-A3CA-93E17A22C96D}"/>
    <cellStyle name="Comma 453 3" xfId="8260" xr:uid="{AEC0F7E2-33EE-44D6-8EFA-B0570CEBD853}"/>
    <cellStyle name="Comma 454" xfId="6212" xr:uid="{978FBDAF-CB5A-45E3-8215-2398B05637DF}"/>
    <cellStyle name="Comma 454 2" xfId="16095" xr:uid="{19463AC8-7F4C-4E84-BB84-3C0910A942F5}"/>
    <cellStyle name="Comma 454 3" xfId="8262" xr:uid="{C36A97D3-A3EE-49C3-9291-69D0670D66BF}"/>
    <cellStyle name="Comma 455" xfId="6273" xr:uid="{CFAC9E4B-EACB-466B-8433-4812F651B215}"/>
    <cellStyle name="Comma 455 2" xfId="16127" xr:uid="{BEB6E06F-D503-4734-AFE4-BCD29E1E98E5}"/>
    <cellStyle name="Comma 455 3" xfId="8263" xr:uid="{CC13A0B9-9940-426B-8DFE-61AAA8929061}"/>
    <cellStyle name="Comma 456" xfId="6308" xr:uid="{8861B528-5C0C-4457-B7BA-86915433AE93}"/>
    <cellStyle name="Comma 456 2" xfId="16161" xr:uid="{1EAF920D-7DD0-45D3-8D9B-4480EE769D5E}"/>
    <cellStyle name="Comma 456 3" xfId="8264" xr:uid="{C80B8C2A-807B-4EA0-A721-D7C8AED7FC8B}"/>
    <cellStyle name="Comma 457" xfId="6409" xr:uid="{FC07BD03-0907-4766-980D-78C1B1AACE7E}"/>
    <cellStyle name="Comma 457 2" xfId="16187" xr:uid="{F20D9B26-DEF1-4A20-8DBB-9EEEEB596C7E}"/>
    <cellStyle name="Comma 457 3" xfId="8265" xr:uid="{D0E1BD6C-CDCD-45EA-9936-1C0BB79EC7DA}"/>
    <cellStyle name="Comma 458" xfId="6420" xr:uid="{CB2854BA-9031-4CAF-A109-1EE7D06C51C0}"/>
    <cellStyle name="Comma 458 2" xfId="16196" xr:uid="{436D1C60-5BC8-4784-885C-6A9CBE80A6F4}"/>
    <cellStyle name="Comma 458 3" xfId="8266" xr:uid="{4A566F5A-E9B2-4340-A709-34F04519B414}"/>
    <cellStyle name="Comma 459" xfId="6518" xr:uid="{01786EF6-8BDA-4460-BE14-5343C5C64F82}"/>
    <cellStyle name="Comma 459 2" xfId="16291" xr:uid="{22F82006-CA57-42A2-9D22-EB81A1931DCB}"/>
    <cellStyle name="Comma 459 3" xfId="8267" xr:uid="{0450BBA1-9293-4F5E-B9BC-67247DE4EDC0}"/>
    <cellStyle name="Comma 46" xfId="332" xr:uid="{2870523C-0D1A-42C1-B0D6-4D922ACE768A}"/>
    <cellStyle name="Comma 46 2" xfId="1125" xr:uid="{0BE3B967-B32E-4160-998F-C2C78AD74277}"/>
    <cellStyle name="Comma 46 2 2" xfId="4005" xr:uid="{F5F4598E-82EA-41E3-BA0B-61106430EFFB}"/>
    <cellStyle name="Comma 46 2 3" xfId="8268" xr:uid="{E748F603-BEBB-4DD3-A908-9E8DD2E085EE}"/>
    <cellStyle name="Comma 46 2 3 2" xfId="17523" xr:uid="{6368829E-C57E-4C07-A8BB-E7D44455CDEE}"/>
    <cellStyle name="Comma 46 2 4" xfId="13920" xr:uid="{C573D8EB-A326-4CA2-B690-16AE5EA7FE8B}"/>
    <cellStyle name="Comma 46 3" xfId="4004" xr:uid="{002299F2-519C-4629-8731-15FD068D9532}"/>
    <cellStyle name="Comma 46 4" xfId="6618" xr:uid="{53DB95FD-7ACF-42FE-B2A2-A39D49ABCDFB}"/>
    <cellStyle name="Comma 46 4 2" xfId="16384" xr:uid="{FC514C54-3771-46F1-8B74-FE369F7392E0}"/>
    <cellStyle name="Comma 46 4 3" xfId="8269" xr:uid="{01BAF519-2C50-49A3-A837-AFA0906BAF1D}"/>
    <cellStyle name="Comma 46 5" xfId="13356" xr:uid="{AD076E40-68C8-47D8-8BE5-6650CA15F60A}"/>
    <cellStyle name="Comma 460" xfId="6527" xr:uid="{B9697979-5618-4D2A-938C-2AAF91240FF7}"/>
    <cellStyle name="Comma 460 2" xfId="16300" xr:uid="{B23BF46E-1824-4444-889D-0F14CA71C767}"/>
    <cellStyle name="Comma 460 3" xfId="8270" xr:uid="{EF57D3E3-ACA9-4812-98F8-420B0B7B5F05}"/>
    <cellStyle name="Comma 461" xfId="6538" xr:uid="{323A460F-FC84-44CF-8A5E-F11091435DA5}"/>
    <cellStyle name="Comma 461 2" xfId="16307" xr:uid="{F02779FD-6F85-4900-B34D-E047EE82819E}"/>
    <cellStyle name="Comma 461 3" xfId="8271" xr:uid="{108AB038-E596-4930-9BEB-D584EB701306}"/>
    <cellStyle name="Comma 462" xfId="6553" xr:uid="{4AAC3E65-3D31-4E15-9D7B-7F0E192A0A16}"/>
    <cellStyle name="Comma 462 2" xfId="16319" xr:uid="{C26A824E-CA5B-4689-9317-41765260BAC8}"/>
    <cellStyle name="Comma 462 3" xfId="8272" xr:uid="{F12BC1CB-1187-43FA-A792-D87967096809}"/>
    <cellStyle name="Comma 463" xfId="7145" xr:uid="{EE668B11-D6B0-4F2C-AD02-F7D0DF0D59E5}"/>
    <cellStyle name="Comma 463 2" xfId="16904" xr:uid="{C81276E8-7417-47DB-8AD2-65E75E05049E}"/>
    <cellStyle name="Comma 463 3" xfId="8273" xr:uid="{9BA6D209-510D-4194-B601-73CA5CF43286}"/>
    <cellStyle name="Comma 464" xfId="6563" xr:uid="{57E9FE7A-4D74-4936-8769-01B149FB1EA9}"/>
    <cellStyle name="Comma 464 2" xfId="16329" xr:uid="{AA7AE5E3-83A2-461B-980C-9FA891D417DD}"/>
    <cellStyle name="Comma 464 3" xfId="8274" xr:uid="{EB050F4B-E603-41B4-8525-0DD40AAC4F5C}"/>
    <cellStyle name="Comma 465" xfId="6536" xr:uid="{45640300-9A95-4C42-8166-4C92CBA168EE}"/>
    <cellStyle name="Comma 465 2" xfId="16306" xr:uid="{75986ECA-3FB7-4EA6-8FBF-8319C13EF70F}"/>
    <cellStyle name="Comma 465 3" xfId="8275" xr:uid="{BE0C7408-13FB-4723-9B8D-169D5EF54C69}"/>
    <cellStyle name="Comma 466" xfId="6540" xr:uid="{6EF60274-6B5F-4E75-80BA-78C4EDD207D1}"/>
    <cellStyle name="Comma 466 2" xfId="16309" xr:uid="{37D4C518-5913-47AA-B53A-9465640C0C19}"/>
    <cellStyle name="Comma 466 3" xfId="8276" xr:uid="{80381A21-44D8-4604-B7C1-5282DD6F0726}"/>
    <cellStyle name="Comma 467" xfId="7135" xr:uid="{453C4EC1-33A9-45CF-A42F-69F3D644A813}"/>
    <cellStyle name="Comma 467 2" xfId="16897" xr:uid="{936A65E5-8DFB-4011-A40C-BA4C59EA67BC}"/>
    <cellStyle name="Comma 467 3" xfId="8277" xr:uid="{B7EA802C-F627-4505-9970-E551A9342177}"/>
    <cellStyle name="Comma 468" xfId="7143" xr:uid="{AE88CF1E-264F-46D5-92D8-4E7B04FB17D1}"/>
    <cellStyle name="Comma 468 2" xfId="16902" xr:uid="{609F50D9-FA3F-40A7-9C38-8BD3CC9C0C3F}"/>
    <cellStyle name="Comma 469" xfId="6529" xr:uid="{939B6BA7-DDF1-4FCA-BE0E-7FD944C3649C}"/>
    <cellStyle name="Comma 469 2" xfId="16302" xr:uid="{B1B31A25-DB9E-41A0-9CF6-F18589A90B8D}"/>
    <cellStyle name="Comma 47" xfId="350" xr:uid="{699099B2-24AA-4214-A7D5-DE00AB8856C0}"/>
    <cellStyle name="Comma 47 2" xfId="1143" xr:uid="{2EA4052E-CF5B-4662-955D-C23104D27963}"/>
    <cellStyle name="Comma 47 2 2" xfId="4007" xr:uid="{52DEC15E-CF7B-4435-B2D5-87C8469B2474}"/>
    <cellStyle name="Comma 47 2 3" xfId="8278" xr:uid="{A7FBEE6E-5F16-497A-A0B3-1D9ADF5D7CB6}"/>
    <cellStyle name="Comma 47 2 3 2" xfId="17524" xr:uid="{38ABB619-44B3-4FCE-9E4C-25D97DA62FFE}"/>
    <cellStyle name="Comma 47 2 4" xfId="13938" xr:uid="{DB489BC6-1155-4527-9348-3187F6CC0CD9}"/>
    <cellStyle name="Comma 47 3" xfId="4006" xr:uid="{8BA04379-D142-41BA-A9DC-478668141217}"/>
    <cellStyle name="Comma 47 4" xfId="6636" xr:uid="{E593BFB7-F2CA-49E2-9EF6-2A457D55F845}"/>
    <cellStyle name="Comma 47 4 2" xfId="16402" xr:uid="{134F80F1-2D68-4E9E-B7EF-9AC919E48F14}"/>
    <cellStyle name="Comma 47 4 3" xfId="8279" xr:uid="{623FD1E5-96DA-44FB-9543-C7FFB92D15FA}"/>
    <cellStyle name="Comma 47 5" xfId="13374" xr:uid="{95AF73B9-935D-4FA1-A38B-36F5B87207F8}"/>
    <cellStyle name="Comma 470" xfId="7141" xr:uid="{C5619343-3185-4BE0-BEA1-AFF6B8BD9815}"/>
    <cellStyle name="Comma 470 2" xfId="16900" xr:uid="{348340D9-2B84-4249-8AA2-8A7B4B8973D6}"/>
    <cellStyle name="Comma 471" xfId="6519" xr:uid="{CD86ED16-890A-46B7-8355-CC1E4C07299F}"/>
    <cellStyle name="Comma 471 2" xfId="16292" xr:uid="{BC5E4C4A-F07B-4351-A641-EE98BB7B2CE2}"/>
    <cellStyle name="Comma 472" xfId="6514" xr:uid="{ACE33F77-1EDC-4381-9C45-988EE62C92CA}"/>
    <cellStyle name="Comma 472 2" xfId="16287" xr:uid="{9AEA9DEC-2120-48A2-8E5F-163E19313947}"/>
    <cellStyle name="Comma 473" xfId="7131" xr:uid="{80B92669-BE1A-4B86-B402-9F6E1E07D0C0}"/>
    <cellStyle name="Comma 473 2" xfId="16894" xr:uid="{4AEFC49B-10A2-445C-BB14-7BC67E1FAA8E}"/>
    <cellStyle name="Comma 474" xfId="7132" xr:uid="{C5F2F33F-1D45-41CF-AB3A-E6DE279BC87C}"/>
    <cellStyle name="Comma 474 2" xfId="16895" xr:uid="{DF1015A0-4FCF-4443-9050-6489694679FF}"/>
    <cellStyle name="Comma 474 3" xfId="8280" xr:uid="{52C112DD-2A01-4180-8CFE-53BC0DB0EA1F}"/>
    <cellStyle name="Comma 475" xfId="7129" xr:uid="{7F75D5E6-3B85-4D01-8F61-1F5EBFCAF8A6}"/>
    <cellStyle name="Comma 475 2" xfId="16892" xr:uid="{3AAE71D6-24B9-4168-8443-E9815CED152D}"/>
    <cellStyle name="Comma 475 3" xfId="8281" xr:uid="{3BDD42B6-E095-4AF9-975A-C6C9AA815AD2}"/>
    <cellStyle name="Comma 476" xfId="7148" xr:uid="{C9A6D253-4E72-4E6A-B213-B7DE78518D00}"/>
    <cellStyle name="Comma 476 2" xfId="16906" xr:uid="{8F0148DE-5A37-4C6D-BE89-D8DB0D84526C}"/>
    <cellStyle name="Comma 476 3" xfId="8282" xr:uid="{C8A7BBFA-714B-4568-8905-408690727D40}"/>
    <cellStyle name="Comma 477" xfId="7177" xr:uid="{A1C6137D-797E-4746-AF01-B6059FFB96B4}"/>
    <cellStyle name="Comma 477 2" xfId="16925" xr:uid="{0D94314F-D010-4F6C-9541-07AAF0D7F466}"/>
    <cellStyle name="Comma 477 3" xfId="8283" xr:uid="{E87BC823-5379-4C75-91E8-80DAEF22195B}"/>
    <cellStyle name="Comma 478" xfId="7175" xr:uid="{C0E9F3EA-6329-4159-8CB8-15B15C8D4A85}"/>
    <cellStyle name="Comma 478 2" xfId="16924" xr:uid="{60F9C82E-8C1C-4F5C-AFF1-548A8E1054F1}"/>
    <cellStyle name="Comma 478 3" xfId="8284" xr:uid="{EA14AA78-D35D-456B-BDA9-8A0E418B5C7F}"/>
    <cellStyle name="Comma 479" xfId="7155" xr:uid="{AB9F7810-D98E-4060-A83A-FA768D5B1C8E}"/>
    <cellStyle name="Comma 479 2" xfId="16911" xr:uid="{E6E0D1BE-6D05-44F2-9A87-BF57BBFF9A52}"/>
    <cellStyle name="Comma 479 3" xfId="8285" xr:uid="{298F3317-1962-413B-ABD2-C4A2B92EB313}"/>
    <cellStyle name="Comma 48" xfId="357" xr:uid="{6BAB1BF3-AF43-4CE3-B8A0-91F9C03A9A6C}"/>
    <cellStyle name="Comma 48 2" xfId="1150" xr:uid="{EF44B771-4F2C-4C24-8FEE-945D7DA34425}"/>
    <cellStyle name="Comma 48 2 2" xfId="4009" xr:uid="{21779818-B755-40A2-989E-DF4E37F2CB4E}"/>
    <cellStyle name="Comma 48 2 3" xfId="8286" xr:uid="{3F4FBBF9-6916-4A31-8D71-D4E2962EF022}"/>
    <cellStyle name="Comma 48 2 3 2" xfId="17525" xr:uid="{2B075036-896E-45CD-8B51-E4F1CA0085D5}"/>
    <cellStyle name="Comma 48 2 4" xfId="13945" xr:uid="{6C442904-76E4-4857-A3BE-2B1CC157F119}"/>
    <cellStyle name="Comma 48 3" xfId="4008" xr:uid="{8FF1AE4B-80E4-4DA4-8D48-5775635A2688}"/>
    <cellStyle name="Comma 48 4" xfId="6643" xr:uid="{116C25C2-CFF5-40B2-9848-F4F1BCE33D50}"/>
    <cellStyle name="Comma 48 4 2" xfId="16409" xr:uid="{DE748420-D80B-4539-AD0E-585E411C1A6E}"/>
    <cellStyle name="Comma 48 4 3" xfId="8287" xr:uid="{0731D06F-ACE3-431E-BEA3-9D9F5EEE7AF5}"/>
    <cellStyle name="Comma 48 5" xfId="13381" xr:uid="{7D5AE761-ADCA-4D83-A6E2-0080F2A04615}"/>
    <cellStyle name="Comma 480" xfId="6537" xr:uid="{A398200C-40C8-4747-A7A3-82CCA635F7C8}"/>
    <cellStyle name="Comma 481" xfId="7176" xr:uid="{2DF9241E-2A64-47AD-B630-27FEBE87EDF2}"/>
    <cellStyle name="Comma 482" xfId="7181" xr:uid="{295B7A3E-0AA2-4E9A-842B-413F3DB5071B}"/>
    <cellStyle name="Comma 483" xfId="7180" xr:uid="{95B51EB2-8A46-4BAC-BB41-7FD451EDA8BD}"/>
    <cellStyle name="Comma 484" xfId="7164" xr:uid="{C878D9B7-ED54-4673-AF49-D98DF1448A63}"/>
    <cellStyle name="Comma 485" xfId="7158" xr:uid="{D7764A0D-59E6-4AA0-AA0B-9F114E5B0198}"/>
    <cellStyle name="Comma 486" xfId="7151" xr:uid="{518348C7-A635-4274-B8C6-E25119B328A4}"/>
    <cellStyle name="Comma 487" xfId="7134" xr:uid="{EB921617-AEC0-494D-949C-4E227AB85F68}"/>
    <cellStyle name="Comma 488" xfId="7178" xr:uid="{6AF92024-C8A2-4842-AE9F-B916BFC5BEB1}"/>
    <cellStyle name="Comma 489" xfId="7166" xr:uid="{1DA9CCD4-61AD-4101-960C-2306DF744B5A}"/>
    <cellStyle name="Comma 49" xfId="359" xr:uid="{034D8209-25C8-4EE4-AAEF-CBFFE300C264}"/>
    <cellStyle name="Comma 49 2" xfId="1152" xr:uid="{35D4ABEB-3641-4005-B81A-69976B60564C}"/>
    <cellStyle name="Comma 49 2 2" xfId="4011" xr:uid="{7C4C7B21-9B9C-4B60-99F2-B95B573022A6}"/>
    <cellStyle name="Comma 49 2 3" xfId="8288" xr:uid="{5E684A55-1818-4B7B-9416-039C906E69F8}"/>
    <cellStyle name="Comma 49 2 3 2" xfId="17526" xr:uid="{F51E3966-9BB1-4F2C-A944-B76E797A4095}"/>
    <cellStyle name="Comma 49 2 4" xfId="13947" xr:uid="{9582285C-84FB-4697-8EE7-9A7073299561}"/>
    <cellStyle name="Comma 49 3" xfId="4010" xr:uid="{22EB8FC7-7F34-4AC8-A669-13F97AE6F6FC}"/>
    <cellStyle name="Comma 49 4" xfId="6645" xr:uid="{78F2D6FC-FA31-485D-AC53-0504911A25C5}"/>
    <cellStyle name="Comma 49 4 2" xfId="16411" xr:uid="{0EDE23CF-416B-40DD-9982-E1222217711E}"/>
    <cellStyle name="Comma 49 4 3" xfId="8289" xr:uid="{7C51E2BB-9217-4B57-814B-77DA9123A1A9}"/>
    <cellStyle name="Comma 49 5" xfId="13383" xr:uid="{F05A6E52-32CD-447C-AF31-E6A6D48FBE24}"/>
    <cellStyle name="Comma 490" xfId="7188" xr:uid="{9146F53B-EDD9-4D56-8C4A-97638546188A}"/>
    <cellStyle name="Comma 491" xfId="7146" xr:uid="{020DB615-F792-4C2A-8B10-4210B752CDC4}"/>
    <cellStyle name="Comma 492" xfId="7190" xr:uid="{DE3CA81D-B22A-4469-B011-029960F04A6B}"/>
    <cellStyle name="Comma 493" xfId="7170" xr:uid="{ABAEA403-3CA2-431C-A3DB-96B46C58BC0C}"/>
    <cellStyle name="Comma 494" xfId="6530" xr:uid="{AD4B8AB3-1E25-4FDA-89D2-8D0CC30C5DF4}"/>
    <cellStyle name="Comma 495" xfId="7218" xr:uid="{A3ABF4D2-DD8B-4D59-9CD9-921B4866440D}"/>
    <cellStyle name="Comma 496" xfId="7184" xr:uid="{74C9B57C-3CA7-4B54-A020-1FB90A013A0B}"/>
    <cellStyle name="Comma 497" xfId="7240" xr:uid="{3A1F4779-74B5-4E66-86E5-33A93704D12C}"/>
    <cellStyle name="Comma 498" xfId="13180" xr:uid="{842D6995-357F-4ECC-9916-A46F84A216CC}"/>
    <cellStyle name="Comma 499" xfId="13177" xr:uid="{747F2DC3-BBFF-40CD-9053-4CC6C5BFA8CF}"/>
    <cellStyle name="Comma 499 2" xfId="26797" xr:uid="{96C29334-F78C-40A2-8FDD-2A0CE35F1AA7}"/>
    <cellStyle name="Comma 499 2 2" xfId="49266" xr:uid="{68AE9EA1-EE29-42A0-A3C8-BDFEB6751594}"/>
    <cellStyle name="Comma 499 3" xfId="38034" xr:uid="{41E4E5E5-34C4-42FC-9730-679717D3D065}"/>
    <cellStyle name="Comma 5" xfId="78" xr:uid="{9EF347EB-F13D-4E73-88B4-A9AF968A4A8C}"/>
    <cellStyle name="Comma 5 2" xfId="212" xr:uid="{E7631EAD-9A14-4CA6-B23A-FE6ACC51B493}"/>
    <cellStyle name="Comma 5 2 2" xfId="1021" xr:uid="{E1C9DBC6-4A6E-449D-A517-0F73ED15918D}"/>
    <cellStyle name="Comma 5 2 2 2" xfId="4014" xr:uid="{852B391C-B3ED-44E3-A0C3-BA508CF4F9E3}"/>
    <cellStyle name="Comma 5 2 2 3" xfId="8290" xr:uid="{DDFFF390-9C04-48DC-9605-58D1EA4196F5}"/>
    <cellStyle name="Comma 5 2 2 3 2" xfId="17527" xr:uid="{8D1FCA05-152E-4E88-9CFF-133A84FE452D}"/>
    <cellStyle name="Comma 5 2 2 4" xfId="13842" xr:uid="{C904F189-90AD-4D68-930C-1DAD7BCD7D7F}"/>
    <cellStyle name="Comma 5 2 3" xfId="4013" xr:uid="{F78B74A8-247C-42EF-9C01-4939A96B9CEB}"/>
    <cellStyle name="Comma 5 2 4" xfId="6550" xr:uid="{B51B2DC8-23D1-4417-8493-B82623F1CCF1}"/>
    <cellStyle name="Comma 5 2 4 2" xfId="16316" xr:uid="{A2309E63-29F8-4BCE-BCBF-370D5D78DFA8}"/>
    <cellStyle name="Comma 5 2 4 3" xfId="8291" xr:uid="{474F175A-D3EC-4D1E-8014-8DF249E83BF4}"/>
    <cellStyle name="Comma 5 2 5" xfId="13265" xr:uid="{EB72E584-420B-4260-9CF4-CD61662C0DCA}"/>
    <cellStyle name="Comma 5 2 6" xfId="58740" xr:uid="{5EA88358-6125-4F25-B8B7-5E77B81E1B75}"/>
    <cellStyle name="Comma 5 3" xfId="954" xr:uid="{5B070DA1-D87C-4098-979F-7FDAF51D5C3F}"/>
    <cellStyle name="Comma 5 3 2" xfId="4015" xr:uid="{AC5646BC-2C81-4E02-8F02-A97C719AB528}"/>
    <cellStyle name="Comma 5 3 3" xfId="8292" xr:uid="{982ECA99-977F-413E-896F-0BCCF8578D42}"/>
    <cellStyle name="Comma 5 3 3 2" xfId="17528" xr:uid="{1C751A70-B511-47F8-AAE8-53AD42CE5FE3}"/>
    <cellStyle name="Comma 5 3 4" xfId="13791" xr:uid="{E420D7F8-8F27-41B5-9D3B-5E0A30C0FA78}"/>
    <cellStyle name="Comma 5 3 5" xfId="58741" xr:uid="{E09A1C28-31C8-4C2E-A5D2-AFB31FB79883}"/>
    <cellStyle name="Comma 5 4" xfId="4012" xr:uid="{0B0D670E-E13B-45BD-81FA-3DCA61E40853}"/>
    <cellStyle name="Comma 5 5" xfId="6218" xr:uid="{2062E3D6-86DC-489F-99B2-4D93F2AFE3D6}"/>
    <cellStyle name="Comma 5 5 2" xfId="16100" xr:uid="{18140F99-9C79-41A2-A6B8-FAB0EF3C80DE}"/>
    <cellStyle name="Comma 5 5 3" xfId="8293" xr:uid="{EF2D84E7-BABB-45FD-95E6-A92DB047834F}"/>
    <cellStyle name="Comma 5 6" xfId="6313" xr:uid="{27AB54D9-6098-491C-8A8C-71A24EDD3E0D}"/>
    <cellStyle name="Comma 5 7" xfId="13201" xr:uid="{B92ACA34-D15F-4E03-8457-D8F0D176F8DB}"/>
    <cellStyle name="Comma 5 8" xfId="53408" xr:uid="{7246FEDB-8287-43BD-A50C-D715D763BBC9}"/>
    <cellStyle name="Comma 5 9" xfId="57903" xr:uid="{478B187C-C6C8-46D6-9063-C7AD7B6D265E}"/>
    <cellStyle name="Comma 50" xfId="261" xr:uid="{42ACCDB6-C5A6-42B2-8DC2-5E9A47074405}"/>
    <cellStyle name="Comma 50 2" xfId="1063" xr:uid="{D0B00F38-BCEC-435D-81ED-9766BC523C90}"/>
    <cellStyle name="Comma 50 2 2" xfId="4017" xr:uid="{DC0592FD-5F36-452F-854A-1E109CB707A8}"/>
    <cellStyle name="Comma 50 2 3" xfId="8294" xr:uid="{26861EE3-EEA3-4214-8A75-78A2FE227A64}"/>
    <cellStyle name="Comma 50 2 3 2" xfId="17529" xr:uid="{34E32368-76F9-4A79-9E5A-7E3A768E1CED}"/>
    <cellStyle name="Comma 50 2 4" xfId="13872" xr:uid="{2E052499-6E45-4CCB-8B27-8CC4D74F5302}"/>
    <cellStyle name="Comma 50 3" xfId="4016" xr:uid="{672B5F43-0C35-4A6F-9BB7-9797279C5890}"/>
    <cellStyle name="Comma 50 4" xfId="6565" xr:uid="{8B7EC485-6BC6-4EF1-ADC0-492198388D8A}"/>
    <cellStyle name="Comma 50 4 2" xfId="16331" xr:uid="{5C45BAAF-B72D-467D-A162-795C4C8573CA}"/>
    <cellStyle name="Comma 50 4 3" xfId="8295" xr:uid="{26628A96-1EB3-47D4-BEA4-167AD85B6113}"/>
    <cellStyle name="Comma 50 5" xfId="13301" xr:uid="{303DDE3B-C964-48B4-BD6B-2C73EAADABAC}"/>
    <cellStyle name="Comma 500" xfId="17043" xr:uid="{7179214D-850E-4F32-9B3D-EE0B72D7181F}"/>
    <cellStyle name="Comma 500 2" xfId="29314" xr:uid="{4D260995-B7F6-4D77-95DC-F332986D9379}"/>
    <cellStyle name="Comma 500 2 2" xfId="51783" xr:uid="{27949E56-98CA-4428-8FBB-4EFC5923D4DB}"/>
    <cellStyle name="Comma 500 3" xfId="40552" xr:uid="{D0495F3B-264B-480A-96C4-EC905ECEAADC}"/>
    <cellStyle name="Comma 501" xfId="17039" xr:uid="{77DB20AC-DE3C-4CCE-B38C-FBA8A0D13769}"/>
    <cellStyle name="Comma 501 2" xfId="29311" xr:uid="{1B31EE96-0648-49A4-A70D-BCEC41794DDB}"/>
    <cellStyle name="Comma 501 2 2" xfId="51780" xr:uid="{7B5099CD-2655-4B35-89F9-4E52EA10D2A7}"/>
    <cellStyle name="Comma 501 3" xfId="40549" xr:uid="{21EE2130-046D-4EA7-814B-4FB242CC0FD5}"/>
    <cellStyle name="Comma 502" xfId="17042" xr:uid="{E4C1DA9F-7C08-42EF-A47F-A2A3296430E9}"/>
    <cellStyle name="Comma 502 2" xfId="29313" xr:uid="{4F3DEA0B-A771-43CF-B922-A3202B352F0C}"/>
    <cellStyle name="Comma 502 2 2" xfId="51782" xr:uid="{E724D0E6-600B-4834-B5D7-8600D24C661C}"/>
    <cellStyle name="Comma 502 3" xfId="40551" xr:uid="{A85CF00B-FB7B-440B-BD05-458EE133B86C}"/>
    <cellStyle name="Comma 503" xfId="17044" xr:uid="{F0A50AB1-A6CF-485C-A3D4-C1546AFFB5D6}"/>
    <cellStyle name="Comma 504" xfId="17045" xr:uid="{EB49E3B0-DD29-45E2-871B-26D4DB0BB5A4}"/>
    <cellStyle name="Comma 504 2" xfId="29315" xr:uid="{DEFE6522-61AD-4C17-BFA6-EC47CDC7F23C}"/>
    <cellStyle name="Comma 504 2 2" xfId="51784" xr:uid="{1CC4A341-3459-4A5A-A8AF-F29B9A02F3C2}"/>
    <cellStyle name="Comma 504 3" xfId="40553" xr:uid="{BE0A86D3-A99E-4305-A633-08983A9BC6A9}"/>
    <cellStyle name="Comma 505" xfId="17040" xr:uid="{C70A5DB1-CC94-42C4-8D15-20CE74904E86}"/>
    <cellStyle name="Comma 506" xfId="18078" xr:uid="{0E22D21B-F848-47E8-B81A-90BC0F99CC50}"/>
    <cellStyle name="Comma 507" xfId="18077" xr:uid="{2F3DA566-83CD-4C4D-8273-2E922DB360EC}"/>
    <cellStyle name="Comma 507 2" xfId="29316" xr:uid="{C4DE88AC-C5C0-46CA-8C3D-71E40AE9D469}"/>
    <cellStyle name="Comma 507 2 2" xfId="51785" xr:uid="{0E4C36B9-F32E-4440-B7EE-357104C3FAF9}"/>
    <cellStyle name="Comma 507 3" xfId="40554" xr:uid="{29805425-5232-427F-86D4-FEBFE9DD2CCF}"/>
    <cellStyle name="Comma 508" xfId="17041" xr:uid="{8F0CC3E0-E240-448A-AAC6-E031278F8703}"/>
    <cellStyle name="Comma 508 2" xfId="29312" xr:uid="{33822160-F88A-4F1A-A76A-D66C515EB56C}"/>
    <cellStyle name="Comma 508 2 2" xfId="51781" xr:uid="{53F894D3-D918-4D65-9BBF-B86308F89596}"/>
    <cellStyle name="Comma 508 3" xfId="40550" xr:uid="{38B66A46-5E47-4E09-A908-44ECB3FE0AC0}"/>
    <cellStyle name="Comma 509" xfId="18079" xr:uid="{3755E27C-07E5-45DB-B058-EEA17FB71986}"/>
    <cellStyle name="Comma 51" xfId="356" xr:uid="{82D16E1D-80BB-45E0-A1D6-162E71466BBA}"/>
    <cellStyle name="Comma 51 2" xfId="1149" xr:uid="{70573C94-3CA1-4253-AF9B-D8EFA5C358EF}"/>
    <cellStyle name="Comma 51 2 2" xfId="4019" xr:uid="{1F385125-1F47-4F20-8F74-8D324BA4A820}"/>
    <cellStyle name="Comma 51 2 3" xfId="8296" xr:uid="{4FFB2C08-9AA1-4FFC-A5B1-7AD6A3C050CC}"/>
    <cellStyle name="Comma 51 2 3 2" xfId="17530" xr:uid="{DEED41C1-F00D-43AB-BBCE-4A3A06968A37}"/>
    <cellStyle name="Comma 51 2 4" xfId="13944" xr:uid="{3B833A68-F5CE-4C61-AD3E-5C52CA908D0C}"/>
    <cellStyle name="Comma 51 3" xfId="4018" xr:uid="{00813905-4ABB-480A-8648-06319F7263E9}"/>
    <cellStyle name="Comma 51 4" xfId="6642" xr:uid="{6E42D039-A650-4E92-8FAF-FD577F18C808}"/>
    <cellStyle name="Comma 51 4 2" xfId="16408" xr:uid="{F48692BF-CA6C-4D98-86B3-8C1871B85011}"/>
    <cellStyle name="Comma 51 4 3" xfId="8297" xr:uid="{E2F2A015-A81E-4D55-8B6F-78A1CCB20608}"/>
    <cellStyle name="Comma 51 5" xfId="13380" xr:uid="{E262CCC4-DC97-4F03-BB84-20542B436421}"/>
    <cellStyle name="Comma 510" xfId="19025" xr:uid="{289DE47D-2B7C-4E3F-895A-77423F079ADC}"/>
    <cellStyle name="Comma 511" xfId="30257" xr:uid="{B6C4003C-71B0-4B5B-B5FA-1036D2D5E484}"/>
    <cellStyle name="Comma 512" xfId="19023" xr:uid="{517424BF-C2E0-44E6-9E88-BD6BA6D7B9A7}"/>
    <cellStyle name="Comma 512 2" xfId="41496" xr:uid="{D3C50757-CEA8-4D79-94B4-BEA81AC67231}"/>
    <cellStyle name="Comma 513" xfId="22556" xr:uid="{00A6DDAB-D122-4334-ABA8-1F85DA956B54}"/>
    <cellStyle name="Comma 513 2" xfId="45025" xr:uid="{0C78374E-E7D6-412A-96CD-585007FC4B47}"/>
    <cellStyle name="Comma 514" xfId="30263" xr:uid="{64F9920C-6E13-4753-AFA4-EE011EB24127}"/>
    <cellStyle name="Comma 515" xfId="30259" xr:uid="{00F1584D-FBD3-478D-864A-EFE8286E397F}"/>
    <cellStyle name="Comma 516" xfId="39934" xr:uid="{DC9AEF99-0C58-42D0-866D-B1C1B624729A}"/>
    <cellStyle name="Comma 517" xfId="53405" xr:uid="{73505DBC-3622-4F27-BD33-9CDCAB04A23A}"/>
    <cellStyle name="Comma 518" xfId="53416" xr:uid="{7537C33A-A473-4F95-83A9-F4DEF76C03D2}"/>
    <cellStyle name="Comma 519" xfId="53420" xr:uid="{70B31857-3B73-4590-864C-1A6C412BDD34}"/>
    <cellStyle name="Comma 52" xfId="334" xr:uid="{35B6A69C-B631-45E5-91D9-19C738E04681}"/>
    <cellStyle name="Comma 52 2" xfId="1127" xr:uid="{1180C050-0E39-45EE-8F4F-7377D561D583}"/>
    <cellStyle name="Comma 52 2 2" xfId="4021" xr:uid="{F6D9A00A-0AE0-469E-AD91-0559A84AAF1E}"/>
    <cellStyle name="Comma 52 2 3" xfId="8298" xr:uid="{0C21A3D7-DF5B-4C9B-A8E1-6ABD1869E03E}"/>
    <cellStyle name="Comma 52 2 3 2" xfId="17531" xr:uid="{62363DA9-FB31-4E00-A12C-1602B9EFC80D}"/>
    <cellStyle name="Comma 52 2 4" xfId="13922" xr:uid="{0128B326-0620-4330-A521-2A49578B97FE}"/>
    <cellStyle name="Comma 52 3" xfId="4020" xr:uid="{EA225E18-061C-42DE-B166-71912F93956E}"/>
    <cellStyle name="Comma 52 4" xfId="6620" xr:uid="{E1DCA425-78C9-49FD-BAC2-08D93A2F3732}"/>
    <cellStyle name="Comma 52 4 2" xfId="16386" xr:uid="{787110FA-34D7-4468-A431-DD2D4C64901C}"/>
    <cellStyle name="Comma 52 4 3" xfId="8299" xr:uid="{9F85EAA8-2E77-438D-B7A8-DF7E54201B20}"/>
    <cellStyle name="Comma 52 5" xfId="13358" xr:uid="{C8E4F18E-F38C-4865-A756-7A0CE8A8746B}"/>
    <cellStyle name="Comma 520" xfId="54774" xr:uid="{48C0AF5C-9258-42D2-97BE-925026D1CAF0}"/>
    <cellStyle name="Comma 521" xfId="54781" xr:uid="{EE4880CA-F0E8-4D19-BEE2-C939BEE75624}"/>
    <cellStyle name="Comma 522" xfId="54858" xr:uid="{C619F79A-48FA-4E77-A97D-C9D0C31ECD09}"/>
    <cellStyle name="Comma 523" xfId="54883" xr:uid="{F5F512B7-971B-4E16-AC94-6FE06A8B560C}"/>
    <cellStyle name="Comma 524" xfId="55041" xr:uid="{F5056DDB-0252-4A8A-A307-AC112465715E}"/>
    <cellStyle name="Comma 525" xfId="55125" xr:uid="{86E6F669-EFA6-4A83-8499-F600D46B0240}"/>
    <cellStyle name="Comma 526" xfId="55139" xr:uid="{177C3FA2-F387-46FA-A872-6CCC229D7A89}"/>
    <cellStyle name="Comma 527" xfId="55216" xr:uid="{DB46EC6D-0C92-41E6-AF94-831B303B22C5}"/>
    <cellStyle name="Comma 528" xfId="55224" xr:uid="{0A7ECF94-A57C-42B4-A7F7-8920ACF416A2}"/>
    <cellStyle name="Comma 529" xfId="55234" xr:uid="{B6EF10EE-8073-4C17-A6AB-F9C949D4B9C1}"/>
    <cellStyle name="Comma 53" xfId="336" xr:uid="{484D3C53-E5E5-4408-8A0A-2526B8BE238A}"/>
    <cellStyle name="Comma 53 2" xfId="1129" xr:uid="{82414194-F801-46ED-A95D-D5DB2005B37C}"/>
    <cellStyle name="Comma 53 2 2" xfId="4023" xr:uid="{1671D5BB-01AC-4517-9964-7E6E6FA9C2CC}"/>
    <cellStyle name="Comma 53 2 3" xfId="8300" xr:uid="{AA255120-7DFA-4948-B0CD-2B34709633AD}"/>
    <cellStyle name="Comma 53 2 3 2" xfId="17532" xr:uid="{69C72E02-10D0-46B6-8817-EF2E8830B3F1}"/>
    <cellStyle name="Comma 53 2 4" xfId="13924" xr:uid="{129E993B-5EC8-4692-A34E-F9207FB2B74D}"/>
    <cellStyle name="Comma 53 3" xfId="4022" xr:uid="{2E874B78-EA88-4E3B-A12A-89C35AC85674}"/>
    <cellStyle name="Comma 53 4" xfId="6622" xr:uid="{9E3E1058-F2AA-47CF-AC52-7AE6129CB4D9}"/>
    <cellStyle name="Comma 53 4 2" xfId="16388" xr:uid="{6C15690E-C907-475E-8E43-2DEE5E130519}"/>
    <cellStyle name="Comma 53 4 3" xfId="8301" xr:uid="{2E29A035-F6D2-44C0-BACE-EF5BBDFA73F0}"/>
    <cellStyle name="Comma 53 5" xfId="13360" xr:uid="{C162F743-EC6F-4BD8-9D7B-EF513B227A7B}"/>
    <cellStyle name="Comma 530" xfId="55241" xr:uid="{0851B5FE-8080-4270-8A66-7FC257E39EB9}"/>
    <cellStyle name="Comma 531" xfId="55253" xr:uid="{6EABE19A-7908-4EA8-B032-2BA7A429AC9B}"/>
    <cellStyle name="Comma 532" xfId="55736" xr:uid="{D1CB69AD-DF6F-481B-A50F-C9965315C702}"/>
    <cellStyle name="Comma 533" xfId="55762" xr:uid="{36864FD7-8BA6-4337-B23C-FCC39F5650D8}"/>
    <cellStyle name="Comma 534" xfId="55848" xr:uid="{85C133FF-C4D6-45F4-B03D-9A554D691BC7}"/>
    <cellStyle name="Comma 535" xfId="55854" xr:uid="{9AFB365C-D072-4EAA-8738-39D3686E436E}"/>
    <cellStyle name="Comma 536" xfId="55866" xr:uid="{2299EC5F-7F06-4CF4-BB85-29E158CAFBA0}"/>
    <cellStyle name="Comma 537" xfId="56350" xr:uid="{A77E3BDA-C97D-4A1C-8FBF-236E4AD6BEE7}"/>
    <cellStyle name="Comma 538" xfId="56357" xr:uid="{27525E2F-6F63-4DA6-9033-62A7E4938027}"/>
    <cellStyle name="Comma 539" xfId="56360" xr:uid="{9A6FF999-DF51-4B88-90B4-8A24AFD0119C}"/>
    <cellStyle name="Comma 54" xfId="358" xr:uid="{DBD6EF7B-4B14-4013-AF37-0ED23B314573}"/>
    <cellStyle name="Comma 54 2" xfId="1151" xr:uid="{1947CA55-7B19-4E65-9C61-AAB1F4C8D7EF}"/>
    <cellStyle name="Comma 54 2 2" xfId="4025" xr:uid="{A84B38FF-38D8-4FC8-B632-970719F0D7D8}"/>
    <cellStyle name="Comma 54 2 3" xfId="8302" xr:uid="{E2EF6D72-100C-475B-90CA-D701146EAD16}"/>
    <cellStyle name="Comma 54 2 3 2" xfId="17533" xr:uid="{C26C6636-8CD4-4660-9846-C13A4E2829FA}"/>
    <cellStyle name="Comma 54 2 4" xfId="13946" xr:uid="{C7E0CEFA-7D0A-403A-9127-B8084D8BB0F6}"/>
    <cellStyle name="Comma 54 3" xfId="4024" xr:uid="{0E5D5B43-0216-418C-9F2E-0C665FC42A19}"/>
    <cellStyle name="Comma 54 4" xfId="6644" xr:uid="{AFFB2952-E042-4C92-B42F-0A22C7846A60}"/>
    <cellStyle name="Comma 54 4 2" xfId="16410" xr:uid="{7D213604-1357-4010-953F-D7A6779DF0B5}"/>
    <cellStyle name="Comma 54 4 3" xfId="8303" xr:uid="{9759869C-F397-40C6-8278-9B9B42748764}"/>
    <cellStyle name="Comma 54 5" xfId="13382" xr:uid="{2C0516F0-A311-4B68-9462-87473A319D54}"/>
    <cellStyle name="Comma 540" xfId="56361" xr:uid="{B57DAD43-4E75-4892-BD6C-B6B347AABBAD}"/>
    <cellStyle name="Comma 541" xfId="56359" xr:uid="{7A9B82FF-6324-4530-870D-3F4D60C96A16}"/>
    <cellStyle name="Comma 542" xfId="56356" xr:uid="{BBF7C7FA-3E8A-40F1-B31C-9BD4981884FE}"/>
    <cellStyle name="Comma 543" xfId="56362" xr:uid="{80F7AC0E-22C4-43B8-81CE-E7B500ACADA9}"/>
    <cellStyle name="Comma 544" xfId="56376" xr:uid="{79802DA2-A0EC-41E3-BD60-5176EF33964F}"/>
    <cellStyle name="Comma 545" xfId="56477" xr:uid="{8CB59980-606E-42B9-A942-DA6F9F29FD88}"/>
    <cellStyle name="Comma 546" xfId="56483" xr:uid="{B1C4DDB2-0F5D-420F-A366-774F7714B423}"/>
    <cellStyle name="Comma 547" xfId="56977" xr:uid="{B28A076C-310B-485B-834D-D3CCAEF43BDE}"/>
    <cellStyle name="Comma 548" xfId="56979" xr:uid="{8E2014EA-BFD7-4ED8-9A34-3D9CB4EFC779}"/>
    <cellStyle name="Comma 549" xfId="57391" xr:uid="{DC5736E9-9526-4827-8AD7-634A848CD131}"/>
    <cellStyle name="Comma 55" xfId="362" xr:uid="{60729448-8C6B-4BB6-92A6-B782C1179DC9}"/>
    <cellStyle name="Comma 55 2" xfId="1155" xr:uid="{F9AC49C4-0E60-45C3-AFE4-CB4A8C19025B}"/>
    <cellStyle name="Comma 55 2 2" xfId="4027" xr:uid="{E2AF5E1F-4EA3-42F4-AFFB-887ACBE6D248}"/>
    <cellStyle name="Comma 55 2 3" xfId="8304" xr:uid="{EB449D72-525C-4E22-8DE2-4F935EA4B6BD}"/>
    <cellStyle name="Comma 55 2 3 2" xfId="17534" xr:uid="{D59BB783-8018-4FE7-83B3-75513F81CF95}"/>
    <cellStyle name="Comma 55 2 4" xfId="13950" xr:uid="{20338BE4-561F-4325-968A-712703298733}"/>
    <cellStyle name="Comma 55 3" xfId="4026" xr:uid="{608548CE-6CEB-4C97-B0BF-5B610DBC123F}"/>
    <cellStyle name="Comma 55 4" xfId="6648" xr:uid="{8AB8D703-A3A9-49AC-A2E5-096075FC2C5F}"/>
    <cellStyle name="Comma 55 4 2" xfId="16414" xr:uid="{F5FEF991-B8F1-4840-AF84-24B6B5AA16C0}"/>
    <cellStyle name="Comma 55 4 3" xfId="8305" xr:uid="{34888186-7763-4E0C-B099-D13CC91E2E59}"/>
    <cellStyle name="Comma 55 5" xfId="13386" xr:uid="{10C4045F-38CF-4CF5-8AB0-90B1F4938C6D}"/>
    <cellStyle name="Comma 550" xfId="57408" xr:uid="{97165945-199F-4B96-A490-6099DC3F856F}"/>
    <cellStyle name="Comma 551" xfId="57427" xr:uid="{16D9FFEC-4B45-4081-ADAE-C8CA2F3E9CBD}"/>
    <cellStyle name="Comma 552" xfId="57487" xr:uid="{2EAAF1D0-22B6-4496-BF78-C6A30995862D}"/>
    <cellStyle name="Comma 553" xfId="57489" xr:uid="{279F78BB-BA3B-466B-8B74-16CEFC591442}"/>
    <cellStyle name="Comma 554" xfId="57898" xr:uid="{089A445A-CE79-4DB1-A9BE-1D9C8F9A0639}"/>
    <cellStyle name="Comma 555" xfId="57899" xr:uid="{14FEA116-9447-477A-85A0-A6D815D2EBE4}"/>
    <cellStyle name="Comma 556" xfId="57921" xr:uid="{1B364DD4-BFA7-4306-9450-15CDEED3A89B}"/>
    <cellStyle name="Comma 557" xfId="57923" xr:uid="{84CB6AA8-78E8-4298-A6CC-6CC09724190F}"/>
    <cellStyle name="Comma 558" xfId="57930" xr:uid="{D982D98C-E4F0-44C7-BACB-88FA68133CAB}"/>
    <cellStyle name="Comma 559" xfId="57964" xr:uid="{E014B210-F4A3-41D1-A679-3C70F67314CC}"/>
    <cellStyle name="Comma 56" xfId="363" xr:uid="{621888B7-A32B-4D6F-B8AE-E52BD77E38C8}"/>
    <cellStyle name="Comma 56 2" xfId="1156" xr:uid="{588F7209-FA65-4C93-AA04-C98C38645776}"/>
    <cellStyle name="Comma 56 2 2" xfId="4029" xr:uid="{44EF734A-EE93-4BB9-A571-BF9C92ACCEB8}"/>
    <cellStyle name="Comma 56 2 3" xfId="8306" xr:uid="{096909BF-AE55-4F23-95FB-D14C2E9B140C}"/>
    <cellStyle name="Comma 56 2 3 2" xfId="17535" xr:uid="{30F55C5F-33C3-4301-A1C4-0C8AC4B206A8}"/>
    <cellStyle name="Comma 56 2 4" xfId="13951" xr:uid="{A0463419-241B-4160-A12A-7E83C912BC8B}"/>
    <cellStyle name="Comma 56 3" xfId="4028" xr:uid="{5E7A91DE-DF15-4556-9395-5E5E8BB60BA2}"/>
    <cellStyle name="Comma 56 4" xfId="6649" xr:uid="{4CBA6091-BE42-46C2-BC6D-5FD098BFBA68}"/>
    <cellStyle name="Comma 56 4 2" xfId="16415" xr:uid="{54117155-A959-4F35-9ABE-9FEC858AE6F2}"/>
    <cellStyle name="Comma 56 4 3" xfId="8307" xr:uid="{840A8D95-919F-45BE-BC5F-7F7860CD9E2F}"/>
    <cellStyle name="Comma 56 5" xfId="13387" xr:uid="{94B1C885-CF7E-4D34-821D-9B0F0F45513F}"/>
    <cellStyle name="Comma 560" xfId="57972" xr:uid="{5EB8A075-1CDD-4BDD-ACFE-4061221535AD}"/>
    <cellStyle name="Comma 561" xfId="57954" xr:uid="{3CFA5F6B-6EDC-4518-BE69-40D7CD28B47A}"/>
    <cellStyle name="Comma 562" xfId="57966" xr:uid="{18C37B61-EA60-417A-A37A-98E417F56401}"/>
    <cellStyle name="Comma 563" xfId="57970" xr:uid="{1EDDE36A-D373-4A35-B8E1-02A947DACC0E}"/>
    <cellStyle name="Comma 564" xfId="57965" xr:uid="{A2601803-0E45-49D1-AC2B-F08CDB3E57DE}"/>
    <cellStyle name="Comma 565" xfId="57932" xr:uid="{ACD3C211-AF11-4B93-AB57-B68103A796A8}"/>
    <cellStyle name="Comma 566" xfId="57935" xr:uid="{EE0195C5-1166-4321-A9E4-8FB5E38DAFBB}"/>
    <cellStyle name="Comma 567" xfId="57955" xr:uid="{95EAA229-350D-486A-A46F-06CC1D134B30}"/>
    <cellStyle name="Comma 568" xfId="57969" xr:uid="{CADABB79-46B2-43E0-AFD3-E396FCCB7117}"/>
    <cellStyle name="Comma 569" xfId="57962" xr:uid="{39B442FA-87B3-4678-80C5-3E9049865126}"/>
    <cellStyle name="Comma 57" xfId="351" xr:uid="{18B200CD-BD94-407E-A161-4440C6F2A793}"/>
    <cellStyle name="Comma 57 2" xfId="1144" xr:uid="{AAEEE354-C6D0-4A3E-A58F-25D2C5AB1FBD}"/>
    <cellStyle name="Comma 57 2 2" xfId="4031" xr:uid="{6B56A29F-087B-4118-AFED-098F50F868E2}"/>
    <cellStyle name="Comma 57 2 3" xfId="8308" xr:uid="{C8D030EA-2B33-4E8E-AB8A-D7A332C9963A}"/>
    <cellStyle name="Comma 57 2 3 2" xfId="17536" xr:uid="{91ACB554-B30C-4D0D-97A6-422A80AFB7DE}"/>
    <cellStyle name="Comma 57 2 4" xfId="13939" xr:uid="{13067B5C-956A-4C97-9841-6FBBAB73D11C}"/>
    <cellStyle name="Comma 57 3" xfId="4030" xr:uid="{D325B299-76F0-4EFB-854D-BB2A46168CE7}"/>
    <cellStyle name="Comma 57 4" xfId="6637" xr:uid="{1FC567E2-2CD7-4B16-AA96-AAC85BF67493}"/>
    <cellStyle name="Comma 57 4 2" xfId="16403" xr:uid="{5E942F43-1970-4344-8E41-431F630DBD78}"/>
    <cellStyle name="Comma 57 4 3" xfId="8309" xr:uid="{74F96C34-6361-4259-8549-BA527D846159}"/>
    <cellStyle name="Comma 57 5" xfId="13375" xr:uid="{BB6DEF70-59D7-4C4B-97CB-29C83600566C}"/>
    <cellStyle name="Comma 570" xfId="57937" xr:uid="{47133964-634A-4C51-8827-57AC5912FF24}"/>
    <cellStyle name="Comma 571" xfId="57971" xr:uid="{D36DAA36-7661-4042-9FF6-1F2E696A37E8}"/>
    <cellStyle name="Comma 572" xfId="57934" xr:uid="{48777FFB-2420-4B49-8233-6E5239B455CA}"/>
    <cellStyle name="Comma 573" xfId="57973" xr:uid="{7E2F3B5B-DFB5-4941-B7FF-81098752F53B}"/>
    <cellStyle name="Comma 574" xfId="57927" xr:uid="{2F7B4B5B-4EA9-4D81-95D2-FB2E8CF6DFFE}"/>
    <cellStyle name="Comma 575" xfId="57928" xr:uid="{6FBC472F-D303-4D5B-8D2B-E5EA6B614791}"/>
    <cellStyle name="Comma 576" xfId="57967" xr:uid="{83F64948-C6C9-4397-8D02-A525CD9986D8}"/>
    <cellStyle name="Comma 577" xfId="57929" xr:uid="{08CE73CA-EE75-408E-BF07-1B25080158D6}"/>
    <cellStyle name="Comma 578" xfId="57936" xr:uid="{598D59E3-F7E9-477D-AFAD-EC8A65F9753B}"/>
    <cellStyle name="Comma 579" xfId="57956" xr:uid="{8CD891D3-41C1-4C60-B32F-12570B674E98}"/>
    <cellStyle name="Comma 58" xfId="319" xr:uid="{62776A89-F133-45F7-BF0E-0569CE752F59}"/>
    <cellStyle name="Comma 58 2" xfId="1112" xr:uid="{F8467C54-E0B8-475C-8457-525532B5BA18}"/>
    <cellStyle name="Comma 58 2 2" xfId="4033" xr:uid="{7DE8F29D-6D56-437B-8A9F-13EC9AE8C5D9}"/>
    <cellStyle name="Comma 58 2 3" xfId="8310" xr:uid="{031F8D60-A8F4-454B-872A-F88F28483633}"/>
    <cellStyle name="Comma 58 2 3 2" xfId="17537" xr:uid="{215802E3-C174-4E6C-BD79-651636C79E94}"/>
    <cellStyle name="Comma 58 2 4" xfId="13909" xr:uid="{72944E1D-D05D-4C74-8260-8BE5B06C00A3}"/>
    <cellStyle name="Comma 58 3" xfId="4032" xr:uid="{25E11002-309D-42D1-B6A6-C50781CC19F0}"/>
    <cellStyle name="Comma 58 4" xfId="6609" xr:uid="{39234314-39D7-452B-9E18-B92545D4FBB1}"/>
    <cellStyle name="Comma 58 4 2" xfId="16375" xr:uid="{8DDB64F0-1376-4887-A9A5-FE337B3CA4B4}"/>
    <cellStyle name="Comma 58 4 3" xfId="8311" xr:uid="{77458886-84FD-4BA6-B436-337414845FF5}"/>
    <cellStyle name="Comma 58 5" xfId="13345" xr:uid="{3D5136FA-2C8A-4454-9570-F07F45304D1F}"/>
    <cellStyle name="Comma 580" xfId="57959" xr:uid="{C264B595-01CB-4EF5-B0B6-032AF78FA31C}"/>
    <cellStyle name="Comma 581" xfId="57963" xr:uid="{84BCB011-4F40-4C36-B470-543B22148589}"/>
    <cellStyle name="Comma 582" xfId="57933" xr:uid="{C02921E5-41B8-483A-A3D8-F6B4C86E9DFA}"/>
    <cellStyle name="Comma 583" xfId="57938" xr:uid="{41B8A5E0-32EB-4D75-82E6-723B6C75B3CC}"/>
    <cellStyle name="Comma 584" xfId="57974" xr:uid="{DBAE78C4-4BA3-4EA6-90BC-4C8CA3F3ED99}"/>
    <cellStyle name="Comma 585" xfId="57931" xr:uid="{BE113D94-68F2-47F3-9520-6B5EC002CD95}"/>
    <cellStyle name="Comma 586" xfId="57968" xr:uid="{4F79C3D8-DA3F-4D81-B6ED-EEDD6C39F5AE}"/>
    <cellStyle name="Comma 587" xfId="57940" xr:uid="{90AD39DB-5979-4C13-AE16-8D52ADBE8FA5}"/>
    <cellStyle name="Comma 588" xfId="57975" xr:uid="{80E57CB3-9476-4A4F-BA1A-8AFE4EF51EF8}"/>
    <cellStyle name="Comma 589" xfId="51" xr:uid="{C44A1B9B-169E-40FB-ADC2-47460A725373}"/>
    <cellStyle name="Comma 59" xfId="360" xr:uid="{CA1FD50C-8810-4723-A5C3-D5B5201C183D}"/>
    <cellStyle name="Comma 59 2" xfId="1153" xr:uid="{5837DCF2-6C4D-49BB-B07B-529B04A31145}"/>
    <cellStyle name="Comma 59 2 2" xfId="4035" xr:uid="{09BE6AC5-4EF7-4F17-AB4A-598CBB726653}"/>
    <cellStyle name="Comma 59 2 3" xfId="8312" xr:uid="{864843F3-20E1-4E84-9BFC-44E9C9A7527D}"/>
    <cellStyle name="Comma 59 2 3 2" xfId="17538" xr:uid="{C2458F65-79D2-44E1-93F7-99CDF63319A3}"/>
    <cellStyle name="Comma 59 2 4" xfId="13948" xr:uid="{3D66610B-7E52-4CC9-9E6B-8425714482C0}"/>
    <cellStyle name="Comma 59 3" xfId="4034" xr:uid="{F24B2E66-BD27-4669-8EC2-6ED25C4C7B96}"/>
    <cellStyle name="Comma 59 4" xfId="6646" xr:uid="{328D9135-6780-42D9-96C6-DA4E413DD40E}"/>
    <cellStyle name="Comma 59 4 2" xfId="16412" xr:uid="{E57A2036-D5CF-4377-9EAA-AB579F7F8363}"/>
    <cellStyle name="Comma 59 4 3" xfId="8313" xr:uid="{94C2E327-7900-4FBF-8292-ABFE5515CFF6}"/>
    <cellStyle name="Comma 59 5" xfId="13384" xr:uid="{524CF9CB-A578-44EF-AFAC-D4D78B51E8DB}"/>
    <cellStyle name="Comma 590" xfId="57977" xr:uid="{7C027AC3-474F-4055-8B6A-DB146E42DF42}"/>
    <cellStyle name="Comma 591" xfId="57979" xr:uid="{2C0CCADC-ABBF-4BD7-AB06-E9BA9E9D0E3A}"/>
    <cellStyle name="Comma 6" xfId="55" xr:uid="{341BDA23-2AA0-4E56-BCAA-6FD1EEB21E41}"/>
    <cellStyle name="Comma 6 2" xfId="419" xr:uid="{1B6008E6-0D2E-440A-B006-585C527EF647}"/>
    <cellStyle name="Comma 6 2 2" xfId="1210" xr:uid="{BFE62604-98EF-4225-B36D-F87E70CFE0E8}"/>
    <cellStyle name="Comma 6 2 2 2" xfId="4038" xr:uid="{48ED8012-9DD3-4962-AE49-38B6D1236EFA}"/>
    <cellStyle name="Comma 6 2 2 3" xfId="8314" xr:uid="{39ECF027-5E5E-47E4-9CD5-52BA6979724B}"/>
    <cellStyle name="Comma 6 2 2 3 2" xfId="17539" xr:uid="{EDE971B2-6465-48E4-8265-B84ED360450D}"/>
    <cellStyle name="Comma 6 2 2 4" xfId="13995" xr:uid="{90B3E80E-CBA9-4B0D-A625-52EDD1FF2CC6}"/>
    <cellStyle name="Comma 6 2 3" xfId="4037" xr:uid="{AAC7C3EA-3EED-402B-83EB-4929EA3841DD}"/>
    <cellStyle name="Comma 6 2 4" xfId="6703" xr:uid="{020881E0-A623-447E-BF75-C8B9CDF408B1}"/>
    <cellStyle name="Comma 6 2 4 2" xfId="16468" xr:uid="{3255EE7C-8F1B-4E3E-9DD9-8E49906A5537}"/>
    <cellStyle name="Comma 6 2 4 3" xfId="8315" xr:uid="{827471D9-6AE8-4016-B132-168A9BF2C3F3}"/>
    <cellStyle name="Comma 6 2 5" xfId="13432" xr:uid="{CA492F54-4C76-4FE5-96D1-494711FCDF2E}"/>
    <cellStyle name="Comma 6 2 6" xfId="58742" xr:uid="{B7C14937-B074-4EFD-AD53-75F688B5F573}"/>
    <cellStyle name="Comma 6 3" xfId="975" xr:uid="{83EF8862-1185-4F71-BE07-55F1F6B35086}"/>
    <cellStyle name="Comma 6 3 2" xfId="4039" xr:uid="{4CAF8E85-8950-4098-B290-78CB87FC768D}"/>
    <cellStyle name="Comma 6 3 3" xfId="8316" xr:uid="{504D02FE-92BD-4B56-9D99-E1BC024820D0}"/>
    <cellStyle name="Comma 6 3 3 2" xfId="17540" xr:uid="{2064FE08-1BE1-46B0-BF2E-CA488CF32901}"/>
    <cellStyle name="Comma 6 3 4" xfId="13809" xr:uid="{7F187B45-5927-44F0-9FCA-1AA7AF763882}"/>
    <cellStyle name="Comma 6 4" xfId="4036" xr:uid="{E3EECBDE-D788-4640-8F8A-BCD6401B1608}"/>
    <cellStyle name="Comma 6 5" xfId="6523" xr:uid="{F67B9C3C-9121-4746-9FD0-32ECEE38FB4F}"/>
    <cellStyle name="Comma 6 5 2" xfId="16296" xr:uid="{A84566A7-0FE1-4792-B1F0-032E2E3D0377}"/>
    <cellStyle name="Comma 6 5 3" xfId="8317" xr:uid="{42F3D92E-9209-45F0-B13B-AAE118A12C7F}"/>
    <cellStyle name="Comma 6 6" xfId="13183" xr:uid="{D01C6EE3-699D-4277-90F1-F7B83E20133A}"/>
    <cellStyle name="Comma 6 7" xfId="56455" xr:uid="{12B22641-B730-4413-B54B-72E9A7922B33}"/>
    <cellStyle name="Comma 60" xfId="366" xr:uid="{779E4E82-75B6-4FB0-A1FA-06D68E1B783D}"/>
    <cellStyle name="Comma 60 2" xfId="1159" xr:uid="{08FCB531-65A9-427E-A868-83BE820B51F5}"/>
    <cellStyle name="Comma 60 2 2" xfId="4041" xr:uid="{EAEF9F69-5191-4514-BC2C-936A79E12989}"/>
    <cellStyle name="Comma 60 2 3" xfId="8318" xr:uid="{0C7003B4-93EA-4BA4-8882-AFA1ED18E232}"/>
    <cellStyle name="Comma 60 2 3 2" xfId="17541" xr:uid="{FCE80670-5F09-4F3B-A867-8356BCDCB5F4}"/>
    <cellStyle name="Comma 60 2 4" xfId="13954" xr:uid="{A3BFF68A-8FAD-42FD-A29F-657026834D76}"/>
    <cellStyle name="Comma 60 3" xfId="4040" xr:uid="{CBD31C34-5A0A-4C3F-9E52-F115ADDF0888}"/>
    <cellStyle name="Comma 60 4" xfId="6652" xr:uid="{AF601C8E-B950-4D89-9B4C-1E0BE9600431}"/>
    <cellStyle name="Comma 60 4 2" xfId="16418" xr:uid="{A03C19AB-3CAF-41FC-8505-AD0AE5631A67}"/>
    <cellStyle name="Comma 60 4 3" xfId="8319" xr:uid="{C33B42E4-727C-454A-BF39-CB81C89AB336}"/>
    <cellStyle name="Comma 60 5" xfId="13390" xr:uid="{34B46A1C-5FAF-4BE2-BA3C-9DEC111AC52A}"/>
    <cellStyle name="Comma 61" xfId="364" xr:uid="{067E8953-B1F5-4068-9882-D019C9712F80}"/>
    <cellStyle name="Comma 61 2" xfId="1157" xr:uid="{8FDB2045-367E-42E0-B153-4CCAEA5CDAD1}"/>
    <cellStyle name="Comma 61 2 2" xfId="4043" xr:uid="{44B3A0CE-3939-4857-ACB1-392E42EA51D8}"/>
    <cellStyle name="Comma 61 2 3" xfId="8320" xr:uid="{794DC24E-D60B-4A33-BC7A-8F2956A3CDDC}"/>
    <cellStyle name="Comma 61 2 3 2" xfId="17542" xr:uid="{44B47CB6-E3ED-4C99-9E29-CC6AF0F6BC3F}"/>
    <cellStyle name="Comma 61 2 4" xfId="13952" xr:uid="{2A7B0429-1043-4C08-A025-0B47FCA0E0ED}"/>
    <cellStyle name="Comma 61 3" xfId="4042" xr:uid="{4C959411-52BC-4D3D-AB3F-BE66557AE338}"/>
    <cellStyle name="Comma 61 4" xfId="6650" xr:uid="{B49DF9A4-A65C-457D-8809-1836877AE326}"/>
    <cellStyle name="Comma 61 4 2" xfId="16416" xr:uid="{AF91C965-CEFB-4C5C-A1E3-E4D33081AA9A}"/>
    <cellStyle name="Comma 61 4 3" xfId="8321" xr:uid="{6680388D-6B2F-4ECC-AFC4-B8DDD2614995}"/>
    <cellStyle name="Comma 61 5" xfId="13388" xr:uid="{C48384B2-C845-48B8-BE79-C938C96639AF}"/>
    <cellStyle name="Comma 62" xfId="341" xr:uid="{982FE96A-E351-4C19-A001-3B00D3901187}"/>
    <cellStyle name="Comma 62 2" xfId="1134" xr:uid="{2735D9E0-5C6C-439C-83EA-5DD02E492815}"/>
    <cellStyle name="Comma 62 2 2" xfId="4045" xr:uid="{744FB243-8969-47D5-B8B5-611A8D38291A}"/>
    <cellStyle name="Comma 62 2 3" xfId="8322" xr:uid="{C8BB528B-D861-48A8-A2A0-59BC544D8F11}"/>
    <cellStyle name="Comma 62 2 3 2" xfId="17543" xr:uid="{841AAC65-3326-4D81-A7F9-01D78FE7AED8}"/>
    <cellStyle name="Comma 62 2 4" xfId="13929" xr:uid="{D96D1719-27D3-420C-8562-B5D412631F71}"/>
    <cellStyle name="Comma 62 3" xfId="4044" xr:uid="{1A9E2C0E-5FA4-449D-9E32-D514FC24DFAB}"/>
    <cellStyle name="Comma 62 4" xfId="6627" xr:uid="{549B0289-4B6C-4BFA-BCAC-B9C09BF4B2A1}"/>
    <cellStyle name="Comma 62 4 2" xfId="16393" xr:uid="{6FEEA4B1-6C22-4E31-9CBA-A47738BE5C5A}"/>
    <cellStyle name="Comma 62 4 3" xfId="8323" xr:uid="{83A88C84-3ACB-4E54-A138-D400C5D47663}"/>
    <cellStyle name="Comma 62 5" xfId="13365" xr:uid="{BA761FBE-5BE9-4C99-AC0E-6933E4079899}"/>
    <cellStyle name="Comma 63" xfId="355" xr:uid="{61AE2EA6-3D4D-4BB3-9163-10A089AC689C}"/>
    <cellStyle name="Comma 63 2" xfId="1148" xr:uid="{0DDD5D2E-594B-4791-9398-3EA01033C4DF}"/>
    <cellStyle name="Comma 63 2 2" xfId="4047" xr:uid="{0EE5AC1C-8E45-4F2A-8E5B-807AE4DC4EB5}"/>
    <cellStyle name="Comma 63 2 3" xfId="8324" xr:uid="{AA197424-2AF5-4476-822D-9FF281CFB293}"/>
    <cellStyle name="Comma 63 2 3 2" xfId="17544" xr:uid="{678D6326-0251-434F-9C45-6B5757F49037}"/>
    <cellStyle name="Comma 63 2 4" xfId="13943" xr:uid="{E5622289-9D8B-4B0B-83B3-4BF145163CAC}"/>
    <cellStyle name="Comma 63 3" xfId="4046" xr:uid="{4943B2F1-FF99-479E-8DDF-149523AEFBFA}"/>
    <cellStyle name="Comma 63 4" xfId="6641" xr:uid="{F37B2DC0-FDC4-4788-9EDD-0A55F4B0CD7A}"/>
    <cellStyle name="Comma 63 4 2" xfId="16407" xr:uid="{DA467C7B-4DA1-4EE4-B6EA-80F959284DBF}"/>
    <cellStyle name="Comma 63 4 3" xfId="8325" xr:uid="{74D316E4-CAD4-40B2-BE5F-909753FDE5D9}"/>
    <cellStyle name="Comma 63 5" xfId="13379" xr:uid="{0E048A8F-B252-405F-BAB2-4624EA134858}"/>
    <cellStyle name="Comma 64" xfId="372" xr:uid="{12A93FC0-9EC3-4666-A83D-B97688A4314F}"/>
    <cellStyle name="Comma 64 2" xfId="1164" xr:uid="{26F8E30E-2F32-4DC8-893B-173FED3EB68A}"/>
    <cellStyle name="Comma 64 2 2" xfId="4049" xr:uid="{180B0C7D-CD2B-48A7-9654-1F59F03A416E}"/>
    <cellStyle name="Comma 64 2 3" xfId="8326" xr:uid="{84E44302-F497-4230-A424-6AAFE3C20887}"/>
    <cellStyle name="Comma 64 2 3 2" xfId="17545" xr:uid="{3E0C2AB6-66A5-4C78-AC6B-ED20410BAA30}"/>
    <cellStyle name="Comma 64 2 4" xfId="13959" xr:uid="{EE532F1A-345C-453A-B079-3AE7F0D6CEA1}"/>
    <cellStyle name="Comma 64 3" xfId="4048" xr:uid="{B77FDFB8-E772-4A55-B1FC-CD5E78D82A5D}"/>
    <cellStyle name="Comma 64 4" xfId="6657" xr:uid="{18ED8246-B340-483D-B42F-DB4474B68D0D}"/>
    <cellStyle name="Comma 64 4 2" xfId="16423" xr:uid="{8AA86086-3AF1-4ADE-988A-86D83E6AF0EF}"/>
    <cellStyle name="Comma 64 4 3" xfId="8327" xr:uid="{DD929F8B-1CFB-4A4C-AFCA-E0D6C6B2CAA6}"/>
    <cellStyle name="Comma 64 5" xfId="13396" xr:uid="{E1A724B1-86C6-463D-96EB-609E7FAB1E33}"/>
    <cellStyle name="Comma 65" xfId="361" xr:uid="{37FD4624-BC5D-4336-8541-3086C6E5DB6D}"/>
    <cellStyle name="Comma 65 2" xfId="1154" xr:uid="{3EEB2931-4CCB-4165-AA9A-5E2B6FFB1AD9}"/>
    <cellStyle name="Comma 65 2 2" xfId="4051" xr:uid="{A6CFD62A-5487-4E2D-889C-E57FF42CEF6B}"/>
    <cellStyle name="Comma 65 2 3" xfId="8328" xr:uid="{0F0F14D0-7363-474B-8B1D-CF32633D7DEA}"/>
    <cellStyle name="Comma 65 2 3 2" xfId="17546" xr:uid="{4BEFA224-C315-40E7-A8B1-283593B33AE7}"/>
    <cellStyle name="Comma 65 2 4" xfId="13949" xr:uid="{34567F7F-980C-404D-9B9B-A5C307706D21}"/>
    <cellStyle name="Comma 65 3" xfId="4050" xr:uid="{DAC6F1F2-B951-43CD-BFB4-5610B832EF94}"/>
    <cellStyle name="Comma 65 4" xfId="6647" xr:uid="{1D67039C-73D5-4FBC-974C-B609E7F866C1}"/>
    <cellStyle name="Comma 65 4 2" xfId="16413" xr:uid="{9C2551B2-1E32-4FFF-9B69-D94B53981617}"/>
    <cellStyle name="Comma 65 4 3" xfId="8329" xr:uid="{AFD2F11F-29DD-4D47-B455-1E33F78C1475}"/>
    <cellStyle name="Comma 65 5" xfId="13385" xr:uid="{5F187DE7-6C83-4421-88B6-682B16B894D3}"/>
    <cellStyle name="Comma 66" xfId="374" xr:uid="{F8A3FDD8-43AF-46FA-9F3F-FCFFA5807625}"/>
    <cellStyle name="Comma 66 2" xfId="1166" xr:uid="{122E6BD1-3779-4FDE-9DBB-DF6543FDB5D9}"/>
    <cellStyle name="Comma 66 2 2" xfId="4053" xr:uid="{17980B53-7A8C-4D58-B277-27AAE5083110}"/>
    <cellStyle name="Comma 66 2 3" xfId="8330" xr:uid="{584987D7-A6A0-4427-B384-268D80F318DC}"/>
    <cellStyle name="Comma 66 2 3 2" xfId="17547" xr:uid="{3E39E049-425B-47CA-AEFA-24E8D8A5E8BF}"/>
    <cellStyle name="Comma 66 2 4" xfId="13961" xr:uid="{F71652B9-CB40-4909-A194-77E84C353167}"/>
    <cellStyle name="Comma 66 3" xfId="4052" xr:uid="{1857FBCC-D775-40CD-B4AC-34D0D263B95C}"/>
    <cellStyle name="Comma 66 4" xfId="6659" xr:uid="{81ED4EB0-237D-424C-A4EB-269C97EB3528}"/>
    <cellStyle name="Comma 66 4 2" xfId="16425" xr:uid="{5E63F7B4-30CE-4967-8164-C66F5DA9D06F}"/>
    <cellStyle name="Comma 66 4 3" xfId="8331" xr:uid="{D563400B-A917-4953-BF5E-D45B599262C7}"/>
    <cellStyle name="Comma 66 5" xfId="13398" xr:uid="{8AD27771-DA82-454B-8FCB-C47E4719BCCF}"/>
    <cellStyle name="Comma 67" xfId="367" xr:uid="{61E423C3-80EA-4683-86A3-1A0B7BBEABB7}"/>
    <cellStyle name="Comma 67 2" xfId="1160" xr:uid="{B9F08A3B-1710-4B1C-A243-15DE51A81230}"/>
    <cellStyle name="Comma 67 2 2" xfId="4055" xr:uid="{ADE9EAA3-E786-4CEE-BA6C-70641882A4EC}"/>
    <cellStyle name="Comma 67 2 3" xfId="8332" xr:uid="{B06789CA-3406-4DC8-9D96-D2C19394BF07}"/>
    <cellStyle name="Comma 67 2 3 2" xfId="17548" xr:uid="{25F6CD08-FB12-4D25-9486-011326838243}"/>
    <cellStyle name="Comma 67 2 4" xfId="13955" xr:uid="{B026D376-6948-4966-A88A-930522364477}"/>
    <cellStyle name="Comma 67 3" xfId="4054" xr:uid="{F1C9B5B7-DF28-4776-B9C5-D129AE40B128}"/>
    <cellStyle name="Comma 67 4" xfId="6653" xr:uid="{21B885A9-0198-4DA3-BDE7-439A1FA7F1EC}"/>
    <cellStyle name="Comma 67 4 2" xfId="16419" xr:uid="{88DF067E-A833-4622-9B63-5B7FA19E479E}"/>
    <cellStyle name="Comma 67 4 3" xfId="8333" xr:uid="{3B61EBD6-2F22-4B7B-8D48-1D2891A0FB2A}"/>
    <cellStyle name="Comma 67 5" xfId="13391" xr:uid="{B709A1BF-E180-437C-90F3-01D2FAB436C7}"/>
    <cellStyle name="Comma 68" xfId="371" xr:uid="{EDC1D4E5-87BE-4E3D-9756-067E6B571451}"/>
    <cellStyle name="Comma 68 2" xfId="1163" xr:uid="{CD53A7D6-E562-4C22-9429-C1393E75D420}"/>
    <cellStyle name="Comma 68 2 2" xfId="4057" xr:uid="{503D4C5C-9740-4EF3-9543-722290C98E9C}"/>
    <cellStyle name="Comma 68 2 3" xfId="8334" xr:uid="{97A3D517-C2A5-4BDA-A949-40C7031A3A65}"/>
    <cellStyle name="Comma 68 2 3 2" xfId="17549" xr:uid="{24A7C465-6F75-459D-B11C-EB6B19905E0B}"/>
    <cellStyle name="Comma 68 2 4" xfId="13958" xr:uid="{4EA729DD-8C68-49FF-A14F-A7FCC7541272}"/>
    <cellStyle name="Comma 68 3" xfId="4056" xr:uid="{6007D918-990E-47C8-9F34-3835AA218C29}"/>
    <cellStyle name="Comma 68 4" xfId="6656" xr:uid="{2DA36E88-777C-4F8F-A7EE-B2FBDB6C75E6}"/>
    <cellStyle name="Comma 68 4 2" xfId="16422" xr:uid="{C3A4670D-29B6-42EF-BAC6-84E32ED97605}"/>
    <cellStyle name="Comma 68 4 3" xfId="8335" xr:uid="{3116A1C3-43F8-47BA-A0E6-D5042B401664}"/>
    <cellStyle name="Comma 68 5" xfId="13395" xr:uid="{82D5E16F-AFE6-456F-A392-74E07FDD36E8}"/>
    <cellStyle name="Comma 69" xfId="295" xr:uid="{D53341C4-C737-491E-AB51-CD179F690755}"/>
    <cellStyle name="Comma 69 2" xfId="1097" xr:uid="{43C253C1-CDD1-4D6C-8393-9B9750288BE1}"/>
    <cellStyle name="Comma 69 2 2" xfId="4059" xr:uid="{B5F008C1-1130-487B-863C-E00F2C03CA63}"/>
    <cellStyle name="Comma 69 2 3" xfId="8336" xr:uid="{EC9BF708-8322-4081-9637-57D6E0D684D4}"/>
    <cellStyle name="Comma 69 2 3 2" xfId="17550" xr:uid="{04FB23F2-8162-4F6C-808A-EFD97FFB4EE6}"/>
    <cellStyle name="Comma 69 2 4" xfId="13900" xr:uid="{77D31B2D-4849-4F1D-9F1B-18C92F2552CE}"/>
    <cellStyle name="Comma 69 3" xfId="4058" xr:uid="{1E637FB7-AA56-4CCE-AD6E-7041DB8919CD}"/>
    <cellStyle name="Comma 69 4" xfId="6596" xr:uid="{440D8114-CB67-47A6-9E53-1D074DEC7998}"/>
    <cellStyle name="Comma 69 4 2" xfId="16362" xr:uid="{45EE1DC1-1E37-4466-889C-71DCEFD32BDB}"/>
    <cellStyle name="Comma 69 4 3" xfId="8337" xr:uid="{00A22663-A0EF-44C9-A4AC-557B0A4BE443}"/>
    <cellStyle name="Comma 69 5" xfId="13329" xr:uid="{30EB62E9-98E7-4359-8D52-1E9C66CE2B91}"/>
    <cellStyle name="Comma 7" xfId="91" xr:uid="{FFA4364F-F68C-492A-887F-2E2E68847578}"/>
    <cellStyle name="Comma 7 2" xfId="58743" xr:uid="{551E4938-4F40-41F7-A185-CE8C43A739FF}"/>
    <cellStyle name="Comma 70" xfId="373" xr:uid="{917842AF-D6C4-4A37-9FBA-F17CFA0B569D}"/>
    <cellStyle name="Comma 70 2" xfId="1165" xr:uid="{DEFABD0E-198F-40CE-A29F-EA0F6717A0D5}"/>
    <cellStyle name="Comma 70 2 2" xfId="4061" xr:uid="{D117A40D-224A-455A-8B08-A0D36AFBB93F}"/>
    <cellStyle name="Comma 70 2 3" xfId="8338" xr:uid="{DE50A57E-0436-4019-ABE0-5AF843E38676}"/>
    <cellStyle name="Comma 70 2 3 2" xfId="17551" xr:uid="{ABAE1DB4-6DA1-4258-AD70-98E049D089E1}"/>
    <cellStyle name="Comma 70 2 4" xfId="13960" xr:uid="{60A7060E-F9B5-4066-9BFD-9F3CFA192851}"/>
    <cellStyle name="Comma 70 3" xfId="4060" xr:uid="{32275DC9-FFCF-40D9-9186-2977BB666CC9}"/>
    <cellStyle name="Comma 70 4" xfId="6658" xr:uid="{F832013D-4228-463F-9299-D797DCC9FC36}"/>
    <cellStyle name="Comma 70 4 2" xfId="16424" xr:uid="{98F4EB09-3D8D-48C6-A928-521E31FE9906}"/>
    <cellStyle name="Comma 70 4 3" xfId="8339" xr:uid="{EEA68C5D-00DD-40B2-9137-2C2B08F1FECA}"/>
    <cellStyle name="Comma 70 5" xfId="13397" xr:uid="{850AEA08-BD07-4B39-807F-03B41622CDBF}"/>
    <cellStyle name="Comma 71" xfId="375" xr:uid="{DF04C255-6AE8-4BE7-BAF8-05E390B8F930}"/>
    <cellStyle name="Comma 71 2" xfId="1167" xr:uid="{06B008F8-CCB3-4522-84F6-3FD3588B8C48}"/>
    <cellStyle name="Comma 71 2 2" xfId="4063" xr:uid="{0AE0697F-ECA0-48E9-BF8B-A165A4BF1C07}"/>
    <cellStyle name="Comma 71 2 3" xfId="8340" xr:uid="{4789EBE7-057C-4DE5-A64D-8807113D0C8A}"/>
    <cellStyle name="Comma 71 2 3 2" xfId="17552" xr:uid="{AB83B01A-F7A8-4D34-A9E5-12F67A80ACFD}"/>
    <cellStyle name="Comma 71 2 4" xfId="13962" xr:uid="{D034ECD8-8CEF-4C8B-A513-2A018B021E2E}"/>
    <cellStyle name="Comma 71 3" xfId="4062" xr:uid="{71EAE321-ED94-4B40-9CB1-9CD536B42DA7}"/>
    <cellStyle name="Comma 71 4" xfId="6660" xr:uid="{3FC80FA8-65D6-4D5B-8375-94897FED6572}"/>
    <cellStyle name="Comma 71 4 2" xfId="16426" xr:uid="{0B99C0C3-236B-45AB-9EAC-146D2C230043}"/>
    <cellStyle name="Comma 71 4 3" xfId="8341" xr:uid="{54D10BA2-B01B-4164-9704-BB49CBBE5B24}"/>
    <cellStyle name="Comma 71 5" xfId="13399" xr:uid="{CCA67424-7A8C-4DCE-B419-BC9ECFF86C87}"/>
    <cellStyle name="Comma 72" xfId="365" xr:uid="{086ED2CE-367A-46BD-B881-038A37AD2BC7}"/>
    <cellStyle name="Comma 72 2" xfId="1158" xr:uid="{CEEA36E4-D1C7-498E-9353-481DCB6E5EA2}"/>
    <cellStyle name="Comma 72 2 2" xfId="4065" xr:uid="{D1B0A397-9F01-4AD4-B104-02A84BA6538A}"/>
    <cellStyle name="Comma 72 2 3" xfId="8342" xr:uid="{5DA209B7-9141-4097-8EE4-3CEE2E9ED2E5}"/>
    <cellStyle name="Comma 72 2 3 2" xfId="17553" xr:uid="{2053A08D-5BF0-4E40-8D30-7F854FEB43C6}"/>
    <cellStyle name="Comma 72 2 4" xfId="13953" xr:uid="{57BB934A-0D13-4D21-9982-39106963F7FF}"/>
    <cellStyle name="Comma 72 3" xfId="4064" xr:uid="{C5F6E2D8-E63F-4D26-9854-4B0387129F93}"/>
    <cellStyle name="Comma 72 4" xfId="6651" xr:uid="{8E3F37CE-6D09-40F7-A698-7DE29EDCEF5B}"/>
    <cellStyle name="Comma 72 4 2" xfId="16417" xr:uid="{CD25AB9B-3B56-4B77-BCD9-CFE74E935AE8}"/>
    <cellStyle name="Comma 72 4 3" xfId="8343" xr:uid="{99EF21CF-519E-4FBF-B584-FEAE5B8D00B7}"/>
    <cellStyle name="Comma 72 5" xfId="13389" xr:uid="{9C4FAED2-3EEC-40C4-86E5-53B1B364DC3B}"/>
    <cellStyle name="Comma 73" xfId="369" xr:uid="{65FAEA9F-22EB-4EF8-896E-545841D97F6B}"/>
    <cellStyle name="Comma 73 2" xfId="1161" xr:uid="{B9B0E166-8A47-4E42-A2FB-BD530ECB61DF}"/>
    <cellStyle name="Comma 73 2 2" xfId="4067" xr:uid="{99F3E9B1-DF26-43CC-A95B-6191F311ABE4}"/>
    <cellStyle name="Comma 73 2 3" xfId="8344" xr:uid="{9FB340FC-6AA1-434A-A92F-4B2CE07AC52C}"/>
    <cellStyle name="Comma 73 2 3 2" xfId="17554" xr:uid="{0C840C1D-FC75-400B-90A7-116C859985E7}"/>
    <cellStyle name="Comma 73 2 4" xfId="13956" xr:uid="{666C992C-F12F-4ACD-99F9-9710A84D966E}"/>
    <cellStyle name="Comma 73 3" xfId="4066" xr:uid="{C25C7C61-96CE-4C1F-89B6-BAC0980FF017}"/>
    <cellStyle name="Comma 73 4" xfId="6654" xr:uid="{DBCDD4D6-0FD0-4BD4-A31F-CE0067F0A08E}"/>
    <cellStyle name="Comma 73 4 2" xfId="16420" xr:uid="{CBD9C40A-8F4C-4DCB-83B7-5E420C489C67}"/>
    <cellStyle name="Comma 73 4 3" xfId="8345" xr:uid="{503513D5-DBB0-4F20-B31A-118860E65D32}"/>
    <cellStyle name="Comma 73 5" xfId="13393" xr:uid="{F4DA192A-E94D-4063-ADE0-EDEC65659C0A}"/>
    <cellStyle name="Comma 74" xfId="380" xr:uid="{17B4FE99-DA4D-4B91-8FD7-9B8669222572}"/>
    <cellStyle name="Comma 74 2" xfId="1172" xr:uid="{3D9142A5-3648-443A-9B22-E227DE99C4E1}"/>
    <cellStyle name="Comma 74 2 2" xfId="4069" xr:uid="{D1167809-BA01-4E91-85CE-54D0865E3D43}"/>
    <cellStyle name="Comma 74 2 3" xfId="8346" xr:uid="{A0306A39-7143-426F-9DD5-D5829421BC9E}"/>
    <cellStyle name="Comma 74 2 3 2" xfId="17555" xr:uid="{C379268B-F852-4309-BABA-A37A22F91794}"/>
    <cellStyle name="Comma 74 2 4" xfId="13967" xr:uid="{F330F497-C401-4DB2-9688-7E6950A8B32E}"/>
    <cellStyle name="Comma 74 3" xfId="4068" xr:uid="{22E5A146-E68F-4B39-A5A1-618B349CB92D}"/>
    <cellStyle name="Comma 74 4" xfId="6665" xr:uid="{17BEE641-312F-4CD9-AEF1-6B4EA668B7B8}"/>
    <cellStyle name="Comma 74 4 2" xfId="16431" xr:uid="{9B21679F-6A6C-406B-A81F-154CE3A09B08}"/>
    <cellStyle name="Comma 74 4 3" xfId="8347" xr:uid="{0153E53B-0BA4-44BF-89E1-7E89C001C253}"/>
    <cellStyle name="Comma 74 5" xfId="13404" xr:uid="{FF868AED-56C6-487B-929C-0DCBA526B568}"/>
    <cellStyle name="Comma 75" xfId="376" xr:uid="{6EC19E5D-71D5-4993-B7D7-76DE956EF7CB}"/>
    <cellStyle name="Comma 75 2" xfId="1168" xr:uid="{F6617293-27FA-458C-9BE8-91FD602D5E49}"/>
    <cellStyle name="Comma 75 2 2" xfId="4071" xr:uid="{8C3463BE-9E4E-42FC-84CD-D6077EB33D7B}"/>
    <cellStyle name="Comma 75 2 3" xfId="8348" xr:uid="{518EF4FF-538C-423B-9294-5DD36D125086}"/>
    <cellStyle name="Comma 75 2 3 2" xfId="17556" xr:uid="{6EEDD63E-98FE-4344-A6C4-2AF138A071BC}"/>
    <cellStyle name="Comma 75 2 4" xfId="13963" xr:uid="{EF3B50E9-82CF-4DF8-8D29-7ABCEFF88B0B}"/>
    <cellStyle name="Comma 75 3" xfId="4070" xr:uid="{66F41241-E473-4F7C-BD40-DB9537033404}"/>
    <cellStyle name="Comma 75 4" xfId="6661" xr:uid="{91E57D9D-B0C9-42B5-91A2-27B2910A35C8}"/>
    <cellStyle name="Comma 75 4 2" xfId="16427" xr:uid="{5732765C-D5E3-443D-8635-2384E6C2A46C}"/>
    <cellStyle name="Comma 75 4 3" xfId="8349" xr:uid="{FE5214EC-175F-4A97-8ABF-373995DCEBB3}"/>
    <cellStyle name="Comma 75 5" xfId="13400" xr:uid="{AE59B500-9D52-4EDF-B082-C6719731EE1F}"/>
    <cellStyle name="Comma 76" xfId="370" xr:uid="{A8C0647B-5E30-408C-85F1-DAF572B0C59D}"/>
    <cellStyle name="Comma 76 2" xfId="1162" xr:uid="{2734A002-1171-4393-906C-2899EBC62380}"/>
    <cellStyle name="Comma 76 2 2" xfId="4073" xr:uid="{17EF3C86-28FF-4E6B-9BAC-EA295B6C71F3}"/>
    <cellStyle name="Comma 76 2 3" xfId="8350" xr:uid="{6099CC0C-3928-47DD-AC26-0B2ECA9F26EC}"/>
    <cellStyle name="Comma 76 2 3 2" xfId="17557" xr:uid="{4D8C37F5-D74E-4AFF-BC6E-2D31F733B98F}"/>
    <cellStyle name="Comma 76 2 4" xfId="13957" xr:uid="{EC221B69-0466-4C77-88FC-AA663E5FCC62}"/>
    <cellStyle name="Comma 76 3" xfId="4072" xr:uid="{312F47DD-E176-453A-93B5-11637BB7D77B}"/>
    <cellStyle name="Comma 76 4" xfId="6655" xr:uid="{FBC2F046-CECA-4573-88A2-55732F1E5B63}"/>
    <cellStyle name="Comma 76 4 2" xfId="16421" xr:uid="{5BA83C13-5301-4377-99D3-544D342C9089}"/>
    <cellStyle name="Comma 76 4 3" xfId="8351" xr:uid="{FB4593B0-0A88-4203-9450-71FE6AB5D14E}"/>
    <cellStyle name="Comma 76 5" xfId="13394" xr:uid="{19C2F5A6-BE3D-43AB-A70C-8D4791FBC571}"/>
    <cellStyle name="Comma 77" xfId="381" xr:uid="{FD037EC3-8041-4741-A4AF-E31FD192B6EC}"/>
    <cellStyle name="Comma 77 2" xfId="1173" xr:uid="{4DF1A510-7AA2-4D0B-8D5E-B24769AB9964}"/>
    <cellStyle name="Comma 77 2 2" xfId="4075" xr:uid="{F09424AA-2C01-43B2-B6A4-70D90561B4C3}"/>
    <cellStyle name="Comma 77 2 3" xfId="8352" xr:uid="{1C9F6682-46DF-4602-99D3-CC332D049E70}"/>
    <cellStyle name="Comma 77 2 3 2" xfId="17558" xr:uid="{35EB362A-29B1-4D1B-B728-9ECC23ACD955}"/>
    <cellStyle name="Comma 77 2 4" xfId="13968" xr:uid="{CAF1E61F-25AF-4C69-9D79-7EC7202A00E0}"/>
    <cellStyle name="Comma 77 3" xfId="4074" xr:uid="{98A590FD-D884-4CFE-A4A2-7787CF088BA3}"/>
    <cellStyle name="Comma 77 4" xfId="6666" xr:uid="{D3CAAE0C-876D-476D-8B1E-F396671C8DCD}"/>
    <cellStyle name="Comma 77 4 2" xfId="16432" xr:uid="{366FDD9D-D620-40D6-89E4-4DDAC6D83FB2}"/>
    <cellStyle name="Comma 77 4 3" xfId="8353" xr:uid="{10434232-8AB9-4370-9AE4-1FBD2FFD4248}"/>
    <cellStyle name="Comma 77 5" xfId="13405" xr:uid="{CEA7E52A-F545-47D5-8BD2-39C6D4D08FF7}"/>
    <cellStyle name="Comma 78" xfId="382" xr:uid="{CC36AABB-08D7-4AA4-9FBC-567AFD9233F9}"/>
    <cellStyle name="Comma 78 2" xfId="1174" xr:uid="{76422222-F677-475B-92F8-C366D97378E1}"/>
    <cellStyle name="Comma 78 2 2" xfId="4077" xr:uid="{16DEF96E-D339-412D-95F4-12B812F127A1}"/>
    <cellStyle name="Comma 78 2 3" xfId="8354" xr:uid="{1EC83BFD-AECC-49BD-90DA-F5587BA0D8A3}"/>
    <cellStyle name="Comma 78 2 3 2" xfId="17559" xr:uid="{EE1D5F3C-0CD4-4500-A874-B21A2A010AC9}"/>
    <cellStyle name="Comma 78 2 4" xfId="13969" xr:uid="{BAD7D2AC-1CCC-40C1-8C7A-452AE9CF00B7}"/>
    <cellStyle name="Comma 78 3" xfId="4076" xr:uid="{995D3B53-9F5B-4953-83E8-1948E22452D5}"/>
    <cellStyle name="Comma 78 4" xfId="6667" xr:uid="{CFE554FF-4A44-4AEE-B84A-8FF01B33E19E}"/>
    <cellStyle name="Comma 78 4 2" xfId="16433" xr:uid="{DCB1D710-A57E-4584-9770-DC110EF71BD0}"/>
    <cellStyle name="Comma 78 4 3" xfId="8355" xr:uid="{951AEF62-AB1B-4A2D-BA12-11034BB4B9E0}"/>
    <cellStyle name="Comma 78 5" xfId="13406" xr:uid="{C1A8C3E2-14E2-4E35-906C-687918B82F81}"/>
    <cellStyle name="Comma 79" xfId="383" xr:uid="{5B977602-E03D-47B8-A220-95ED08C303AB}"/>
    <cellStyle name="Comma 79 2" xfId="1175" xr:uid="{50A6914F-19FE-4A81-96A9-D8EF8506C672}"/>
    <cellStyle name="Comma 79 2 2" xfId="4079" xr:uid="{E7E73A0A-DD48-4BEC-9D5D-16BA1EE4E044}"/>
    <cellStyle name="Comma 79 2 3" xfId="8356" xr:uid="{3D0AB06A-327D-4064-90A7-DDC2572A74B8}"/>
    <cellStyle name="Comma 79 2 3 2" xfId="17560" xr:uid="{1911867F-C947-4C4F-B4F2-526B2A42237F}"/>
    <cellStyle name="Comma 79 2 4" xfId="13970" xr:uid="{34884EFE-CA06-4D46-A27F-87819F90B4CE}"/>
    <cellStyle name="Comma 79 3" xfId="4078" xr:uid="{20A5B44A-D0DE-40D0-ADA8-8A5FB3D78514}"/>
    <cellStyle name="Comma 79 4" xfId="6668" xr:uid="{5568B08A-B3DF-4255-9F00-2722F36689A2}"/>
    <cellStyle name="Comma 79 4 2" xfId="16434" xr:uid="{B197268D-B336-4957-8B07-EB8721F169D8}"/>
    <cellStyle name="Comma 79 4 3" xfId="8357" xr:uid="{D1A36578-4F14-43D9-B537-178225DC60F8}"/>
    <cellStyle name="Comma 79 5" xfId="13407" xr:uid="{79B03FBA-CBA6-4316-9B7C-578C4954F88E}"/>
    <cellStyle name="Comma 8" xfId="192" xr:uid="{983981A6-F6D2-4A16-8FAB-8C243D3E7E82}"/>
    <cellStyle name="Comma 8 10" xfId="19048" xr:uid="{B1CD1AA6-45C7-4AD9-8635-990461EDCFA4}"/>
    <cellStyle name="Comma 8 10 2" xfId="41517" xr:uid="{C47D5477-66E1-4106-BF4B-B3867CC86750}"/>
    <cellStyle name="Comma 8 11" xfId="30286" xr:uid="{E97D22E9-92F1-4F44-9FFA-29F4255E34A3}"/>
    <cellStyle name="Comma 8 12" xfId="52746" xr:uid="{64E2C9CA-453F-424A-8A37-B348EEB01E6F}"/>
    <cellStyle name="Comma 8 13" xfId="53438" xr:uid="{3C05716A-BCB3-497C-A800-06941CF29ED1}"/>
    <cellStyle name="Comma 8 14" xfId="54116" xr:uid="{D9CE22E1-E3BA-4604-8C23-EC2E8976D862}"/>
    <cellStyle name="Comma 8 15" xfId="55236" xr:uid="{F216AC22-BE3E-474B-BBF9-AE0A840A5CC1}"/>
    <cellStyle name="Comma 8 16" xfId="55850" xr:uid="{82BDC20D-F690-4159-8595-24C0A2340812}"/>
    <cellStyle name="Comma 8 17" xfId="56479" xr:uid="{709D472E-1F52-4D46-B6E1-5194627C7BA3}"/>
    <cellStyle name="Comma 8 18" xfId="57141" xr:uid="{51A22C05-5505-4B8E-9302-B796E0BDCE4D}"/>
    <cellStyle name="Comma 8 19" xfId="57490" xr:uid="{D79C8FC8-9ADA-4B80-B3FB-D65D5AA0702E}"/>
    <cellStyle name="Comma 8 2" xfId="452" xr:uid="{44FFC928-8D41-489C-9519-5F20560D495F}"/>
    <cellStyle name="Comma 8 2 10" xfId="30429" xr:uid="{D32EF765-715D-4851-96C5-13DC1C804F44}"/>
    <cellStyle name="Comma 8 2 11" xfId="52889" xr:uid="{BBE5E1B3-8495-4627-A3CB-E1CDE8DDE3E1}"/>
    <cellStyle name="Comma 8 2 12" xfId="53581" xr:uid="{BE0A2104-E96A-4DE2-A03F-2BABE581720E}"/>
    <cellStyle name="Comma 8 2 13" xfId="54259" xr:uid="{016CBA7E-34EC-4D4F-9742-C2D5B2C719DE}"/>
    <cellStyle name="Comma 8 2 14" xfId="55338" xr:uid="{E00C0BE5-4A1F-455D-80D0-3EE40756B0CE}"/>
    <cellStyle name="Comma 8 2 15" xfId="55950" xr:uid="{9C7D6498-EDF3-44C4-AFD9-25A7927E8933}"/>
    <cellStyle name="Comma 8 2 16" xfId="56578" xr:uid="{613C0311-6206-41B7-B3A2-AC33E12B1604}"/>
    <cellStyle name="Comma 8 2 17" xfId="57196" xr:uid="{801BBCC3-0C1A-4E21-8BEC-432A6DDC305B}"/>
    <cellStyle name="Comma 8 2 18" xfId="57623" xr:uid="{A68051B6-F572-4281-A18A-693906583C11}"/>
    <cellStyle name="Comma 8 2 19" xfId="58745" xr:uid="{99A4A22A-CB3F-46A6-8439-757093A2BA30}"/>
    <cellStyle name="Comma 8 2 2" xfId="781" xr:uid="{A6E66CEA-5905-4329-B49B-1A6B33E7A85F}"/>
    <cellStyle name="Comma 8 2 2 10" xfId="53196" xr:uid="{9FCA0441-55BF-4335-9F46-89773C16F3D7}"/>
    <cellStyle name="Comma 8 2 2 11" xfId="53888" xr:uid="{DA255B8B-3212-43D1-89A5-183EC21AED2A}"/>
    <cellStyle name="Comma 8 2 2 12" xfId="54566" xr:uid="{CD57FBA9-D584-46D5-8169-5124674BB1B1}"/>
    <cellStyle name="Comma 8 2 2 2" xfId="1555" xr:uid="{597C7BD1-C196-43BF-BA31-76A702512852}"/>
    <cellStyle name="Comma 8 2 2 2 2" xfId="2855" xr:uid="{9E63BCBD-6CB2-4C9B-86D5-9524D2C28E7D}"/>
    <cellStyle name="Comma 8 2 2 2 2 2" xfId="4084" xr:uid="{F19631D3-583F-4D2B-A4F7-692E301BE1CE}"/>
    <cellStyle name="Comma 8 2 2 2 2 3" xfId="8358" xr:uid="{12212F3A-E34A-40D1-8192-2D07FDE28316}"/>
    <cellStyle name="Comma 8 2 2 2 2 3 2" xfId="17561" xr:uid="{C476895D-4616-4B8B-8A20-C9B59B154186}"/>
    <cellStyle name="Comma 8 2 2 2 2 4" xfId="15090" xr:uid="{A6FC8A34-9B8F-4F1F-A072-42980E6E7C6C}"/>
    <cellStyle name="Comma 8 2 2 2 2 4 2" xfId="28389" xr:uid="{363A505E-DF2E-48E3-B8FD-09ED3E9FCBEC}"/>
    <cellStyle name="Comma 8 2 2 2 2 4 2 2" xfId="50858" xr:uid="{331BEB7B-6AB5-4289-A9D3-AEF13C5EA403}"/>
    <cellStyle name="Comma 8 2 2 2 2 4 3" xfId="39626" xr:uid="{BC1ED502-2E15-476C-A699-57F33FCEB9D0}"/>
    <cellStyle name="Comma 8 2 2 2 2 5" xfId="21432" xr:uid="{F7C12F39-50C3-4023-A3E7-73CB1255BDB1}"/>
    <cellStyle name="Comma 8 2 2 2 2 5 2" xfId="43901" xr:uid="{79F12A52-BEF1-435F-B1B5-E21E6D8F8F6F}"/>
    <cellStyle name="Comma 8 2 2 2 2 6" xfId="32670" xr:uid="{E9237C13-628E-4F54-8969-365C4D398D08}"/>
    <cellStyle name="Comma 8 2 2 2 3" xfId="4083" xr:uid="{38DA4861-4D06-4BEB-831F-177E0FD96A0D}"/>
    <cellStyle name="Comma 8 2 2 2 4" xfId="8359" xr:uid="{C8042579-A4D4-46B8-B21D-827C454AB789}"/>
    <cellStyle name="Comma 8 2 2 2 4 2" xfId="17562" xr:uid="{01269A92-E2A7-4B8E-8C60-221D5DB97E4B}"/>
    <cellStyle name="Comma 8 2 2 2 5" xfId="14228" xr:uid="{46480971-E84F-46A4-8896-0B3A3BA10F81}"/>
    <cellStyle name="Comma 8 2 2 2 5 2" xfId="27535" xr:uid="{63A49BB8-C00B-4A0A-8E8F-3B9E4054FA05}"/>
    <cellStyle name="Comma 8 2 2 2 5 2 2" xfId="50004" xr:uid="{BD46720F-31C9-4F4B-B8FE-FC81B16B34E4}"/>
    <cellStyle name="Comma 8 2 2 2 5 3" xfId="38772" xr:uid="{FAF9E40F-CCFA-4EE2-9B76-E206E261E5A6}"/>
    <cellStyle name="Comma 8 2 2 2 6" xfId="20142" xr:uid="{44A4D2D4-A658-45F7-B749-9338ADE4EEF9}"/>
    <cellStyle name="Comma 8 2 2 2 6 2" xfId="42611" xr:uid="{F2278E73-86AB-44D8-B2FF-F60E87CA1F58}"/>
    <cellStyle name="Comma 8 2 2 2 7" xfId="31380" xr:uid="{EC8B250B-CE57-418E-B45D-E692E752B119}"/>
    <cellStyle name="Comma 8 2 2 3" xfId="2211" xr:uid="{5FF1C9DB-6A7A-4060-94E5-458DD3959CEE}"/>
    <cellStyle name="Comma 8 2 2 3 2" xfId="4085" xr:uid="{2B81E075-40C7-42CC-BDF0-24D655F89452}"/>
    <cellStyle name="Comma 8 2 2 3 3" xfId="8360" xr:uid="{7BA77C6E-EE6E-49BC-B92C-946D65DE7349}"/>
    <cellStyle name="Comma 8 2 2 3 3 2" xfId="17563" xr:uid="{88A0C3CA-63E0-4D57-AB7D-FA2DDCB03269}"/>
    <cellStyle name="Comma 8 2 2 3 4" xfId="14663" xr:uid="{CD92C543-7A4A-42A5-B771-62EEF9277155}"/>
    <cellStyle name="Comma 8 2 2 3 4 2" xfId="27962" xr:uid="{DE79B80B-7B13-443F-996A-6B4649AA13E9}"/>
    <cellStyle name="Comma 8 2 2 3 4 2 2" xfId="50431" xr:uid="{93870015-BAAF-40FF-9B82-88A318B9D055}"/>
    <cellStyle name="Comma 8 2 2 3 4 3" xfId="39199" xr:uid="{9D4D3452-8A64-49F7-A6D6-1CA493F72AD8}"/>
    <cellStyle name="Comma 8 2 2 3 5" xfId="20788" xr:uid="{A8056940-D5DF-49FD-B798-20A13FB9F0BA}"/>
    <cellStyle name="Comma 8 2 2 3 5 2" xfId="43257" xr:uid="{5DB94E28-65AB-47F4-BB1E-85E0B624E39A}"/>
    <cellStyle name="Comma 8 2 2 3 6" xfId="32026" xr:uid="{76265831-5DC2-40B6-8EF5-55FC0EBA649B}"/>
    <cellStyle name="Comma 8 2 2 4" xfId="4082" xr:uid="{ADFBA665-B8CC-4CCC-B1AA-F5B417D7DB33}"/>
    <cellStyle name="Comma 8 2 2 5" xfId="8361" xr:uid="{3DD17CCE-32E1-4AF3-BD4F-F2C1001E6C10}"/>
    <cellStyle name="Comma 8 2 2 5 2" xfId="17564" xr:uid="{7BF3A09B-FB49-4C46-833D-BE744AD2A12D}"/>
    <cellStyle name="Comma 8 2 2 6" xfId="13672" xr:uid="{B444B3EC-A898-4DF4-B9CE-C8205D4A8C1D}"/>
    <cellStyle name="Comma 8 2 2 6 2" xfId="27108" xr:uid="{60672F6F-7D86-4D44-94D3-C3AA7C0AE509}"/>
    <cellStyle name="Comma 8 2 2 6 2 2" xfId="49577" xr:uid="{7F12071B-BE93-41CB-BDB5-971B746391D4}"/>
    <cellStyle name="Comma 8 2 2 6 3" xfId="38345" xr:uid="{07F1D263-92FC-4EEC-9DA2-02EF655ECF1D}"/>
    <cellStyle name="Comma 8 2 2 7" xfId="18812" xr:uid="{77D84612-E472-439D-B5F6-488DDB9C5253}"/>
    <cellStyle name="Comma 8 2 2 7 2" xfId="30049" xr:uid="{FA4CADD0-47D3-4F2B-A3F5-2BCF7F37C3EB}"/>
    <cellStyle name="Comma 8 2 2 7 2 2" xfId="52518" xr:uid="{1600A4E2-FA9C-4ED9-AE7D-14E77F61BAF7}"/>
    <cellStyle name="Comma 8 2 2 7 3" xfId="41287" xr:uid="{41267A19-B95F-4C80-B8A1-769DAD9830AB}"/>
    <cellStyle name="Comma 8 2 2 8" xfId="19498" xr:uid="{2241FC51-4E15-4191-8C10-CB36384AA923}"/>
    <cellStyle name="Comma 8 2 2 8 2" xfId="41967" xr:uid="{071C4F52-1BA9-4F57-A129-927532F9FDA8}"/>
    <cellStyle name="Comma 8 2 2 9" xfId="30736" xr:uid="{81680495-5C3B-42A4-8213-2C332C46A0A2}"/>
    <cellStyle name="Comma 8 2 3" xfId="1235" xr:uid="{A1C471B0-F826-4027-9C52-8C114BD3D590}"/>
    <cellStyle name="Comma 8 2 3 2" xfId="2548" xr:uid="{3F610943-6859-4187-9033-B245DF40542C}"/>
    <cellStyle name="Comma 8 2 3 2 2" xfId="4087" xr:uid="{6ED41824-7900-4143-88CC-1ACEC839C1CD}"/>
    <cellStyle name="Comma 8 2 3 2 3" xfId="8362" xr:uid="{6F6800BB-2170-41FF-8C42-91738417E9B7}"/>
    <cellStyle name="Comma 8 2 3 2 3 2" xfId="17565" xr:uid="{74249DEC-3054-4DCD-98B5-4D19A4A1FA2E}"/>
    <cellStyle name="Comma 8 2 3 2 4" xfId="14887" xr:uid="{B4DB631F-409D-4BB7-B031-242E04B0F0C7}"/>
    <cellStyle name="Comma 8 2 3 2 4 2" xfId="28186" xr:uid="{B5180089-B6D4-44DB-B303-01DD72E58186}"/>
    <cellStyle name="Comma 8 2 3 2 4 2 2" xfId="50655" xr:uid="{AF8B84F1-5FC7-4B35-8005-D634239B5D1E}"/>
    <cellStyle name="Comma 8 2 3 2 4 3" xfId="39423" xr:uid="{83AA080B-2A00-49D3-A48E-3656CDE5632C}"/>
    <cellStyle name="Comma 8 2 3 2 5" xfId="21125" xr:uid="{7BFF79CB-B142-4411-8ECD-991CA15D281F}"/>
    <cellStyle name="Comma 8 2 3 2 5 2" xfId="43594" xr:uid="{753D2254-D675-4720-9516-D7EB55A225F6}"/>
    <cellStyle name="Comma 8 2 3 2 6" xfId="32363" xr:uid="{09DA074C-A0F9-4F7F-9C8F-ECB25C166A85}"/>
    <cellStyle name="Comma 8 2 3 3" xfId="4086" xr:uid="{FF0F81CF-C8B8-4709-AF57-20E0A9C3A107}"/>
    <cellStyle name="Comma 8 2 3 4" xfId="8363" xr:uid="{95B6C10F-ACDF-4B89-90F4-471AB8577B19}"/>
    <cellStyle name="Comma 8 2 3 4 2" xfId="17566" xr:uid="{6B55C6DE-6816-43FC-BA59-2836E818DEDA}"/>
    <cellStyle name="Comma 8 2 3 5" xfId="14012" xr:uid="{82F24292-E1B7-421D-A9B4-CC04E191BC74}"/>
    <cellStyle name="Comma 8 2 3 5 2" xfId="27332" xr:uid="{A4DB552E-4FA3-4C70-BABF-BD26CFE5ADBC}"/>
    <cellStyle name="Comma 8 2 3 5 2 2" xfId="49801" xr:uid="{F2E4512F-07F8-45D1-AE9B-F9ABF83122D3}"/>
    <cellStyle name="Comma 8 2 3 5 3" xfId="38569" xr:uid="{C870A10E-5982-4756-8007-180670B8B80B}"/>
    <cellStyle name="Comma 8 2 3 6" xfId="19835" xr:uid="{0B7F339A-3F8E-4D0E-8380-E5769B5AAB29}"/>
    <cellStyle name="Comma 8 2 3 6 2" xfId="42304" xr:uid="{ABD5719A-66A0-4512-8F70-0CBF0F40881B}"/>
    <cellStyle name="Comma 8 2 3 7" xfId="31073" xr:uid="{9913347C-8572-455A-91F8-293C3972B169}"/>
    <cellStyle name="Comma 8 2 4" xfId="1904" xr:uid="{64C648C3-F257-4E57-87D0-148D2F0A917D}"/>
    <cellStyle name="Comma 8 2 4 2" xfId="4088" xr:uid="{F12C4F29-8723-45B6-9A24-6A714556CADB}"/>
    <cellStyle name="Comma 8 2 4 3" xfId="8364" xr:uid="{969F0CC5-BB6C-44DB-AABA-C8A227CEE148}"/>
    <cellStyle name="Comma 8 2 4 3 2" xfId="17567" xr:uid="{88060A18-136C-44B4-9AEF-2A725E6A28B3}"/>
    <cellStyle name="Comma 8 2 4 4" xfId="14460" xr:uid="{521046C0-C11C-49B8-9DDA-D09BF8D994FB}"/>
    <cellStyle name="Comma 8 2 4 4 2" xfId="27759" xr:uid="{61A54BC2-E19E-4A6E-9E4A-4EED22802866}"/>
    <cellStyle name="Comma 8 2 4 4 2 2" xfId="50228" xr:uid="{52D6B501-4D74-4A60-BDAB-4CAFC9E2F44D}"/>
    <cellStyle name="Comma 8 2 4 4 3" xfId="38996" xr:uid="{D07ABB6F-F245-4686-B53F-33A6580D2151}"/>
    <cellStyle name="Comma 8 2 4 5" xfId="20481" xr:uid="{C7CE968D-DEDA-40D4-9F2F-412228818015}"/>
    <cellStyle name="Comma 8 2 4 5 2" xfId="42950" xr:uid="{E4ABFFA6-8ED7-4030-BFB2-9F9B18FCC226}"/>
    <cellStyle name="Comma 8 2 4 6" xfId="31719" xr:uid="{275507ED-C227-4872-AD22-24BB3931E8FD}"/>
    <cellStyle name="Comma 8 2 5" xfId="4081" xr:uid="{60F904B2-C0C9-45CE-B411-064A044128CF}"/>
    <cellStyle name="Comma 8 2 6" xfId="6728" xr:uid="{59DE1167-EE71-44FE-89FA-F8E707F78861}"/>
    <cellStyle name="Comma 8 2 6 2" xfId="16493" xr:uid="{E2609927-8775-496F-86C8-97FCF9C40D2E}"/>
    <cellStyle name="Comma 8 2 6 2 2" xfId="28787" xr:uid="{FC112293-DDCE-420B-A476-D6A4CE496F0C}"/>
    <cellStyle name="Comma 8 2 6 2 2 2" xfId="51256" xr:uid="{AF9A4806-BEF8-44A6-BCC2-EED445D729BA}"/>
    <cellStyle name="Comma 8 2 6 2 3" xfId="40025" xr:uid="{B24B86E2-5B8F-43EC-AB93-97FE7132C1A8}"/>
    <cellStyle name="Comma 8 2 6 3" xfId="8365" xr:uid="{17D72D63-459F-43FB-8CB7-6C756C61F8B6}"/>
    <cellStyle name="Comma 8 2 6 4" xfId="22760" xr:uid="{1689DB30-4D82-4D6B-AA7E-644385C9F3CF}"/>
    <cellStyle name="Comma 8 2 6 4 2" xfId="45229" xr:uid="{C10BADCC-AA3D-4630-87C5-846E580B623B}"/>
    <cellStyle name="Comma 8 2 6 5" xfId="33997" xr:uid="{AF854AB8-AFB9-460E-824F-9AF5D55E3084}"/>
    <cellStyle name="Comma 8 2 7" xfId="13453" xr:uid="{34D87CE4-63C2-42E2-A0E5-5D34EDE7808E}"/>
    <cellStyle name="Comma 8 2 7 2" xfId="26905" xr:uid="{5BF4E5DC-CD86-42D0-A825-22A56F852933}"/>
    <cellStyle name="Comma 8 2 7 2 2" xfId="49374" xr:uid="{2BAAF365-AE90-4F8E-8D5A-DE9FC2364092}"/>
    <cellStyle name="Comma 8 2 7 3" xfId="38142" xr:uid="{B9C1BD07-2E4E-4ACB-824E-1E71D73D7F70}"/>
    <cellStyle name="Comma 8 2 8" xfId="18505" xr:uid="{54293452-7E04-434B-8ECE-7F078EE90227}"/>
    <cellStyle name="Comma 8 2 8 2" xfId="29742" xr:uid="{31A8085B-F9E9-4F7D-AB70-BE21320FD5ED}"/>
    <cellStyle name="Comma 8 2 8 2 2" xfId="52211" xr:uid="{64853EAD-498E-407D-86FB-7ADD1EE5C7BF}"/>
    <cellStyle name="Comma 8 2 8 3" xfId="40980" xr:uid="{69C6AEAD-1CCF-4F6D-BBC6-2CC20A4941E6}"/>
    <cellStyle name="Comma 8 2 9" xfId="19191" xr:uid="{67A29D68-46BE-4AB5-A994-91F492D9DF84}"/>
    <cellStyle name="Comma 8 2 9 2" xfId="41660" xr:uid="{33578CAD-1530-409B-8C9B-5EAC1FB01713}"/>
    <cellStyle name="Comma 8 20" xfId="58744" xr:uid="{C83E8E7B-708B-4E60-B56A-F05A3870C7F7}"/>
    <cellStyle name="Comma 8 3" xfId="638" xr:uid="{78B10CCB-5AEE-49C6-B213-78A803A4F20C}"/>
    <cellStyle name="Comma 8 3 10" xfId="53053" xr:uid="{0A0B01AF-76F9-4B41-846E-915A3C96572E}"/>
    <cellStyle name="Comma 8 3 11" xfId="53745" xr:uid="{449C16C4-2615-4C8E-9EEF-ED3E35901823}"/>
    <cellStyle name="Comma 8 3 12" xfId="54423" xr:uid="{5DAB6084-B1F4-49AA-AE09-B6A786326AFF}"/>
    <cellStyle name="Comma 8 3 2" xfId="1412" xr:uid="{2CAABAA1-22EE-4B5A-B066-39DA253C4236}"/>
    <cellStyle name="Comma 8 3 2 2" xfId="2712" xr:uid="{F05729F1-1269-4F43-A28D-7CF02C2959EE}"/>
    <cellStyle name="Comma 8 3 2 2 2" xfId="4091" xr:uid="{77198927-6739-48D1-B6E9-5D9C06F12B46}"/>
    <cellStyle name="Comma 8 3 2 2 3" xfId="8366" xr:uid="{6F7B061A-B6FC-4628-BF9D-068C02804355}"/>
    <cellStyle name="Comma 8 3 2 2 3 2" xfId="17568" xr:uid="{81AAFF6A-7F63-4B9A-B4FC-F99C75FE2D73}"/>
    <cellStyle name="Comma 8 3 2 2 4" xfId="14996" xr:uid="{ED2F9247-A28A-4AB2-B54D-8748FEFF368B}"/>
    <cellStyle name="Comma 8 3 2 2 4 2" xfId="28295" xr:uid="{750207F3-611F-4785-A3F5-C4BB1BCE0C50}"/>
    <cellStyle name="Comma 8 3 2 2 4 2 2" xfId="50764" xr:uid="{30EEE37E-4CB9-4C45-8A15-F98220DF6630}"/>
    <cellStyle name="Comma 8 3 2 2 4 3" xfId="39532" xr:uid="{73F984FA-BB20-428E-8E18-AD2EF800D2C7}"/>
    <cellStyle name="Comma 8 3 2 2 5" xfId="21289" xr:uid="{7881A16D-0FB7-4DCA-81A3-563E17C47B73}"/>
    <cellStyle name="Comma 8 3 2 2 5 2" xfId="43758" xr:uid="{302F88B3-793B-4D19-A079-FBA20BFB4742}"/>
    <cellStyle name="Comma 8 3 2 2 6" xfId="32527" xr:uid="{AE29E072-A4BE-41DE-86CD-33AF7289AD5B}"/>
    <cellStyle name="Comma 8 3 2 3" xfId="4090" xr:uid="{32325DAF-BAA9-4EC0-A19D-644FA81995A5}"/>
    <cellStyle name="Comma 8 3 2 4" xfId="8367" xr:uid="{F88B0CC8-0F3B-4DCC-A495-9703FD5EF6D8}"/>
    <cellStyle name="Comma 8 3 2 4 2" xfId="17569" xr:uid="{115B6DCF-BFE8-4C93-AA7D-848EA6CF792A}"/>
    <cellStyle name="Comma 8 3 2 5" xfId="14134" xr:uid="{B35C0243-F37A-402B-96F2-035FCDFD4A45}"/>
    <cellStyle name="Comma 8 3 2 5 2" xfId="27441" xr:uid="{5A0B4B55-F60E-4DE6-BB23-DBEDEA2D91E9}"/>
    <cellStyle name="Comma 8 3 2 5 2 2" xfId="49910" xr:uid="{FC3FC4DC-BF3E-4249-A4CC-F7313FEA2036}"/>
    <cellStyle name="Comma 8 3 2 5 3" xfId="38678" xr:uid="{846A3DAB-89A3-4D4C-ABA1-07D3734895F0}"/>
    <cellStyle name="Comma 8 3 2 6" xfId="19999" xr:uid="{2083A41C-A75B-4A09-A7B5-3DBA9E44D5AC}"/>
    <cellStyle name="Comma 8 3 2 6 2" xfId="42468" xr:uid="{B4CE7C29-1975-4C14-8DF3-3ED5529437D3}"/>
    <cellStyle name="Comma 8 3 2 7" xfId="31237" xr:uid="{DF6C252F-3D92-45AD-986F-8133F484A40E}"/>
    <cellStyle name="Comma 8 3 3" xfId="2068" xr:uid="{83BEC8EB-4BE4-4341-B470-080364642783}"/>
    <cellStyle name="Comma 8 3 3 2" xfId="4092" xr:uid="{0E0ABEFE-D708-41C1-9EEB-E88E80697129}"/>
    <cellStyle name="Comma 8 3 3 3" xfId="8368" xr:uid="{31A22642-0CA6-47F4-84B2-FB8E74D2E1F4}"/>
    <cellStyle name="Comma 8 3 3 3 2" xfId="17570" xr:uid="{5CCF02FA-BEAA-48AB-88C1-626296127901}"/>
    <cellStyle name="Comma 8 3 3 4" xfId="14569" xr:uid="{0CD63396-9DDC-4E5C-8B7B-2C14BCE12C77}"/>
    <cellStyle name="Comma 8 3 3 4 2" xfId="27868" xr:uid="{22EF7FBE-867F-4ED3-806D-03EBD7EAE2F8}"/>
    <cellStyle name="Comma 8 3 3 4 2 2" xfId="50337" xr:uid="{CEEF5F5F-38CF-4E81-BAAB-9CD50DBE4FC8}"/>
    <cellStyle name="Comma 8 3 3 4 3" xfId="39105" xr:uid="{C4A8D51A-D2CA-4F4B-AEC9-DF602173E67D}"/>
    <cellStyle name="Comma 8 3 3 5" xfId="20645" xr:uid="{4973D966-0512-4B83-B4E9-1F73CCD0322F}"/>
    <cellStyle name="Comma 8 3 3 5 2" xfId="43114" xr:uid="{CA1B441B-1006-4A85-B2F1-312BB926848A}"/>
    <cellStyle name="Comma 8 3 3 6" xfId="31883" xr:uid="{D1A54BCD-7778-45D0-B65D-99DAF489A595}"/>
    <cellStyle name="Comma 8 3 4" xfId="4089" xr:uid="{53262BC1-EDA1-451F-9E5B-199AB050C5EE}"/>
    <cellStyle name="Comma 8 3 5" xfId="8369" xr:uid="{8424A77F-C01D-47FF-95FB-06D2515E923B}"/>
    <cellStyle name="Comma 8 3 5 2" xfId="17571" xr:uid="{2299E1F7-D130-493C-B0E2-02211DE23866}"/>
    <cellStyle name="Comma 8 3 6" xfId="13578" xr:uid="{9CCFD00F-CDCD-4EAB-BD6A-CDC23C570AA1}"/>
    <cellStyle name="Comma 8 3 6 2" xfId="27014" xr:uid="{9C9EFC75-4ABD-4D4C-A417-B0EC69901961}"/>
    <cellStyle name="Comma 8 3 6 2 2" xfId="49483" xr:uid="{FC759ED7-2A49-44DB-98A8-6560AF3509EF}"/>
    <cellStyle name="Comma 8 3 6 3" xfId="38251" xr:uid="{4B95C12A-3B60-46A1-8793-FB1AD3EFE143}"/>
    <cellStyle name="Comma 8 3 7" xfId="18669" xr:uid="{705104F1-666B-4AFA-95B7-B087883A4D0C}"/>
    <cellStyle name="Comma 8 3 7 2" xfId="29906" xr:uid="{E7BF145F-FDB4-4D22-BD56-6CEA14BB2806}"/>
    <cellStyle name="Comma 8 3 7 2 2" xfId="52375" xr:uid="{20AF8D72-1E64-4855-B020-C17F185E7754}"/>
    <cellStyle name="Comma 8 3 7 3" xfId="41144" xr:uid="{59F27C9D-237C-4BE9-8854-5EA3CADF7C5C}"/>
    <cellStyle name="Comma 8 3 8" xfId="19355" xr:uid="{DD504124-C15A-4BA7-956D-9DE3E5864769}"/>
    <cellStyle name="Comma 8 3 8 2" xfId="41824" xr:uid="{D216A4F6-1147-4217-B4B6-898F54403489}"/>
    <cellStyle name="Comma 8 3 9" xfId="30593" xr:uid="{155A7B23-768A-4A27-B0F0-FAB1F95664DB}"/>
    <cellStyle name="Comma 8 4" xfId="1002" xr:uid="{F4FCCAE6-6423-4610-8E77-F93753EDD520}"/>
    <cellStyle name="Comma 8 4 2" xfId="2405" xr:uid="{01E28BAC-8A34-4133-BAD0-D42379CB4A82}"/>
    <cellStyle name="Comma 8 4 2 2" xfId="4094" xr:uid="{402969E3-96C9-413D-A064-3BC139414B00}"/>
    <cellStyle name="Comma 8 4 2 3" xfId="8370" xr:uid="{0CC14018-3501-4337-80F5-F2CDB7B8214B}"/>
    <cellStyle name="Comma 8 4 2 3 2" xfId="17572" xr:uid="{BFBDFD85-765F-4DDF-B423-E8C040CA9C1D}"/>
    <cellStyle name="Comma 8 4 2 4" xfId="14793" xr:uid="{CE370147-C87E-4C61-95BB-3AE04EF254E0}"/>
    <cellStyle name="Comma 8 4 2 4 2" xfId="28092" xr:uid="{53FF7A6D-23A3-4792-9A6C-67F49F766F68}"/>
    <cellStyle name="Comma 8 4 2 4 2 2" xfId="50561" xr:uid="{0EEE5E1D-CFD1-4855-847B-1EE123A62B34}"/>
    <cellStyle name="Comma 8 4 2 4 3" xfId="39329" xr:uid="{48B990E5-1DC5-43DB-9E50-193810984045}"/>
    <cellStyle name="Comma 8 4 2 5" xfId="20982" xr:uid="{FFEFE4BC-DC74-4659-89DE-D3DD0CB1D4E6}"/>
    <cellStyle name="Comma 8 4 2 5 2" xfId="43451" xr:uid="{DF60EEBC-5357-4281-8B1E-20D39A56B901}"/>
    <cellStyle name="Comma 8 4 2 6" xfId="32220" xr:uid="{CBA157A0-32D2-4AF6-A5B1-53DE8865DBD4}"/>
    <cellStyle name="Comma 8 4 3" xfId="4093" xr:uid="{6336349A-E371-426F-AFCE-ECC0D7852EF9}"/>
    <cellStyle name="Comma 8 4 4" xfId="8371" xr:uid="{A902F47D-6DEB-4466-B035-C6869853C81A}"/>
    <cellStyle name="Comma 8 4 4 2" xfId="17573" xr:uid="{DC0E9943-849F-45FB-B985-15F74AE6BF17}"/>
    <cellStyle name="Comma 8 4 5" xfId="13828" xr:uid="{A0088519-8DF8-4366-B6B5-AC42EBB4ED6D}"/>
    <cellStyle name="Comma 8 4 5 2" xfId="27238" xr:uid="{A4E8C194-015F-4C4F-82E5-77F2392CF1DE}"/>
    <cellStyle name="Comma 8 4 5 2 2" xfId="49707" xr:uid="{4AA66F19-F276-435A-AD2C-0973A1083CBA}"/>
    <cellStyle name="Comma 8 4 5 3" xfId="38475" xr:uid="{90947B93-F90A-49D0-9CAC-BC6F86F4D96C}"/>
    <cellStyle name="Comma 8 4 6" xfId="19692" xr:uid="{4122B6DC-7B31-4BF2-B129-9BC822348684}"/>
    <cellStyle name="Comma 8 4 6 2" xfId="42161" xr:uid="{D4FBDDCB-2ACF-4F7D-BDA0-D3925D4DA868}"/>
    <cellStyle name="Comma 8 4 7" xfId="30930" xr:uid="{A061DE34-4445-4117-96F2-7133821C0B5B}"/>
    <cellStyle name="Comma 8 5" xfId="1761" xr:uid="{15EAC398-BF72-4592-B256-4587DDA4A0DA}"/>
    <cellStyle name="Comma 8 5 2" xfId="4095" xr:uid="{5B2C4752-93EF-4C63-B50D-546F95E6B928}"/>
    <cellStyle name="Comma 8 5 3" xfId="8372" xr:uid="{1C891945-41EC-4DF7-9997-4BE318446E72}"/>
    <cellStyle name="Comma 8 5 3 2" xfId="17574" xr:uid="{74C11563-3FCA-43DA-9D08-C2A34A5572E1}"/>
    <cellStyle name="Comma 8 5 4" xfId="14366" xr:uid="{4EAC6369-B139-469D-B2A4-A649562413DD}"/>
    <cellStyle name="Comma 8 5 4 2" xfId="27665" xr:uid="{3F210046-38FF-4962-9E91-1B5F12B2DBE9}"/>
    <cellStyle name="Comma 8 5 4 2 2" xfId="50134" xr:uid="{9238200C-4A67-4479-9830-039502C1711C}"/>
    <cellStyle name="Comma 8 5 4 3" xfId="38902" xr:uid="{4F84B4AD-AC7C-4EA2-AAA9-66C28F128DA3}"/>
    <cellStyle name="Comma 8 5 5" xfId="20338" xr:uid="{8633A6C6-4A82-44C1-9B13-1A013A5DA3A8}"/>
    <cellStyle name="Comma 8 5 5 2" xfId="42807" xr:uid="{D2BD0D01-D6F1-42DD-84AA-E5B9CFAF9895}"/>
    <cellStyle name="Comma 8 5 6" xfId="31576" xr:uid="{02B9C6F2-2142-42C3-9B3C-A2AEC9229D7A}"/>
    <cellStyle name="Comma 8 6" xfId="4080" xr:uid="{DE754245-E1FF-47B9-9232-19F31BA67D8D}"/>
    <cellStyle name="Comma 8 7" xfId="6542" xr:uid="{F2CFAC6C-398A-40C8-9E48-1ABB9A80C6CE}"/>
    <cellStyle name="Comma 8 7 2" xfId="16310" xr:uid="{1D7CFDD6-B018-4BF9-8CCC-8B0AEA0C961D}"/>
    <cellStyle name="Comma 8 7 2 2" xfId="28693" xr:uid="{1354E8D9-AE84-4D98-935F-8B6F031A627B}"/>
    <cellStyle name="Comma 8 7 2 2 2" xfId="51162" xr:uid="{6B22692A-20B5-4D8C-A230-7C0680F996F9}"/>
    <cellStyle name="Comma 8 7 2 3" xfId="39930" xr:uid="{A1DA75D7-8831-4B1C-A4FA-3B0DA24DED9E}"/>
    <cellStyle name="Comma 8 7 3" xfId="8373" xr:uid="{F3FD1DCD-CCE3-41F9-AD22-74774F84DFA4}"/>
    <cellStyle name="Comma 8 7 4" xfId="22666" xr:uid="{3352F1E7-8BAF-44C2-95F0-1D258A846D11}"/>
    <cellStyle name="Comma 8 7 4 2" xfId="45135" xr:uid="{C1646E69-E283-4B41-9A7A-DF59FF3B906B}"/>
    <cellStyle name="Comma 8 7 5" xfId="33903" xr:uid="{0B2A1CC7-9C72-41C5-981E-B103126BBBF1}"/>
    <cellStyle name="Comma 8 8" xfId="13250" xr:uid="{BF07839F-7A59-4F5B-B173-2CA86C2F508C}"/>
    <cellStyle name="Comma 8 8 2" xfId="26811" xr:uid="{B55848D1-41D8-4F11-8CA1-597F3570DD90}"/>
    <cellStyle name="Comma 8 8 2 2" xfId="49280" xr:uid="{78EC2F60-30F5-4427-9833-DBB60DFF48BD}"/>
    <cellStyle name="Comma 8 8 3" xfId="38048" xr:uid="{C9EBC1FF-A724-4606-95DA-6AFC676AB9FF}"/>
    <cellStyle name="Comma 8 9" xfId="18362" xr:uid="{85FA1043-E9F1-4477-96A6-1103DD076F0C}"/>
    <cellStyle name="Comma 8 9 2" xfId="29599" xr:uid="{51E79A4C-C2BF-4168-B755-7DAF6ED02E80}"/>
    <cellStyle name="Comma 8 9 2 2" xfId="52068" xr:uid="{57B24494-A615-4750-98F7-55066D67DD3C}"/>
    <cellStyle name="Comma 8 9 3" xfId="40837" xr:uid="{179DFB77-72A1-4AA0-89BC-21FC8885D908}"/>
    <cellStyle name="Comma 80" xfId="384" xr:uid="{0FB02665-1E6D-4995-8CF1-4403910A9D4F}"/>
    <cellStyle name="Comma 80 2" xfId="1176" xr:uid="{92F7EE4F-7CBF-4B9C-A93D-866CB9490431}"/>
    <cellStyle name="Comma 80 2 2" xfId="4097" xr:uid="{EEED0B58-00CA-4ACB-A960-373B010D8F5B}"/>
    <cellStyle name="Comma 80 2 3" xfId="8374" xr:uid="{E8020468-757E-45F8-A484-FC38A580A0B8}"/>
    <cellStyle name="Comma 80 2 3 2" xfId="17575" xr:uid="{EE1E6B3D-69A2-4524-A459-1C32AC9A487D}"/>
    <cellStyle name="Comma 80 2 4" xfId="13971" xr:uid="{8976FE45-F227-48AB-A3BC-2F71B71F1D05}"/>
    <cellStyle name="Comma 80 3" xfId="4096" xr:uid="{9D530873-FD1B-4F7C-B3A5-3511E427E8AF}"/>
    <cellStyle name="Comma 80 4" xfId="6669" xr:uid="{74F2B5BB-0009-4DDC-8DA6-2860A11528D3}"/>
    <cellStyle name="Comma 80 4 2" xfId="16435" xr:uid="{16E90310-029A-4689-93E9-08851415A2CC}"/>
    <cellStyle name="Comma 80 4 3" xfId="8375" xr:uid="{09D52A74-1CBB-4A78-99EB-1AD55AB42FC3}"/>
    <cellStyle name="Comma 80 5" xfId="13408" xr:uid="{0D1AB984-EFF5-4C28-B7D1-5AA1F9E4EEFC}"/>
    <cellStyle name="Comma 81" xfId="385" xr:uid="{20751C68-F9D4-45A0-B29A-860E3B6597A6}"/>
    <cellStyle name="Comma 81 2" xfId="1177" xr:uid="{081BC484-A9B1-4D97-B9A3-DF0177A362B8}"/>
    <cellStyle name="Comma 81 2 2" xfId="4099" xr:uid="{A5C26C10-41E8-4902-9438-0C6071E01BE5}"/>
    <cellStyle name="Comma 81 2 3" xfId="8376" xr:uid="{12D14457-6B1C-4EC3-854C-0A53EA5D9189}"/>
    <cellStyle name="Comma 81 2 3 2" xfId="17576" xr:uid="{56B18E46-6268-4BB1-BB25-C8CC0282CC8C}"/>
    <cellStyle name="Comma 81 2 4" xfId="13972" xr:uid="{26E1F917-64DC-450C-92AA-372D313DBB68}"/>
    <cellStyle name="Comma 81 3" xfId="4098" xr:uid="{502685A3-85B3-434D-A059-C16CA8F3D562}"/>
    <cellStyle name="Comma 81 4" xfId="6670" xr:uid="{33DDE876-747D-4D5B-B947-AF6A025B30EB}"/>
    <cellStyle name="Comma 81 4 2" xfId="16436" xr:uid="{7AF86897-72BE-4BBC-A1A2-ECD59C674058}"/>
    <cellStyle name="Comma 81 4 3" xfId="8377" xr:uid="{B1E0E192-425B-4D89-985B-7CEE91B9D288}"/>
    <cellStyle name="Comma 81 5" xfId="13409" xr:uid="{9AADEB15-7441-4B13-9FA8-6493990CE7E3}"/>
    <cellStyle name="Comma 82" xfId="386" xr:uid="{6C9A4457-6702-48C3-8518-E46A85590082}"/>
    <cellStyle name="Comma 82 2" xfId="1178" xr:uid="{CB5737BB-F811-4A03-8BCA-8C1FB4B371DA}"/>
    <cellStyle name="Comma 82 2 2" xfId="4101" xr:uid="{ED57F1F5-DF02-446F-8C35-BA10E10025FB}"/>
    <cellStyle name="Comma 82 2 3" xfId="8378" xr:uid="{F5B154F5-6A24-44BF-A182-DE2209292701}"/>
    <cellStyle name="Comma 82 2 3 2" xfId="17577" xr:uid="{518A28E8-A738-4D38-A2EC-2B83F1E4AA71}"/>
    <cellStyle name="Comma 82 2 4" xfId="13973" xr:uid="{AF897F0F-8931-462C-B511-A12152B4D536}"/>
    <cellStyle name="Comma 82 3" xfId="4100" xr:uid="{87B2F6DE-32B1-418A-9DBC-00E1DCE86D74}"/>
    <cellStyle name="Comma 82 4" xfId="6671" xr:uid="{35EA451D-EE56-494E-8D4C-69B672CCD0F4}"/>
    <cellStyle name="Comma 82 4 2" xfId="16437" xr:uid="{F7345A2A-76D5-4C2F-A844-4D88AA3CB0C2}"/>
    <cellStyle name="Comma 82 4 3" xfId="8379" xr:uid="{F29EBACB-D79F-4831-9424-336AE63639A6}"/>
    <cellStyle name="Comma 82 5" xfId="13410" xr:uid="{86AA2ADC-4797-4F8A-8842-CEF0B38D1842}"/>
    <cellStyle name="Comma 83" xfId="422" xr:uid="{427F82C7-9775-4C47-AD38-7974855F4B9B}"/>
    <cellStyle name="Comma 84" xfId="548" xr:uid="{9B2192A7-B5A2-48B5-B873-C37B097CE91C}"/>
    <cellStyle name="Comma 85" xfId="547" xr:uid="{E4AFEF32-AD30-43A8-B286-86EB03AE92B9}"/>
    <cellStyle name="Comma 86" xfId="546" xr:uid="{2B513F5E-B5DD-4211-8E9F-A3DBB317E18F}"/>
    <cellStyle name="Comma 87" xfId="387" xr:uid="{7462FCCA-B698-4C7F-AFF7-D753DB2C9DDB}"/>
    <cellStyle name="Comma 87 2" xfId="1179" xr:uid="{C1926EB3-7768-4222-83ED-3F4FCBAE8048}"/>
    <cellStyle name="Comma 87 2 2" xfId="4103" xr:uid="{CFC63E37-AA84-4E0F-99E5-34FC6E1EBF0E}"/>
    <cellStyle name="Comma 87 2 3" xfId="8380" xr:uid="{4A7C77FC-7BB9-42E7-8757-14524C262C07}"/>
    <cellStyle name="Comma 87 2 3 2" xfId="17578" xr:uid="{032B2295-9AE6-4369-AACE-751EE2C28C2F}"/>
    <cellStyle name="Comma 87 2 4" xfId="13974" xr:uid="{E24F25B0-92ED-4206-941F-A4936E83DE30}"/>
    <cellStyle name="Comma 87 3" xfId="4102" xr:uid="{F72DDB16-7E96-449C-8181-93819826B28B}"/>
    <cellStyle name="Comma 87 4" xfId="6672" xr:uid="{2B04A0A6-9E46-494A-A8CA-B86489D66E87}"/>
    <cellStyle name="Comma 87 4 2" xfId="16438" xr:uid="{367276A0-46BE-4864-95B3-D8B5572E2207}"/>
    <cellStyle name="Comma 87 4 3" xfId="8381" xr:uid="{A0451BDA-EB5D-48F9-B19E-EB46152A573A}"/>
    <cellStyle name="Comma 87 5" xfId="13411" xr:uid="{D20115B0-8FD1-48A8-B661-DCE3A1C50783}"/>
    <cellStyle name="Comma 88" xfId="447" xr:uid="{0150293A-D0EF-4B65-8FA9-DA9CF945F38A}"/>
    <cellStyle name="Comma 88 2" xfId="1233" xr:uid="{BD7E5E07-3D32-4004-AC4A-749C53CF6433}"/>
    <cellStyle name="Comma 88 2 2" xfId="4105" xr:uid="{07B044DD-7CA3-4B49-92AC-95BFFC9A9CFA}"/>
    <cellStyle name="Comma 88 2 3" xfId="8382" xr:uid="{3E91E649-A2FB-476D-A47A-DEE263B954F5}"/>
    <cellStyle name="Comma 88 2 3 2" xfId="17579" xr:uid="{5B13CEA7-968F-4F77-9688-B0761EB2A19A}"/>
    <cellStyle name="Comma 88 2 4" xfId="14011" xr:uid="{E84BA936-B787-456D-BECD-CE79F464313F}"/>
    <cellStyle name="Comma 88 3" xfId="4104" xr:uid="{41E0EF1A-2D78-472D-8912-B8B204774ED6}"/>
    <cellStyle name="Comma 88 4" xfId="6726" xr:uid="{F7C700A9-F7E5-4E00-9474-CBEC0B51EA91}"/>
    <cellStyle name="Comma 88 4 2" xfId="16491" xr:uid="{136C7D8E-B7C8-41F9-A476-AFCB464D7A5E}"/>
    <cellStyle name="Comma 88 4 3" xfId="8383" xr:uid="{A3A7658E-C15A-46F2-B955-221DA1029B0F}"/>
    <cellStyle name="Comma 88 5" xfId="13451" xr:uid="{50062BFA-F836-4D8D-AEA6-1A47D77E35A7}"/>
    <cellStyle name="Comma 89" xfId="549" xr:uid="{880C364F-90B2-4EEA-94B1-F452C28C19DD}"/>
    <cellStyle name="Comma 9" xfId="240" xr:uid="{B8C761AD-D091-4689-8A9E-AE1EBAC06710}"/>
    <cellStyle name="Comma 9 2" xfId="58747" xr:uid="{3AFF0DCD-A4B1-47C7-86FB-F0545E92022A}"/>
    <cellStyle name="Comma 9 3" xfId="58748" xr:uid="{2B58F52F-673E-4D3A-B38C-007BCD5E8055}"/>
    <cellStyle name="Comma 9 4" xfId="58749" xr:uid="{7EB754B4-78A9-42A4-9AA3-D389DC63615B}"/>
    <cellStyle name="Comma 9 5" xfId="58750" xr:uid="{C78B2203-8919-4896-B115-CE7B402AF783}"/>
    <cellStyle name="Comma 9 6" xfId="58751" xr:uid="{8253DEDF-5A88-419A-9FA8-648711FBAA72}"/>
    <cellStyle name="Comma 9 7" xfId="58752" xr:uid="{8BB6A5F5-5F6F-4D49-BE62-E6492F7E36F0}"/>
    <cellStyle name="Comma 9 8" xfId="58753" xr:uid="{38758AAA-8932-4B6D-8AA0-3C1A72D95488}"/>
    <cellStyle name="Comma 9 9" xfId="58746" xr:uid="{2A686BCA-5C4B-4627-A1CA-8CF11A318571}"/>
    <cellStyle name="Comma 90" xfId="445" xr:uid="{4B99462D-DEB8-4422-B819-B6E3858A06B3}"/>
    <cellStyle name="Comma 90 2" xfId="1232" xr:uid="{7A69D73E-5297-4E59-9F32-BA973D00D700}"/>
    <cellStyle name="Comma 90 2 2" xfId="4107" xr:uid="{714643D4-35F5-4CCA-B90C-0613991AF692}"/>
    <cellStyle name="Comma 90 2 3" xfId="8384" xr:uid="{AE477CC9-5FFD-48E0-9F5F-E5C7728BEF69}"/>
    <cellStyle name="Comma 90 2 3 2" xfId="17580" xr:uid="{C3D6B0E4-E497-4ECB-AD06-7A9B29BBFBD7}"/>
    <cellStyle name="Comma 90 2 4" xfId="14010" xr:uid="{FA4FDF6E-E0EB-40B8-B95A-43BDDFBBC127}"/>
    <cellStyle name="Comma 90 3" xfId="4106" xr:uid="{90745118-340B-45F7-A3A5-37179DE4B432}"/>
    <cellStyle name="Comma 90 4" xfId="6725" xr:uid="{6BDF9ACB-71A6-4A7D-86B0-BD1AF57E6084}"/>
    <cellStyle name="Comma 90 4 2" xfId="16490" xr:uid="{CED301E4-F315-41FB-8745-9FCA3C80206B}"/>
    <cellStyle name="Comma 90 4 3" xfId="8385" xr:uid="{7DF14561-C707-4CDD-B264-E75B371E6C8B}"/>
    <cellStyle name="Comma 90 5" xfId="13450" xr:uid="{CF6B81D8-A0EE-47CC-B401-58122C33BB46}"/>
    <cellStyle name="Comma 91" xfId="550" xr:uid="{CB0B4C7B-E3AF-471A-B50D-AE8E2B82B0A8}"/>
    <cellStyle name="Comma 91 2" xfId="1329" xr:uid="{E10F26CF-40FB-4745-89D4-D12FC4629D83}"/>
    <cellStyle name="Comma 91 2 2" xfId="4109" xr:uid="{E2544A97-6A97-48D2-93A2-7005CE1A1604}"/>
    <cellStyle name="Comma 91 2 3" xfId="8386" xr:uid="{CB17F304-E5C0-4AE2-A23D-3A602918A967}"/>
    <cellStyle name="Comma 91 2 3 2" xfId="17581" xr:uid="{8F832D2E-B19A-4E57-825D-AE70B4F8C4BF}"/>
    <cellStyle name="Comma 91 2 4" xfId="14075" xr:uid="{B364119D-437E-4F1B-9178-65469A4B3D0D}"/>
    <cellStyle name="Comma 91 3" xfId="4108" xr:uid="{F65D46C9-05D7-4206-989E-6E3224388BAD}"/>
    <cellStyle name="Comma 91 4" xfId="6820" xr:uid="{189A8ADC-5BBB-4655-9E97-F47CDB92B4D2}"/>
    <cellStyle name="Comma 91 4 2" xfId="16585" xr:uid="{1B7896E2-D900-4AA2-B322-1A676162E3A6}"/>
    <cellStyle name="Comma 91 4 3" xfId="8387" xr:uid="{6CFBCFC4-807D-45D7-9FCF-3B1C7E5F6253}"/>
    <cellStyle name="Comma 91 5" xfId="13516" xr:uid="{9C0D39A3-B540-4487-AB07-C9A77264A14C}"/>
    <cellStyle name="Comma 92" xfId="551" xr:uid="{C202C46C-D3FD-4FB0-B664-723FF3A04655}"/>
    <cellStyle name="Comma 92 2" xfId="1330" xr:uid="{6ECAE31A-746B-4B60-8702-0AA416360B41}"/>
    <cellStyle name="Comma 92 2 2" xfId="4111" xr:uid="{6F7DC58A-AE88-46A7-BAC8-B539217ABEF4}"/>
    <cellStyle name="Comma 92 2 3" xfId="8388" xr:uid="{FAC745AD-57F7-410A-BD6F-05BB3F338719}"/>
    <cellStyle name="Comma 92 2 3 2" xfId="17582" xr:uid="{993752AB-1D31-4BE5-8AB7-BFF6BCCAF809}"/>
    <cellStyle name="Comma 92 2 4" xfId="14076" xr:uid="{628A5908-D8B7-4FA5-A386-0B6295AC2959}"/>
    <cellStyle name="Comma 92 3" xfId="4110" xr:uid="{FD5DEC77-F1E5-4D4F-8FA1-933AEE213EF6}"/>
    <cellStyle name="Comma 92 4" xfId="6821" xr:uid="{FB476027-E7F3-4C9D-AEB4-6D6A9439035B}"/>
    <cellStyle name="Comma 92 4 2" xfId="16586" xr:uid="{954FCA90-778A-4A0B-A064-3AF293B46527}"/>
    <cellStyle name="Comma 92 4 3" xfId="8389" xr:uid="{35212BBC-5E05-4785-866B-C115C5D5DB0F}"/>
    <cellStyle name="Comma 92 5" xfId="13517" xr:uid="{DFD4D519-3494-4401-B2EF-4179EA66448F}"/>
    <cellStyle name="Comma 93" xfId="586" xr:uid="{28B28EEC-D186-4AE2-AEE1-E7A3EE12C997}"/>
    <cellStyle name="Comma 93 2" xfId="1365" xr:uid="{F10349EA-E14B-468E-B17F-333DE1A01124}"/>
    <cellStyle name="Comma 93 2 2" xfId="4113" xr:uid="{27E03429-4700-41D8-B15C-4538463D4CF7}"/>
    <cellStyle name="Comma 93 2 3" xfId="8390" xr:uid="{5EF64B83-2D1C-4F2F-8849-971E5C50B768}"/>
    <cellStyle name="Comma 93 2 3 2" xfId="17583" xr:uid="{3D6E7F8B-F377-4F18-B489-7B85940164C2}"/>
    <cellStyle name="Comma 93 2 4" xfId="14101" xr:uid="{B6CB6538-74B6-424B-AB42-F1F6A1B6B50E}"/>
    <cellStyle name="Comma 93 3" xfId="4112" xr:uid="{9253A90D-4E0C-4A31-8713-62DB033552E6}"/>
    <cellStyle name="Comma 93 4" xfId="6856" xr:uid="{57D799E7-DD51-444F-9F52-0850BC023A2D}"/>
    <cellStyle name="Comma 93 4 2" xfId="16621" xr:uid="{A29E71FA-D4A7-489E-8A2C-A5F1E81E889B}"/>
    <cellStyle name="Comma 93 4 3" xfId="8391" xr:uid="{1E5A6491-8BE5-4F0D-AF5D-8FC9C965D10B}"/>
    <cellStyle name="Comma 93 5" xfId="13542" xr:uid="{43998949-1790-4B11-89ED-E3D653511BEF}"/>
    <cellStyle name="Comma 94" xfId="585" xr:uid="{74BDCDD7-A751-4589-A504-1F336EEF2F2D}"/>
    <cellStyle name="Comma 94 2" xfId="1364" xr:uid="{66E8D398-5D54-48F8-9CD9-9DAA9B402A75}"/>
    <cellStyle name="Comma 94 2 2" xfId="4115" xr:uid="{30440F3E-922E-47DD-9BB3-D2C3B71779C9}"/>
    <cellStyle name="Comma 94 2 3" xfId="8392" xr:uid="{0A83B70F-4ABE-4E43-B2C4-DFCCC042A86B}"/>
    <cellStyle name="Comma 94 2 3 2" xfId="17584" xr:uid="{767BC691-525E-4DDB-9920-B977D87C1F05}"/>
    <cellStyle name="Comma 94 2 4" xfId="14100" xr:uid="{5E82F949-0A82-4C83-BF14-BEACA1D5D464}"/>
    <cellStyle name="Comma 94 3" xfId="4114" xr:uid="{FE3DA6BE-4064-462F-9171-3E5F894969E1}"/>
    <cellStyle name="Comma 94 4" xfId="6855" xr:uid="{FD129FF6-7640-4B0B-BA5B-BF3A4A9F5A6F}"/>
    <cellStyle name="Comma 94 4 2" xfId="16620" xr:uid="{2AFCAF76-8DE2-4FDA-8C48-BDEB1C4336E9}"/>
    <cellStyle name="Comma 94 4 3" xfId="8393" xr:uid="{F2557817-BD76-4BCF-90A6-9C0935BE6B4A}"/>
    <cellStyle name="Comma 94 5" xfId="13541" xr:uid="{8015F8CD-D181-4C80-B489-093CE07B5ABE}"/>
    <cellStyle name="Comma 95" xfId="584" xr:uid="{12818330-D858-4379-877B-FE81A57896DC}"/>
    <cellStyle name="Comma 95 2" xfId="1363" xr:uid="{69E80675-0869-43B8-BA75-126B5024A73C}"/>
    <cellStyle name="Comma 95 2 2" xfId="4117" xr:uid="{77A9FFFF-862A-4308-B0A9-C0D184EF869F}"/>
    <cellStyle name="Comma 95 2 3" xfId="8394" xr:uid="{F8737F1D-B99E-45F1-BA81-F2ABB3333369}"/>
    <cellStyle name="Comma 95 2 3 2" xfId="17585" xr:uid="{17F01430-EDB5-4AE4-8FD0-325A33607D9E}"/>
    <cellStyle name="Comma 95 2 4" xfId="14099" xr:uid="{AFDDE321-188E-48F8-9F7F-4629988AE65E}"/>
    <cellStyle name="Comma 95 3" xfId="4116" xr:uid="{E7F383BC-9575-4F71-8718-67E6127E1504}"/>
    <cellStyle name="Comma 95 4" xfId="6854" xr:uid="{A3220098-7116-47A3-81B2-02355028816A}"/>
    <cellStyle name="Comma 95 4 2" xfId="16619" xr:uid="{C37C648A-0B3E-404F-9374-100337DC61D9}"/>
    <cellStyle name="Comma 95 4 3" xfId="8395" xr:uid="{7446B517-EA65-48E6-A6F6-112CAD37CB37}"/>
    <cellStyle name="Comma 95 5" xfId="13540" xr:uid="{98543E79-0689-4FFC-9D6F-6BE5F81EA6D4}"/>
    <cellStyle name="Comma 96" xfId="583" xr:uid="{2B51AF82-AC8F-420A-89B7-B5F95C8D9A89}"/>
    <cellStyle name="Comma 96 2" xfId="1362" xr:uid="{5A396616-655D-49D7-9073-125AC7DDC019}"/>
    <cellStyle name="Comma 96 2 2" xfId="4119" xr:uid="{0B23BEDB-6EA9-4ED4-8525-E0CBFDCC0D2A}"/>
    <cellStyle name="Comma 96 2 3" xfId="8396" xr:uid="{6A60872A-2612-4FE9-89C8-DEB3A8BB030C}"/>
    <cellStyle name="Comma 96 2 3 2" xfId="17586" xr:uid="{2487F3FF-D143-4695-BFE9-5DD19074D09D}"/>
    <cellStyle name="Comma 96 2 4" xfId="14098" xr:uid="{E91DCEDC-0CC2-4444-8D2C-7F4699E9BA67}"/>
    <cellStyle name="Comma 96 3" xfId="4118" xr:uid="{91D16747-C3A2-4937-ABFF-F0C7E3F387D8}"/>
    <cellStyle name="Comma 96 4" xfId="6853" xr:uid="{5100CC00-0B4B-4B92-8B23-C390A7E8A4E7}"/>
    <cellStyle name="Comma 96 4 2" xfId="16618" xr:uid="{D0C9C7F7-79A1-46C1-81A4-3D578A0AA447}"/>
    <cellStyle name="Comma 96 4 3" xfId="8397" xr:uid="{71763458-2AA0-48EC-9287-1275C0213D53}"/>
    <cellStyle name="Comma 96 5" xfId="13539" xr:uid="{73A90908-9301-4B6C-93F7-62F137E99AF8}"/>
    <cellStyle name="Comma 97" xfId="587" xr:uid="{E74C8B92-48FD-4A08-ABDA-9AFF744F69B6}"/>
    <cellStyle name="Comma 97 2" xfId="1366" xr:uid="{156FCF9B-02A9-40B7-9C38-9FF68CC3D1F3}"/>
    <cellStyle name="Comma 97 2 2" xfId="4121" xr:uid="{E5203521-5380-46C4-BD0E-147B14208C41}"/>
    <cellStyle name="Comma 97 2 3" xfId="8398" xr:uid="{B9A3B3A6-EDAF-4A56-86C4-593A97C6F958}"/>
    <cellStyle name="Comma 97 2 3 2" xfId="17587" xr:uid="{9AF96A24-9A39-48FD-8542-4FDDBEB8D195}"/>
    <cellStyle name="Comma 97 2 4" xfId="14102" xr:uid="{DC9BA4B3-A2E5-4EF1-A56F-24071234C4FC}"/>
    <cellStyle name="Comma 97 3" xfId="4120" xr:uid="{DE15F617-50EA-4D22-B206-43EC593DCE8C}"/>
    <cellStyle name="Comma 97 4" xfId="6857" xr:uid="{D81C1F0E-0B21-47F7-8BA0-DDCA7312F5C3}"/>
    <cellStyle name="Comma 97 4 2" xfId="16622" xr:uid="{945D9DDE-3ACE-4FDB-A539-77E2EE86DE16}"/>
    <cellStyle name="Comma 97 4 3" xfId="8399" xr:uid="{E37022E4-30A5-47C1-99E4-A3F595635C7F}"/>
    <cellStyle name="Comma 97 5" xfId="13543" xr:uid="{147946A3-20A9-4655-8015-9CB14186A196}"/>
    <cellStyle name="Comma 98" xfId="588" xr:uid="{47F049D7-32F1-4CD6-9AF7-29058407B954}"/>
    <cellStyle name="Comma 98 2" xfId="1367" xr:uid="{71EB0981-1BDA-4268-A173-8387635802AB}"/>
    <cellStyle name="Comma 98 2 2" xfId="4123" xr:uid="{84F78321-B5E0-4CF7-B4F5-6C2D2EC1D97D}"/>
    <cellStyle name="Comma 98 2 3" xfId="8400" xr:uid="{1459F896-06B8-4EB2-ADE4-BB7E8D9915CD}"/>
    <cellStyle name="Comma 98 2 3 2" xfId="17588" xr:uid="{C6021801-5F38-43C0-A33B-5D89DD8BB07B}"/>
    <cellStyle name="Comma 98 2 4" xfId="14103" xr:uid="{DE9F3A9D-CE2B-405F-8C29-169A86E30E34}"/>
    <cellStyle name="Comma 98 3" xfId="4122" xr:uid="{386316C9-D6ED-440A-88C6-385E98ACCBF5}"/>
    <cellStyle name="Comma 98 4" xfId="6858" xr:uid="{EE3C7425-C4E7-4982-A482-136CAE9FAB9F}"/>
    <cellStyle name="Comma 98 4 2" xfId="16623" xr:uid="{DF519BF2-E3B1-4CC8-A71F-7364E263ABE3}"/>
    <cellStyle name="Comma 98 4 3" xfId="8401" xr:uid="{57F6FEE7-E135-4184-800A-84976CEEA45F}"/>
    <cellStyle name="Comma 98 5" xfId="13544" xr:uid="{DCEDC887-ACF4-4FC2-9417-A5929C14E142}"/>
    <cellStyle name="Comma 99" xfId="610" xr:uid="{A24DC96C-5914-41C7-BDF8-BABA212B316E}"/>
    <cellStyle name="Comma 99 2" xfId="1389" xr:uid="{D8938823-719B-47A5-A600-ADD5C057A5B5}"/>
    <cellStyle name="Comma 99 2 2" xfId="4125" xr:uid="{6D9429A7-CD9A-4EA1-BC91-901CAB6DE572}"/>
    <cellStyle name="Comma 99 2 3" xfId="8402" xr:uid="{17244A02-A1DA-4CAF-8934-F595B2BD53D1}"/>
    <cellStyle name="Comma 99 2 3 2" xfId="17589" xr:uid="{56C6EDC2-DE7C-4D08-8F7A-8A51EB7D46EC}"/>
    <cellStyle name="Comma 99 2 4" xfId="14119" xr:uid="{6998E0DC-3181-45B8-8440-15FC9B00839E}"/>
    <cellStyle name="Comma 99 3" xfId="4124" xr:uid="{7C0A58D9-3B05-4AF5-9BCB-E5D9B42D643E}"/>
    <cellStyle name="Comma 99 4" xfId="6879" xr:uid="{E50FEFE8-478E-4486-8D7E-983D49AD6FBD}"/>
    <cellStyle name="Comma 99 4 2" xfId="16644" xr:uid="{A32C7804-BE28-4473-ADC0-706B605D1245}"/>
    <cellStyle name="Comma 99 4 3" xfId="8403" xr:uid="{8BF1CD74-24A8-4AEC-B478-4DFCC47B582B}"/>
    <cellStyle name="Comma 99 5" xfId="13560" xr:uid="{21DF7973-D7E5-4B8E-95B7-63C520952607}"/>
    <cellStyle name="Comma Input" xfId="58754" xr:uid="{D900B747-C61B-47BB-A8CC-8D25790A6B4A}"/>
    <cellStyle name="Comma Subtotal" xfId="58755" xr:uid="{B64AE6C9-3B61-4A4B-9C48-F96CD3DC4DDC}"/>
    <cellStyle name="Comma Subtotal 2" xfId="58756" xr:uid="{98857C14-2075-4B08-90B5-533C02ACE52B}"/>
    <cellStyle name="Comma Total" xfId="58757" xr:uid="{1F338056-C7C1-436C-AD85-CE79ECBEA70F}"/>
    <cellStyle name="Comma Total 2" xfId="58758" xr:uid="{AEBE54C2-7B78-422F-992A-AAC6D20317B8}"/>
    <cellStyle name="Comma0" xfId="4126" xr:uid="{2CA32A98-C006-4146-918A-1CC58B94B04B}"/>
    <cellStyle name="Comma0 2" xfId="4127" xr:uid="{8AA74BFD-160C-4BAF-97AF-9AD022BACB98}"/>
    <cellStyle name="Comma0 2 2" xfId="58760" xr:uid="{D8BD301F-D01D-4160-9408-E440C91C9483}"/>
    <cellStyle name="Comma0 3" xfId="58761" xr:uid="{47086428-AED9-47C5-807A-90906CB268F1}"/>
    <cellStyle name="Comma0 4" xfId="58762" xr:uid="{28A6A54A-052B-4115-9475-C798177D7B9D}"/>
    <cellStyle name="Comma0 5" xfId="58759" xr:uid="{30AECF12-A232-49CA-A77D-6B4714E88C96}"/>
    <cellStyle name="Comma1 - Style1" xfId="58763" xr:uid="{B4E04522-0AD3-404C-B564-E2933D2EDB6B}"/>
    <cellStyle name="Comma-Credits" xfId="58764" xr:uid="{DB95F722-A0D4-4F13-8FF1-2482825BC246}"/>
    <cellStyle name="Comma-Debits" xfId="58765" xr:uid="{9E4024D6-2445-4BBE-8493-83C603858448}"/>
    <cellStyle name="Company name" xfId="58766" xr:uid="{F47EFAFB-BEB0-4A13-8063-E8A8D1594469}"/>
    <cellStyle name="Copied" xfId="58767" xr:uid="{65C5F1BA-95E5-4B4D-A14D-319825D1C625}"/>
    <cellStyle name="Curren - Style2" xfId="58768" xr:uid="{B0D28866-47F1-4DF9-B48F-242C9009F9E4}"/>
    <cellStyle name="Currency" xfId="2" builtinId="4"/>
    <cellStyle name="Currency - Credits" xfId="58769" xr:uid="{AC555FD6-A462-4806-A354-1D79CE1DE1BB}"/>
    <cellStyle name="Currency - Credits 2" xfId="58770" xr:uid="{27F693AD-8088-4000-84F1-F2E633D9CA1E}"/>
    <cellStyle name="Currency - Debits" xfId="58771" xr:uid="{9AF54566-18C2-4E2F-8994-578FBDD87613}"/>
    <cellStyle name="Currency - Debits 2" xfId="58772" xr:uid="{A3593B65-AD33-4A96-A27B-11A9747E0695}"/>
    <cellStyle name="Currency - Zero (-)" xfId="58773" xr:uid="{F8059714-2456-400A-A12B-D66922E2554C}"/>
    <cellStyle name="Currency - Zero (+)" xfId="58774" xr:uid="{B2389B21-2F67-443A-889A-E1EA9C78D094}"/>
    <cellStyle name="Currency [0] - Credits" xfId="58775" xr:uid="{1384037F-0E85-4AFC-9BCD-42264D7AEBE0}"/>
    <cellStyle name="Currency [0] - Credits 2" xfId="58776" xr:uid="{D6220BBD-9BF9-463A-94D2-DF363706E805}"/>
    <cellStyle name="Currency [0] - Debits" xfId="58777" xr:uid="{297CC39F-01B9-4251-BA3F-AD85834C182F}"/>
    <cellStyle name="Currency [0] - Debits 2" xfId="58778" xr:uid="{9C31D406-6341-429B-B7B9-BA3CCB37CA5C}"/>
    <cellStyle name="Currency [0] Total" xfId="58779" xr:uid="{B1DDE659-4BD0-4A4E-8543-15C31B13A46F}"/>
    <cellStyle name="Currency [0] Total 2" xfId="58780" xr:uid="{434354FB-F16F-4353-8B00-0A72FAACEF98}"/>
    <cellStyle name="Currency [00]" xfId="58781" xr:uid="{E2ED9DC3-CF9E-4884-8B6D-5D885E5E0510}"/>
    <cellStyle name="Currency [00] 2" xfId="58782" xr:uid="{E5C1C55D-DFEE-44AD-B53B-4259A45EA72B}"/>
    <cellStyle name="Currency [00] 3" xfId="58783" xr:uid="{12B9E24C-3BF3-4A6D-8282-37B8DC50DE11}"/>
    <cellStyle name="Currency [00] 4" xfId="58784" xr:uid="{DD9E16EC-430E-40CC-8CEA-0D3B95E21E59}"/>
    <cellStyle name="Currency [00] 5" xfId="58785" xr:uid="{EDDFED14-C2BF-4946-9521-894D151BBE53}"/>
    <cellStyle name="Currency 0" xfId="58786" xr:uid="{314F1481-2F3D-4386-93FA-38ED34817514}"/>
    <cellStyle name="Currency 10" xfId="417" xr:uid="{6C22D383-3DFD-4BC7-879B-688EC955F82C}"/>
    <cellStyle name="Currency 10 2" xfId="58788" xr:uid="{4D62EBA2-C38D-477F-BF7F-E8B5B17F9D4A}"/>
    <cellStyle name="Currency 10 3" xfId="58787" xr:uid="{E8CAC9E0-766E-49A1-AC69-4843E1FEAA37}"/>
    <cellStyle name="Currency 11" xfId="613" xr:uid="{968DE209-F38A-45D6-A799-0576719DCB0E}"/>
    <cellStyle name="Currency 11 2" xfId="58790" xr:uid="{D4791B3B-3EFA-4F1D-BA64-069FCDEAD430}"/>
    <cellStyle name="Currency 11 2 2" xfId="58791" xr:uid="{5331F08C-605F-4DE4-9046-E247BF188CDB}"/>
    <cellStyle name="Currency 11 3" xfId="58792" xr:uid="{8D56E10A-E773-4FFD-87DD-6B1673292FE7}"/>
    <cellStyle name="Currency 11 4" xfId="58789" xr:uid="{1B0A0772-8D91-46B8-8AE7-6B19EB1F3FBC}"/>
    <cellStyle name="Currency 12" xfId="1739" xr:uid="{8EF55B19-76AE-42DB-AE15-D36B7228F332}"/>
    <cellStyle name="Currency 12 2" xfId="58794" xr:uid="{7E6BF397-4A2A-43D2-81BE-89C896816C55}"/>
    <cellStyle name="Currency 12 3" xfId="58793" xr:uid="{F461BAF4-F65B-400E-B8C5-3A71FD1FA4B6}"/>
    <cellStyle name="Currency 13" xfId="4128" xr:uid="{F5CAC00E-6603-40E4-85D1-F3544496097B}"/>
    <cellStyle name="Currency 13 2" xfId="58796" xr:uid="{872D8FD3-E3C0-4040-BDDB-C465AAC25A85}"/>
    <cellStyle name="Currency 13 3" xfId="58795" xr:uid="{1E72F381-8E11-450E-97A5-88DBE8B0F716}"/>
    <cellStyle name="Currency 14" xfId="4129" xr:uid="{A3077FC9-B57F-49C1-A1C7-388503FCFD09}"/>
    <cellStyle name="Currency 14 2" xfId="58798" xr:uid="{9A286AA0-D58D-4FFD-90E2-44B22DA25D58}"/>
    <cellStyle name="Currency 14 3" xfId="58797" xr:uid="{A2F73298-B13D-4D6A-87D5-FDBB6BC62CC8}"/>
    <cellStyle name="Currency 15" xfId="6411" xr:uid="{37BE0098-DE6C-40AC-AA8C-E19FA77FB1B9}"/>
    <cellStyle name="Currency 15 2" xfId="58800" xr:uid="{FD6CAF7B-D7E2-4340-B406-CB2B6ACD4635}"/>
    <cellStyle name="Currency 15 3" xfId="58799" xr:uid="{C6FC84D1-CB52-4024-8299-898D2BCC2807}"/>
    <cellStyle name="Currency 16" xfId="18341" xr:uid="{20BD8D98-8364-4320-87C0-CDC2E894306C}"/>
    <cellStyle name="Currency 16 2" xfId="29578" xr:uid="{2A0971D7-6CE1-49A3-B4BF-E84CCEBEDC4C}"/>
    <cellStyle name="Currency 16 2 2" xfId="52047" xr:uid="{7AFCAA75-C830-4FC6-8C04-038D80C64299}"/>
    <cellStyle name="Currency 16 3" xfId="40816" xr:uid="{F75D22AF-5467-4394-967D-02AE5B4A96D1}"/>
    <cellStyle name="Currency 16 4" xfId="58801" xr:uid="{628648DD-19A5-46D5-B960-3B459B4F55F4}"/>
    <cellStyle name="Currency 17" xfId="19026" xr:uid="{0FC0A55B-C90E-41F8-B6EA-18F49497F348}"/>
    <cellStyle name="Currency 17 2" xfId="58802" xr:uid="{424BFED5-15F5-489D-9C02-BC4306DA3435}"/>
    <cellStyle name="Currency 18" xfId="30264" xr:uid="{7188F7A4-ADB0-4635-9346-7D56C416CB8D}"/>
    <cellStyle name="Currency 18 2" xfId="58803" xr:uid="{2B80DF2F-AEF6-4813-8637-D4064E202A0B}"/>
    <cellStyle name="Currency 19" xfId="30260" xr:uid="{D3E45521-939B-4D00-A167-EFF6C7FEB2E8}"/>
    <cellStyle name="Currency 19 2" xfId="58804" xr:uid="{00A40803-6286-4C30-9248-BC4DE5E9E19C}"/>
    <cellStyle name="Currency 2" xfId="5" xr:uid="{A200D69D-4E1E-4E19-B9BB-BB7F82AB087F}"/>
    <cellStyle name="Currency 2 10" xfId="6413" xr:uid="{77EEA3C9-A971-421D-AE8E-60946BFB8A4F}"/>
    <cellStyle name="Currency 2 10 2" xfId="16189" xr:uid="{EDC2753B-3BBB-4B71-BBED-45A50B93894E}"/>
    <cellStyle name="Currency 2 10 2 2" xfId="28588" xr:uid="{1C6609E0-6256-42F1-B8C8-98785577E096}"/>
    <cellStyle name="Currency 2 10 2 2 2" xfId="51057" xr:uid="{C42B600F-1520-4FBD-9DDD-C83B65DC80A4}"/>
    <cellStyle name="Currency 2 10 2 3" xfId="39825" xr:uid="{D70872FD-E9F9-421E-9889-72C01860484C}"/>
    <cellStyle name="Currency 2 10 3" xfId="22561" xr:uid="{F6B68815-E647-4E26-A9A0-EE82B273EE11}"/>
    <cellStyle name="Currency 2 10 3 2" xfId="45030" xr:uid="{09F83FE6-4C81-4AE8-8F61-99375A8A8E32}"/>
    <cellStyle name="Currency 2 10 4" xfId="33798" xr:uid="{FD4C01F0-3811-4706-8FA8-EBB43023A64F}"/>
    <cellStyle name="Currency 2 11" xfId="13186" xr:uid="{C9358974-6368-4093-98CD-358371DC16B7}"/>
    <cellStyle name="Currency 2 12" xfId="54860" xr:uid="{DFB22837-E009-4B2D-890D-B3D9F6BB25DE}"/>
    <cellStyle name="Currency 2 13" xfId="55739" xr:uid="{D46FFD70-87BE-45FA-A0C8-C99D03D50831}"/>
    <cellStyle name="Currency 2 14" xfId="56364" xr:uid="{07852C60-CAAE-4781-A24B-37B25CD95D4E}"/>
    <cellStyle name="Currency 2 15" xfId="57399" xr:uid="{D83A9E5A-34AA-4D7F-80C6-EF5714913F8D}"/>
    <cellStyle name="Currency 2 16" xfId="58" xr:uid="{EFF37C2B-62D0-45E7-AB3F-2549E180D026}"/>
    <cellStyle name="Currency 2 17" xfId="58805" xr:uid="{EB808041-0217-486C-8CBA-594D4A16D497}"/>
    <cellStyle name="Currency 2 18" xfId="48" xr:uid="{4D3A093A-3607-4BE8-A930-1769AFE34C44}"/>
    <cellStyle name="Currency 2 2" xfId="72" xr:uid="{AF86C98D-A8A1-4E6B-81F2-9336F189132E}"/>
    <cellStyle name="Currency 2 2 10" xfId="58806" xr:uid="{B8ABA9B1-B1FB-4708-B7ED-E36C67E53074}"/>
    <cellStyle name="Currency 2 2 2" xfId="314" xr:uid="{A08DC3D0-7E8F-474E-99AA-540CD35777A9}"/>
    <cellStyle name="Currency 2 2 2 2" xfId="58808" xr:uid="{6F519331-DBAB-44E2-B087-ED6FBEB559A3}"/>
    <cellStyle name="Currency 2 2 2 3" xfId="58807" xr:uid="{B80E7A1F-3657-4E8A-BD14-61AEADBE95C2}"/>
    <cellStyle name="Currency 2 2 3" xfId="289" xr:uid="{EF9A86D7-49AC-4A0A-88C2-97F326C3126F}"/>
    <cellStyle name="Currency 2 2 3 2" xfId="1091" xr:uid="{DF5AA83A-EB21-4620-823D-6F6E69266463}"/>
    <cellStyle name="Currency 2 2 3 2 2" xfId="4132" xr:uid="{C2B8FAA3-808D-4673-9C90-67D0C810D6BF}"/>
    <cellStyle name="Currency 2 2 3 2 3" xfId="8404" xr:uid="{E83D022F-A4BF-4519-8B61-ADDBE15A143D}"/>
    <cellStyle name="Currency 2 2 3 2 3 2" xfId="17590" xr:uid="{32C7412E-5763-4337-9E50-B1075645B654}"/>
    <cellStyle name="Currency 2 2 3 2 4" xfId="13894" xr:uid="{995CC1A1-F049-4AB6-AB08-69E33635DD22}"/>
    <cellStyle name="Currency 2 2 3 3" xfId="4131" xr:uid="{53BC8507-5451-44EC-822E-89116EDC1495}"/>
    <cellStyle name="Currency 2 2 3 4" xfId="6590" xr:uid="{E78D7977-2D71-4F07-B4A0-48F572A36AD0}"/>
    <cellStyle name="Currency 2 2 3 4 2" xfId="16356" xr:uid="{5516F93A-C1D8-46E8-B802-6B282CC557E8}"/>
    <cellStyle name="Currency 2 2 3 4 3" xfId="8405" xr:uid="{993FD8D1-82A0-4607-8173-85ADDD6EC298}"/>
    <cellStyle name="Currency 2 2 3 5" xfId="13323" xr:uid="{F388FF3C-7C9E-4C4A-8E41-095951D16007}"/>
    <cellStyle name="Currency 2 2 3 6" xfId="58809" xr:uid="{C261493A-781E-4516-ABE9-DA9B21EA5164}"/>
    <cellStyle name="Currency 2 2 4" xfId="6299" xr:uid="{45B3CD04-D096-4284-AC51-84AE6D9D19A3}"/>
    <cellStyle name="Currency 2 2 4 2" xfId="16152" xr:uid="{27AB2DAC-2421-474F-8119-1076E5808701}"/>
    <cellStyle name="Currency 2 2 4 2 2" xfId="28557" xr:uid="{2C8D8C01-7418-4DB1-B9F5-B7D499828DB1}"/>
    <cellStyle name="Currency 2 2 4 2 2 2" xfId="51026" xr:uid="{73E1B684-06D6-410B-BC27-70200D845782}"/>
    <cellStyle name="Currency 2 2 4 2 3" xfId="39794" xr:uid="{1422F3B9-A2AF-455B-8527-FE602735387C}"/>
    <cellStyle name="Currency 2 2 4 3" xfId="22529" xr:uid="{74CEF560-00F3-4918-BA5F-7073FB16A973}"/>
    <cellStyle name="Currency 2 2 4 3 2" xfId="44998" xr:uid="{DD737F35-8B8A-4912-B543-D1781318A59B}"/>
    <cellStyle name="Currency 2 2 4 4" xfId="33767" xr:uid="{17167F97-06FD-4317-ADDD-A601FDBAAD30}"/>
    <cellStyle name="Currency 2 2 4 5" xfId="58810" xr:uid="{5C0A7791-1AD9-4BA7-A0F7-26DE28F40AB5}"/>
    <cellStyle name="Currency 2 2 5" xfId="57416" xr:uid="{6481D2F0-7467-4BBF-9840-0091CEA55B7C}"/>
    <cellStyle name="Currency 2 2 5 2" xfId="58811" xr:uid="{E48CBC42-1300-467D-B6D7-0FCBC2FB7370}"/>
    <cellStyle name="Currency 2 2 6" xfId="58812" xr:uid="{E7980BC8-8818-493D-AE69-871066937E50}"/>
    <cellStyle name="Currency 2 2 7" xfId="58813" xr:uid="{F04F0F0A-5CE9-4782-BBAC-29E367D62F6A}"/>
    <cellStyle name="Currency 2 2 8" xfId="58814" xr:uid="{283EF149-2074-431F-B467-A700B7AD5BDC}"/>
    <cellStyle name="Currency 2 2 9" xfId="58815" xr:uid="{FDDC6B68-E168-4975-B6C4-9D97F89582EF}"/>
    <cellStyle name="Currency 2 3" xfId="225" xr:uid="{95D76FC2-5314-40EC-A420-801A1224C34C}"/>
    <cellStyle name="Currency 2 3 10" xfId="1033" xr:uid="{6CF4F1F9-E680-4FDA-8B4D-2796C2DCF3A1}"/>
    <cellStyle name="Currency 2 3 10 10" xfId="56869" xr:uid="{0C37C763-A01C-401F-8D53-83B5608FE1EE}"/>
    <cellStyle name="Currency 2 3 10 2" xfId="2429" xr:uid="{064E813F-BE05-4C99-9CC4-0053315FEC8F}"/>
    <cellStyle name="Currency 2 3 10 2 2" xfId="4135" xr:uid="{A9BF7639-960D-4B68-9AA1-160CB54B5617}"/>
    <cellStyle name="Currency 2 3 10 2 3" xfId="8406" xr:uid="{034276CD-C0B4-4028-A8D6-5319667CCA49}"/>
    <cellStyle name="Currency 2 3 10 2 3 2" xfId="17591" xr:uid="{D481A16A-391F-4367-9CE0-E831B9E1194A}"/>
    <cellStyle name="Currency 2 3 10 2 4" xfId="14808" xr:uid="{EFE0AAD4-93BE-4AF9-8640-E9234102ED32}"/>
    <cellStyle name="Currency 2 3 10 2 4 2" xfId="28107" xr:uid="{6F38E054-5B97-4EA8-91C5-655BB98109CB}"/>
    <cellStyle name="Currency 2 3 10 2 4 2 2" xfId="50576" xr:uid="{E820F9AA-AEE8-404F-B211-369928CFE20B}"/>
    <cellStyle name="Currency 2 3 10 2 4 3" xfId="39344" xr:uid="{3FEEEBF1-5990-4D67-9818-9D5E056E3E67}"/>
    <cellStyle name="Currency 2 3 10 2 5" xfId="21006" xr:uid="{EAF7F263-969C-4C17-98C2-574F41C46287}"/>
    <cellStyle name="Currency 2 3 10 2 5 2" xfId="43475" xr:uid="{34C6AE81-D892-4049-9CC6-2C55708254A0}"/>
    <cellStyle name="Currency 2 3 10 2 6" xfId="32244" xr:uid="{33564984-DB50-4AA1-ACD5-116E0DDBA5CE}"/>
    <cellStyle name="Currency 2 3 10 3" xfId="4134" xr:uid="{8257F0D5-BDB3-47EF-BEFB-E0414441B892}"/>
    <cellStyle name="Currency 2 3 10 4" xfId="7023" xr:uid="{ACD9AB4F-8C7A-4114-B3F2-85633261AF47}"/>
    <cellStyle name="Currency 2 3 10 4 2" xfId="16787" xr:uid="{92278717-0F50-4793-8D80-8CEC9B1A150A}"/>
    <cellStyle name="Currency 2 3 10 4 2 2" xfId="29071" xr:uid="{7B5D2587-8922-4CCD-9460-57EB8FE9A23F}"/>
    <cellStyle name="Currency 2 3 10 4 2 2 2" xfId="51540" xr:uid="{918C1C28-4765-4D91-A2CC-065EB99B8560}"/>
    <cellStyle name="Currency 2 3 10 4 2 3" xfId="40309" xr:uid="{AA114E71-FB6D-4D60-8DE8-4B4123AE59B1}"/>
    <cellStyle name="Currency 2 3 10 4 3" xfId="8407" xr:uid="{19804944-8828-455B-82FA-9D8F2EDB4DF7}"/>
    <cellStyle name="Currency 2 3 10 4 4" xfId="23044" xr:uid="{8E1BD4F8-1D02-4356-AE51-31D1011DF9C0}"/>
    <cellStyle name="Currency 2 3 10 4 4 2" xfId="45513" xr:uid="{060B44DF-07A9-4A8D-9AA5-077F81831579}"/>
    <cellStyle name="Currency 2 3 10 4 5" xfId="34281" xr:uid="{D23D290A-E91E-43D5-9306-10DD63EB2902}"/>
    <cellStyle name="Currency 2 3 10 5" xfId="13850" xr:uid="{D6C7B4B8-BC00-45EF-867D-2B4E35079DD0}"/>
    <cellStyle name="Currency 2 3 10 5 2" xfId="27253" xr:uid="{2E2F46F3-53DA-4D36-9FAC-2EFAB06B429E}"/>
    <cellStyle name="Currency 2 3 10 5 2 2" xfId="49722" xr:uid="{BB7A1CD3-6819-49BD-BBA6-1D27C91E1259}"/>
    <cellStyle name="Currency 2 3 10 5 3" xfId="38490" xr:uid="{3D0F4E64-21A7-468A-AF88-4F247A0C9963}"/>
    <cellStyle name="Currency 2 3 10 6" xfId="19716" xr:uid="{CFCDD6E3-4049-48F1-A81E-885A474E6765}"/>
    <cellStyle name="Currency 2 3 10 6 2" xfId="42185" xr:uid="{1088745B-6FBA-4B13-9C09-036ACEDED24D}"/>
    <cellStyle name="Currency 2 3 10 7" xfId="30954" xr:uid="{AED8B3B7-8E03-4864-8F47-19966177E31A}"/>
    <cellStyle name="Currency 2 3 10 8" xfId="55628" xr:uid="{05737CB8-655B-47DB-8A7A-1A65F0FE2EE3}"/>
    <cellStyle name="Currency 2 3 10 9" xfId="56241" xr:uid="{B785D110-9245-4D1E-A792-BBFEFAA60441}"/>
    <cellStyle name="Currency 2 3 11" xfId="1785" xr:uid="{3201CB76-32DC-4989-9697-FBCA36845990}"/>
    <cellStyle name="Currency 2 3 11 2" xfId="4136" xr:uid="{103DF256-039C-4A26-8B67-C872F43E09D3}"/>
    <cellStyle name="Currency 2 3 11 3" xfId="7084" xr:uid="{8444038C-A143-4879-99CE-42E822C888AB}"/>
    <cellStyle name="Currency 2 3 11 3 2" xfId="16848" xr:uid="{C15F0AA0-37CC-4370-B85A-71DB7E1157CC}"/>
    <cellStyle name="Currency 2 3 11 3 2 2" xfId="29132" xr:uid="{230F3289-C945-45C4-AF06-BA382CE2BC2D}"/>
    <cellStyle name="Currency 2 3 11 3 2 2 2" xfId="51601" xr:uid="{F11B2E68-8BED-4FD4-9BEC-4CC4A0B1556A}"/>
    <cellStyle name="Currency 2 3 11 3 2 3" xfId="40370" xr:uid="{73B432FF-CBB7-4D6F-9521-6A1EAFECAB09}"/>
    <cellStyle name="Currency 2 3 11 3 3" xfId="8408" xr:uid="{0CCEAAA3-B969-447E-B525-B7A72F541F91}"/>
    <cellStyle name="Currency 2 3 11 3 4" xfId="23105" xr:uid="{5A952FB9-E288-492E-9240-DD19CFBA1621}"/>
    <cellStyle name="Currency 2 3 11 3 4 2" xfId="45574" xr:uid="{99B525EF-995A-46EB-8892-C0762F9F6DF5}"/>
    <cellStyle name="Currency 2 3 11 3 5" xfId="34342" xr:uid="{60896856-EFD4-4D52-9C3B-44F8EBBC44B8}"/>
    <cellStyle name="Currency 2 3 11 4" xfId="14381" xr:uid="{343EB9CD-A861-4FAC-A75D-BB136D369DC9}"/>
    <cellStyle name="Currency 2 3 11 4 2" xfId="27680" xr:uid="{8E6B4739-DE24-44D5-AB71-6E320A585CC0}"/>
    <cellStyle name="Currency 2 3 11 4 2 2" xfId="50149" xr:uid="{2385B305-857E-4F96-8E7A-5A5F00AF109F}"/>
    <cellStyle name="Currency 2 3 11 4 3" xfId="38917" xr:uid="{6E5E1A9A-6778-4432-95EB-20C7594E6644}"/>
    <cellStyle name="Currency 2 3 11 5" xfId="20362" xr:uid="{15546BF6-3D81-4BE6-B11D-603704DBD06D}"/>
    <cellStyle name="Currency 2 3 11 5 2" xfId="42831" xr:uid="{A6BCE8EB-43F3-4FE9-A9B9-46DA2B2EF4A6}"/>
    <cellStyle name="Currency 2 3 11 6" xfId="31600" xr:uid="{D0726ADA-2E52-4CB1-A7FB-A4BC89C1F422}"/>
    <cellStyle name="Currency 2 3 11 7" xfId="55691" xr:uid="{BF392302-1041-444E-B6F1-3E0E06772398}"/>
    <cellStyle name="Currency 2 3 11 8" xfId="56304" xr:uid="{DD495A3F-C5E5-4D52-AB4C-987541365F38}"/>
    <cellStyle name="Currency 2 3 11 9" xfId="56932" xr:uid="{EB7DD0AB-15D7-4EF7-B65A-33212A6A23E7}"/>
    <cellStyle name="Currency 2 3 12" xfId="4133" xr:uid="{8C692D69-AAB3-437B-B5A9-AC276D0902CB}"/>
    <cellStyle name="Currency 2 3 13" xfId="6343" xr:uid="{39BD11E7-AB6F-43DE-BF21-A45C95212399}"/>
    <cellStyle name="Currency 2 3 13 2" xfId="16177" xr:uid="{81714525-969B-4D4E-959B-A0A2507C7EC0}"/>
    <cellStyle name="Currency 2 3 13 2 2" xfId="28581" xr:uid="{38ACCDE8-DCCA-4A52-8931-352DFD12CF05}"/>
    <cellStyle name="Currency 2 3 13 2 2 2" xfId="51050" xr:uid="{0667299B-A0B9-43FC-948D-3BD3F7594EEA}"/>
    <cellStyle name="Currency 2 3 13 2 3" xfId="39818" xr:uid="{A1010659-B848-4656-90D8-9D57FCEA5BB9}"/>
    <cellStyle name="Currency 2 3 13 3" xfId="8409" xr:uid="{529DDFA7-CEFE-4C02-8171-FA302E7AAC7E}"/>
    <cellStyle name="Currency 2 3 13 4" xfId="22553" xr:uid="{9F6161FA-CDFF-4500-B32D-18A9C2A24371}"/>
    <cellStyle name="Currency 2 3 13 4 2" xfId="45022" xr:uid="{7401A941-0552-4BC3-9E23-993017F2ECB5}"/>
    <cellStyle name="Currency 2 3 13 5" xfId="33791" xr:uid="{F3BFD15C-326E-4FB3-8BF3-6589F5A09D14}"/>
    <cellStyle name="Currency 2 3 14" xfId="6430" xr:uid="{14FCD64A-7CF4-4D17-A826-AF5103ACF292}"/>
    <cellStyle name="Currency 2 3 14 2" xfId="16204" xr:uid="{2E4CC8C0-A105-4FAE-9DD6-F0B7D14F2558}"/>
    <cellStyle name="Currency 2 3 14 2 2" xfId="28601" xr:uid="{EB08A76B-E5EB-42DF-AD0C-0515BB063A63}"/>
    <cellStyle name="Currency 2 3 14 2 2 2" xfId="51070" xr:uid="{728EC49C-B3E2-45EB-8264-C22112CE2FF1}"/>
    <cellStyle name="Currency 2 3 14 2 3" xfId="39838" xr:uid="{CD0E5550-C575-44F3-B104-7D9184741CAE}"/>
    <cellStyle name="Currency 2 3 14 3" xfId="22574" xr:uid="{10F3FF45-DDA5-40A6-A528-F07F266B0B5D}"/>
    <cellStyle name="Currency 2 3 14 3 2" xfId="45043" xr:uid="{5FC56621-5DC9-4370-9FB2-7C59B9954865}"/>
    <cellStyle name="Currency 2 3 14 4" xfId="33811" xr:uid="{94F4C86A-5D41-4376-8009-89669C995E86}"/>
    <cellStyle name="Currency 2 3 15" xfId="7261" xr:uid="{0ED90640-0CCD-4E45-8542-ED879B14F35A}"/>
    <cellStyle name="Currency 2 3 15 2" xfId="16996" xr:uid="{C22AA3E1-CFFF-42DD-AE32-1529D0FC0501}"/>
    <cellStyle name="Currency 2 3 15 2 2" xfId="29268" xr:uid="{5F14E839-CB36-4372-9F30-DF2973AB6DC1}"/>
    <cellStyle name="Currency 2 3 15 2 2 2" xfId="51737" xr:uid="{53231308-A8B8-49DA-A292-2CAC5006870C}"/>
    <cellStyle name="Currency 2 3 15 2 3" xfId="40506" xr:uid="{DF9A8FD3-779B-43FE-B834-1AEBAD76BB64}"/>
    <cellStyle name="Currency 2 3 15 3" xfId="23241" xr:uid="{0DC90B12-C217-42C5-85AE-E049F90CC956}"/>
    <cellStyle name="Currency 2 3 15 3 2" xfId="45710" xr:uid="{09C0F903-3B7D-4688-B4A3-7CB03151326D}"/>
    <cellStyle name="Currency 2 3 15 4" xfId="34478" xr:uid="{15D9F81B-5A73-400E-84DC-9C973AA28185}"/>
    <cellStyle name="Currency 2 3 16" xfId="13274" xr:uid="{1DE5AB09-6381-47B2-804C-CD7A7CB28DEB}"/>
    <cellStyle name="Currency 2 3 16 2" xfId="26826" xr:uid="{3DB7BE7A-612E-4BD3-BA97-63A154FF2C38}"/>
    <cellStyle name="Currency 2 3 16 2 2" xfId="49295" xr:uid="{8700615E-C8A5-4BE0-9095-5AC8FA621165}"/>
    <cellStyle name="Currency 2 3 16 3" xfId="38063" xr:uid="{3AA28420-A5C7-44A5-9783-AFD5DFFEA192}"/>
    <cellStyle name="Currency 2 3 17" xfId="18127" xr:uid="{89F5ED05-A74B-4CFB-B0C9-7D0D238FBECB}"/>
    <cellStyle name="Currency 2 3 17 2" xfId="29364" xr:uid="{3B8F855D-7364-4CA1-9C39-8806213B1276}"/>
    <cellStyle name="Currency 2 3 17 2 2" xfId="51833" xr:uid="{C7C383D3-B42F-4157-807C-9B99F713245D}"/>
    <cellStyle name="Currency 2 3 17 3" xfId="40602" xr:uid="{F6C13316-CACA-4557-AA13-702D1F0D6440}"/>
    <cellStyle name="Currency 2 3 18" xfId="18386" xr:uid="{8A5222D3-94D6-4653-8BA3-3E1A3E1981E3}"/>
    <cellStyle name="Currency 2 3 18 2" xfId="29623" xr:uid="{45BCEF6E-C320-4590-A3FE-8D374AED901F}"/>
    <cellStyle name="Currency 2 3 18 2 2" xfId="52092" xr:uid="{F27077ED-D3B9-4B22-999C-1E78EAA1BF7E}"/>
    <cellStyle name="Currency 2 3 18 3" xfId="40861" xr:uid="{15313C0A-892E-492D-AD87-882B6546A398}"/>
    <cellStyle name="Currency 2 3 19" xfId="19072" xr:uid="{EBE60CCB-9BEA-45B0-9209-A2A3BCFDDFC4}"/>
    <cellStyle name="Currency 2 3 19 2" xfId="41541" xr:uid="{5FEA33EC-1C3C-46A1-A3C4-3AF48942B0FD}"/>
    <cellStyle name="Currency 2 3 2" xfId="250" xr:uid="{01D9E9E3-27BE-4767-B844-98C59F4A5757}"/>
    <cellStyle name="Currency 2 3 2 10" xfId="18158" xr:uid="{AAD4CD58-AAA0-4403-9E09-F3E0223DDF09}"/>
    <cellStyle name="Currency 2 3 2 10 2" xfId="29395" xr:uid="{91FA6F51-E3C2-439B-BA6B-3B334BF64F16}"/>
    <cellStyle name="Currency 2 3 2 10 2 2" xfId="51864" xr:uid="{603AFB93-DCE1-4CE3-9D41-B73205EC85CE}"/>
    <cellStyle name="Currency 2 3 2 10 3" xfId="40633" xr:uid="{62DFE379-AAE0-4745-8D83-BD62BB33818C}"/>
    <cellStyle name="Currency 2 3 2 11" xfId="18405" xr:uid="{AE92E0D0-6CB4-4485-B7CC-D371BE89DA9C}"/>
    <cellStyle name="Currency 2 3 2 11 2" xfId="29642" xr:uid="{66F69652-3D03-4C20-98D4-2474CDC51174}"/>
    <cellStyle name="Currency 2 3 2 11 2 2" xfId="52111" xr:uid="{3E06A50C-DE2C-4E37-9669-1D73693D7E28}"/>
    <cellStyle name="Currency 2 3 2 11 3" xfId="40880" xr:uid="{6163717D-DB53-4CD9-AA34-3F17126F0A66}"/>
    <cellStyle name="Currency 2 3 2 12" xfId="19091" xr:uid="{3BFCF71C-3F4F-4313-8AD9-AF713EA173A1}"/>
    <cellStyle name="Currency 2 3 2 12 2" xfId="41560" xr:uid="{AD878AF9-D27C-4C8E-9A27-EF383DC039FF}"/>
    <cellStyle name="Currency 2 3 2 13" xfId="30329" xr:uid="{601CE962-2A56-429B-B8C2-7979C8F6534E}"/>
    <cellStyle name="Currency 2 3 2 14" xfId="52789" xr:uid="{45C7585C-B650-4512-9377-8643B9EFE648}"/>
    <cellStyle name="Currency 2 3 2 15" xfId="53481" xr:uid="{86FA6D73-2766-4467-B7C1-A4C4B45D01F2}"/>
    <cellStyle name="Currency 2 3 2 16" xfId="54159" xr:uid="{D80C3B56-CAE7-4709-91AE-D0313EE2D4B2}"/>
    <cellStyle name="Currency 2 3 2 17" xfId="54845" xr:uid="{DD4FA9F2-92D9-491C-AE93-61B6E3CB8C1E}"/>
    <cellStyle name="Currency 2 3 2 18" xfId="54935" xr:uid="{C63D5D9E-BB01-416A-AEBD-8A0A6BFA15B8}"/>
    <cellStyle name="Currency 2 3 2 19" xfId="55111" xr:uid="{BBE941EC-543E-43AB-93F3-978DADE1ABB6}"/>
    <cellStyle name="Currency 2 3 2 2" xfId="495" xr:uid="{BD2C5265-23CF-4AFF-9253-E4F7B273515A}"/>
    <cellStyle name="Currency 2 3 2 2 10" xfId="19234" xr:uid="{AB934B8D-4227-4995-ABEF-3814E89194A2}"/>
    <cellStyle name="Currency 2 3 2 2 10 2" xfId="41703" xr:uid="{724E1EB3-B16A-4AA1-B659-9223A786A1B7}"/>
    <cellStyle name="Currency 2 3 2 2 11" xfId="30472" xr:uid="{B2BDD300-FEC1-4553-AB0B-C32D13E240DF}"/>
    <cellStyle name="Currency 2 3 2 2 12" xfId="52932" xr:uid="{1F442770-1979-4E08-B6CA-71C233A0BFC6}"/>
    <cellStyle name="Currency 2 3 2 2 13" xfId="53624" xr:uid="{0EF7E673-7628-4AC0-AC83-9A8C4BA435EB}"/>
    <cellStyle name="Currency 2 3 2 2 14" xfId="54302" xr:uid="{04ABD849-030A-4059-A623-6728AC81F2EB}"/>
    <cellStyle name="Currency 2 3 2 2 15" xfId="55028" xr:uid="{EA8FA08E-2D6A-4E5B-A230-BE95D68087F0}"/>
    <cellStyle name="Currency 2 3 2 2 16" xfId="55379" xr:uid="{AA753F9B-4D43-4523-BC29-4C474AC762EA}"/>
    <cellStyle name="Currency 2 3 2 2 17" xfId="55991" xr:uid="{A1A40DEB-C0E7-4758-8548-77C83E9CFFF3}"/>
    <cellStyle name="Currency 2 3 2 2 18" xfId="56619" xr:uid="{69CE3357-CD8E-4158-8692-191B5DAE814E}"/>
    <cellStyle name="Currency 2 3 2 2 19" xfId="57112" xr:uid="{8E00B5C7-EC41-4832-AA0A-2678AA7187FE}"/>
    <cellStyle name="Currency 2 3 2 2 2" xfId="824" xr:uid="{4A16EB9C-D690-4465-9B07-A22C14A32724}"/>
    <cellStyle name="Currency 2 3 2 2 2 10" xfId="53239" xr:uid="{D7C23507-89EB-42C8-8490-BDC0698B5B13}"/>
    <cellStyle name="Currency 2 3 2 2 2 11" xfId="53931" xr:uid="{DE063263-FDD3-402B-9F85-AD7FED66AE09}"/>
    <cellStyle name="Currency 2 3 2 2 2 12" xfId="54609" xr:uid="{312111BA-1A39-4102-BF36-C7EE9E2EC105}"/>
    <cellStyle name="Currency 2 3 2 2 2 13" xfId="57884" xr:uid="{23B85C6B-D345-4D97-A42D-73A4699C0BAC}"/>
    <cellStyle name="Currency 2 3 2 2 2 2" xfId="1598" xr:uid="{CD79FC16-8D3B-4052-AEAB-21A6F318444A}"/>
    <cellStyle name="Currency 2 3 2 2 2 2 2" xfId="2898" xr:uid="{FE8B3447-A914-47CE-A2AB-A4E45D99E6B2}"/>
    <cellStyle name="Currency 2 3 2 2 2 2 2 2" xfId="4141" xr:uid="{46C949DD-8A71-4F89-850A-D3AEF6B130C1}"/>
    <cellStyle name="Currency 2 3 2 2 2 2 2 3" xfId="8410" xr:uid="{72AE3BF7-BB84-49F5-ABD9-95181FF3D5A1}"/>
    <cellStyle name="Currency 2 3 2 2 2 2 2 3 2" xfId="17592" xr:uid="{FFC2463D-C6C7-4F37-AE18-97647AD31D60}"/>
    <cellStyle name="Currency 2 3 2 2 2 2 2 4" xfId="15118" xr:uid="{B7CEA51D-5C8D-4042-A15A-C91F4A0AD96B}"/>
    <cellStyle name="Currency 2 3 2 2 2 2 2 4 2" xfId="28417" xr:uid="{D9557603-019D-4E4E-8ADD-059A48D67C0D}"/>
    <cellStyle name="Currency 2 3 2 2 2 2 2 4 2 2" xfId="50886" xr:uid="{84291554-5A11-405D-8B89-12429CDEA579}"/>
    <cellStyle name="Currency 2 3 2 2 2 2 2 4 3" xfId="39654" xr:uid="{23096834-A9BA-4CA0-9C50-445BD797C217}"/>
    <cellStyle name="Currency 2 3 2 2 2 2 2 5" xfId="21475" xr:uid="{5FEDFB06-0008-413A-9222-6E72DBD7F2CD}"/>
    <cellStyle name="Currency 2 3 2 2 2 2 2 5 2" xfId="43944" xr:uid="{C798CF66-7863-43DE-9FB5-BFF44FDAF45C}"/>
    <cellStyle name="Currency 2 3 2 2 2 2 2 6" xfId="32713" xr:uid="{05BAC4B0-2C41-4F6D-85F7-230823A786E0}"/>
    <cellStyle name="Currency 2 3 2 2 2 2 3" xfId="4140" xr:uid="{5DB635C4-9D3B-474F-8AE6-09D20E26B54B}"/>
    <cellStyle name="Currency 2 3 2 2 2 2 4" xfId="8411" xr:uid="{5F13E1AE-FB1F-4CC9-A27C-0E4A4A89C9B7}"/>
    <cellStyle name="Currency 2 3 2 2 2 2 4 2" xfId="17593" xr:uid="{80DF9F61-15F9-4C74-BC5A-E9F3E8EC3691}"/>
    <cellStyle name="Currency 2 3 2 2 2 2 5" xfId="14256" xr:uid="{6CDDE1FB-A096-43BD-B88D-9959445D4039}"/>
    <cellStyle name="Currency 2 3 2 2 2 2 5 2" xfId="27563" xr:uid="{A9D91AAF-48D4-4185-BAFF-EAB570255D60}"/>
    <cellStyle name="Currency 2 3 2 2 2 2 5 2 2" xfId="50032" xr:uid="{DF00481F-4020-4B6E-B764-0258161D41C7}"/>
    <cellStyle name="Currency 2 3 2 2 2 2 5 3" xfId="38800" xr:uid="{4C67F640-1E92-490E-8E1D-60A800438A0E}"/>
    <cellStyle name="Currency 2 3 2 2 2 2 6" xfId="20185" xr:uid="{20C9D8D6-318D-4E4D-B8C4-A5E22D232030}"/>
    <cellStyle name="Currency 2 3 2 2 2 2 6 2" xfId="42654" xr:uid="{5395FA3A-6022-43F0-8464-402EE1837BE5}"/>
    <cellStyle name="Currency 2 3 2 2 2 2 7" xfId="31423" xr:uid="{E6B47B89-BDEC-49A6-8AC8-9D7261BC2008}"/>
    <cellStyle name="Currency 2 3 2 2 2 3" xfId="2254" xr:uid="{5B4EBC62-8532-4B70-8AA5-82285BE49F72}"/>
    <cellStyle name="Currency 2 3 2 2 2 3 2" xfId="4142" xr:uid="{BA7552A0-923E-4070-8730-37CB6234D156}"/>
    <cellStyle name="Currency 2 3 2 2 2 3 3" xfId="8412" xr:uid="{08512765-090A-4DC8-85E4-58968F69FE29}"/>
    <cellStyle name="Currency 2 3 2 2 2 3 3 2" xfId="17594" xr:uid="{DB5DBB90-BFB3-48E5-90CC-9E4BB5407DB0}"/>
    <cellStyle name="Currency 2 3 2 2 2 3 4" xfId="14691" xr:uid="{74EABB21-D529-4FAB-AC62-8A059F729239}"/>
    <cellStyle name="Currency 2 3 2 2 2 3 4 2" xfId="27990" xr:uid="{46B32ADC-DA4C-4AD8-B22B-F521B2BF1D08}"/>
    <cellStyle name="Currency 2 3 2 2 2 3 4 2 2" xfId="50459" xr:uid="{1DCF59E6-221A-49D5-BA22-30026BD0F3B0}"/>
    <cellStyle name="Currency 2 3 2 2 2 3 4 3" xfId="39227" xr:uid="{74F3F05F-E7BC-4107-B60F-856B9761D2C3}"/>
    <cellStyle name="Currency 2 3 2 2 2 3 5" xfId="20831" xr:uid="{13F84DC3-F763-406E-A42B-C310A4BCD381}"/>
    <cellStyle name="Currency 2 3 2 2 2 3 5 2" xfId="43300" xr:uid="{F1BB9D98-B1F9-4806-A014-2DFE226F61D9}"/>
    <cellStyle name="Currency 2 3 2 2 2 3 6" xfId="32069" xr:uid="{2576531D-FCBF-49E5-AD00-C03F9386B913}"/>
    <cellStyle name="Currency 2 3 2 2 2 4" xfId="4139" xr:uid="{F3320955-8042-4F36-8F33-096B11989BD7}"/>
    <cellStyle name="Currency 2 3 2 2 2 5" xfId="7210" xr:uid="{3B6CAEFC-13BF-4E72-8B9E-60CE50438254}"/>
    <cellStyle name="Currency 2 3 2 2 2 5 2" xfId="16950" xr:uid="{BC2077BE-8765-4E16-9B15-6AE844D8F40D}"/>
    <cellStyle name="Currency 2 3 2 2 2 5 2 2" xfId="29222" xr:uid="{1607E540-BDAC-4379-81DB-8C113BB3FD88}"/>
    <cellStyle name="Currency 2 3 2 2 2 5 2 2 2" xfId="51691" xr:uid="{D336E7FE-F272-4646-A4EE-B2B69298A809}"/>
    <cellStyle name="Currency 2 3 2 2 2 5 2 3" xfId="40460" xr:uid="{F14ED583-98A2-4A90-A0A0-4355A6259145}"/>
    <cellStyle name="Currency 2 3 2 2 2 5 3" xfId="8413" xr:uid="{40B94A67-14A2-42C7-8657-11ABA20E63E4}"/>
    <cellStyle name="Currency 2 3 2 2 2 5 4" xfId="23195" xr:uid="{42B79BD3-C266-4545-9356-60D82908649D}"/>
    <cellStyle name="Currency 2 3 2 2 2 5 4 2" xfId="45664" xr:uid="{C6F4A407-B000-4403-AF61-32AC118AFB5D}"/>
    <cellStyle name="Currency 2 3 2 2 2 5 5" xfId="34432" xr:uid="{30D4990E-6569-4FB1-9841-1CDABD03C01B}"/>
    <cellStyle name="Currency 2 3 2 2 2 6" xfId="13700" xr:uid="{7216DE23-2E9E-4E02-9827-598E863F1C68}"/>
    <cellStyle name="Currency 2 3 2 2 2 6 2" xfId="27136" xr:uid="{FE67EE01-EEF9-410F-BCA2-D8748D3F0C10}"/>
    <cellStyle name="Currency 2 3 2 2 2 6 2 2" xfId="49605" xr:uid="{E3A9F175-AB7C-4EB4-838F-3AFE83D271B3}"/>
    <cellStyle name="Currency 2 3 2 2 2 6 3" xfId="38373" xr:uid="{5ABE5695-1BB7-418C-8E50-60AC6497E78F}"/>
    <cellStyle name="Currency 2 3 2 2 2 7" xfId="18855" xr:uid="{E9442F8D-0E8E-4CDE-8689-89D9CADC50C9}"/>
    <cellStyle name="Currency 2 3 2 2 2 7 2" xfId="30092" xr:uid="{6AF27FEB-ACA3-4171-AB38-AA50CFF03661}"/>
    <cellStyle name="Currency 2 3 2 2 2 7 2 2" xfId="52561" xr:uid="{4D8056C1-5454-4AF3-9374-5165C366DA76}"/>
    <cellStyle name="Currency 2 3 2 2 2 7 3" xfId="41330" xr:uid="{F9CF1F83-2EE4-449F-81D9-58DDD28A719C}"/>
    <cellStyle name="Currency 2 3 2 2 2 8" xfId="19541" xr:uid="{00766DE6-03E2-4FE8-B69C-3EDDC397BFA6}"/>
    <cellStyle name="Currency 2 3 2 2 2 8 2" xfId="42010" xr:uid="{8E368811-FD17-4E72-A90E-690FADC9FD5E}"/>
    <cellStyle name="Currency 2 3 2 2 2 9" xfId="30779" xr:uid="{E8A54A37-9D6A-48AD-924A-403C2DF0474A}"/>
    <cellStyle name="Currency 2 3 2 2 20" xfId="57660" xr:uid="{9F2058DB-03C3-49BE-BEFD-748127DB1855}"/>
    <cellStyle name="Currency 2 3 2 2 3" xfId="1278" xr:uid="{117C93D7-E631-4AD0-990B-2D0013594E86}"/>
    <cellStyle name="Currency 2 3 2 2 3 2" xfId="2591" xr:uid="{1155BFA8-AE7B-4008-A563-2F2411653299}"/>
    <cellStyle name="Currency 2 3 2 2 3 2 2" xfId="4144" xr:uid="{220FBECF-6493-4AD4-A75E-C6308983CD19}"/>
    <cellStyle name="Currency 2 3 2 2 3 2 3" xfId="8414" xr:uid="{D0186E2C-E4E8-44E3-948A-9171C782BFBA}"/>
    <cellStyle name="Currency 2 3 2 2 3 2 3 2" xfId="17595" xr:uid="{47FF297F-B5A0-45F2-94D9-99420DA9C369}"/>
    <cellStyle name="Currency 2 3 2 2 3 2 4" xfId="14915" xr:uid="{F4876C94-2392-4F08-9198-F501F1BEE2C6}"/>
    <cellStyle name="Currency 2 3 2 2 3 2 4 2" xfId="28214" xr:uid="{CC1AF977-A3F3-4ED3-975B-AC81EF96CB58}"/>
    <cellStyle name="Currency 2 3 2 2 3 2 4 2 2" xfId="50683" xr:uid="{155E27B0-E605-4D1A-BFC3-262E71F6E122}"/>
    <cellStyle name="Currency 2 3 2 2 3 2 4 3" xfId="39451" xr:uid="{6E3AC074-138D-4EE9-9603-535F7FE1DF32}"/>
    <cellStyle name="Currency 2 3 2 2 3 2 5" xfId="21168" xr:uid="{63B2BBD1-77A3-4CAC-A3A6-1C59BF5BD8E9}"/>
    <cellStyle name="Currency 2 3 2 2 3 2 5 2" xfId="43637" xr:uid="{64A1116C-912A-4275-8352-633D995DB2ED}"/>
    <cellStyle name="Currency 2 3 2 2 3 2 6" xfId="32406" xr:uid="{AE0E8D44-AAAA-45AD-A772-472FE3AB6309}"/>
    <cellStyle name="Currency 2 3 2 2 3 3" xfId="4143" xr:uid="{7F323211-6CB3-4291-AE6C-1C8FDB400414}"/>
    <cellStyle name="Currency 2 3 2 2 3 4" xfId="8415" xr:uid="{D5A6A510-1D11-4B38-A531-864388737C21}"/>
    <cellStyle name="Currency 2 3 2 2 3 4 2" xfId="17596" xr:uid="{B60D3B91-0EBB-4FDF-A35D-5384DB404B72}"/>
    <cellStyle name="Currency 2 3 2 2 3 5" xfId="14040" xr:uid="{C81EFF36-3DD0-4454-80A9-8B685114A047}"/>
    <cellStyle name="Currency 2 3 2 2 3 5 2" xfId="27360" xr:uid="{D2AC0C0B-8B46-4358-B7FB-C7D363C6867F}"/>
    <cellStyle name="Currency 2 3 2 2 3 5 2 2" xfId="49829" xr:uid="{443660F5-5290-4739-A1F7-6F83D301641A}"/>
    <cellStyle name="Currency 2 3 2 2 3 5 3" xfId="38597" xr:uid="{CF3AFA7D-EBD5-4873-A1B9-7E15B286A191}"/>
    <cellStyle name="Currency 2 3 2 2 3 6" xfId="19878" xr:uid="{875CB43C-B091-4E07-A80B-D5345C22E22D}"/>
    <cellStyle name="Currency 2 3 2 2 3 6 2" xfId="42347" xr:uid="{83B912EA-0111-472B-B935-4A563DB6C736}"/>
    <cellStyle name="Currency 2 3 2 2 3 7" xfId="31116" xr:uid="{4B27E9DE-AE7E-474F-9326-7E87CF2934FC}"/>
    <cellStyle name="Currency 2 3 2 2 4" xfId="1947" xr:uid="{30922A89-C91A-4BEF-A6A0-AC20C98C1794}"/>
    <cellStyle name="Currency 2 3 2 2 4 2" xfId="4145" xr:uid="{7D37D3FD-85C8-4BAD-BBA4-6CB17313266F}"/>
    <cellStyle name="Currency 2 3 2 2 4 3" xfId="8416" xr:uid="{0047EA58-29EE-4C2B-851F-F82C25B98270}"/>
    <cellStyle name="Currency 2 3 2 2 4 3 2" xfId="17597" xr:uid="{2F9E0F7D-5400-4398-843B-9B88D392C108}"/>
    <cellStyle name="Currency 2 3 2 2 4 4" xfId="14488" xr:uid="{ABDF99BD-697E-4C86-B6E5-EBDF8CF785DA}"/>
    <cellStyle name="Currency 2 3 2 2 4 4 2" xfId="27787" xr:uid="{51942BCD-6900-48EE-9F57-F87A2D50A06F}"/>
    <cellStyle name="Currency 2 3 2 2 4 4 2 2" xfId="50256" xr:uid="{06DFD706-F48F-432A-A0BF-A8007BE400AD}"/>
    <cellStyle name="Currency 2 3 2 2 4 4 3" xfId="39024" xr:uid="{C45AFFDD-F3DB-40B4-9916-36E4783836E6}"/>
    <cellStyle name="Currency 2 3 2 2 4 5" xfId="20524" xr:uid="{465463E5-D2DF-49A3-AD67-54873C320DAA}"/>
    <cellStyle name="Currency 2 3 2 2 4 5 2" xfId="42993" xr:uid="{C71E679A-7E30-4F9B-9804-A24C9746880E}"/>
    <cellStyle name="Currency 2 3 2 2 4 6" xfId="31762" xr:uid="{C90E99F7-91CA-4B3F-90ED-9B14B7308D26}"/>
    <cellStyle name="Currency 2 3 2 2 5" xfId="4138" xr:uid="{88668816-86F1-4BD7-8EF7-5C603F84EB8C}"/>
    <cellStyle name="Currency 2 3 2 2 6" xfId="6769" xr:uid="{D7ED66CF-49F5-44AD-906B-EFEEACF77D7C}"/>
    <cellStyle name="Currency 2 3 2 2 6 2" xfId="16534" xr:uid="{E7C6C747-20E4-4B44-BEB6-5E8030913EF6}"/>
    <cellStyle name="Currency 2 3 2 2 6 2 2" xfId="28828" xr:uid="{538914A1-E4AD-4D1E-B000-555EEA536A89}"/>
    <cellStyle name="Currency 2 3 2 2 6 2 2 2" xfId="51297" xr:uid="{F5EF17A7-7E00-4D81-A16B-7637CA1ECF31}"/>
    <cellStyle name="Currency 2 3 2 2 6 2 3" xfId="40066" xr:uid="{A97C7C75-D417-4A84-8223-0C0457917DCD}"/>
    <cellStyle name="Currency 2 3 2 2 6 3" xfId="8417" xr:uid="{8D67C805-6AE6-4E98-9844-00289C366C4B}"/>
    <cellStyle name="Currency 2 3 2 2 6 4" xfId="22801" xr:uid="{B96960D2-D450-4CD1-AC52-26E72F206F24}"/>
    <cellStyle name="Currency 2 3 2 2 6 4 2" xfId="45270" xr:uid="{04926A28-1718-4916-B64E-C25308C58913}"/>
    <cellStyle name="Currency 2 3 2 2 6 5" xfId="34038" xr:uid="{60E0D0B0-91A7-4255-995C-5524FA669C8E}"/>
    <cellStyle name="Currency 2 3 2 2 7" xfId="13481" xr:uid="{464512A7-7588-4CFA-8F60-6E8136F414F3}"/>
    <cellStyle name="Currency 2 3 2 2 7 2" xfId="26933" xr:uid="{081E7320-87F2-416F-93B3-B56A840E16FC}"/>
    <cellStyle name="Currency 2 3 2 2 7 2 2" xfId="49402" xr:uid="{C5F26012-2B0D-4924-858B-5CB9E5BA84B8}"/>
    <cellStyle name="Currency 2 3 2 2 7 3" xfId="38170" xr:uid="{F3DA026B-E4BD-4291-B153-0C28AB54D0CB}"/>
    <cellStyle name="Currency 2 3 2 2 8" xfId="18263" xr:uid="{949E8ED8-78FB-41F6-B294-E6B4CFA602F4}"/>
    <cellStyle name="Currency 2 3 2 2 8 2" xfId="29500" xr:uid="{D400DBB9-DB42-4316-B76B-BFDCBFA29462}"/>
    <cellStyle name="Currency 2 3 2 2 8 2 2" xfId="51969" xr:uid="{31A0ED37-A25D-4F88-920B-25DAA676E78A}"/>
    <cellStyle name="Currency 2 3 2 2 8 3" xfId="40738" xr:uid="{346051D4-5C39-4AE6-87D1-420337DC9BC4}"/>
    <cellStyle name="Currency 2 3 2 2 9" xfId="18548" xr:uid="{B0E3CCBA-B725-44FF-A284-3F031AD75A8B}"/>
    <cellStyle name="Currency 2 3 2 2 9 2" xfId="29785" xr:uid="{1F3473A5-3452-4B68-8B2F-68CA5512213B}"/>
    <cellStyle name="Currency 2 3 2 2 9 2 2" xfId="52254" xr:uid="{AA93BA10-628E-47F0-9A6D-AEDA3F3595B9}"/>
    <cellStyle name="Currency 2 3 2 2 9 3" xfId="41023" xr:uid="{78E9D1BF-F254-4747-8FA2-63025F1288F4}"/>
    <cellStyle name="Currency 2 3 2 20" xfId="55196" xr:uid="{71D09845-B467-4998-966A-93692125B913}"/>
    <cellStyle name="Currency 2 3 2 21" xfId="55814" xr:uid="{240089EE-C0E5-4B61-831A-185915DD97A3}"/>
    <cellStyle name="Currency 2 3 2 22" xfId="56441" xr:uid="{2679BFFE-AC36-4929-824B-8F2ECEDEE38A}"/>
    <cellStyle name="Currency 2 3 2 23" xfId="57049" xr:uid="{AFCE0F5F-52D4-4C13-9096-7DE586F14BED}"/>
    <cellStyle name="Currency 2 3 2 24" xfId="57535" xr:uid="{EE568C5B-C704-449A-862C-093D860BD173}"/>
    <cellStyle name="Currency 2 3 2 3" xfId="681" xr:uid="{1D082D15-CBCB-49D8-91BF-0AABFD101949}"/>
    <cellStyle name="Currency 2 3 2 3 10" xfId="30636" xr:uid="{F499D26F-5D0A-4BF4-A907-AC5E631341A0}"/>
    <cellStyle name="Currency 2 3 2 3 11" xfId="53096" xr:uid="{EFA2916F-6503-41CC-B632-90B1854C8A8D}"/>
    <cellStyle name="Currency 2 3 2 3 12" xfId="53788" xr:uid="{BD4E267F-7000-494F-BF74-AA65176C2DFA}"/>
    <cellStyle name="Currency 2 3 2 3 13" xfId="54466" xr:uid="{75DC8B6D-F436-417A-B7A1-978014451A5C}"/>
    <cellStyle name="Currency 2 3 2 3 14" xfId="55532" xr:uid="{E85BC9F6-97F2-4C78-A2FE-7E3D0E037079}"/>
    <cellStyle name="Currency 2 3 2 3 15" xfId="56145" xr:uid="{41D0982E-8A13-4A53-A877-EA2120014D88}"/>
    <cellStyle name="Currency 2 3 2 3 16" xfId="56773" xr:uid="{9DD39A9F-6730-45DE-BFA8-1B5AB8999AE5}"/>
    <cellStyle name="Currency 2 3 2 3 17" xfId="57317" xr:uid="{ABF79ECD-8C1F-4D99-9C98-B0E4D94E069F}"/>
    <cellStyle name="Currency 2 3 2 3 18" xfId="57772" xr:uid="{8C75663E-8621-43F2-B9CD-113EE928DDAE}"/>
    <cellStyle name="Currency 2 3 2 3 2" xfId="1455" xr:uid="{CF4A43DD-7E9F-4E97-A0F1-5604B14BD101}"/>
    <cellStyle name="Currency 2 3 2 3 2 2" xfId="2755" xr:uid="{57169694-3BDC-4BE8-97A5-9098199C052A}"/>
    <cellStyle name="Currency 2 3 2 3 2 2 2" xfId="4148" xr:uid="{542AA3F2-63D6-44BB-A051-484D1CDEFE97}"/>
    <cellStyle name="Currency 2 3 2 3 2 2 3" xfId="8418" xr:uid="{27F39C0E-7100-4450-964B-10DF0BDE29BD}"/>
    <cellStyle name="Currency 2 3 2 3 2 2 3 2" xfId="17598" xr:uid="{60B97E2A-02B0-4F86-94DD-B433B0E52D6C}"/>
    <cellStyle name="Currency 2 3 2 3 2 2 4" xfId="15024" xr:uid="{1A60EB35-2D14-42EC-A260-06A33E003D5D}"/>
    <cellStyle name="Currency 2 3 2 3 2 2 4 2" xfId="28323" xr:uid="{CFED9A90-3A86-4397-A9B0-5B32433BDE10}"/>
    <cellStyle name="Currency 2 3 2 3 2 2 4 2 2" xfId="50792" xr:uid="{402D8876-A84E-4FEF-9A80-6366C2F385FA}"/>
    <cellStyle name="Currency 2 3 2 3 2 2 4 3" xfId="39560" xr:uid="{D38213FD-611F-4BF0-AB2C-EA2F472701E8}"/>
    <cellStyle name="Currency 2 3 2 3 2 2 5" xfId="21332" xr:uid="{FEA9C910-2D29-4D45-B78C-B3C741EAA95D}"/>
    <cellStyle name="Currency 2 3 2 3 2 2 5 2" xfId="43801" xr:uid="{541DFBB1-1E3C-4CA8-BB8B-00ECB52D446B}"/>
    <cellStyle name="Currency 2 3 2 3 2 2 6" xfId="32570" xr:uid="{45AB5625-2BA1-4989-84AF-59D36D6B56A9}"/>
    <cellStyle name="Currency 2 3 2 3 2 3" xfId="4147" xr:uid="{F2E9FA64-212C-4848-84FA-6FFF4EEE6019}"/>
    <cellStyle name="Currency 2 3 2 3 2 4" xfId="8419" xr:uid="{E10F803D-1128-49AC-97CA-900FDCF6AA8C}"/>
    <cellStyle name="Currency 2 3 2 3 2 4 2" xfId="17599" xr:uid="{3F06C95F-196C-4D5C-B611-E7FFD0ACF041}"/>
    <cellStyle name="Currency 2 3 2 3 2 5" xfId="14162" xr:uid="{DF345300-0DDE-489A-991E-CE81C3D57130}"/>
    <cellStyle name="Currency 2 3 2 3 2 5 2" xfId="27469" xr:uid="{6F5415E1-203A-4F45-AD11-50F68F7BD3B3}"/>
    <cellStyle name="Currency 2 3 2 3 2 5 2 2" xfId="49938" xr:uid="{15CBB8F7-336C-4F04-BFBA-06DA8C0649BF}"/>
    <cellStyle name="Currency 2 3 2 3 2 5 3" xfId="38706" xr:uid="{0E42057E-6C4B-482B-824C-F2D01835B295}"/>
    <cellStyle name="Currency 2 3 2 3 2 6" xfId="20042" xr:uid="{AEB96E41-2481-4B7A-9697-C51D8F5D02CD}"/>
    <cellStyle name="Currency 2 3 2 3 2 6 2" xfId="42511" xr:uid="{445B2EE5-04E7-43B0-B4E2-93885394B9DD}"/>
    <cellStyle name="Currency 2 3 2 3 2 7" xfId="31280" xr:uid="{4B500E46-6AA0-4E64-8609-A09E1B9CB970}"/>
    <cellStyle name="Currency 2 3 2 3 3" xfId="2111" xr:uid="{8D330AF4-BE5E-40AC-A8D5-CB234A3C0E29}"/>
    <cellStyle name="Currency 2 3 2 3 3 2" xfId="4149" xr:uid="{1FEBA76B-8709-465D-B04D-213D0970091F}"/>
    <cellStyle name="Currency 2 3 2 3 3 3" xfId="8420" xr:uid="{C4CE8116-D6EE-40A3-BDEC-D6FDB0C9F2A9}"/>
    <cellStyle name="Currency 2 3 2 3 3 3 2" xfId="17600" xr:uid="{23D8C6FF-1B1B-459F-A85F-F27554B194D5}"/>
    <cellStyle name="Currency 2 3 2 3 3 4" xfId="14597" xr:uid="{BE3A2CE3-4111-4A0A-8F37-723CEF56FC16}"/>
    <cellStyle name="Currency 2 3 2 3 3 4 2" xfId="27896" xr:uid="{CD4F77D3-7EB2-467C-B5F9-337A5E7D384D}"/>
    <cellStyle name="Currency 2 3 2 3 3 4 2 2" xfId="50365" xr:uid="{C7E6A429-D2C6-4FF2-924E-9AAA2BCA7DB3}"/>
    <cellStyle name="Currency 2 3 2 3 3 4 3" xfId="39133" xr:uid="{9AC6B966-A193-4098-8EEB-5DD4DB5B28EF}"/>
    <cellStyle name="Currency 2 3 2 3 3 5" xfId="20688" xr:uid="{5B2948F6-A141-402C-9E98-BE41982D6E26}"/>
    <cellStyle name="Currency 2 3 2 3 3 5 2" xfId="43157" xr:uid="{2F188D40-E160-4E86-84A9-6A0436B3A9D1}"/>
    <cellStyle name="Currency 2 3 2 3 3 6" xfId="31926" xr:uid="{DD93842A-C0DA-42CF-9550-4120E39B58D0}"/>
    <cellStyle name="Currency 2 3 2 3 4" xfId="4146" xr:uid="{45F636C2-7E34-43CD-AF3D-83A39C545FD3}"/>
    <cellStyle name="Currency 2 3 2 3 5" xfId="6931" xr:uid="{B9ADA37A-327F-4714-BCF2-4B36FE9DDFB1}"/>
    <cellStyle name="Currency 2 3 2 3 5 2" xfId="16696" xr:uid="{73532A11-CE58-4589-ADEC-0C118DB96610}"/>
    <cellStyle name="Currency 2 3 2 3 5 2 2" xfId="28980" xr:uid="{254BCE33-CA6A-4945-AEEA-472A51075550}"/>
    <cellStyle name="Currency 2 3 2 3 5 2 2 2" xfId="51449" xr:uid="{90C279F3-EB88-42D5-B01F-B722FC29F9C3}"/>
    <cellStyle name="Currency 2 3 2 3 5 2 3" xfId="40218" xr:uid="{28EEB3DE-4B97-426D-A4B4-6DAED6C455B1}"/>
    <cellStyle name="Currency 2 3 2 3 5 3" xfId="8421" xr:uid="{CB604301-4A7D-4F21-AAF7-AF32C16F6441}"/>
    <cellStyle name="Currency 2 3 2 3 5 4" xfId="22953" xr:uid="{048D3F40-4406-4057-8F7C-B8255A65993F}"/>
    <cellStyle name="Currency 2 3 2 3 5 4 2" xfId="45422" xr:uid="{A749B841-2BC0-4525-BD63-E3307BAEB1FB}"/>
    <cellStyle name="Currency 2 3 2 3 5 5" xfId="34190" xr:uid="{F4083271-C5EA-4E63-A858-DA6B5B0E0BCA}"/>
    <cellStyle name="Currency 2 3 2 3 6" xfId="13606" xr:uid="{DE6A6B7F-9A3B-4B78-A082-E18C43D26842}"/>
    <cellStyle name="Currency 2 3 2 3 6 2" xfId="27042" xr:uid="{059FEBD9-4D3E-408B-9A79-0D9C39930EFF}"/>
    <cellStyle name="Currency 2 3 2 3 6 2 2" xfId="49511" xr:uid="{52002125-C170-4598-849C-194346501112}"/>
    <cellStyle name="Currency 2 3 2 3 6 3" xfId="38279" xr:uid="{2701051B-7B9D-4219-A997-E1D7C67AF903}"/>
    <cellStyle name="Currency 2 3 2 3 7" xfId="18326" xr:uid="{7683593A-B6F0-41B7-96A0-7776EB974CBB}"/>
    <cellStyle name="Currency 2 3 2 3 7 2" xfId="29563" xr:uid="{D50B1F48-2D24-4786-81A3-A8065F112B8D}"/>
    <cellStyle name="Currency 2 3 2 3 7 2 2" xfId="52032" xr:uid="{762E6A79-BDA8-44C4-A84D-82199DEBFD76}"/>
    <cellStyle name="Currency 2 3 2 3 7 3" xfId="40801" xr:uid="{6A1B1F0B-3D30-4B78-8061-52BAE26C3D60}"/>
    <cellStyle name="Currency 2 3 2 3 8" xfId="18712" xr:uid="{FEAC6E15-F5A9-409A-97EF-A19E51CA854C}"/>
    <cellStyle name="Currency 2 3 2 3 8 2" xfId="29949" xr:uid="{EE673F9E-8EDA-4CC8-960D-D668E83E6CD2}"/>
    <cellStyle name="Currency 2 3 2 3 8 2 2" xfId="52418" xr:uid="{DFDAE411-4B59-43C2-A96D-7D7C4FB5CD07}"/>
    <cellStyle name="Currency 2 3 2 3 8 3" xfId="41187" xr:uid="{D220E995-CA8D-481D-B8CE-BDAC3F2F3820}"/>
    <cellStyle name="Currency 2 3 2 3 9" xfId="19398" xr:uid="{A508D5B8-135A-403D-BB15-437C6B40BE24}"/>
    <cellStyle name="Currency 2 3 2 3 9 2" xfId="41867" xr:uid="{86631867-14DF-496F-ACC8-6E1813D76164}"/>
    <cellStyle name="Currency 2 3 2 4" xfId="1052" xr:uid="{A03CB7A4-0F13-4C31-BE6C-3F7FB37A1198}"/>
    <cellStyle name="Currency 2 3 2 4 10" xfId="56836" xr:uid="{42AE5516-07E7-4227-AC2B-D264BFA55EFD}"/>
    <cellStyle name="Currency 2 3 2 4 11" xfId="57377" xr:uid="{246FE6F9-D260-487A-B516-FB38718236E2}"/>
    <cellStyle name="Currency 2 3 2 4 12" xfId="57835" xr:uid="{9DAA52CA-CB82-4A3C-87A4-E6911A8AA353}"/>
    <cellStyle name="Currency 2 3 2 4 2" xfId="2448" xr:uid="{54BEA3B3-2B8D-4B9A-8F8F-BE82A5C3B4C3}"/>
    <cellStyle name="Currency 2 3 2 4 2 2" xfId="4151" xr:uid="{0BE414E6-A65D-47EA-BA33-F969525AAE9D}"/>
    <cellStyle name="Currency 2 3 2 4 2 3" xfId="8422" xr:uid="{32666F1C-0CC7-47A6-B8E6-CDA98E9D999F}"/>
    <cellStyle name="Currency 2 3 2 4 2 3 2" xfId="17601" xr:uid="{B5E137C7-DF59-4FF5-B5D7-DA361EC8CF85}"/>
    <cellStyle name="Currency 2 3 2 4 2 4" xfId="14821" xr:uid="{7116B483-E354-4457-A9E9-9BAA38BE8227}"/>
    <cellStyle name="Currency 2 3 2 4 2 4 2" xfId="28120" xr:uid="{7BE740AA-647D-4170-9240-89D69B7FE801}"/>
    <cellStyle name="Currency 2 3 2 4 2 4 2 2" xfId="50589" xr:uid="{B033D298-CC35-45CE-AC64-88ACCBF57DDF}"/>
    <cellStyle name="Currency 2 3 2 4 2 4 3" xfId="39357" xr:uid="{1132BF57-F94A-4D60-9027-1CC30108681C}"/>
    <cellStyle name="Currency 2 3 2 4 2 5" xfId="21025" xr:uid="{26B88C1E-6B93-47FA-9F7E-295EB11710F4}"/>
    <cellStyle name="Currency 2 3 2 4 2 5 2" xfId="43494" xr:uid="{4152124F-B9FF-4A11-9FB0-DBDE8117E080}"/>
    <cellStyle name="Currency 2 3 2 4 2 6" xfId="32263" xr:uid="{055F32A5-4142-4729-9341-80DBE08A7527}"/>
    <cellStyle name="Currency 2 3 2 4 3" xfId="4150" xr:uid="{E8FD0CFF-C09F-488A-B258-54D02C0F6BF4}"/>
    <cellStyle name="Currency 2 3 2 4 4" xfId="6990" xr:uid="{840D576A-E9E5-42C9-A9D7-21C1CD4E7B79}"/>
    <cellStyle name="Currency 2 3 2 4 4 2" xfId="16755" xr:uid="{75E31737-BEBD-413E-B2A7-6742F7EAE04A}"/>
    <cellStyle name="Currency 2 3 2 4 4 2 2" xfId="29039" xr:uid="{03825938-76E1-421E-BA91-D97295914F7B}"/>
    <cellStyle name="Currency 2 3 2 4 4 2 2 2" xfId="51508" xr:uid="{CEEAC428-EAC0-4173-81CA-FA82D52261DC}"/>
    <cellStyle name="Currency 2 3 2 4 4 2 3" xfId="40277" xr:uid="{A82FB615-9732-4D1D-869F-BF39A5547BEF}"/>
    <cellStyle name="Currency 2 3 2 4 4 3" xfId="8423" xr:uid="{5616811F-6CB7-4562-A77E-30E7CF2F5D14}"/>
    <cellStyle name="Currency 2 3 2 4 4 4" xfId="23012" xr:uid="{0B3098AA-C183-46C6-A5F8-D4A8E9A8D02C}"/>
    <cellStyle name="Currency 2 3 2 4 4 4 2" xfId="45481" xr:uid="{F6152F53-14C3-44C0-95BC-C4C5A3D6F19E}"/>
    <cellStyle name="Currency 2 3 2 4 4 5" xfId="34249" xr:uid="{4BCFB891-C75A-4410-8E8D-20B67619F34C}"/>
    <cellStyle name="Currency 2 3 2 4 5" xfId="13863" xr:uid="{6E3FE037-3449-4B42-8495-9C21A1738CCE}"/>
    <cellStyle name="Currency 2 3 2 4 5 2" xfId="27266" xr:uid="{EB378C80-7BB0-419A-9D39-AE1BA595AD3B}"/>
    <cellStyle name="Currency 2 3 2 4 5 2 2" xfId="49735" xr:uid="{543BD8DA-7FFA-404B-A4E5-D4D2A3135BEB}"/>
    <cellStyle name="Currency 2 3 2 4 5 3" xfId="38503" xr:uid="{6A6A8FE9-A053-409C-81C2-7E504EF13E99}"/>
    <cellStyle name="Currency 2 3 2 4 6" xfId="19735" xr:uid="{2545EA85-296A-460C-993A-182CEA5E7246}"/>
    <cellStyle name="Currency 2 3 2 4 6 2" xfId="42204" xr:uid="{0672344A-1A60-4B6F-A6FC-0CF1B5DFD31B}"/>
    <cellStyle name="Currency 2 3 2 4 7" xfId="30973" xr:uid="{3AC4B989-4B69-4552-9C75-86F83F05F46C}"/>
    <cellStyle name="Currency 2 3 2 4 8" xfId="55595" xr:uid="{4F5A2C36-F531-46EB-BE61-E16CB5BFE91C}"/>
    <cellStyle name="Currency 2 3 2 4 9" xfId="56208" xr:uid="{F6F4C6DE-E1AC-4AD7-8854-0434EAA03C07}"/>
    <cellStyle name="Currency 2 3 2 5" xfId="1804" xr:uid="{0D67F1C2-6856-420E-BBE8-337BD2D8FE75}"/>
    <cellStyle name="Currency 2 3 2 5 2" xfId="4152" xr:uid="{C817208E-B31B-4BE3-92AC-52DD7808F1D8}"/>
    <cellStyle name="Currency 2 3 2 5 3" xfId="7053" xr:uid="{8B49E0F0-E3D3-4262-9EB2-9458D99BAF72}"/>
    <cellStyle name="Currency 2 3 2 5 3 2" xfId="16817" xr:uid="{E0F6D694-D62C-4A16-85D2-56F14CDBD8F6}"/>
    <cellStyle name="Currency 2 3 2 5 3 2 2" xfId="29101" xr:uid="{349DE683-606E-4260-8371-70F684E69C77}"/>
    <cellStyle name="Currency 2 3 2 5 3 2 2 2" xfId="51570" xr:uid="{45D974D5-B8AE-4658-ACDF-3D7A9C6C9AC2}"/>
    <cellStyle name="Currency 2 3 2 5 3 2 3" xfId="40339" xr:uid="{65CE043E-7962-413E-BA02-2036729E76A4}"/>
    <cellStyle name="Currency 2 3 2 5 3 3" xfId="8424" xr:uid="{8D295E83-A9F1-4C79-8161-7DADBA414243}"/>
    <cellStyle name="Currency 2 3 2 5 3 4" xfId="23074" xr:uid="{26DF848C-12C4-408C-A560-FB83A29B920B}"/>
    <cellStyle name="Currency 2 3 2 5 3 4 2" xfId="45543" xr:uid="{F074E835-7B5D-4E6D-B7E8-1FE28DAB4456}"/>
    <cellStyle name="Currency 2 3 2 5 3 5" xfId="34311" xr:uid="{A81BE010-4C95-4F4D-8164-88D9BC4C7F5F}"/>
    <cellStyle name="Currency 2 3 2 5 4" xfId="14394" xr:uid="{F4E5005A-E886-4602-804E-90CD51E95AA4}"/>
    <cellStyle name="Currency 2 3 2 5 4 2" xfId="27693" xr:uid="{DF9651F6-9CB2-432E-84E7-90C143B5A966}"/>
    <cellStyle name="Currency 2 3 2 5 4 2 2" xfId="50162" xr:uid="{F24E8501-E4E7-48CA-9EB1-A00CAFACF11E}"/>
    <cellStyle name="Currency 2 3 2 5 4 3" xfId="38930" xr:uid="{2D5B0FB9-3310-4E51-B2F7-AD6D43788D77}"/>
    <cellStyle name="Currency 2 3 2 5 5" xfId="20381" xr:uid="{61A8F667-5405-4BAA-BBAC-15CF943BE56F}"/>
    <cellStyle name="Currency 2 3 2 5 5 2" xfId="42850" xr:uid="{160AC2B3-A1AC-4742-AEDC-A6166C721803}"/>
    <cellStyle name="Currency 2 3 2 5 6" xfId="31619" xr:uid="{8E2A4EF0-3B78-4400-97BD-CF423A1EF6C9}"/>
    <cellStyle name="Currency 2 3 2 5 7" xfId="55659" xr:uid="{4318CFDE-B09A-4667-A021-1A12A6954F46}"/>
    <cellStyle name="Currency 2 3 2 5 8" xfId="56272" xr:uid="{5C575B15-744C-4784-B5D1-D91785F2C24C}"/>
    <cellStyle name="Currency 2 3 2 5 9" xfId="56900" xr:uid="{B3D89C9D-FC5E-48C5-92CA-A19EBE1F7944}"/>
    <cellStyle name="Currency 2 3 2 6" xfId="4137" xr:uid="{2117E9CC-E3B4-4E2E-A3E1-C68EC6C9D88C}"/>
    <cellStyle name="Currency 2 3 2 6 2" xfId="7115" xr:uid="{EE159E75-DEB7-4548-83B0-4851368D5386}"/>
    <cellStyle name="Currency 2 3 2 6 2 2" xfId="16879" xr:uid="{557F0C67-E0AA-44BF-B33F-C7FFB57205C8}"/>
    <cellStyle name="Currency 2 3 2 6 2 2 2" xfId="29163" xr:uid="{F0145E4F-F3D2-4E2C-A8C3-9ABB3B6BCFE1}"/>
    <cellStyle name="Currency 2 3 2 6 2 2 2 2" xfId="51632" xr:uid="{FEC01D95-8393-45E4-87A8-4F64B65B9B6C}"/>
    <cellStyle name="Currency 2 3 2 6 2 2 3" xfId="40401" xr:uid="{286C2272-C265-4B07-89A5-74659FCDDCD8}"/>
    <cellStyle name="Currency 2 3 2 6 2 3" xfId="23136" xr:uid="{3204F186-FE4B-439D-877B-8ADCEFEBF400}"/>
    <cellStyle name="Currency 2 3 2 6 2 3 2" xfId="45605" xr:uid="{CDFEABE0-7E01-4D0D-BBEF-BAAC7C13E88A}"/>
    <cellStyle name="Currency 2 3 2 6 2 4" xfId="34373" xr:uid="{23961A6C-CFE1-4A61-B66B-3BBC9731B8BF}"/>
    <cellStyle name="Currency 2 3 2 6 3" xfId="55722" xr:uid="{CFA9C527-3807-4973-92BB-516A54A8E1D8}"/>
    <cellStyle name="Currency 2 3 2 6 4" xfId="56335" xr:uid="{095A3199-8C64-4B31-A2EE-5341C9DDBAE9}"/>
    <cellStyle name="Currency 2 3 2 6 5" xfId="56963" xr:uid="{6F3B435D-D99C-44E3-95BD-29B108BAFCE2}"/>
    <cellStyle name="Currency 2 3 2 7" xfId="6495" xr:uid="{94FEBADC-0AEC-4331-8474-ED1427B464D7}"/>
    <cellStyle name="Currency 2 3 2 7 2" xfId="16268" xr:uid="{C0A3DC9E-28C2-4F87-9322-F939B3D6997E}"/>
    <cellStyle name="Currency 2 3 2 7 2 2" xfId="28663" xr:uid="{59F93819-0A6E-4FD9-A6E2-B6A24164BA50}"/>
    <cellStyle name="Currency 2 3 2 7 2 2 2" xfId="51132" xr:uid="{C74A103B-3762-4574-9A8A-2AE610262737}"/>
    <cellStyle name="Currency 2 3 2 7 2 3" xfId="39900" xr:uid="{44114BAB-A053-4EC4-90D3-CB016FDE2422}"/>
    <cellStyle name="Currency 2 3 2 7 3" xfId="8425" xr:uid="{48D24D42-1FA2-495C-AC4A-AC1C9E80015E}"/>
    <cellStyle name="Currency 2 3 2 7 4" xfId="22636" xr:uid="{EE9FC82E-ECA9-49BE-8FF8-173F0BCEF65C}"/>
    <cellStyle name="Currency 2 3 2 7 4 2" xfId="45105" xr:uid="{516CF22D-CF12-4CA4-99F3-6B388DE09591}"/>
    <cellStyle name="Currency 2 3 2 7 5" xfId="33873" xr:uid="{45EAC823-5F8D-4F2C-9399-DB9A9A7BCE15}"/>
    <cellStyle name="Currency 2 3 2 8" xfId="7292" xr:uid="{EE24BBF0-E575-43DD-988B-C986B360A3A5}"/>
    <cellStyle name="Currency 2 3 2 8 2" xfId="17027" xr:uid="{207C547D-81BD-4DCA-9582-590123B8E903}"/>
    <cellStyle name="Currency 2 3 2 8 2 2" xfId="29299" xr:uid="{F791C913-CBF6-41B6-B726-CDDBEE3B3842}"/>
    <cellStyle name="Currency 2 3 2 8 2 2 2" xfId="51768" xr:uid="{020A439C-4D3B-4E40-BFCC-961680FB3B9C}"/>
    <cellStyle name="Currency 2 3 2 8 2 3" xfId="40537" xr:uid="{4BF01798-64CE-464E-B173-B0BE1C0C6818}"/>
    <cellStyle name="Currency 2 3 2 8 3" xfId="23272" xr:uid="{6D927DE4-8711-404E-B33E-FF8084AE658C}"/>
    <cellStyle name="Currency 2 3 2 8 3 2" xfId="45741" xr:uid="{020EA529-F439-4FDC-A56E-3B1972023BFB}"/>
    <cellStyle name="Currency 2 3 2 8 4" xfId="34509" xr:uid="{220B158E-1708-4117-804C-444ED6018E3B}"/>
    <cellStyle name="Currency 2 3 2 9" xfId="13292" xr:uid="{65FE94E7-E46B-4351-B4CB-77C669BA798F}"/>
    <cellStyle name="Currency 2 3 2 9 2" xfId="26839" xr:uid="{82F7FC00-021A-43F1-99C1-B40D1516F3E6}"/>
    <cellStyle name="Currency 2 3 2 9 2 2" xfId="49308" xr:uid="{41DBCA11-FE89-4D7A-806E-77997BA8FF3B}"/>
    <cellStyle name="Currency 2 3 2 9 3" xfId="38076" xr:uid="{DDF75234-15E5-4E1C-9A5C-77AE5AB75288}"/>
    <cellStyle name="Currency 2 3 20" xfId="30310" xr:uid="{4309655A-0C3E-4FA7-BF08-B6C6286B5FFF}"/>
    <cellStyle name="Currency 2 3 21" xfId="52770" xr:uid="{808AF878-356E-4BD9-B5BE-962E87E30193}"/>
    <cellStyle name="Currency 2 3 22" xfId="53462" xr:uid="{105EAA26-5CF0-4F94-8026-521419CC0123}"/>
    <cellStyle name="Currency 2 3 23" xfId="54140" xr:uid="{B175263F-9D18-4108-A618-CEB3606C2831}"/>
    <cellStyle name="Currency 2 3 24" xfId="54783" xr:uid="{9E9DBCE9-2058-4FAD-8E7E-8A00667F9F14}"/>
    <cellStyle name="Currency 2 3 25" xfId="54872" xr:uid="{765DDB86-7668-4374-BBA0-C46176B004EE}"/>
    <cellStyle name="Currency 2 3 26" xfId="55049" xr:uid="{808AB07C-BA8D-43FA-A3E5-12EA1B56C2DF}"/>
    <cellStyle name="Currency 2 3 27" xfId="55133" xr:uid="{DD3D6D0A-C83A-418B-B53F-5BDD6C31811A}"/>
    <cellStyle name="Currency 2 3 28" xfId="55751" xr:uid="{775B5EB9-E8ED-4379-AE15-622F8ADE9646}"/>
    <cellStyle name="Currency 2 3 29" xfId="56378" xr:uid="{67FB8C97-E191-4180-9FC3-DE02E510EF7B}"/>
    <cellStyle name="Currency 2 3 3" xfId="304" xr:uid="{9335FFA5-AB20-4142-B4D5-7ECA07149F34}"/>
    <cellStyle name="Currency 2 3 3 10" xfId="18437" xr:uid="{723045CD-5198-4848-973E-0657DED44DF1}"/>
    <cellStyle name="Currency 2 3 3 10 2" xfId="29674" xr:uid="{ED35C1CD-45ED-4BE0-9019-253190420A11}"/>
    <cellStyle name="Currency 2 3 3 10 2 2" xfId="52143" xr:uid="{AADC6716-9348-41A6-A956-F3DE69C01BE8}"/>
    <cellStyle name="Currency 2 3 3 10 3" xfId="40912" xr:uid="{5F9C5F58-4779-4C5A-9E42-360024F44077}"/>
    <cellStyle name="Currency 2 3 3 11" xfId="19123" xr:uid="{258CE1C2-29A3-4399-BD2A-B97E198310A5}"/>
    <cellStyle name="Currency 2 3 3 11 2" xfId="41592" xr:uid="{65AEF0E6-AB12-4EAE-AC84-4AB1BC007624}"/>
    <cellStyle name="Currency 2 3 3 12" xfId="30361" xr:uid="{3D9CFAA4-DC0F-4E47-8E50-4F539E066621}"/>
    <cellStyle name="Currency 2 3 3 13" xfId="52821" xr:uid="{BC0C27F3-9862-40D0-9B5C-E82DAAEBE0A3}"/>
    <cellStyle name="Currency 2 3 3 14" xfId="53513" xr:uid="{09D7E37E-291D-416C-A5E2-89C6BFCAD1E5}"/>
    <cellStyle name="Currency 2 3 3 15" xfId="54191" xr:uid="{B8D33BBF-C413-4825-886D-C6855BF98BDB}"/>
    <cellStyle name="Currency 2 3 3 16" xfId="54814" xr:uid="{153B868F-5A62-4C6E-89E4-F1649D5376E9}"/>
    <cellStyle name="Currency 2 3 3 17" xfId="54904" xr:uid="{48D9FB60-1176-43F6-BE03-4400C665DF4B}"/>
    <cellStyle name="Currency 2 3 3 18" xfId="55080" xr:uid="{10CE2DB7-2788-40BA-8100-FFBE5E4EEFAE}"/>
    <cellStyle name="Currency 2 3 3 19" xfId="55165" xr:uid="{3F617350-16D1-4541-9BF8-5FDA3E4EF595}"/>
    <cellStyle name="Currency 2 3 3 2" xfId="527" xr:uid="{3FA031A5-5A42-437C-802B-AB589E943DCB}"/>
    <cellStyle name="Currency 2 3 3 2 10" xfId="30504" xr:uid="{87CDEA9C-6584-4BD4-B378-A4DC35CFB749}"/>
    <cellStyle name="Currency 2 3 3 2 11" xfId="52964" xr:uid="{CC32873C-9EF9-43B3-894E-2F9E18CC0EED}"/>
    <cellStyle name="Currency 2 3 3 2 12" xfId="53656" xr:uid="{990E26EC-6D3E-4ECB-BE67-CFEE0C366193}"/>
    <cellStyle name="Currency 2 3 3 2 13" xfId="54334" xr:uid="{5A382393-A4F5-4D24-908D-DFE77DF0B364}"/>
    <cellStyle name="Currency 2 3 3 2 14" xfId="55411" xr:uid="{493175D4-4F42-4FD2-8CD6-6AD60B389D37}"/>
    <cellStyle name="Currency 2 3 3 2 15" xfId="56023" xr:uid="{81947380-FCA2-4791-BA9C-ADC1C2CB0FFB}"/>
    <cellStyle name="Currency 2 3 3 2 16" xfId="56651" xr:uid="{9D1B63E2-1609-4D7F-BFFD-2053BDCF450D}"/>
    <cellStyle name="Currency 2 3 3 2 17" xfId="57240" xr:uid="{A26FC394-44E8-4494-A801-B8B5C3F65C7D}"/>
    <cellStyle name="Currency 2 3 3 2 18" xfId="57691" xr:uid="{31B331FB-BCD3-4E37-8430-4CE7E2E6F0B6}"/>
    <cellStyle name="Currency 2 3 3 2 2" xfId="856" xr:uid="{CFB92C2D-66CA-4149-AE08-50AC3D0EE8B7}"/>
    <cellStyle name="Currency 2 3 3 2 2 10" xfId="53271" xr:uid="{0377739B-29DA-4F15-800C-B94FDA034198}"/>
    <cellStyle name="Currency 2 3 3 2 2 11" xfId="53963" xr:uid="{C8308BE9-EA1E-4E59-91FE-1EF6E1E299F7}"/>
    <cellStyle name="Currency 2 3 3 2 2 12" xfId="54641" xr:uid="{85F07873-82C8-42B0-9C0C-F157CDD8871D}"/>
    <cellStyle name="Currency 2 3 3 2 2 2" xfId="1630" xr:uid="{BE548815-BE2A-4B70-B938-011E5C91CB75}"/>
    <cellStyle name="Currency 2 3 3 2 2 2 2" xfId="2930" xr:uid="{68FF1C60-7D41-43A3-BCFD-78B1DF5819FE}"/>
    <cellStyle name="Currency 2 3 3 2 2 2 2 2" xfId="4157" xr:uid="{0B398E3C-1D93-4D25-9B6F-EEE9BEC5F21B}"/>
    <cellStyle name="Currency 2 3 3 2 2 2 2 3" xfId="8426" xr:uid="{F1517954-78E2-4F2C-985E-F4A376BA4374}"/>
    <cellStyle name="Currency 2 3 3 2 2 2 2 3 2" xfId="17602" xr:uid="{753F1783-FF2C-408C-93D2-0948360CD825}"/>
    <cellStyle name="Currency 2 3 3 2 2 2 2 4" xfId="15140" xr:uid="{09D4E7AA-738C-457C-A45A-4FF705D5DC8A}"/>
    <cellStyle name="Currency 2 3 3 2 2 2 2 4 2" xfId="28439" xr:uid="{78DDCD28-DB1F-4550-A3C3-5DD8185A1E41}"/>
    <cellStyle name="Currency 2 3 3 2 2 2 2 4 2 2" xfId="50908" xr:uid="{1116876D-7CB7-41F2-B86F-0B6589CAE4C5}"/>
    <cellStyle name="Currency 2 3 3 2 2 2 2 4 3" xfId="39676" xr:uid="{3750151E-39E8-41DB-BA8F-C52E70707A76}"/>
    <cellStyle name="Currency 2 3 3 2 2 2 2 5" xfId="21507" xr:uid="{3D7DBAB2-E202-4606-B093-D492415915FA}"/>
    <cellStyle name="Currency 2 3 3 2 2 2 2 5 2" xfId="43976" xr:uid="{2BD21A9C-BB01-43B9-A6D2-F5CAF43087D6}"/>
    <cellStyle name="Currency 2 3 3 2 2 2 2 6" xfId="32745" xr:uid="{125A4F39-9381-4F88-BF12-A6EE39ADDE18}"/>
    <cellStyle name="Currency 2 3 3 2 2 2 3" xfId="4156" xr:uid="{ECCB9FFD-B031-4334-9D2F-00A40EF58960}"/>
    <cellStyle name="Currency 2 3 3 2 2 2 4" xfId="8427" xr:uid="{C221267C-23AA-47C4-BE55-B92BE1451410}"/>
    <cellStyle name="Currency 2 3 3 2 2 2 4 2" xfId="17603" xr:uid="{2CE7F939-D50C-46E7-990B-FCE35F5A1ADF}"/>
    <cellStyle name="Currency 2 3 3 2 2 2 5" xfId="14278" xr:uid="{D340A4CD-6EB5-46A1-8BD2-3378C371A8D8}"/>
    <cellStyle name="Currency 2 3 3 2 2 2 5 2" xfId="27585" xr:uid="{4267AE2C-8689-4C05-B48F-E2BB000DC1F7}"/>
    <cellStyle name="Currency 2 3 3 2 2 2 5 2 2" xfId="50054" xr:uid="{8533B2E3-75AF-486C-94C0-6FD0AAE8CC67}"/>
    <cellStyle name="Currency 2 3 3 2 2 2 5 3" xfId="38822" xr:uid="{47C30D05-5AE4-49FE-9FEE-D90DF8F81E82}"/>
    <cellStyle name="Currency 2 3 3 2 2 2 6" xfId="20217" xr:uid="{06021FBA-F85D-4929-BC5E-847DD9A40789}"/>
    <cellStyle name="Currency 2 3 3 2 2 2 6 2" xfId="42686" xr:uid="{975DCC9D-B3A3-41F5-868A-37B90F77EB1F}"/>
    <cellStyle name="Currency 2 3 3 2 2 2 7" xfId="31455" xr:uid="{607EA119-657E-452E-B8D7-7AB9E9158F57}"/>
    <cellStyle name="Currency 2 3 3 2 2 3" xfId="2286" xr:uid="{29823FB6-0AC6-4E5D-AAC6-5E51B7B1FDF5}"/>
    <cellStyle name="Currency 2 3 3 2 2 3 2" xfId="4158" xr:uid="{4A1602E7-62E7-4F29-B5F3-CFC0FD1A8AAF}"/>
    <cellStyle name="Currency 2 3 3 2 2 3 3" xfId="8428" xr:uid="{BCA9B5C1-F820-4269-BA15-0F4984928A15}"/>
    <cellStyle name="Currency 2 3 3 2 2 3 3 2" xfId="17604" xr:uid="{875E4D7A-2791-4403-AA52-9ED0D03249B2}"/>
    <cellStyle name="Currency 2 3 3 2 2 3 4" xfId="14713" xr:uid="{025FDBAE-F97E-4C58-84B3-FAC3EE41D80A}"/>
    <cellStyle name="Currency 2 3 3 2 2 3 4 2" xfId="28012" xr:uid="{D53B5AC6-DC61-4B84-824D-4EAA2EF9EE39}"/>
    <cellStyle name="Currency 2 3 3 2 2 3 4 2 2" xfId="50481" xr:uid="{0D583AA9-0693-4E07-871D-4A805C0906F7}"/>
    <cellStyle name="Currency 2 3 3 2 2 3 4 3" xfId="39249" xr:uid="{6016C46B-9E53-4225-897E-06DBF65D59C7}"/>
    <cellStyle name="Currency 2 3 3 2 2 3 5" xfId="20863" xr:uid="{AD5B46CC-79C6-4CEB-8AC7-2EDDBA77B2A4}"/>
    <cellStyle name="Currency 2 3 3 2 2 3 5 2" xfId="43332" xr:uid="{83CD7152-EC53-4E98-9393-15A909138FD4}"/>
    <cellStyle name="Currency 2 3 3 2 2 3 6" xfId="32101" xr:uid="{829A922E-3BE2-4125-8671-8F71AE6228BE}"/>
    <cellStyle name="Currency 2 3 3 2 2 4" xfId="4155" xr:uid="{E03AC575-7967-40A5-A892-CB0CB769A10B}"/>
    <cellStyle name="Currency 2 3 3 2 2 5" xfId="8429" xr:uid="{FB1C85BA-7CA7-469A-8C09-9B5DB6DAF705}"/>
    <cellStyle name="Currency 2 3 3 2 2 5 2" xfId="17605" xr:uid="{03507819-51B7-4A25-B14A-7034257C0DE1}"/>
    <cellStyle name="Currency 2 3 3 2 2 6" xfId="13722" xr:uid="{9D8ECF45-5F1C-4B5D-BCD8-8AE696D7FB62}"/>
    <cellStyle name="Currency 2 3 3 2 2 6 2" xfId="27158" xr:uid="{46BF25A2-FDFC-41FF-9BE5-C37F400EB30A}"/>
    <cellStyle name="Currency 2 3 3 2 2 6 2 2" xfId="49627" xr:uid="{438669DE-47CB-4C7F-A694-FE2B23442EA7}"/>
    <cellStyle name="Currency 2 3 3 2 2 6 3" xfId="38395" xr:uid="{180C0DBA-725C-4C83-90F2-C4D9FD027939}"/>
    <cellStyle name="Currency 2 3 3 2 2 7" xfId="18887" xr:uid="{E08ADBA2-60A3-4BEB-AAFA-D7BA26855269}"/>
    <cellStyle name="Currency 2 3 3 2 2 7 2" xfId="30124" xr:uid="{06BD69FB-D81E-4D7D-B6B0-55E07A1E1BAE}"/>
    <cellStyle name="Currency 2 3 3 2 2 7 2 2" xfId="52593" xr:uid="{694FD2AD-1453-42F9-8AD6-5B70451E31BD}"/>
    <cellStyle name="Currency 2 3 3 2 2 7 3" xfId="41362" xr:uid="{266753A3-C4AC-4B89-8201-8FAF745ABFAD}"/>
    <cellStyle name="Currency 2 3 3 2 2 8" xfId="19573" xr:uid="{762A6A00-2310-4C93-98A4-9ED1C1993DE4}"/>
    <cellStyle name="Currency 2 3 3 2 2 8 2" xfId="42042" xr:uid="{092A8461-F197-40EB-9957-D1B64C494BC5}"/>
    <cellStyle name="Currency 2 3 3 2 2 9" xfId="30811" xr:uid="{3CDAD2F3-45F7-4DE7-A677-E37927BF371D}"/>
    <cellStyle name="Currency 2 3 3 2 3" xfId="1310" xr:uid="{D69E6F9B-0E3F-4F3A-9484-81464CBC9281}"/>
    <cellStyle name="Currency 2 3 3 2 3 2" xfId="2623" xr:uid="{BB8E4DFD-3B8D-44F5-BC26-A000C4712A15}"/>
    <cellStyle name="Currency 2 3 3 2 3 2 2" xfId="4160" xr:uid="{A9A809FA-23EA-49EE-B3B4-B0CF1A689F85}"/>
    <cellStyle name="Currency 2 3 3 2 3 2 3" xfId="8430" xr:uid="{249AFA8B-E582-4578-ABA9-7BFB75B98456}"/>
    <cellStyle name="Currency 2 3 3 2 3 2 3 2" xfId="17606" xr:uid="{2F7C0813-C9D8-4762-A5AE-35B1D4563C93}"/>
    <cellStyle name="Currency 2 3 3 2 3 2 4" xfId="14937" xr:uid="{508C758E-870F-4FF6-83BD-FC453910CE9C}"/>
    <cellStyle name="Currency 2 3 3 2 3 2 4 2" xfId="28236" xr:uid="{3A566693-4AD0-4BDF-B47A-F3CE7897437B}"/>
    <cellStyle name="Currency 2 3 3 2 3 2 4 2 2" xfId="50705" xr:uid="{6AB99970-D62D-4322-B5E8-8DF81FEDE3A7}"/>
    <cellStyle name="Currency 2 3 3 2 3 2 4 3" xfId="39473" xr:uid="{89747727-0E73-42F2-9C5C-D6210C3E9E0A}"/>
    <cellStyle name="Currency 2 3 3 2 3 2 5" xfId="21200" xr:uid="{29395D38-24DA-4E33-92B3-DD040525B97C}"/>
    <cellStyle name="Currency 2 3 3 2 3 2 5 2" xfId="43669" xr:uid="{9E971A1E-DE53-442B-9813-59957AED6695}"/>
    <cellStyle name="Currency 2 3 3 2 3 2 6" xfId="32438" xr:uid="{61916C85-D3E9-4636-9D96-601B6745B165}"/>
    <cellStyle name="Currency 2 3 3 2 3 3" xfId="4159" xr:uid="{1C1280C5-81EE-433F-8359-758098A4717E}"/>
    <cellStyle name="Currency 2 3 3 2 3 4" xfId="8431" xr:uid="{494A998F-D284-414B-A9AC-E2CC2804E48B}"/>
    <cellStyle name="Currency 2 3 3 2 3 4 2" xfId="17607" xr:uid="{65B8439E-AF57-4FFA-A58C-34E4B7388B66}"/>
    <cellStyle name="Currency 2 3 3 2 3 5" xfId="14062" xr:uid="{9B521ABF-0B41-4E45-B1D8-F179C280A190}"/>
    <cellStyle name="Currency 2 3 3 2 3 5 2" xfId="27382" xr:uid="{4F8501AD-D2FD-4C04-AAC3-90FA4238845C}"/>
    <cellStyle name="Currency 2 3 3 2 3 5 2 2" xfId="49851" xr:uid="{F90BFE3F-D53E-4A57-90DA-A20AA1B852DC}"/>
    <cellStyle name="Currency 2 3 3 2 3 5 3" xfId="38619" xr:uid="{B16FE514-F455-47C2-89E3-FE56E9EBC37D}"/>
    <cellStyle name="Currency 2 3 3 2 3 6" xfId="19910" xr:uid="{085DA52E-9F75-4B15-BCC0-7AA7772949BC}"/>
    <cellStyle name="Currency 2 3 3 2 3 6 2" xfId="42379" xr:uid="{4ECD5414-AA10-479B-ABF6-C531DCA89966}"/>
    <cellStyle name="Currency 2 3 3 2 3 7" xfId="31148" xr:uid="{251F742A-B8A5-43B1-BA0D-0556D8513A7B}"/>
    <cellStyle name="Currency 2 3 3 2 4" xfId="1979" xr:uid="{7B911AAF-63A2-4258-8527-03D742D71EED}"/>
    <cellStyle name="Currency 2 3 3 2 4 2" xfId="4161" xr:uid="{EE24843E-4C8E-4333-904B-8C21EE7BE085}"/>
    <cellStyle name="Currency 2 3 3 2 4 3" xfId="8432" xr:uid="{102801EA-0E56-4EA6-9935-8D9D3138DC9A}"/>
    <cellStyle name="Currency 2 3 3 2 4 3 2" xfId="17608" xr:uid="{B129D0A4-2BAB-4B11-823A-CF4F44DF5DF6}"/>
    <cellStyle name="Currency 2 3 3 2 4 4" xfId="14510" xr:uid="{A78030BF-EE37-4F0A-BB11-535EEA84F121}"/>
    <cellStyle name="Currency 2 3 3 2 4 4 2" xfId="27809" xr:uid="{D982E1BC-FF99-4B2A-9D7E-219A8AEDA309}"/>
    <cellStyle name="Currency 2 3 3 2 4 4 2 2" xfId="50278" xr:uid="{9D6874F0-E161-45D0-A7B3-1026DD921A20}"/>
    <cellStyle name="Currency 2 3 3 2 4 4 3" xfId="39046" xr:uid="{A07078A6-B147-4DCD-BE5E-8A698667DBC4}"/>
    <cellStyle name="Currency 2 3 3 2 4 5" xfId="20556" xr:uid="{63DD4AA0-278E-4D22-8933-632E64224734}"/>
    <cellStyle name="Currency 2 3 3 2 4 5 2" xfId="43025" xr:uid="{3A47EA68-7A47-4DAE-9B2E-F1B1437026C1}"/>
    <cellStyle name="Currency 2 3 3 2 4 6" xfId="31794" xr:uid="{B081E743-2C6C-456C-A465-E7526C370D71}"/>
    <cellStyle name="Currency 2 3 3 2 5" xfId="4154" xr:uid="{DAFD043E-5A83-4D40-A3A1-39C925377A79}"/>
    <cellStyle name="Currency 2 3 3 2 6" xfId="6801" xr:uid="{00E0479F-DB6C-4A11-9668-96B327F8F01E}"/>
    <cellStyle name="Currency 2 3 3 2 6 2" xfId="16566" xr:uid="{73C99A25-778F-4379-AC11-6BB384D349BF}"/>
    <cellStyle name="Currency 2 3 3 2 6 2 2" xfId="28860" xr:uid="{AEA509A8-B62F-4430-9751-1540620B3C72}"/>
    <cellStyle name="Currency 2 3 3 2 6 2 2 2" xfId="51329" xr:uid="{1B3519F6-6442-48DE-A550-E68C39BA33C7}"/>
    <cellStyle name="Currency 2 3 3 2 6 2 3" xfId="40098" xr:uid="{B7E6B3D7-0F0B-491C-824C-08B91FD74640}"/>
    <cellStyle name="Currency 2 3 3 2 6 3" xfId="8433" xr:uid="{EBC26609-556A-40B0-A4F1-E71A0E10187E}"/>
    <cellStyle name="Currency 2 3 3 2 6 4" xfId="22833" xr:uid="{863EACA8-418B-4143-8E0C-0940B386CBD2}"/>
    <cellStyle name="Currency 2 3 3 2 6 4 2" xfId="45302" xr:uid="{1F32AF1F-9192-4BDD-B42A-7BE6D1C22B4F}"/>
    <cellStyle name="Currency 2 3 3 2 6 5" xfId="34070" xr:uid="{3F7A03A2-2C1D-4C3F-A030-1F40E2618C75}"/>
    <cellStyle name="Currency 2 3 3 2 7" xfId="13503" xr:uid="{3A2E8F88-B06B-46F9-BA38-73151D8A72CA}"/>
    <cellStyle name="Currency 2 3 3 2 7 2" xfId="26955" xr:uid="{E333AE29-B4D6-4B5C-88EE-82A9FBCFAE4D}"/>
    <cellStyle name="Currency 2 3 3 2 7 2 2" xfId="49424" xr:uid="{C4DC8F47-F272-44C0-B46E-F403C4BBEC7E}"/>
    <cellStyle name="Currency 2 3 3 2 7 3" xfId="38192" xr:uid="{9416237E-9CD8-4F63-BE83-C9BEE73C9805}"/>
    <cellStyle name="Currency 2 3 3 2 8" xfId="18580" xr:uid="{21C2C69E-05CB-4762-9EE8-D8D243C9F166}"/>
    <cellStyle name="Currency 2 3 3 2 8 2" xfId="29817" xr:uid="{796BB70D-F0AA-498C-AD90-D11D95BB257D}"/>
    <cellStyle name="Currency 2 3 3 2 8 2 2" xfId="52286" xr:uid="{4992EE2F-8E8C-4C74-B339-FAF3B5FF8A22}"/>
    <cellStyle name="Currency 2 3 3 2 8 3" xfId="41055" xr:uid="{CA8AC8DB-77A0-4E34-90BB-67B28D17D9E0}"/>
    <cellStyle name="Currency 2 3 3 2 9" xfId="19266" xr:uid="{ED229138-A493-480F-A535-E65BAAD2A61D}"/>
    <cellStyle name="Currency 2 3 3 2 9 2" xfId="41735" xr:uid="{341DE158-F83F-4455-AAB7-B50A76FDF1EC}"/>
    <cellStyle name="Currency 2 3 3 20" xfId="55783" xr:uid="{D2D5FBE8-2F18-41A1-99BF-C67B0D0DA405}"/>
    <cellStyle name="Currency 2 3 3 21" xfId="56410" xr:uid="{14BEE930-F259-4F87-93CC-FFF8B7E861B7}"/>
    <cellStyle name="Currency 2 3 3 22" xfId="57018" xr:uid="{98C5DB51-4772-4B17-A512-AEEBC48AD5CD}"/>
    <cellStyle name="Currency 2 3 3 23" xfId="57567" xr:uid="{64DAC56F-9977-4D38-BC70-08F7E10E70FC}"/>
    <cellStyle name="Currency 2 3 3 3" xfId="713" xr:uid="{8B3D513D-51F5-4D6F-A523-B121F6BF9444}"/>
    <cellStyle name="Currency 2 3 3 3 10" xfId="53128" xr:uid="{2C3ABDE6-776B-411C-852B-4B676A1E480D}"/>
    <cellStyle name="Currency 2 3 3 3 11" xfId="53820" xr:uid="{26B4EB2B-63D9-414F-B2F1-333D4A28F5A2}"/>
    <cellStyle name="Currency 2 3 3 3 12" xfId="54498" xr:uid="{F15073A4-0577-4ADF-BDF9-BFE1313238CD}"/>
    <cellStyle name="Currency 2 3 3 3 13" xfId="57850" xr:uid="{97DED3DA-8AC7-44D2-B2EA-FA4F8D4F38F0}"/>
    <cellStyle name="Currency 2 3 3 3 2" xfId="1487" xr:uid="{6E826D40-1AA2-4AE8-BD9A-A66B3107C78D}"/>
    <cellStyle name="Currency 2 3 3 3 2 2" xfId="2787" xr:uid="{713F5CD4-6FA8-4988-A0C6-2EDC8452FCFE}"/>
    <cellStyle name="Currency 2 3 3 3 2 2 2" xfId="4164" xr:uid="{AE8F85A2-7801-46DF-BCFA-F216202D9D59}"/>
    <cellStyle name="Currency 2 3 3 3 2 2 3" xfId="8434" xr:uid="{F88D4502-94F3-4901-AC74-C0CE023CFB82}"/>
    <cellStyle name="Currency 2 3 3 3 2 2 3 2" xfId="17609" xr:uid="{A85271E2-7F4B-4FD1-97A3-ECC26A42709B}"/>
    <cellStyle name="Currency 2 3 3 3 2 2 4" xfId="15046" xr:uid="{40B26E8F-2954-4ACA-9ADA-91C99D4E19B6}"/>
    <cellStyle name="Currency 2 3 3 3 2 2 4 2" xfId="28345" xr:uid="{0CDBD4C9-AA64-4E5D-B385-EC63ACBCD676}"/>
    <cellStyle name="Currency 2 3 3 3 2 2 4 2 2" xfId="50814" xr:uid="{65F1A0F2-CEA9-463B-B178-CD2B7BEF4888}"/>
    <cellStyle name="Currency 2 3 3 3 2 2 4 3" xfId="39582" xr:uid="{E4EFAB5C-B724-4BAC-8C13-73ACE7FB617B}"/>
    <cellStyle name="Currency 2 3 3 3 2 2 5" xfId="21364" xr:uid="{F355F82D-B84B-4EC3-ABDF-1079071ED5BB}"/>
    <cellStyle name="Currency 2 3 3 3 2 2 5 2" xfId="43833" xr:uid="{2BB7E98D-A56D-4F47-9648-1EE5C4184CF4}"/>
    <cellStyle name="Currency 2 3 3 3 2 2 6" xfId="32602" xr:uid="{A6722695-AAB3-4808-8371-2F828027F2F1}"/>
    <cellStyle name="Currency 2 3 3 3 2 3" xfId="4163" xr:uid="{CB4911A6-6140-436C-90D4-42C57EACE924}"/>
    <cellStyle name="Currency 2 3 3 3 2 4" xfId="8435" xr:uid="{8DD071DB-38A4-443E-825F-E8B6A0BB7E0E}"/>
    <cellStyle name="Currency 2 3 3 3 2 4 2" xfId="17610" xr:uid="{3B9E16D3-87C1-4156-A932-B5306F666498}"/>
    <cellStyle name="Currency 2 3 3 3 2 5" xfId="14184" xr:uid="{06C88959-1C27-4E0A-90DC-1AB55EC19A3B}"/>
    <cellStyle name="Currency 2 3 3 3 2 5 2" xfId="27491" xr:uid="{A02134AC-1933-4C95-BA66-DDED924D4A69}"/>
    <cellStyle name="Currency 2 3 3 3 2 5 2 2" xfId="49960" xr:uid="{9846AEAE-7DB0-4EBB-977A-05F31E7BECC3}"/>
    <cellStyle name="Currency 2 3 3 3 2 5 3" xfId="38728" xr:uid="{C5923EB7-4890-4423-B78E-20D1E4E938F1}"/>
    <cellStyle name="Currency 2 3 3 3 2 6" xfId="20074" xr:uid="{EFE03C2C-1D63-402F-892B-5518D53DA892}"/>
    <cellStyle name="Currency 2 3 3 3 2 6 2" xfId="42543" xr:uid="{DF832E2D-8ED0-43A0-B552-0573D994BC58}"/>
    <cellStyle name="Currency 2 3 3 3 2 7" xfId="31312" xr:uid="{7E2524DF-7968-4BC9-8232-375DED6C2981}"/>
    <cellStyle name="Currency 2 3 3 3 3" xfId="2143" xr:uid="{A8F653D3-41B8-40D5-B5B9-7913EFAAF591}"/>
    <cellStyle name="Currency 2 3 3 3 3 2" xfId="4165" xr:uid="{1C09EB0F-F6EA-4A46-B542-E19F953A0348}"/>
    <cellStyle name="Currency 2 3 3 3 3 3" xfId="8436" xr:uid="{8A1656CA-7FD7-482B-B4BA-C8EB4467F2DA}"/>
    <cellStyle name="Currency 2 3 3 3 3 3 2" xfId="17611" xr:uid="{A0F070D2-0BC7-47FE-A636-DD42BD7B09D6}"/>
    <cellStyle name="Currency 2 3 3 3 3 4" xfId="14619" xr:uid="{1148EBFC-131C-4FFF-AF31-6CAAAE73F583}"/>
    <cellStyle name="Currency 2 3 3 3 3 4 2" xfId="27918" xr:uid="{4A66D1E1-9DED-4E7F-A698-6FA2AF981D75}"/>
    <cellStyle name="Currency 2 3 3 3 3 4 2 2" xfId="50387" xr:uid="{F95C5280-23C2-4441-A5B5-C39FD53FF72B}"/>
    <cellStyle name="Currency 2 3 3 3 3 4 3" xfId="39155" xr:uid="{1E4DA9A9-AE9D-44C1-B95A-20BE525B2622}"/>
    <cellStyle name="Currency 2 3 3 3 3 5" xfId="20720" xr:uid="{B2BC63C8-4C4E-4A98-B3F3-1B18EE0ED087}"/>
    <cellStyle name="Currency 2 3 3 3 3 5 2" xfId="43189" xr:uid="{7CD71ADF-89D8-456F-BA45-BECA5A61AEA2}"/>
    <cellStyle name="Currency 2 3 3 3 3 6" xfId="31958" xr:uid="{88B974FB-9081-4C6F-8F2B-BE76C7203E10}"/>
    <cellStyle name="Currency 2 3 3 3 4" xfId="4162" xr:uid="{4756DC77-AD85-40C9-911E-45533E9C95A0}"/>
    <cellStyle name="Currency 2 3 3 3 5" xfId="7192" xr:uid="{39DAC743-46C4-4E49-B0A7-47A9B965948E}"/>
    <cellStyle name="Currency 2 3 3 3 5 2" xfId="16933" xr:uid="{ED51D407-C2EE-47E8-BDCD-EFB302D257C0}"/>
    <cellStyle name="Currency 2 3 3 3 5 2 2" xfId="29205" xr:uid="{298D3018-D6E0-476E-A07D-4D07A01A0DB0}"/>
    <cellStyle name="Currency 2 3 3 3 5 2 2 2" xfId="51674" xr:uid="{5AB933E6-7166-4040-A2CF-BE094B2F281C}"/>
    <cellStyle name="Currency 2 3 3 3 5 2 3" xfId="40443" xr:uid="{78ADB888-C51E-49E3-8864-988A321B1500}"/>
    <cellStyle name="Currency 2 3 3 3 5 3" xfId="8437" xr:uid="{455F2554-5832-4DE8-8632-8989433C828B}"/>
    <cellStyle name="Currency 2 3 3 3 5 4" xfId="23178" xr:uid="{5854CCE2-9C12-422B-B3FB-23AE435221A6}"/>
    <cellStyle name="Currency 2 3 3 3 5 4 2" xfId="45647" xr:uid="{E67CBE19-BEA2-4BDF-ADB0-54D3D0E48D6B}"/>
    <cellStyle name="Currency 2 3 3 3 5 5" xfId="34415" xr:uid="{FE6F2EA7-6D5A-4EC6-AA16-8DA2159A421B}"/>
    <cellStyle name="Currency 2 3 3 3 6" xfId="13628" xr:uid="{67FFDD20-7880-4CA7-8BC0-D343F0A0AA23}"/>
    <cellStyle name="Currency 2 3 3 3 6 2" xfId="27064" xr:uid="{DAC9C5C1-F06E-4BF9-9A41-6F49641D4390}"/>
    <cellStyle name="Currency 2 3 3 3 6 2 2" xfId="49533" xr:uid="{8D26AF63-736A-42F4-87A7-3AD9CB710CA1}"/>
    <cellStyle name="Currency 2 3 3 3 6 3" xfId="38301" xr:uid="{124BFE42-63F3-493A-A19B-385C5F79D3DF}"/>
    <cellStyle name="Currency 2 3 3 3 7" xfId="18744" xr:uid="{DA230B5D-FF7B-4A5B-AA41-6290752A6CE0}"/>
    <cellStyle name="Currency 2 3 3 3 7 2" xfId="29981" xr:uid="{5F8BA66B-888A-46EA-B0DD-F8D273FFFDD3}"/>
    <cellStyle name="Currency 2 3 3 3 7 2 2" xfId="52450" xr:uid="{3EA2918D-7DD8-4B41-9F99-F044AACB55F9}"/>
    <cellStyle name="Currency 2 3 3 3 7 3" xfId="41219" xr:uid="{37EE2553-39A4-4365-B9E6-DE7C9430E98A}"/>
    <cellStyle name="Currency 2 3 3 3 8" xfId="19430" xr:uid="{AE3D24DC-DF8C-4A10-97A3-51E958A8866C}"/>
    <cellStyle name="Currency 2 3 3 3 8 2" xfId="41899" xr:uid="{D0ABC3A0-C307-4A31-82ED-DB76CAF948FE}"/>
    <cellStyle name="Currency 2 3 3 3 9" xfId="30668" xr:uid="{94515A00-0B1E-4292-9FDA-1BCAAB9A100C}"/>
    <cellStyle name="Currency 2 3 3 4" xfId="1102" xr:uid="{D51E59D8-549A-492B-9CAE-2DECEEC6D02C}"/>
    <cellStyle name="Currency 2 3 3 4 2" xfId="2480" xr:uid="{D43FCF89-9E88-42E5-9A2A-5306BDE125A6}"/>
    <cellStyle name="Currency 2 3 3 4 2 2" xfId="4167" xr:uid="{9C2D97FC-592F-41BE-9037-526AF4EC88B8}"/>
    <cellStyle name="Currency 2 3 3 4 2 3" xfId="8438" xr:uid="{3538E762-58E7-4CB2-A9D2-F9FEC81EC1AC}"/>
    <cellStyle name="Currency 2 3 3 4 2 3 2" xfId="17612" xr:uid="{D11D172C-7185-4437-81CD-B8ACF2BF5560}"/>
    <cellStyle name="Currency 2 3 3 4 2 4" xfId="14843" xr:uid="{B76569DD-B3D7-43C6-BFEF-44208524DE76}"/>
    <cellStyle name="Currency 2 3 3 4 2 4 2" xfId="28142" xr:uid="{1D22DB82-1A50-46D8-8CBF-729D0CFEF59F}"/>
    <cellStyle name="Currency 2 3 3 4 2 4 2 2" xfId="50611" xr:uid="{2C2C804A-574A-4FF0-985F-6331B8A1AFCE}"/>
    <cellStyle name="Currency 2 3 3 4 2 4 3" xfId="39379" xr:uid="{B93F7D6D-4526-4E69-9A3B-B25E594A992E}"/>
    <cellStyle name="Currency 2 3 3 4 2 5" xfId="21057" xr:uid="{056ACBC0-8748-4CE5-B30B-E599C910F5EC}"/>
    <cellStyle name="Currency 2 3 3 4 2 5 2" xfId="43526" xr:uid="{DCFCCAD1-BD41-4E0A-B5F4-7A734A8306BE}"/>
    <cellStyle name="Currency 2 3 3 4 2 6" xfId="32295" xr:uid="{7ADAEC12-FFEB-483E-BE8D-E0605D25C0A7}"/>
    <cellStyle name="Currency 2 3 3 4 3" xfId="4166" xr:uid="{3B64FDAB-5C5A-40C4-A3C6-01627A1A4762}"/>
    <cellStyle name="Currency 2 3 3 4 4" xfId="8439" xr:uid="{F2E2097B-AA7A-45FD-9757-119541A439A5}"/>
    <cellStyle name="Currency 2 3 3 4 4 2" xfId="17613" xr:uid="{E3FC659B-2A1F-4FF2-A7CF-15C197BB2F22}"/>
    <cellStyle name="Currency 2 3 3 4 5" xfId="13903" xr:uid="{C5A89081-59EF-4C7C-9241-1B3FEBC7B8C3}"/>
    <cellStyle name="Currency 2 3 3 4 5 2" xfId="27288" xr:uid="{3EDC2B02-9B30-4908-8FB8-02067482FFC9}"/>
    <cellStyle name="Currency 2 3 3 4 5 2 2" xfId="49757" xr:uid="{D147D230-C76C-4BD8-BEB6-0F2753E5A2F4}"/>
    <cellStyle name="Currency 2 3 3 4 5 3" xfId="38525" xr:uid="{15D7979E-4251-4724-AA7A-A31B12D3C594}"/>
    <cellStyle name="Currency 2 3 3 4 6" xfId="19767" xr:uid="{1F419C0B-A7D3-4CFC-8698-939B4B7FD7CB}"/>
    <cellStyle name="Currency 2 3 3 4 6 2" xfId="42236" xr:uid="{9C7AD01B-34FD-4EFE-B5D9-82BD6A9A9203}"/>
    <cellStyle name="Currency 2 3 3 4 7" xfId="31005" xr:uid="{F5BF7316-6717-4EE8-973C-6076125CE9F1}"/>
    <cellStyle name="Currency 2 3 3 5" xfId="1836" xr:uid="{CA1CEC5A-9F12-455F-B0D4-8463F7560F1F}"/>
    <cellStyle name="Currency 2 3 3 5 2" xfId="4168" xr:uid="{E579D907-758A-4FB7-B03A-B6F841CDCD28}"/>
    <cellStyle name="Currency 2 3 3 5 3" xfId="8440" xr:uid="{E0225E1D-0915-4F4E-B042-FE8C0E3D548F}"/>
    <cellStyle name="Currency 2 3 3 5 3 2" xfId="17614" xr:uid="{390DAD12-389A-4E79-970E-8EE1132B7236}"/>
    <cellStyle name="Currency 2 3 3 5 4" xfId="14416" xr:uid="{F54ACD40-C630-4785-B68A-4963E683C120}"/>
    <cellStyle name="Currency 2 3 3 5 4 2" xfId="27715" xr:uid="{4DEEB0B5-3959-4D9A-AF31-6A514FCB7C5B}"/>
    <cellStyle name="Currency 2 3 3 5 4 2 2" xfId="50184" xr:uid="{9332E15D-B412-40E2-9623-6606BD2283CE}"/>
    <cellStyle name="Currency 2 3 3 5 4 3" xfId="38952" xr:uid="{B41B33B7-9366-4690-8E4B-A4B847B402E5}"/>
    <cellStyle name="Currency 2 3 3 5 5" xfId="20413" xr:uid="{28E7F8C1-8963-4E08-AB8D-7E51550F0789}"/>
    <cellStyle name="Currency 2 3 3 5 5 2" xfId="42882" xr:uid="{CF1F6D38-9866-4918-A95F-A1C353633559}"/>
    <cellStyle name="Currency 2 3 3 5 6" xfId="31651" xr:uid="{418ED625-3256-42D6-A5DC-46CB942F0E79}"/>
    <cellStyle name="Currency 2 3 3 6" xfId="4153" xr:uid="{85554B4D-C8F0-4917-AF8E-D73F23C2DDA2}"/>
    <cellStyle name="Currency 2 3 3 7" xfId="6464" xr:uid="{5A0B00EB-4C9B-4BD6-9830-B6EAFFAE329A}"/>
    <cellStyle name="Currency 2 3 3 7 2" xfId="16237" xr:uid="{0C75EA5C-B2D0-4691-A787-46247290DFB2}"/>
    <cellStyle name="Currency 2 3 3 7 2 2" xfId="28632" xr:uid="{CC99F733-3F78-44F9-B8D8-780AE6C144C4}"/>
    <cellStyle name="Currency 2 3 3 7 2 2 2" xfId="51101" xr:uid="{2095C028-AFFD-46C9-AB25-52DBD096E152}"/>
    <cellStyle name="Currency 2 3 3 7 2 3" xfId="39869" xr:uid="{01EF61BC-383B-4701-B9D3-D1E9EFEAC17B}"/>
    <cellStyle name="Currency 2 3 3 7 3" xfId="8441" xr:uid="{33B467E0-87C6-43CC-AED0-E09A7997E58D}"/>
    <cellStyle name="Currency 2 3 3 7 4" xfId="22605" xr:uid="{7786EC66-327D-48D8-946D-CD441622C978}"/>
    <cellStyle name="Currency 2 3 3 7 4 2" xfId="45074" xr:uid="{7C05B84B-E7B4-4D90-A60D-BB7681678294}"/>
    <cellStyle name="Currency 2 3 3 7 5" xfId="33842" xr:uid="{EC77DCB5-C55C-4DB5-A302-E57EA69CE00E}"/>
    <cellStyle name="Currency 2 3 3 8" xfId="13335" xr:uid="{FD51ADC9-3DD8-4031-8CF9-40A136EDBB9C}"/>
    <cellStyle name="Currency 2 3 3 8 2" xfId="26861" xr:uid="{2E1DC671-14D5-4A9A-9845-10F83711482D}"/>
    <cellStyle name="Currency 2 3 3 8 2 2" xfId="49330" xr:uid="{F9F43000-CB50-45CB-81CD-CB7521AD3FF7}"/>
    <cellStyle name="Currency 2 3 3 8 3" xfId="38098" xr:uid="{B76BD50C-ED01-4D31-B5B0-EF4DED221523}"/>
    <cellStyle name="Currency 2 3 3 9" xfId="18232" xr:uid="{5E5EC26B-A8C0-4472-930C-919E1ECCD094}"/>
    <cellStyle name="Currency 2 3 3 9 2" xfId="29469" xr:uid="{DC9E5D38-AB46-4167-97DC-6D2A16ED732F}"/>
    <cellStyle name="Currency 2 3 3 9 2 2" xfId="51938" xr:uid="{AFA7D16A-2703-4A07-BF11-FDE82EF5F80C}"/>
    <cellStyle name="Currency 2 3 3 9 3" xfId="40707" xr:uid="{2F8A9230-D3B1-4C94-8712-A4D986D5DBAA}"/>
    <cellStyle name="Currency 2 3 30" xfId="56987" xr:uid="{BF8F1E94-2F99-482F-8FBB-AFC531B78FAC}"/>
    <cellStyle name="Currency 2 3 31" xfId="57515" xr:uid="{B86BFBDD-ADC3-4AA6-8E0C-FA8DC47F11EF}"/>
    <cellStyle name="Currency 2 3 32" xfId="57918" xr:uid="{68A87E7A-9D52-46F4-90E3-B7694D719687}"/>
    <cellStyle name="Currency 2 3 33" xfId="57958" xr:uid="{D403925F-CBDB-43F7-997F-342A59BFF248}"/>
    <cellStyle name="Currency 2 3 34" xfId="58816" xr:uid="{799A4289-2AFB-4710-8C96-56C6BC053078}"/>
    <cellStyle name="Currency 2 3 4" xfId="476" xr:uid="{5168EE2E-FA46-44FB-8B20-19800DD0FFD1}"/>
    <cellStyle name="Currency 2 3 4 10" xfId="19215" xr:uid="{6E3BDFFA-6AE0-4810-97AE-027E0342163E}"/>
    <cellStyle name="Currency 2 3 4 10 2" xfId="41684" xr:uid="{2DF7C31C-3E0A-430C-A2FC-214D4BD6948E}"/>
    <cellStyle name="Currency 2 3 4 11" xfId="30453" xr:uid="{7466451F-47E4-4697-B963-4DD3586BAD64}"/>
    <cellStyle name="Currency 2 3 4 12" xfId="52913" xr:uid="{A8A49C85-FB6C-486C-ABF2-ABF2F2F6FC52}"/>
    <cellStyle name="Currency 2 3 4 13" xfId="53605" xr:uid="{1EB534B8-C1C1-4E68-9F01-C67F3B7B864A}"/>
    <cellStyle name="Currency 2 3 4 14" xfId="54283" xr:uid="{416B9E4A-E097-456F-AE52-BDE0464BE72F}"/>
    <cellStyle name="Currency 2 3 4 15" xfId="55362" xr:uid="{F85FA24C-9064-4B58-8434-7E834AD6133A}"/>
    <cellStyle name="Currency 2 3 4 16" xfId="55974" xr:uid="{65DCFFDD-AFB3-4246-8C20-59D6619BD1C9}"/>
    <cellStyle name="Currency 2 3 4 17" xfId="56602" xr:uid="{101333E7-D3B1-46E2-8B2F-C495C954A034}"/>
    <cellStyle name="Currency 2 3 4 18" xfId="57081" xr:uid="{79A4E738-1772-4AB8-AE01-A602DB8E9741}"/>
    <cellStyle name="Currency 2 3 4 19" xfId="57643" xr:uid="{DE892205-95A9-4C28-9F42-EE507C296817}"/>
    <cellStyle name="Currency 2 3 4 2" xfId="805" xr:uid="{B896A01D-A44F-486A-B2BE-BD6A88519439}"/>
    <cellStyle name="Currency 2 3 4 2 10" xfId="53220" xr:uid="{BB2E1A24-233E-40F1-BFBD-F831701CB169}"/>
    <cellStyle name="Currency 2 3 4 2 11" xfId="53912" xr:uid="{A2D4F4A2-7A6F-4298-B43B-46ADCA60FA3C}"/>
    <cellStyle name="Currency 2 3 4 2 12" xfId="54590" xr:uid="{195D37DF-0540-4880-8CCB-EAA59D57531D}"/>
    <cellStyle name="Currency 2 3 4 2 2" xfId="1579" xr:uid="{65456930-5363-4C44-A4DB-A12C32008DB0}"/>
    <cellStyle name="Currency 2 3 4 2 2 2" xfId="2879" xr:uid="{F9EEC0FA-8C52-4CFF-9AE0-1D5B3661AF0E}"/>
    <cellStyle name="Currency 2 3 4 2 2 2 2" xfId="4172" xr:uid="{A43DC4E9-5EB7-45A9-853E-30E6F216003B}"/>
    <cellStyle name="Currency 2 3 4 2 2 2 3" xfId="8442" xr:uid="{72DAD659-2EB2-43BA-B905-59B7684E6D15}"/>
    <cellStyle name="Currency 2 3 4 2 2 2 3 2" xfId="17615" xr:uid="{8141E761-638D-4114-A86E-061E24EB5ECD}"/>
    <cellStyle name="Currency 2 3 4 2 2 2 4" xfId="15105" xr:uid="{90CA71C1-083B-4285-9741-B487BCBAB146}"/>
    <cellStyle name="Currency 2 3 4 2 2 2 4 2" xfId="28404" xr:uid="{E6B563D2-4D46-4D90-A0D0-FF2658809AF4}"/>
    <cellStyle name="Currency 2 3 4 2 2 2 4 2 2" xfId="50873" xr:uid="{85199CFA-5822-4F20-B0F5-5E27F33486F8}"/>
    <cellStyle name="Currency 2 3 4 2 2 2 4 3" xfId="39641" xr:uid="{4EB28F54-E059-49EA-BBB3-C54193BE3CC9}"/>
    <cellStyle name="Currency 2 3 4 2 2 2 5" xfId="21456" xr:uid="{F4E326A4-CAAD-4141-A2F7-0E4143B97AC1}"/>
    <cellStyle name="Currency 2 3 4 2 2 2 5 2" xfId="43925" xr:uid="{F1F2CBDC-3CCD-469D-801A-7BE82D55FDE3}"/>
    <cellStyle name="Currency 2 3 4 2 2 2 6" xfId="32694" xr:uid="{0C8AE715-340F-49C5-BD6C-5F2985918726}"/>
    <cellStyle name="Currency 2 3 4 2 2 3" xfId="4171" xr:uid="{D7DD80C9-216B-4D2D-8642-BA47FAEA2ECB}"/>
    <cellStyle name="Currency 2 3 4 2 2 4" xfId="8443" xr:uid="{DEC623C3-ECE9-4E1C-A4DA-71B73960FD40}"/>
    <cellStyle name="Currency 2 3 4 2 2 4 2" xfId="17616" xr:uid="{4826DFDE-0DFC-4C43-BE3C-B536C72424D5}"/>
    <cellStyle name="Currency 2 3 4 2 2 5" xfId="14243" xr:uid="{959E99EF-5B8D-4599-AC3E-743475212470}"/>
    <cellStyle name="Currency 2 3 4 2 2 5 2" xfId="27550" xr:uid="{ECBE341E-03CB-43F5-939C-7FBFEF0AB865}"/>
    <cellStyle name="Currency 2 3 4 2 2 5 2 2" xfId="50019" xr:uid="{CF067157-555B-4DA9-8F97-FC346C3AC2E5}"/>
    <cellStyle name="Currency 2 3 4 2 2 5 3" xfId="38787" xr:uid="{03A06AE7-DC05-4A57-8F5B-E052B29F35F8}"/>
    <cellStyle name="Currency 2 3 4 2 2 6" xfId="20166" xr:uid="{FD9BA69A-1EC2-413E-B1FE-250B9246BD31}"/>
    <cellStyle name="Currency 2 3 4 2 2 6 2" xfId="42635" xr:uid="{943FB7B5-1E0D-4113-A7A8-764EC4BEEC32}"/>
    <cellStyle name="Currency 2 3 4 2 2 7" xfId="31404" xr:uid="{23DDB834-8116-489B-AE7C-6D515CAE09CB}"/>
    <cellStyle name="Currency 2 3 4 2 3" xfId="2235" xr:uid="{79F03796-ED52-47B9-85AD-5668A58DD732}"/>
    <cellStyle name="Currency 2 3 4 2 3 2" xfId="4173" xr:uid="{C9E1C3F7-98FA-4B7D-858D-4E4E5C728D8A}"/>
    <cellStyle name="Currency 2 3 4 2 3 3" xfId="8444" xr:uid="{DEE5219C-E195-4831-8112-EF96E1DD5C75}"/>
    <cellStyle name="Currency 2 3 4 2 3 3 2" xfId="17617" xr:uid="{A3A87429-5492-4103-97EE-F8011EF838E9}"/>
    <cellStyle name="Currency 2 3 4 2 3 4" xfId="14678" xr:uid="{E0C13BC6-55E3-4A95-BE79-81A82607EA55}"/>
    <cellStyle name="Currency 2 3 4 2 3 4 2" xfId="27977" xr:uid="{26DB302B-3BE1-4A75-AA8F-525FD36FA06E}"/>
    <cellStyle name="Currency 2 3 4 2 3 4 2 2" xfId="50446" xr:uid="{B14C8BEB-2CD6-4A18-9264-486D54A144FE}"/>
    <cellStyle name="Currency 2 3 4 2 3 4 3" xfId="39214" xr:uid="{2EC88C3D-4056-4C27-B86F-F0C3DD533A2F}"/>
    <cellStyle name="Currency 2 3 4 2 3 5" xfId="20812" xr:uid="{CEF31903-4048-4261-872F-F9EC558DEA31}"/>
    <cellStyle name="Currency 2 3 4 2 3 5 2" xfId="43281" xr:uid="{842571FD-3F0F-44AD-99AD-CD6D8242CC08}"/>
    <cellStyle name="Currency 2 3 4 2 3 6" xfId="32050" xr:uid="{C21C0983-0E84-48E8-AA08-967C1E73667F}"/>
    <cellStyle name="Currency 2 3 4 2 4" xfId="4170" xr:uid="{083539CA-F523-4A7B-8923-D57CF6258353}"/>
    <cellStyle name="Currency 2 3 4 2 5" xfId="8445" xr:uid="{D79B57AB-5E41-4771-948C-C5FC30CD3515}"/>
    <cellStyle name="Currency 2 3 4 2 5 2" xfId="17618" xr:uid="{4ACFC600-6B0F-47D9-9281-D1137E0B176B}"/>
    <cellStyle name="Currency 2 3 4 2 6" xfId="13687" xr:uid="{2528DEBA-53D9-4BA5-BCF5-7C76FA75D1B2}"/>
    <cellStyle name="Currency 2 3 4 2 6 2" xfId="27123" xr:uid="{43CAD79E-B208-45CE-965E-D99B4218C7E1}"/>
    <cellStyle name="Currency 2 3 4 2 6 2 2" xfId="49592" xr:uid="{7F10F2EA-1977-46BD-9017-6F0499DF57EF}"/>
    <cellStyle name="Currency 2 3 4 2 6 3" xfId="38360" xr:uid="{6BACC60D-F08A-4A5F-9999-6B47F882A571}"/>
    <cellStyle name="Currency 2 3 4 2 7" xfId="18836" xr:uid="{CA512A9E-D7B9-47C0-9CA3-00F66B64CE93}"/>
    <cellStyle name="Currency 2 3 4 2 7 2" xfId="30073" xr:uid="{5D3B7528-300C-42B9-A650-73EB109145F4}"/>
    <cellStyle name="Currency 2 3 4 2 7 2 2" xfId="52542" xr:uid="{D607E69F-594E-48DA-B52F-7790CC6E4150}"/>
    <cellStyle name="Currency 2 3 4 2 7 3" xfId="41311" xr:uid="{81C241B7-E1A3-4B54-A34C-058B1009A40D}"/>
    <cellStyle name="Currency 2 3 4 2 8" xfId="19522" xr:uid="{32CF027E-C898-4DA3-BA1D-78D5233FDAE3}"/>
    <cellStyle name="Currency 2 3 4 2 8 2" xfId="41991" xr:uid="{962B56E8-B6FA-4742-BD8E-6C027F109CCD}"/>
    <cellStyle name="Currency 2 3 4 2 9" xfId="30760" xr:uid="{75A887CD-94D7-49E0-9CC1-A93B1E6BA4AE}"/>
    <cellStyle name="Currency 2 3 4 3" xfId="1259" xr:uid="{65BC6699-5D35-47AA-BC45-F88C61D71115}"/>
    <cellStyle name="Currency 2 3 4 3 2" xfId="2572" xr:uid="{DEECBCA5-5407-4A52-877F-42D453C739E7}"/>
    <cellStyle name="Currency 2 3 4 3 2 2" xfId="4175" xr:uid="{B727BDA6-9520-4D70-933E-B641813E20FB}"/>
    <cellStyle name="Currency 2 3 4 3 2 3" xfId="8446" xr:uid="{DF4A6F69-78F5-4E2B-A450-6E03F64063EE}"/>
    <cellStyle name="Currency 2 3 4 3 2 3 2" xfId="17619" xr:uid="{64EE5A79-C9E0-4EF5-A0FB-B6C437A10614}"/>
    <cellStyle name="Currency 2 3 4 3 2 4" xfId="14902" xr:uid="{CE2F5CA7-B7C9-4F77-8387-F7D47B1778A7}"/>
    <cellStyle name="Currency 2 3 4 3 2 4 2" xfId="28201" xr:uid="{B79F18D5-4AD8-4A90-805D-0450FF459D5A}"/>
    <cellStyle name="Currency 2 3 4 3 2 4 2 2" xfId="50670" xr:uid="{FD97DC0F-2451-452B-A7F6-EC1EBD14ACB0}"/>
    <cellStyle name="Currency 2 3 4 3 2 4 3" xfId="39438" xr:uid="{4E3AF35D-39D6-4D20-8041-D864B9D95804}"/>
    <cellStyle name="Currency 2 3 4 3 2 5" xfId="21149" xr:uid="{714DAD98-3D96-47C6-954B-88ECF6A25D67}"/>
    <cellStyle name="Currency 2 3 4 3 2 5 2" xfId="43618" xr:uid="{1C78AB9C-AAE2-47E7-A9A3-DCA2191B4832}"/>
    <cellStyle name="Currency 2 3 4 3 2 6" xfId="32387" xr:uid="{497FA8D0-7012-4F4A-8C0A-49F0100143A5}"/>
    <cellStyle name="Currency 2 3 4 3 3" xfId="4174" xr:uid="{0DCB3225-B4AF-44EC-82EE-12674FD13E2C}"/>
    <cellStyle name="Currency 2 3 4 3 4" xfId="8447" xr:uid="{978B5AFE-52B0-4963-82D8-39B124924DB4}"/>
    <cellStyle name="Currency 2 3 4 3 4 2" xfId="17620" xr:uid="{72A8DC93-1DDA-4142-9885-D93ADC1944C4}"/>
    <cellStyle name="Currency 2 3 4 3 5" xfId="14027" xr:uid="{4DDB347C-2121-409C-9768-EE63F4DA4734}"/>
    <cellStyle name="Currency 2 3 4 3 5 2" xfId="27347" xr:uid="{B5981A87-A520-445C-9378-F0EA5C69D802}"/>
    <cellStyle name="Currency 2 3 4 3 5 2 2" xfId="49816" xr:uid="{DE868DF7-590A-4C34-A3EA-7C8B8436CE24}"/>
    <cellStyle name="Currency 2 3 4 3 5 3" xfId="38584" xr:uid="{247B08B0-C99C-4015-B25F-E41B585705A3}"/>
    <cellStyle name="Currency 2 3 4 3 6" xfId="19859" xr:uid="{F089ED75-9128-4D28-A5DC-062602A7C9C6}"/>
    <cellStyle name="Currency 2 3 4 3 6 2" xfId="42328" xr:uid="{C4832C92-C04D-4F33-A49B-3D3FC7F7A8C5}"/>
    <cellStyle name="Currency 2 3 4 3 7" xfId="31097" xr:uid="{D0A71FB8-6F32-4EFD-83E7-E42CEA9EF171}"/>
    <cellStyle name="Currency 2 3 4 4" xfId="1928" xr:uid="{90BB1556-ED05-492B-BDD2-402A6524D3C6}"/>
    <cellStyle name="Currency 2 3 4 4 2" xfId="4176" xr:uid="{1DE96416-DEB8-4D53-AF72-B85F61480F24}"/>
    <cellStyle name="Currency 2 3 4 4 3" xfId="8448" xr:uid="{CF47E10E-789C-4858-95E2-7A20BA26E54C}"/>
    <cellStyle name="Currency 2 3 4 4 3 2" xfId="17621" xr:uid="{5DB3205F-4844-4318-947E-18F64BCE71EA}"/>
    <cellStyle name="Currency 2 3 4 4 4" xfId="14475" xr:uid="{24882C5D-1D5A-4723-A1D5-BEA26091FD76}"/>
    <cellStyle name="Currency 2 3 4 4 4 2" xfId="27774" xr:uid="{F3CB66CF-65C7-495E-BE94-2A763C364853}"/>
    <cellStyle name="Currency 2 3 4 4 4 2 2" xfId="50243" xr:uid="{38514E1A-5F88-43F9-A26F-F985BA7A9FD7}"/>
    <cellStyle name="Currency 2 3 4 4 4 3" xfId="39011" xr:uid="{BE83EB56-DA8D-4C18-B41E-B3FFE82B2B6B}"/>
    <cellStyle name="Currency 2 3 4 4 5" xfId="20505" xr:uid="{9BD80D78-1C53-462B-BEDF-0BBA38731EE6}"/>
    <cellStyle name="Currency 2 3 4 4 5 2" xfId="42974" xr:uid="{F6016D3F-0F90-4D80-88BA-CACE312191B3}"/>
    <cellStyle name="Currency 2 3 4 4 6" xfId="31743" xr:uid="{8CC3EC37-67CC-42A6-8EBD-5EFA45F96259}"/>
    <cellStyle name="Currency 2 3 4 5" xfId="4169" xr:uid="{DEA74BEF-7EA3-4B23-A68F-E30A059034CF}"/>
    <cellStyle name="Currency 2 3 4 6" xfId="6752" xr:uid="{EA2D3625-F7D0-49B0-B0A6-5437508E6BFF}"/>
    <cellStyle name="Currency 2 3 4 6 2" xfId="16517" xr:uid="{5CE73DF1-67B3-4405-AC45-0B5B82210009}"/>
    <cellStyle name="Currency 2 3 4 6 2 2" xfId="28811" xr:uid="{2BBA13ED-1932-4A8A-A2D7-90D62128A994}"/>
    <cellStyle name="Currency 2 3 4 6 2 2 2" xfId="51280" xr:uid="{D073E764-1497-4CA9-B4FC-05C2424CF230}"/>
    <cellStyle name="Currency 2 3 4 6 2 3" xfId="40049" xr:uid="{779E371E-7D76-4EB5-913E-564683B8E281}"/>
    <cellStyle name="Currency 2 3 4 6 3" xfId="8449" xr:uid="{1C1785F0-64CD-452B-A287-DA1AD5396492}"/>
    <cellStyle name="Currency 2 3 4 6 4" xfId="22784" xr:uid="{6291F0B8-207A-4320-9EA8-899FFEEF0AEC}"/>
    <cellStyle name="Currency 2 3 4 6 4 2" xfId="45253" xr:uid="{22609CF7-86C4-44B5-AA61-1995B5F49107}"/>
    <cellStyle name="Currency 2 3 4 6 5" xfId="34021" xr:uid="{6EEC3466-CEC5-49D6-B2C9-9B3EEBEB7E6F}"/>
    <cellStyle name="Currency 2 3 4 7" xfId="13468" xr:uid="{543E8B33-57A6-4276-9E25-DE1823DF1579}"/>
    <cellStyle name="Currency 2 3 4 7 2" xfId="26920" xr:uid="{D9B13683-A0BA-44D9-9DBC-A2BE0A661987}"/>
    <cellStyle name="Currency 2 3 4 7 2 2" xfId="49389" xr:uid="{69E67D4D-3A0B-45DC-879D-B7D027AA13C6}"/>
    <cellStyle name="Currency 2 3 4 7 3" xfId="38157" xr:uid="{00EB5AFA-9976-4A1E-AA06-2E5496E6522B}"/>
    <cellStyle name="Currency 2 3 4 8" xfId="18295" xr:uid="{7EA6DF8C-D8F7-47AE-BAA8-9BAA029BB492}"/>
    <cellStyle name="Currency 2 3 4 8 2" xfId="29532" xr:uid="{5517D5EA-B2B8-4044-8CAF-B5C30EDBA33C}"/>
    <cellStyle name="Currency 2 3 4 8 2 2" xfId="52001" xr:uid="{144B0C85-85E4-4E3C-8BBA-CB723BF65410}"/>
    <cellStyle name="Currency 2 3 4 8 3" xfId="40770" xr:uid="{0DF3C649-7412-4463-9579-6B73CAA7E3B5}"/>
    <cellStyle name="Currency 2 3 4 9" xfId="18529" xr:uid="{9FDEFACD-885F-4752-9A11-0A3DAD52E60E}"/>
    <cellStyle name="Currency 2 3 4 9 2" xfId="29766" xr:uid="{43E390C2-D2A1-4054-9044-7314DDFB5C2C}"/>
    <cellStyle name="Currency 2 3 4 9 2 2" xfId="52235" xr:uid="{3E5F05F1-11A8-4831-985C-7E5717C849C1}"/>
    <cellStyle name="Currency 2 3 4 9 3" xfId="41004" xr:uid="{6166ECA7-3CC5-48C4-9980-2F3EE850197A}"/>
    <cellStyle name="Currency 2 3 5" xfId="572" xr:uid="{F2135EB1-E384-4968-A0C4-444EB80DF3C6}"/>
    <cellStyle name="Currency 2 3 5 10" xfId="30543" xr:uid="{21DBAE56-3AEA-4C60-8C59-5B24933CE5D5}"/>
    <cellStyle name="Currency 2 3 5 11" xfId="53003" xr:uid="{ED169E7A-2943-4AD8-8F50-9256FE3C5029}"/>
    <cellStyle name="Currency 2 3 5 12" xfId="53695" xr:uid="{0D9ACFD8-7758-4FF9-8120-1BC42FC3156C}"/>
    <cellStyle name="Currency 2 3 5 13" xfId="54373" xr:uid="{4D1B1034-304F-4775-8BF5-FEEDA7359DB6}"/>
    <cellStyle name="Currency 2 3 5 14" xfId="55450" xr:uid="{EC5D0494-18DB-41F1-BFB0-166073891F46}"/>
    <cellStyle name="Currency 2 3 5 15" xfId="56063" xr:uid="{B25F5D60-91ED-4686-884F-111A4872BB41}"/>
    <cellStyle name="Currency 2 3 5 16" xfId="56691" xr:uid="{A54A0838-4467-4782-9E29-0ADDAA7E64AB}"/>
    <cellStyle name="Currency 2 3 5 17" xfId="57289" xr:uid="{D196B884-D151-4587-A59E-5D2F3BAC5FA9}"/>
    <cellStyle name="Currency 2 3 5 18" xfId="57741" xr:uid="{60647082-9168-40DC-83EA-BA11B0885168}"/>
    <cellStyle name="Currency 2 3 5 2" xfId="895" xr:uid="{0866128B-38E2-4C5A-B2C7-BD661FFBC65F}"/>
    <cellStyle name="Currency 2 3 5 2 10" xfId="53310" xr:uid="{B031AC30-27D9-411B-B02A-0BEB304111FE}"/>
    <cellStyle name="Currency 2 3 5 2 11" xfId="54002" xr:uid="{B73D1530-81D7-414C-BC35-F3CDF6DA7A48}"/>
    <cellStyle name="Currency 2 3 5 2 12" xfId="54680" xr:uid="{6FCD5D8B-1CC6-46E4-BB44-C10E89F56EBC}"/>
    <cellStyle name="Currency 2 3 5 2 2" xfId="1669" xr:uid="{22184C5F-77D8-4097-B47F-0585043BA910}"/>
    <cellStyle name="Currency 2 3 5 2 2 2" xfId="2969" xr:uid="{3E4DA416-C031-4573-AEAE-599512235A4F}"/>
    <cellStyle name="Currency 2 3 5 2 2 2 2" xfId="4180" xr:uid="{6AE61E33-4674-462A-8979-792BC9676549}"/>
    <cellStyle name="Currency 2 3 5 2 2 2 3" xfId="8450" xr:uid="{7CB1CBA7-C4D6-4F45-80E4-BA02AE9561EC}"/>
    <cellStyle name="Currency 2 3 5 2 2 2 3 2" xfId="17622" xr:uid="{1B0609D1-EE6A-44AE-B0A1-F243E50629C2}"/>
    <cellStyle name="Currency 2 3 5 2 2 2 4" xfId="15165" xr:uid="{90B557B4-9331-4533-B18D-DFBB0658742F}"/>
    <cellStyle name="Currency 2 3 5 2 2 2 4 2" xfId="28464" xr:uid="{EF9E78D6-4CD3-4FE2-95D8-398BED92D304}"/>
    <cellStyle name="Currency 2 3 5 2 2 2 4 2 2" xfId="50933" xr:uid="{1F708479-CFDD-4B3F-B6F7-CA30DFDEEFAE}"/>
    <cellStyle name="Currency 2 3 5 2 2 2 4 3" xfId="39701" xr:uid="{058490DE-ECAA-4B41-8C2D-FF7A6A5E835B}"/>
    <cellStyle name="Currency 2 3 5 2 2 2 5" xfId="21546" xr:uid="{4FFA0338-96FE-4694-B5BC-A46EC683B051}"/>
    <cellStyle name="Currency 2 3 5 2 2 2 5 2" xfId="44015" xr:uid="{C280BEED-1738-41F5-BB33-547CCB5E3017}"/>
    <cellStyle name="Currency 2 3 5 2 2 2 6" xfId="32784" xr:uid="{4A91C754-A451-45A4-A083-CE64AF9700A0}"/>
    <cellStyle name="Currency 2 3 5 2 2 3" xfId="4179" xr:uid="{31CB5E5D-7E13-4F26-8216-A4E1FE5DB7A8}"/>
    <cellStyle name="Currency 2 3 5 2 2 4" xfId="8451" xr:uid="{CF89D0F1-E29A-41C1-BEEF-66E4C4B1BDA5}"/>
    <cellStyle name="Currency 2 3 5 2 2 4 2" xfId="17623" xr:uid="{B92714C4-6203-4B50-ABE7-20EA4F9B1A8E}"/>
    <cellStyle name="Currency 2 3 5 2 2 5" xfId="14303" xr:uid="{C2CB4A53-05D6-4246-8329-2AF6E1E4DFC6}"/>
    <cellStyle name="Currency 2 3 5 2 2 5 2" xfId="27610" xr:uid="{D7DB6C52-1F81-40C5-A68C-BE1AADBF45EF}"/>
    <cellStyle name="Currency 2 3 5 2 2 5 2 2" xfId="50079" xr:uid="{DE6103D9-3546-46FB-8388-34E9B114C83D}"/>
    <cellStyle name="Currency 2 3 5 2 2 5 3" xfId="38847" xr:uid="{A087FA0D-3F76-4633-9EF2-DD5E6131B7CB}"/>
    <cellStyle name="Currency 2 3 5 2 2 6" xfId="20256" xr:uid="{046B601E-2B11-4559-A077-4D6334E7F92A}"/>
    <cellStyle name="Currency 2 3 5 2 2 6 2" xfId="42725" xr:uid="{D954E5C7-ECB3-4278-86BE-F946402E886D}"/>
    <cellStyle name="Currency 2 3 5 2 2 7" xfId="31494" xr:uid="{44383FF6-F353-4C4D-9B7B-1BF67F89074B}"/>
    <cellStyle name="Currency 2 3 5 2 3" xfId="2325" xr:uid="{924EA69D-0797-4827-91C5-60E4F1D1C2CE}"/>
    <cellStyle name="Currency 2 3 5 2 3 2" xfId="4181" xr:uid="{0DA5BEA9-BD89-41CB-B281-7B5296BACFDC}"/>
    <cellStyle name="Currency 2 3 5 2 3 3" xfId="8452" xr:uid="{F6DADB37-BC4B-4903-B88C-978804C6B1BD}"/>
    <cellStyle name="Currency 2 3 5 2 3 3 2" xfId="17624" xr:uid="{F2C0580F-36E0-4430-BF16-1B8A37E6222F}"/>
    <cellStyle name="Currency 2 3 5 2 3 4" xfId="14738" xr:uid="{A5E4DA54-620D-4BFE-814B-CB78582873F1}"/>
    <cellStyle name="Currency 2 3 5 2 3 4 2" xfId="28037" xr:uid="{5245E850-B2D3-4C5E-8DDF-01BC8E1419BF}"/>
    <cellStyle name="Currency 2 3 5 2 3 4 2 2" xfId="50506" xr:uid="{ABEBA7F1-2CED-4C33-B56D-DE4D41E9E3FD}"/>
    <cellStyle name="Currency 2 3 5 2 3 4 3" xfId="39274" xr:uid="{13B9137D-9D1B-4D7D-852F-182D238C1D02}"/>
    <cellStyle name="Currency 2 3 5 2 3 5" xfId="20902" xr:uid="{02CF623F-200F-4F78-9FED-CD61551C1B2B}"/>
    <cellStyle name="Currency 2 3 5 2 3 5 2" xfId="43371" xr:uid="{80809208-BB01-4832-BE3F-3BBA6B8FBADD}"/>
    <cellStyle name="Currency 2 3 5 2 3 6" xfId="32140" xr:uid="{4B4C9B9A-8495-42B7-8492-C052B0FF8437}"/>
    <cellStyle name="Currency 2 3 5 2 4" xfId="4178" xr:uid="{A0458312-FF3A-458E-81E1-F00C3424A769}"/>
    <cellStyle name="Currency 2 3 5 2 5" xfId="8453" xr:uid="{AEEEDFB9-C327-4914-B42D-217409DE8120}"/>
    <cellStyle name="Currency 2 3 5 2 5 2" xfId="17625" xr:uid="{8D138D76-201B-4881-9AF5-C737EC094DA1}"/>
    <cellStyle name="Currency 2 3 5 2 6" xfId="13747" xr:uid="{DAF2D7D5-3C43-4D15-A8A3-C68D26D36BEC}"/>
    <cellStyle name="Currency 2 3 5 2 6 2" xfId="27183" xr:uid="{B5FD8D0D-F894-4B2F-BB6F-2F7C19FF43B5}"/>
    <cellStyle name="Currency 2 3 5 2 6 2 2" xfId="49652" xr:uid="{D8D25A90-1274-4AB0-9457-C067F4BDE2AB}"/>
    <cellStyle name="Currency 2 3 5 2 6 3" xfId="38420" xr:uid="{47EFE008-0B2C-46AE-8A51-2682D5820659}"/>
    <cellStyle name="Currency 2 3 5 2 7" xfId="18926" xr:uid="{A9F56ACF-AA3E-4D72-AE25-007DE73E2A5D}"/>
    <cellStyle name="Currency 2 3 5 2 7 2" xfId="30163" xr:uid="{0ADB0E65-A306-4FB2-A7C5-6FB4FD813F52}"/>
    <cellStyle name="Currency 2 3 5 2 7 2 2" xfId="52632" xr:uid="{BDE505AC-5396-45BE-A4F2-C952BD6370E1}"/>
    <cellStyle name="Currency 2 3 5 2 7 3" xfId="41401" xr:uid="{C0451A50-FF16-4260-BC6A-DFDDEF3D421B}"/>
    <cellStyle name="Currency 2 3 5 2 8" xfId="19612" xr:uid="{EF298BCD-01BC-4C9F-8F7E-57831E80FFCD}"/>
    <cellStyle name="Currency 2 3 5 2 8 2" xfId="42081" xr:uid="{14A2342C-37D4-499E-8302-E9ADCFFCFA5C}"/>
    <cellStyle name="Currency 2 3 5 2 9" xfId="30850" xr:uid="{B6A0078F-187F-4CDA-A170-51A0D4E32A55}"/>
    <cellStyle name="Currency 2 3 5 3" xfId="1351" xr:uid="{914E34B4-5BC8-4BEF-8B72-697AB27AB87D}"/>
    <cellStyle name="Currency 2 3 5 3 2" xfId="2662" xr:uid="{AD4D812F-CA20-4D0E-9047-ACBBDDB53558}"/>
    <cellStyle name="Currency 2 3 5 3 2 2" xfId="4183" xr:uid="{F87BC29F-6AD6-41DC-8718-6B3728A164D5}"/>
    <cellStyle name="Currency 2 3 5 3 2 3" xfId="8454" xr:uid="{9D7CAB63-9CEA-488D-84BB-8AFC050A51C0}"/>
    <cellStyle name="Currency 2 3 5 3 2 3 2" xfId="17626" xr:uid="{DBEB52FE-2B32-4C2F-BD7E-7B12A2A905BD}"/>
    <cellStyle name="Currency 2 3 5 3 2 4" xfId="14962" xr:uid="{D4DC8AC7-6CBF-4FED-9F5B-72A36E935212}"/>
    <cellStyle name="Currency 2 3 5 3 2 4 2" xfId="28261" xr:uid="{0073587D-B651-42F4-91D6-5EE983E5CDD3}"/>
    <cellStyle name="Currency 2 3 5 3 2 4 2 2" xfId="50730" xr:uid="{79BFF7F9-F609-4734-BEFD-C950C6A10FD2}"/>
    <cellStyle name="Currency 2 3 5 3 2 4 3" xfId="39498" xr:uid="{5FA6909E-AB1D-4BC6-832A-756B6AEB27D1}"/>
    <cellStyle name="Currency 2 3 5 3 2 5" xfId="21239" xr:uid="{3497CA04-515A-4216-9032-C946C15F7060}"/>
    <cellStyle name="Currency 2 3 5 3 2 5 2" xfId="43708" xr:uid="{753D1C0C-E03A-4799-91E8-4703FB1FD984}"/>
    <cellStyle name="Currency 2 3 5 3 2 6" xfId="32477" xr:uid="{52A04FC7-68E6-4ACC-90F8-30F9E73EE7D7}"/>
    <cellStyle name="Currency 2 3 5 3 3" xfId="4182" xr:uid="{8773794D-C7C3-4979-B502-E1A4EA73AB58}"/>
    <cellStyle name="Currency 2 3 5 3 4" xfId="8455" xr:uid="{CC3F8282-FD09-473C-B9C6-6E63F1347734}"/>
    <cellStyle name="Currency 2 3 5 3 4 2" xfId="17627" xr:uid="{99CB32D8-0D42-4349-845D-E6F8F5A601DA}"/>
    <cellStyle name="Currency 2 3 5 3 5" xfId="14089" xr:uid="{C3E7E8B2-9FBF-46C4-85EC-7B91595493D0}"/>
    <cellStyle name="Currency 2 3 5 3 5 2" xfId="27407" xr:uid="{4604FBEB-5856-4897-AFE5-8C03A85CC3BC}"/>
    <cellStyle name="Currency 2 3 5 3 5 2 2" xfId="49876" xr:uid="{7D552AC5-00C1-47ED-8782-F43D020523B2}"/>
    <cellStyle name="Currency 2 3 5 3 5 3" xfId="38644" xr:uid="{ADB62DEA-134E-4F9B-9D80-1E53F8CB7D95}"/>
    <cellStyle name="Currency 2 3 5 3 6" xfId="19949" xr:uid="{69A67A12-8E14-48DA-BCE6-4C4FCC97E594}"/>
    <cellStyle name="Currency 2 3 5 3 6 2" xfId="42418" xr:uid="{81DC22E8-4205-4140-94F5-61D90307A2ED}"/>
    <cellStyle name="Currency 2 3 5 3 7" xfId="31187" xr:uid="{E34C8AAB-7750-4ADD-8CC5-5F38C1420D58}"/>
    <cellStyle name="Currency 2 3 5 4" xfId="2018" xr:uid="{790B73FD-0B64-4766-B566-EC1F4226BD4B}"/>
    <cellStyle name="Currency 2 3 5 4 2" xfId="4184" xr:uid="{55A65A03-D77F-43EF-B308-2477BEE49027}"/>
    <cellStyle name="Currency 2 3 5 4 3" xfId="8456" xr:uid="{7721A2ED-9ECE-45A8-9F32-E4D844F4B359}"/>
    <cellStyle name="Currency 2 3 5 4 3 2" xfId="17628" xr:uid="{B3A2A0A2-A6BE-4835-94F0-05F87DE49C99}"/>
    <cellStyle name="Currency 2 3 5 4 4" xfId="14535" xr:uid="{8B9F53DC-1905-446D-B892-73F0796AF25F}"/>
    <cellStyle name="Currency 2 3 5 4 4 2" xfId="27834" xr:uid="{3C210A9B-8795-4E20-9958-30C05B79152C}"/>
    <cellStyle name="Currency 2 3 5 4 4 2 2" xfId="50303" xr:uid="{F6B5BFF0-035F-4761-BF1E-CBAB647C720F}"/>
    <cellStyle name="Currency 2 3 5 4 4 3" xfId="39071" xr:uid="{2CE629C8-7FD7-47F9-ACB0-59905407A8A2}"/>
    <cellStyle name="Currency 2 3 5 4 5" xfId="20595" xr:uid="{3D4B2B39-E7E4-417F-8136-152A6A218622}"/>
    <cellStyle name="Currency 2 3 5 4 5 2" xfId="43064" xr:uid="{19496890-777E-4FC7-B2BC-15FB8483BC02}"/>
    <cellStyle name="Currency 2 3 5 4 6" xfId="31833" xr:uid="{852EC235-852F-428A-B883-D35A641CF39C}"/>
    <cellStyle name="Currency 2 3 5 5" xfId="4177" xr:uid="{8B90F845-89AF-4F1E-B2A4-139AA1A47C14}"/>
    <cellStyle name="Currency 2 3 5 6" xfId="6842" xr:uid="{3A8B8688-7A4A-405D-BA57-4B05367E0209}"/>
    <cellStyle name="Currency 2 3 5 6 2" xfId="16607" xr:uid="{7326AE4D-8D94-4284-B5D4-98B3137DC1D5}"/>
    <cellStyle name="Currency 2 3 5 6 2 2" xfId="28899" xr:uid="{97305A31-BD98-45DC-A8CA-12CDDE75710E}"/>
    <cellStyle name="Currency 2 3 5 6 2 2 2" xfId="51368" xr:uid="{7C1985E8-3BCB-4716-BC30-5C4758DFE784}"/>
    <cellStyle name="Currency 2 3 5 6 2 3" xfId="40137" xr:uid="{7F8198B7-FD5F-4D10-BDB4-6175873B8855}"/>
    <cellStyle name="Currency 2 3 5 6 3" xfId="8457" xr:uid="{A0D9F589-7971-47F6-9E61-D41396FAAF34}"/>
    <cellStyle name="Currency 2 3 5 6 4" xfId="22872" xr:uid="{084B24B7-A297-4040-9652-DDEFADDA94EA}"/>
    <cellStyle name="Currency 2 3 5 6 4 2" xfId="45341" xr:uid="{18469B70-B72F-4C1F-A791-BED0460A361A}"/>
    <cellStyle name="Currency 2 3 5 6 5" xfId="34109" xr:uid="{AAC42477-9F50-45BA-B52F-60DB3C685657}"/>
    <cellStyle name="Currency 2 3 5 7" xfId="13530" xr:uid="{1DBDE409-DBD9-41EE-815C-D160D35BAD7B}"/>
    <cellStyle name="Currency 2 3 5 7 2" xfId="26980" xr:uid="{E2B80A4F-ECEC-4D0C-93C2-7EAC789F04F0}"/>
    <cellStyle name="Currency 2 3 5 7 2 2" xfId="49449" xr:uid="{B1A0E010-5BFF-4E35-AD73-300FBC514664}"/>
    <cellStyle name="Currency 2 3 5 7 3" xfId="38217" xr:uid="{1BCEC5B0-1BC8-4794-A168-BCD2A49964CD}"/>
    <cellStyle name="Currency 2 3 5 8" xfId="18619" xr:uid="{B7D12086-932A-457F-954B-706FC21AEE11}"/>
    <cellStyle name="Currency 2 3 5 8 2" xfId="29856" xr:uid="{A9F24D2B-600F-42CF-AF56-08FC0D58E838}"/>
    <cellStyle name="Currency 2 3 5 8 2 2" xfId="52325" xr:uid="{ADA59BC7-C0AD-463F-A83D-730235A84018}"/>
    <cellStyle name="Currency 2 3 5 8 3" xfId="41094" xr:uid="{AB31BB51-F87D-4F58-A11E-B3D1EEE46E0D}"/>
    <cellStyle name="Currency 2 3 5 9" xfId="19305" xr:uid="{F31BEA77-2FD9-412D-8314-25593F6D975F}"/>
    <cellStyle name="Currency 2 3 5 9 2" xfId="41774" xr:uid="{43C77AC9-E73F-46AD-B93B-0DD3C43F7B96}"/>
    <cellStyle name="Currency 2 3 6" xfId="597" xr:uid="{44CAA347-87D1-4CA5-90A8-2036E4B3B408}"/>
    <cellStyle name="Currency 2 3 6 10" xfId="53022" xr:uid="{F06CDB6A-5749-48FC-9641-3C47B7471B6B}"/>
    <cellStyle name="Currency 2 3 6 11" xfId="53714" xr:uid="{FEEDFE98-5937-41C7-99A1-7DFEF8986687}"/>
    <cellStyle name="Currency 2 3 6 12" xfId="54392" xr:uid="{F8E82478-31C1-4E9D-BDC3-7A2BFF363CA0}"/>
    <cellStyle name="Currency 2 3 6 13" xfId="55470" xr:uid="{0D201744-DD4C-4EB0-91B0-B1D421AD21A1}"/>
    <cellStyle name="Currency 2 3 6 14" xfId="56083" xr:uid="{0FBC5DBD-E40E-4177-B61F-2FE5B63194E7}"/>
    <cellStyle name="Currency 2 3 6 15" xfId="56711" xr:uid="{A35ADD58-D0CF-4831-8DB0-5CF2720869C0}"/>
    <cellStyle name="Currency 2 3 6 16" xfId="57346" xr:uid="{8561914C-C990-466C-8E63-6C3030ABFADC}"/>
    <cellStyle name="Currency 2 3 6 17" xfId="57804" xr:uid="{D08385FE-E8A8-4D9D-A56E-199722F20FDF}"/>
    <cellStyle name="Currency 2 3 6 2" xfId="1376" xr:uid="{CE2A7D19-D810-4ACA-A1B0-15F0F0C52B49}"/>
    <cellStyle name="Currency 2 3 6 2 2" xfId="2681" xr:uid="{A828C519-5D58-4481-840A-90AAD0537CB7}"/>
    <cellStyle name="Currency 2 3 6 2 2 2" xfId="4187" xr:uid="{35046E19-EF28-4C4E-AC86-B040F41F9274}"/>
    <cellStyle name="Currency 2 3 6 2 2 3" xfId="8458" xr:uid="{7C4B1579-A6BB-4E7C-8F10-FD562020649C}"/>
    <cellStyle name="Currency 2 3 6 2 2 3 2" xfId="17629" xr:uid="{B29AE596-AF7C-4667-ACE7-8454FCED7751}"/>
    <cellStyle name="Currency 2 3 6 2 2 4" xfId="14975" xr:uid="{B8E26A91-EE2E-4AD0-A3BB-AEED7E2C490A}"/>
    <cellStyle name="Currency 2 3 6 2 2 4 2" xfId="28274" xr:uid="{1A3D461F-2909-4063-9137-E7EF40A79263}"/>
    <cellStyle name="Currency 2 3 6 2 2 4 2 2" xfId="50743" xr:uid="{EB083929-608C-4925-833B-A266F54812D1}"/>
    <cellStyle name="Currency 2 3 6 2 2 4 3" xfId="39511" xr:uid="{46E2FE1F-A4C0-4F1B-8538-955F40827F70}"/>
    <cellStyle name="Currency 2 3 6 2 2 5" xfId="21258" xr:uid="{A4801B0F-6E0A-436A-984E-3B7E06382071}"/>
    <cellStyle name="Currency 2 3 6 2 2 5 2" xfId="43727" xr:uid="{35410EB0-D575-4ACA-AF67-3B428FD86D0E}"/>
    <cellStyle name="Currency 2 3 6 2 2 6" xfId="32496" xr:uid="{5E4CF4F1-F2B7-4F57-B12F-2184C465D156}"/>
    <cellStyle name="Currency 2 3 6 2 3" xfId="4186" xr:uid="{053D88E7-8C1A-443A-A17F-E4ACD3A0D2DA}"/>
    <cellStyle name="Currency 2 3 6 2 4" xfId="8459" xr:uid="{5EF0EF5D-6DA5-4CA8-B1E6-7F1712725265}"/>
    <cellStyle name="Currency 2 3 6 2 4 2" xfId="17630" xr:uid="{37521E92-5067-4E0B-A807-47FBD022CD91}"/>
    <cellStyle name="Currency 2 3 6 2 5" xfId="14108" xr:uid="{C0CECC26-2AF2-49BD-A2B0-359CDA7F074D}"/>
    <cellStyle name="Currency 2 3 6 2 5 2" xfId="27420" xr:uid="{AE264D05-3EF3-4687-8F7A-4560DA284DFA}"/>
    <cellStyle name="Currency 2 3 6 2 5 2 2" xfId="49889" xr:uid="{3266C33E-5DB9-4B47-8923-7082AA8FF475}"/>
    <cellStyle name="Currency 2 3 6 2 5 3" xfId="38657" xr:uid="{31BF37D1-2DD9-4CC2-873A-33F5657AA5EF}"/>
    <cellStyle name="Currency 2 3 6 2 6" xfId="19968" xr:uid="{2868020B-8DD1-40DC-8D74-A5CB43AF11DB}"/>
    <cellStyle name="Currency 2 3 6 2 6 2" xfId="42437" xr:uid="{5DE7C8DA-A1FA-4BB6-8B5B-DAE7058BB3EC}"/>
    <cellStyle name="Currency 2 3 6 2 7" xfId="31206" xr:uid="{15082FCD-DD1C-4FB9-8412-4802837ABA2F}"/>
    <cellStyle name="Currency 2 3 6 3" xfId="2037" xr:uid="{187EBC51-90AD-4897-B182-EE1F40EE3D5B}"/>
    <cellStyle name="Currency 2 3 6 3 2" xfId="4188" xr:uid="{7176EE90-2DB6-46A8-BB28-120FF3568393}"/>
    <cellStyle name="Currency 2 3 6 3 3" xfId="8460" xr:uid="{D39F3964-7DC5-4032-8A4E-01DBAF5D2703}"/>
    <cellStyle name="Currency 2 3 6 3 3 2" xfId="17631" xr:uid="{40FA3F21-A810-4F75-84AA-5E31B7D325E8}"/>
    <cellStyle name="Currency 2 3 6 3 4" xfId="14548" xr:uid="{648853D4-B8D2-45ED-84B7-77F048271746}"/>
    <cellStyle name="Currency 2 3 6 3 4 2" xfId="27847" xr:uid="{256719EF-FB34-40F0-8AEF-7D11BE733272}"/>
    <cellStyle name="Currency 2 3 6 3 4 2 2" xfId="50316" xr:uid="{AFF22815-A5CA-4E51-9F17-731EF1FB77C2}"/>
    <cellStyle name="Currency 2 3 6 3 4 3" xfId="39084" xr:uid="{0FE7E47C-99A3-413E-A35E-1149AE45B68F}"/>
    <cellStyle name="Currency 2 3 6 3 5" xfId="20614" xr:uid="{0D94C721-9C3D-47D4-811F-9BBFDEF2F3C5}"/>
    <cellStyle name="Currency 2 3 6 3 5 2" xfId="43083" xr:uid="{BC3222D7-DFCB-45CA-A312-F589FAE43155}"/>
    <cellStyle name="Currency 2 3 6 3 6" xfId="31852" xr:uid="{94D0C5D9-A91E-43B1-A88B-3D162C63051F}"/>
    <cellStyle name="Currency 2 3 6 4" xfId="4185" xr:uid="{65471989-CE0B-412B-BDAC-A080750F1D63}"/>
    <cellStyle name="Currency 2 3 6 5" xfId="6867" xr:uid="{FF0D915A-00A7-473D-97CC-54D9F3B3023B}"/>
    <cellStyle name="Currency 2 3 6 5 2" xfId="16632" xr:uid="{12903BA9-A106-44C5-9F27-6B429EBF533D}"/>
    <cellStyle name="Currency 2 3 6 5 2 2" xfId="28918" xr:uid="{406FFE2D-9281-4856-BD15-4F862EC952FF}"/>
    <cellStyle name="Currency 2 3 6 5 2 2 2" xfId="51387" xr:uid="{C46F983A-2D5C-482D-A805-E74A27ED51C7}"/>
    <cellStyle name="Currency 2 3 6 5 2 3" xfId="40156" xr:uid="{98A527D5-C23C-4AF8-92C9-DE3A9DC131B4}"/>
    <cellStyle name="Currency 2 3 6 5 3" xfId="8461" xr:uid="{321CB33A-57BE-4A0E-9E56-AE03348F0E56}"/>
    <cellStyle name="Currency 2 3 6 5 4" xfId="22891" xr:uid="{58970980-2A7B-4D31-811F-63DCEE96F814}"/>
    <cellStyle name="Currency 2 3 6 5 4 2" xfId="45360" xr:uid="{34021FE5-1160-4538-ABDF-2108F3EEFC8D}"/>
    <cellStyle name="Currency 2 3 6 5 5" xfId="34128" xr:uid="{3F31D3B7-D783-4CFC-9F7C-C157EA93A8DA}"/>
    <cellStyle name="Currency 2 3 6 6" xfId="13549" xr:uid="{79F05C74-55FD-4984-95DF-F54CC9D1D202}"/>
    <cellStyle name="Currency 2 3 6 6 2" xfId="26993" xr:uid="{E0CB8FE2-9038-4AB6-BA13-8B5D3A8BD5D8}"/>
    <cellStyle name="Currency 2 3 6 6 2 2" xfId="49462" xr:uid="{6DE29F12-E1C7-4344-8BAB-C0936650B9B5}"/>
    <cellStyle name="Currency 2 3 6 6 3" xfId="38230" xr:uid="{175E6C31-A610-4D07-A24F-FA15D32BE716}"/>
    <cellStyle name="Currency 2 3 6 7" xfId="18638" xr:uid="{802965D8-C4E6-45FE-9E71-B6F60F78E87C}"/>
    <cellStyle name="Currency 2 3 6 7 2" xfId="29875" xr:uid="{C08C5597-C159-4A04-BAED-8E690A29ED79}"/>
    <cellStyle name="Currency 2 3 6 7 2 2" xfId="52344" xr:uid="{AC897A1C-C69E-4DC0-9EB5-4FDD27503D5B}"/>
    <cellStyle name="Currency 2 3 6 7 3" xfId="41113" xr:uid="{C6702B26-659F-41ED-B45E-93B874E12876}"/>
    <cellStyle name="Currency 2 3 6 8" xfId="19324" xr:uid="{23CEE968-27C0-4D20-9D45-4615983ECFF6}"/>
    <cellStyle name="Currency 2 3 6 8 2" xfId="41793" xr:uid="{458A4CE0-E60B-47B2-BD5F-A5B667B89900}"/>
    <cellStyle name="Currency 2 3 6 9" xfId="30562" xr:uid="{DFBBA4D4-3EA2-43B6-BDAF-88F5176A9DC1}"/>
    <cellStyle name="Currency 2 3 7" xfId="662" xr:uid="{3B7E2E13-3391-4E96-943F-5D2281944843}"/>
    <cellStyle name="Currency 2 3 7 10" xfId="53077" xr:uid="{C222F8C8-C047-4E4D-9D7D-127A962C6694}"/>
    <cellStyle name="Currency 2 3 7 11" xfId="53769" xr:uid="{A32797A6-3B01-4177-A157-28464C21D14E}"/>
    <cellStyle name="Currency 2 3 7 12" xfId="54447" xr:uid="{173DB31B-0985-4487-87D6-8D0D96BBBB47}"/>
    <cellStyle name="Currency 2 3 7 13" xfId="55243" xr:uid="{5F2504AD-35DD-4070-B450-EBB5F206D88C}"/>
    <cellStyle name="Currency 2 3 7 14" xfId="55856" xr:uid="{397273A3-D2BF-4E64-B71D-1BD90A632864}"/>
    <cellStyle name="Currency 2 3 7 15" xfId="56485" xr:uid="{945836E1-EDA9-4EF7-B8CE-7D90F451CCB1}"/>
    <cellStyle name="Currency 2 3 7 2" xfId="1436" xr:uid="{A55EAE53-88E0-4783-B2F1-36FDCF1C0480}"/>
    <cellStyle name="Currency 2 3 7 2 2" xfId="2736" xr:uid="{9427811A-78AE-4372-BEDE-3667E613FEB2}"/>
    <cellStyle name="Currency 2 3 7 2 2 2" xfId="4191" xr:uid="{D6C29717-0560-411E-99FF-190EB702B06D}"/>
    <cellStyle name="Currency 2 3 7 2 2 3" xfId="8462" xr:uid="{2A1DEF88-313B-4B4F-AA43-793AB89137EC}"/>
    <cellStyle name="Currency 2 3 7 2 2 3 2" xfId="17632" xr:uid="{D2E2F213-3656-4B56-9885-6D3D69D7EC59}"/>
    <cellStyle name="Currency 2 3 7 2 2 4" xfId="15011" xr:uid="{0BAC7DC8-7267-4EB2-AD4C-6816EDD8CFCD}"/>
    <cellStyle name="Currency 2 3 7 2 2 4 2" xfId="28310" xr:uid="{ABF61FCE-C487-4819-B9D8-17631F437C54}"/>
    <cellStyle name="Currency 2 3 7 2 2 4 2 2" xfId="50779" xr:uid="{40196935-1148-4633-97DA-AA5CB20A5D8D}"/>
    <cellStyle name="Currency 2 3 7 2 2 4 3" xfId="39547" xr:uid="{1189F2B1-9B16-41DE-B461-5A48B9748DA2}"/>
    <cellStyle name="Currency 2 3 7 2 2 5" xfId="21313" xr:uid="{DEFCF2A6-E4B2-4CEA-9708-2F979919DF11}"/>
    <cellStyle name="Currency 2 3 7 2 2 5 2" xfId="43782" xr:uid="{BB0673DB-E7F6-4502-8979-050EDE5C2727}"/>
    <cellStyle name="Currency 2 3 7 2 2 6" xfId="32551" xr:uid="{6DE2ED2C-14EA-4E5C-9DAD-0C347376F7C0}"/>
    <cellStyle name="Currency 2 3 7 2 3" xfId="4190" xr:uid="{A296A027-0F7C-4A40-837D-093123C8A8C5}"/>
    <cellStyle name="Currency 2 3 7 2 4" xfId="8463" xr:uid="{40E1D4B2-A484-4BCC-87F0-627D1BFCA0D9}"/>
    <cellStyle name="Currency 2 3 7 2 4 2" xfId="17633" xr:uid="{7319478D-C0F7-4114-9957-9C3DFED58F5F}"/>
    <cellStyle name="Currency 2 3 7 2 5" xfId="14149" xr:uid="{437A2DB5-E842-41E6-960E-ADF7158DE602}"/>
    <cellStyle name="Currency 2 3 7 2 5 2" xfId="27456" xr:uid="{14A6EA05-D4A2-4562-9FA8-6E1D1D044356}"/>
    <cellStyle name="Currency 2 3 7 2 5 2 2" xfId="49925" xr:uid="{E2724D8D-4537-44EE-8763-3A43EA54027B}"/>
    <cellStyle name="Currency 2 3 7 2 5 3" xfId="38693" xr:uid="{6F934164-BD04-440B-A1E3-615B6218C40B}"/>
    <cellStyle name="Currency 2 3 7 2 6" xfId="20023" xr:uid="{B8013678-5A08-420E-9A9A-5EEA87E2899B}"/>
    <cellStyle name="Currency 2 3 7 2 6 2" xfId="42492" xr:uid="{94D20ED5-5305-490E-ABAA-627B20D80C59}"/>
    <cellStyle name="Currency 2 3 7 2 7" xfId="31261" xr:uid="{FAE168E3-C821-42C6-836C-1264BD157F68}"/>
    <cellStyle name="Currency 2 3 7 3" xfId="2092" xr:uid="{690BE95A-C51B-425A-BB56-A4F24C0AAC21}"/>
    <cellStyle name="Currency 2 3 7 3 2" xfId="4192" xr:uid="{3963B12C-5031-4205-807D-52F8959408DD}"/>
    <cellStyle name="Currency 2 3 7 3 3" xfId="8464" xr:uid="{89BBA785-FD6C-4231-B336-0CFE81359B66}"/>
    <cellStyle name="Currency 2 3 7 3 3 2" xfId="17634" xr:uid="{4641DFF9-D7D5-4329-AFF9-A2710FF087C8}"/>
    <cellStyle name="Currency 2 3 7 3 4" xfId="14584" xr:uid="{012595AA-D44C-4FA0-82EB-D4D109EB7941}"/>
    <cellStyle name="Currency 2 3 7 3 4 2" xfId="27883" xr:uid="{F0DE064C-72B9-442C-8EA4-A4585378C149}"/>
    <cellStyle name="Currency 2 3 7 3 4 2 2" xfId="50352" xr:uid="{5B4A557C-250B-4B43-AA53-27ADEE138616}"/>
    <cellStyle name="Currency 2 3 7 3 4 3" xfId="39120" xr:uid="{D740C3EE-A996-44E3-A975-3AB613172E1F}"/>
    <cellStyle name="Currency 2 3 7 3 5" xfId="20669" xr:uid="{13426398-40BF-44E8-8547-14BDF5336337}"/>
    <cellStyle name="Currency 2 3 7 3 5 2" xfId="43138" xr:uid="{E5A96D33-2DE8-45FE-90F2-C20D5DF25AF1}"/>
    <cellStyle name="Currency 2 3 7 3 6" xfId="31907" xr:uid="{0FB3839E-1BF1-4BEF-99D7-E8E60783964F}"/>
    <cellStyle name="Currency 2 3 7 4" xfId="4189" xr:uid="{D5692387-9E76-4436-B5A7-8977FCA29E8C}"/>
    <cellStyle name="Currency 2 3 7 5" xfId="6555" xr:uid="{84726217-9830-4FDE-9CC9-BB0BB5A67079}"/>
    <cellStyle name="Currency 2 3 7 5 2" xfId="16321" xr:uid="{CF6ACBE9-37A1-4598-B989-D134920B92C3}"/>
    <cellStyle name="Currency 2 3 7 5 2 2" xfId="28698" xr:uid="{37C801D7-CCA7-492A-939F-ACE49D33B1CB}"/>
    <cellStyle name="Currency 2 3 7 5 2 2 2" xfId="51167" xr:uid="{A7AB9D12-FBCB-4881-8280-56011ADBAB79}"/>
    <cellStyle name="Currency 2 3 7 5 2 3" xfId="39936" xr:uid="{7CEFF8B6-0280-4BDE-B7CA-4E4F76BEAD92}"/>
    <cellStyle name="Currency 2 3 7 5 3" xfId="8465" xr:uid="{7D40EA27-6E3C-4563-A348-A792DAD88566}"/>
    <cellStyle name="Currency 2 3 7 5 4" xfId="22671" xr:uid="{F9A287FA-34A1-4775-B184-5C5B0BF75FC3}"/>
    <cellStyle name="Currency 2 3 7 5 4 2" xfId="45140" xr:uid="{0177D906-885D-4C94-9120-0C2D81355EAC}"/>
    <cellStyle name="Currency 2 3 7 5 5" xfId="33908" xr:uid="{2E90C15A-AC76-42B9-838E-F2B97F1FF544}"/>
    <cellStyle name="Currency 2 3 7 6" xfId="13593" xr:uid="{5D7B7504-964D-4860-88F6-3B276AE31716}"/>
    <cellStyle name="Currency 2 3 7 6 2" xfId="27029" xr:uid="{D32C0B24-C62D-412F-80C5-56502B510F37}"/>
    <cellStyle name="Currency 2 3 7 6 2 2" xfId="49498" xr:uid="{0420075B-05DE-458D-B798-97C0F2E83AA4}"/>
    <cellStyle name="Currency 2 3 7 6 3" xfId="38266" xr:uid="{C0CA25D2-FDDE-4AB6-931B-93D99D6E3B88}"/>
    <cellStyle name="Currency 2 3 7 7" xfId="18693" xr:uid="{2A661F21-7C62-499E-AFA8-91A3224FDDB1}"/>
    <cellStyle name="Currency 2 3 7 7 2" xfId="29930" xr:uid="{62B912AF-6115-423D-9096-EFFE67F8C8DE}"/>
    <cellStyle name="Currency 2 3 7 7 2 2" xfId="52399" xr:uid="{B534B2EB-86F4-477B-9BD0-679D38358DB4}"/>
    <cellStyle name="Currency 2 3 7 7 3" xfId="41168" xr:uid="{BCBA7907-CFAD-4DEF-9F69-07AE628EFD3F}"/>
    <cellStyle name="Currency 2 3 7 8" xfId="19379" xr:uid="{B9004805-9199-4959-9317-F88E74A80445}"/>
    <cellStyle name="Currency 2 3 7 8 2" xfId="41848" xr:uid="{5BA9B47A-1555-4488-B92D-8CDC79CBB5C2}"/>
    <cellStyle name="Currency 2 3 7 9" xfId="30617" xr:uid="{FCAAFAF7-1B36-4A38-B1F3-BFBA19FB54B1}"/>
    <cellStyle name="Currency 2 3 8" xfId="928" xr:uid="{6A8F36E6-FA01-43E6-9BAF-37C53C62E365}"/>
    <cellStyle name="Currency 2 3 8 10" xfId="53341" xr:uid="{FEAC10F3-B93F-40E3-B89E-D4B17815177E}"/>
    <cellStyle name="Currency 2 3 8 11" xfId="54033" xr:uid="{7FB75E2E-8D6B-4E2C-B813-27CCDAB5E675}"/>
    <cellStyle name="Currency 2 3 8 12" xfId="54711" xr:uid="{64A18B5E-2877-41FD-9512-395E84CFAFD3}"/>
    <cellStyle name="Currency 2 3 8 13" xfId="55501" xr:uid="{563FC9E2-DED1-4422-B57F-5A2A0BF2C100}"/>
    <cellStyle name="Currency 2 3 8 14" xfId="56114" xr:uid="{F489F98C-B17B-453B-93DA-348A2B378D5F}"/>
    <cellStyle name="Currency 2 3 8 15" xfId="56742" xr:uid="{82404FCB-0D20-451C-AE4C-18528E8A1C5F}"/>
    <cellStyle name="Currency 2 3 8 2" xfId="1702" xr:uid="{B53E4E13-DA0D-4E75-9F06-BBD5294F705E}"/>
    <cellStyle name="Currency 2 3 8 2 2" xfId="3000" xr:uid="{9E45D4F5-2B55-44A2-ADCE-647C022B87AD}"/>
    <cellStyle name="Currency 2 3 8 2 2 2" xfId="4195" xr:uid="{6F412432-7332-4056-9370-7F72BC733733}"/>
    <cellStyle name="Currency 2 3 8 2 2 3" xfId="8466" xr:uid="{79F70A42-B5BB-4CC0-9B1B-3397AB2D0718}"/>
    <cellStyle name="Currency 2 3 8 2 2 3 2" xfId="17635" xr:uid="{2548FD02-88D3-46CF-9462-0870CBB92683}"/>
    <cellStyle name="Currency 2 3 8 2 2 4" xfId="15186" xr:uid="{16453294-5E18-4487-B326-D1413769EC9F}"/>
    <cellStyle name="Currency 2 3 8 2 2 4 2" xfId="28485" xr:uid="{44D03055-FD32-475A-AFDD-5EB30F11C085}"/>
    <cellStyle name="Currency 2 3 8 2 2 4 2 2" xfId="50954" xr:uid="{CC36D5EF-2571-4099-8AC1-0C0DDC63F3D3}"/>
    <cellStyle name="Currency 2 3 8 2 2 4 3" xfId="39722" xr:uid="{811A318F-582D-496B-BF34-BC5F8F468BEE}"/>
    <cellStyle name="Currency 2 3 8 2 2 5" xfId="21577" xr:uid="{49A8C58C-4785-4741-AD1D-FD863F97DAE0}"/>
    <cellStyle name="Currency 2 3 8 2 2 5 2" xfId="44046" xr:uid="{C236A535-6DF8-4BFB-8083-977D619479A9}"/>
    <cellStyle name="Currency 2 3 8 2 2 6" xfId="32815" xr:uid="{AE8389BB-FC67-485C-B0B1-E95722791CBB}"/>
    <cellStyle name="Currency 2 3 8 2 3" xfId="4194" xr:uid="{DBAF65D6-061F-477B-918D-683AE4E03954}"/>
    <cellStyle name="Currency 2 3 8 2 4" xfId="8467" xr:uid="{1EFEF012-F38C-4B49-874F-74C1865BA8BE}"/>
    <cellStyle name="Currency 2 3 8 2 4 2" xfId="17636" xr:uid="{E8F36F61-9455-4951-8488-788F56298D2D}"/>
    <cellStyle name="Currency 2 3 8 2 5" xfId="14326" xr:uid="{4A3FFA03-3879-4E43-843C-F5E5715B3A4B}"/>
    <cellStyle name="Currency 2 3 8 2 5 2" xfId="27631" xr:uid="{6A71B71C-D125-40AE-8D68-B260EFC97364}"/>
    <cellStyle name="Currency 2 3 8 2 5 2 2" xfId="50100" xr:uid="{4E49A64E-430D-4162-8C2F-F3C855503B4E}"/>
    <cellStyle name="Currency 2 3 8 2 5 3" xfId="38868" xr:uid="{D326FBDE-06B5-4A01-9720-64FFCFB77149}"/>
    <cellStyle name="Currency 2 3 8 2 6" xfId="20287" xr:uid="{BBCD8EAF-B2C2-491E-B0DB-E0A70F323CA6}"/>
    <cellStyle name="Currency 2 3 8 2 6 2" xfId="42756" xr:uid="{374BE2F9-F303-48A3-9EE4-8E985DC5A413}"/>
    <cellStyle name="Currency 2 3 8 2 7" xfId="31525" xr:uid="{009229E4-F3C3-4256-BBCB-C78051A5C263}"/>
    <cellStyle name="Currency 2 3 8 3" xfId="2356" xr:uid="{0182F529-92F4-410C-B25E-A7C64347152E}"/>
    <cellStyle name="Currency 2 3 8 3 2" xfId="4196" xr:uid="{1A82B68C-45D3-4A8F-A8C5-FF9196C3D8AA}"/>
    <cellStyle name="Currency 2 3 8 3 3" xfId="8468" xr:uid="{587B7E7D-8863-4D35-A611-EF6AFD7ADFE1}"/>
    <cellStyle name="Currency 2 3 8 3 3 2" xfId="17637" xr:uid="{A052084C-6709-4193-A2D1-47FE55280D0D}"/>
    <cellStyle name="Currency 2 3 8 3 4" xfId="14759" xr:uid="{67009D31-3C97-4E7E-8B7E-B83C4C1A769D}"/>
    <cellStyle name="Currency 2 3 8 3 4 2" xfId="28058" xr:uid="{5F796135-CC2F-49E7-B025-54AEF8640883}"/>
    <cellStyle name="Currency 2 3 8 3 4 2 2" xfId="50527" xr:uid="{D6F22AC2-1718-4767-A6E2-8FC50F05E202}"/>
    <cellStyle name="Currency 2 3 8 3 4 3" xfId="39295" xr:uid="{FC1BE23F-F0CE-40F6-82EC-E9E852EBDBDA}"/>
    <cellStyle name="Currency 2 3 8 3 5" xfId="20933" xr:uid="{76EFF57E-16E7-4074-85C7-6ED77C2438EB}"/>
    <cellStyle name="Currency 2 3 8 3 5 2" xfId="43402" xr:uid="{78D720DF-2AB8-44F7-8F42-B40B9C5B35B1}"/>
    <cellStyle name="Currency 2 3 8 3 6" xfId="32171" xr:uid="{E8238AD3-CC6B-4A51-A95B-24E16FE3B76E}"/>
    <cellStyle name="Currency 2 3 8 4" xfId="4193" xr:uid="{BCE7B9A7-86AB-4665-8347-C00F8F7537D0}"/>
    <cellStyle name="Currency 2 3 8 5" xfId="6900" xr:uid="{CA72575E-0997-4BC1-81D2-CEAC5A2D4CFF}"/>
    <cellStyle name="Currency 2 3 8 5 2" xfId="16665" xr:uid="{FDB88999-23C5-4DBD-AFA9-EA8900D451D0}"/>
    <cellStyle name="Currency 2 3 8 5 2 2" xfId="28949" xr:uid="{E5079C5C-9936-494F-99AE-B6C0BA2E7610}"/>
    <cellStyle name="Currency 2 3 8 5 2 2 2" xfId="51418" xr:uid="{C97B38D6-B9F4-4425-8CBA-D0941286DFAA}"/>
    <cellStyle name="Currency 2 3 8 5 2 3" xfId="40187" xr:uid="{809398F6-007D-4C79-B829-B85DB6C283C0}"/>
    <cellStyle name="Currency 2 3 8 5 3" xfId="8469" xr:uid="{8665D4AD-66A1-4738-A3F4-5E7E725A4C29}"/>
    <cellStyle name="Currency 2 3 8 5 4" xfId="22922" xr:uid="{C5DB9DAD-AA21-480C-92EF-413712F9E854}"/>
    <cellStyle name="Currency 2 3 8 5 4 2" xfId="45391" xr:uid="{25C1EDBE-999C-4733-A979-C74D4885A3D1}"/>
    <cellStyle name="Currency 2 3 8 5 5" xfId="34159" xr:uid="{A037309E-9DDB-49D8-8F44-811F4F62B1BB}"/>
    <cellStyle name="Currency 2 3 8 6" xfId="13770" xr:uid="{B06A68EF-E975-48FD-8AAB-06921191896A}"/>
    <cellStyle name="Currency 2 3 8 6 2" xfId="27204" xr:uid="{3A780752-69E7-466B-BDB1-152AA551A16A}"/>
    <cellStyle name="Currency 2 3 8 6 2 2" xfId="49673" xr:uid="{265477CC-BEB8-4E0F-9646-3DB34DC4D115}"/>
    <cellStyle name="Currency 2 3 8 6 3" xfId="38441" xr:uid="{9DA7F0BD-9D7A-4DA2-8196-9CCEB5D48BAC}"/>
    <cellStyle name="Currency 2 3 8 7" xfId="18957" xr:uid="{CD9745DF-E379-4593-97D2-9C32281C382D}"/>
    <cellStyle name="Currency 2 3 8 7 2" xfId="30194" xr:uid="{D69D2A5F-F771-4950-B0CE-412281E65083}"/>
    <cellStyle name="Currency 2 3 8 7 2 2" xfId="52663" xr:uid="{00F70CF5-207E-423F-A131-CABEA01D8AB3}"/>
    <cellStyle name="Currency 2 3 8 7 3" xfId="41432" xr:uid="{3324C4B9-A7DD-4894-9183-E20AD463D462}"/>
    <cellStyle name="Currency 2 3 8 8" xfId="19643" xr:uid="{EC35886C-2E75-422D-B123-CAB4B05E348E}"/>
    <cellStyle name="Currency 2 3 8 8 2" xfId="42112" xr:uid="{728BAABA-50EB-4B08-81D0-BE0A4A87E7D9}"/>
    <cellStyle name="Currency 2 3 8 9" xfId="30881" xr:uid="{C6A6AE98-C661-4411-BEFB-6E6383318938}"/>
    <cellStyle name="Currency 2 3 9" xfId="958" xr:uid="{A3A3D7F6-654A-499B-9F3F-E997CE45BBC7}"/>
    <cellStyle name="Currency 2 3 9 10" xfId="53359" xr:uid="{DBB887D6-E365-4A06-BF41-940E9D88A9B4}"/>
    <cellStyle name="Currency 2 3 9 11" xfId="54051" xr:uid="{50D0DDF7-BCA8-4155-B736-2168F456808B}"/>
    <cellStyle name="Currency 2 3 9 12" xfId="54729" xr:uid="{F51D9AB4-E72D-453F-9DFB-B589AF8093FB}"/>
    <cellStyle name="Currency 2 3 9 13" xfId="55564" xr:uid="{C629F872-1DE7-49D1-AB62-30469F391893}"/>
    <cellStyle name="Currency 2 3 9 14" xfId="56177" xr:uid="{AEB8050B-7E91-4B73-AFD1-7C7AD10A3E03}"/>
    <cellStyle name="Currency 2 3 9 15" xfId="56805" xr:uid="{76D4E048-BB00-4136-B865-39516617A431}"/>
    <cellStyle name="Currency 2 3 9 2" xfId="1722" xr:uid="{A867BCD2-E8A6-45FA-A270-4C93008EA025}"/>
    <cellStyle name="Currency 2 3 9 2 2" xfId="3018" xr:uid="{F613D555-C75D-43E2-A6FB-B78951DE604C}"/>
    <cellStyle name="Currency 2 3 9 2 2 2" xfId="4199" xr:uid="{5291F012-1147-40DB-AC43-0808C8172586}"/>
    <cellStyle name="Currency 2 3 9 2 2 3" xfId="8470" xr:uid="{2EC0AB94-B13F-4C5C-83E7-931A1465EEDC}"/>
    <cellStyle name="Currency 2 3 9 2 2 3 2" xfId="17638" xr:uid="{DF83250F-DDF0-4ED0-9AE1-731818041118}"/>
    <cellStyle name="Currency 2 3 9 2 2 4" xfId="15199" xr:uid="{391BB13C-A0B1-4629-BE1B-727A6BBD970E}"/>
    <cellStyle name="Currency 2 3 9 2 2 4 2" xfId="28498" xr:uid="{E78EA1F9-E211-4BAC-9B75-B43CCD882BBF}"/>
    <cellStyle name="Currency 2 3 9 2 2 4 2 2" xfId="50967" xr:uid="{10B2DAD5-A9D8-41C8-B4F8-7D48EC99815A}"/>
    <cellStyle name="Currency 2 3 9 2 2 4 3" xfId="39735" xr:uid="{97617189-14AE-4891-B992-8FFF96AD52DA}"/>
    <cellStyle name="Currency 2 3 9 2 2 5" xfId="21595" xr:uid="{0BC671D1-EA0B-4C4B-83F1-B203B378A566}"/>
    <cellStyle name="Currency 2 3 9 2 2 5 2" xfId="44064" xr:uid="{3A1877E1-C51A-453E-B2F8-09FC7E8CA68D}"/>
    <cellStyle name="Currency 2 3 9 2 2 6" xfId="32833" xr:uid="{A23D3D1F-E493-44A1-BFFB-25B28960B725}"/>
    <cellStyle name="Currency 2 3 9 2 3" xfId="4198" xr:uid="{A4A61A44-4ADA-48E4-814E-D7CD44344857}"/>
    <cellStyle name="Currency 2 3 9 2 4" xfId="8471" xr:uid="{261D95C0-369F-4DEF-9693-238549603F5A}"/>
    <cellStyle name="Currency 2 3 9 2 4 2" xfId="17639" xr:uid="{B6836D68-376B-42B0-A18C-752704C18899}"/>
    <cellStyle name="Currency 2 3 9 2 5" xfId="14341" xr:uid="{1F2851E9-7599-4A46-AFE2-74B57FB3AD5A}"/>
    <cellStyle name="Currency 2 3 9 2 5 2" xfId="27644" xr:uid="{0681F42A-057D-44B1-A9FD-70D74C060DAD}"/>
    <cellStyle name="Currency 2 3 9 2 5 2 2" xfId="50113" xr:uid="{29D7181A-F89C-496F-BBDC-E8D2F49D3F3E}"/>
    <cellStyle name="Currency 2 3 9 2 5 3" xfId="38881" xr:uid="{ECF70971-2AD5-4ADC-917C-A18E8F65DE1E}"/>
    <cellStyle name="Currency 2 3 9 2 6" xfId="20305" xr:uid="{C91553FD-BD9A-4448-BFA9-554BCD1AB068}"/>
    <cellStyle name="Currency 2 3 9 2 6 2" xfId="42774" xr:uid="{B8791FD9-3721-4F08-8B16-AEEB65889B86}"/>
    <cellStyle name="Currency 2 3 9 2 7" xfId="31543" xr:uid="{8785C492-8543-4EC4-BD26-8DC55541EB7F}"/>
    <cellStyle name="Currency 2 3 9 3" xfId="2374" xr:uid="{722C3E9F-7BB0-4613-9772-EAB20824BDF0}"/>
    <cellStyle name="Currency 2 3 9 3 2" xfId="4200" xr:uid="{A4DF5218-B5CA-4608-8F07-A9F65E73EEA2}"/>
    <cellStyle name="Currency 2 3 9 3 3" xfId="8472" xr:uid="{CA009BA2-1623-4DA9-8658-AB6F47661719}"/>
    <cellStyle name="Currency 2 3 9 3 3 2" xfId="17640" xr:uid="{44EDFD54-F32D-4DB7-A2BA-841966453F49}"/>
    <cellStyle name="Currency 2 3 9 3 4" xfId="14772" xr:uid="{3D361099-F8FC-4412-A999-1FDA770CC8DD}"/>
    <cellStyle name="Currency 2 3 9 3 4 2" xfId="28071" xr:uid="{8A2AB552-4111-40F7-AEB4-35EC92859C96}"/>
    <cellStyle name="Currency 2 3 9 3 4 2 2" xfId="50540" xr:uid="{FCA27013-1DBD-4142-BFD4-34AE4124BC3F}"/>
    <cellStyle name="Currency 2 3 9 3 4 3" xfId="39308" xr:uid="{870F3FE6-219E-4617-8F52-4B1EB9A28C2F}"/>
    <cellStyle name="Currency 2 3 9 3 5" xfId="20951" xr:uid="{87886AB8-B0F7-494A-8073-76F8910A2BBF}"/>
    <cellStyle name="Currency 2 3 9 3 5 2" xfId="43420" xr:uid="{77124388-FB28-4E3A-9E59-FAAC3D01CC9D}"/>
    <cellStyle name="Currency 2 3 9 3 6" xfId="32189" xr:uid="{795F1182-8FBE-4421-9356-26DEE038BD56}"/>
    <cellStyle name="Currency 2 3 9 4" xfId="4197" xr:uid="{B94D562B-4C85-4AC4-80E3-7B994D2C8FB2}"/>
    <cellStyle name="Currency 2 3 9 5" xfId="6963" xr:uid="{D855B4C2-DE69-429A-9626-52CE842D4FAB}"/>
    <cellStyle name="Currency 2 3 9 5 2" xfId="16728" xr:uid="{7A3AA8A1-5279-4378-A19C-7B2051BCCF5B}"/>
    <cellStyle name="Currency 2 3 9 5 2 2" xfId="29012" xr:uid="{A867FCB1-0B9E-4436-95D4-A1F5A5B3F295}"/>
    <cellStyle name="Currency 2 3 9 5 2 2 2" xfId="51481" xr:uid="{8AB9FE92-B14D-4B58-B0DA-8DAD95C03E04}"/>
    <cellStyle name="Currency 2 3 9 5 2 3" xfId="40250" xr:uid="{3954B4BB-CDD3-44E3-B97C-E00B69B6E6E3}"/>
    <cellStyle name="Currency 2 3 9 5 3" xfId="8473" xr:uid="{EFA342DE-297A-4C15-B1E7-9EC3E8A3D2F3}"/>
    <cellStyle name="Currency 2 3 9 5 4" xfId="22985" xr:uid="{D5FD560E-F5EA-4BAC-B159-4C45B555C655}"/>
    <cellStyle name="Currency 2 3 9 5 4 2" xfId="45454" xr:uid="{BE0F201F-9219-49DD-96D5-C7C7BFAAAC36}"/>
    <cellStyle name="Currency 2 3 9 5 5" xfId="34222" xr:uid="{0067C14E-146E-49DC-A764-BF537671836C}"/>
    <cellStyle name="Currency 2 3 9 6" xfId="13794" xr:uid="{488AF038-52C3-4C77-9AE3-2ADA7D37D0FB}"/>
    <cellStyle name="Currency 2 3 9 6 2" xfId="27217" xr:uid="{B7BA26A1-3FF1-4866-A351-EBDF712125E1}"/>
    <cellStyle name="Currency 2 3 9 6 2 2" xfId="49686" xr:uid="{430AC0FB-EB26-4AB0-8A5B-494FD161AFA1}"/>
    <cellStyle name="Currency 2 3 9 6 3" xfId="38454" xr:uid="{C2322304-4EA2-4F15-B34F-F0CFCE6CEA9C}"/>
    <cellStyle name="Currency 2 3 9 7" xfId="18975" xr:uid="{6D52BA6F-0F83-430D-B327-9FE9B6A8A598}"/>
    <cellStyle name="Currency 2 3 9 7 2" xfId="30212" xr:uid="{4BA88B19-8DC3-4BA8-92F0-B5286F7DA3DC}"/>
    <cellStyle name="Currency 2 3 9 7 2 2" xfId="52681" xr:uid="{65093A3E-4B23-4422-882C-C06D4E01936E}"/>
    <cellStyle name="Currency 2 3 9 7 3" xfId="41450" xr:uid="{B76C4AF5-D912-4843-B16D-0C63F16DAEAC}"/>
    <cellStyle name="Currency 2 3 9 8" xfId="19661" xr:uid="{EE6EBFBF-1417-455E-9D22-B5FDF1FD05ED}"/>
    <cellStyle name="Currency 2 3 9 8 2" xfId="42130" xr:uid="{9BB2DA10-4677-461B-BF5A-508FF8964F0D}"/>
    <cellStyle name="Currency 2 3 9 9" xfId="30899" xr:uid="{2C204456-9E8E-43AE-81EB-CD6CA0E3A743}"/>
    <cellStyle name="Currency 2 4" xfId="198" xr:uid="{132ECA9C-6F0A-40AC-8BBB-7C0BDBCD38A1}"/>
    <cellStyle name="Currency 2 4 2" xfId="1008" xr:uid="{83241552-1062-4239-8BBB-0CE01B9DB0BC}"/>
    <cellStyle name="Currency 2 4 2 2" xfId="4202" xr:uid="{33CDED8A-19B5-4AF5-A2C7-531EC86E9ED1}"/>
    <cellStyle name="Currency 2 4 2 3" xfId="8474" xr:uid="{5F367897-1C42-417E-96C1-D725EAE68DA1}"/>
    <cellStyle name="Currency 2 4 2 3 2" xfId="17641" xr:uid="{D5CE0FD1-BB51-4D4D-BC4D-DFF296D516B6}"/>
    <cellStyle name="Currency 2 4 2 4" xfId="13833" xr:uid="{FAFAD748-E5D3-4DD7-8B16-A2B8B470AA9B}"/>
    <cellStyle name="Currency 2 4 2 5" xfId="58818" xr:uid="{DCC07462-420E-4E9E-BF30-CC0AC7EFBDD7}"/>
    <cellStyle name="Currency 2 4 3" xfId="4201" xr:uid="{525A586A-A6A8-4C9E-9346-254ABEB828B6}"/>
    <cellStyle name="Currency 2 4 3 2" xfId="58819" xr:uid="{53365B01-19B3-4146-BF40-9C66908C0CAA}"/>
    <cellStyle name="Currency 2 4 4" xfId="6441" xr:uid="{104DD740-C1BB-4299-AFBC-3CA9C969158D}"/>
    <cellStyle name="Currency 2 4 4 2" xfId="16215" xr:uid="{B6622103-B70E-4AC6-94C4-8C4CBE6D128F}"/>
    <cellStyle name="Currency 2 4 4 3" xfId="8475" xr:uid="{D0AD2487-9DDF-4CD2-AD0C-BE2BF35237FE}"/>
    <cellStyle name="Currency 2 4 5" xfId="7152" xr:uid="{01789ABD-5DF4-43C9-9015-904E4D573C77}"/>
    <cellStyle name="Currency 2 4 5 2" xfId="16908" xr:uid="{C88ACFD6-F459-4C13-ADAE-0C9A4C8879FC}"/>
    <cellStyle name="Currency 2 4 5 2 2" xfId="29184" xr:uid="{FFE15EA6-C7F8-4426-BF8E-621E0D553D61}"/>
    <cellStyle name="Currency 2 4 5 2 2 2" xfId="51653" xr:uid="{3BD0E2DE-0C46-46AE-9C01-901F9F1ECAAB}"/>
    <cellStyle name="Currency 2 4 5 2 3" xfId="40422" xr:uid="{9B1424FF-A5FC-4E76-8818-E3A01B5C1B26}"/>
    <cellStyle name="Currency 2 4 5 3" xfId="23157" xr:uid="{4EFF5555-C0A5-413B-8A57-A601F10BA29E}"/>
    <cellStyle name="Currency 2 4 5 3 2" xfId="45626" xr:uid="{D4FF3F26-6402-460B-BB94-282FBBA45E0D}"/>
    <cellStyle name="Currency 2 4 5 4" xfId="34394" xr:uid="{2615367C-C46F-4BFF-B809-08CE91353084}"/>
    <cellStyle name="Currency 2 4 6" xfId="13255" xr:uid="{E404FDA4-A611-43DE-9014-85BCF664F465}"/>
    <cellStyle name="Currency 2 4 7" xfId="18171" xr:uid="{844F39EB-33BF-4062-A9B2-D33A72A5924C}"/>
    <cellStyle name="Currency 2 4 7 2" xfId="29408" xr:uid="{E2332900-5526-41B8-B19D-65FD62817F55}"/>
    <cellStyle name="Currency 2 4 7 2 2" xfId="51877" xr:uid="{3BBA245B-5AF8-4AA2-B757-662A1F9D0738}"/>
    <cellStyle name="Currency 2 4 7 3" xfId="40646" xr:uid="{08CFCE88-D9C9-47C2-9E3A-BB5DFB61166D}"/>
    <cellStyle name="Currency 2 4 8" xfId="54949" xr:uid="{91ADE7F5-28A5-44B4-A1CE-E9363965710F}"/>
    <cellStyle name="Currency 2 4 9" xfId="58817" xr:uid="{3861E0F0-DE3E-4ACC-A203-98A452D5E19D}"/>
    <cellStyle name="Currency 2 5" xfId="285" xr:uid="{4FA0EBBE-F71E-4005-9ED1-F228F5EB2693}"/>
    <cellStyle name="Currency 2 5 10" xfId="19118" xr:uid="{A4DEA21E-782B-4E7D-91F9-194BEC3ADA25}"/>
    <cellStyle name="Currency 2 5 10 2" xfId="41587" xr:uid="{AE300E51-67FE-4A45-978F-6C81905BADC5}"/>
    <cellStyle name="Currency 2 5 11" xfId="30356" xr:uid="{121AACF9-ED73-46F6-A422-59914D717616}"/>
    <cellStyle name="Currency 2 5 12" xfId="52816" xr:uid="{9106E525-E5EB-40D8-A23F-176FE32E0E7B}"/>
    <cellStyle name="Currency 2 5 13" xfId="53508" xr:uid="{F2D2DA89-95D4-43AF-B8B1-5E21E9490838}"/>
    <cellStyle name="Currency 2 5 14" xfId="54186" xr:uid="{3122A567-7E1F-4BC8-B634-C415CBF5B0AC}"/>
    <cellStyle name="Currency 2 5 15" xfId="55267" xr:uid="{1B5F307E-F8C2-4B41-8948-105835793116}"/>
    <cellStyle name="Currency 2 5 16" xfId="55880" xr:uid="{840E2B25-1D5D-4922-BB86-3BEB6C09FEF7}"/>
    <cellStyle name="Currency 2 5 17" xfId="56508" xr:uid="{07E246CC-AB21-4703-BCAE-EE19826F4C7D}"/>
    <cellStyle name="Currency 2 5 18" xfId="57159" xr:uid="{A0819991-7A84-4F71-B3DB-C28875F79E2B}"/>
    <cellStyle name="Currency 2 5 19" xfId="57562" xr:uid="{FB2F4B74-3568-451C-8787-AF9D35B9CB42}"/>
    <cellStyle name="Currency 2 5 2" xfId="522" xr:uid="{D6BCE40F-7FFE-4487-ACD7-4CA2618A552B}"/>
    <cellStyle name="Currency 2 5 2 10" xfId="30499" xr:uid="{07BDC425-5890-473E-85CB-363A8C8BA086}"/>
    <cellStyle name="Currency 2 5 2 11" xfId="52959" xr:uid="{209E9B8C-7BAE-4B0D-95FA-8B6E18C9874A}"/>
    <cellStyle name="Currency 2 5 2 12" xfId="53651" xr:uid="{8C50B2C2-426C-44A9-938C-84187C7AE45D}"/>
    <cellStyle name="Currency 2 5 2 13" xfId="54329" xr:uid="{6CACAF6E-8495-47B0-ADD1-FDDAA5D895ED}"/>
    <cellStyle name="Currency 2 5 2 14" xfId="55406" xr:uid="{A0D88B96-6501-4190-86F8-A3293B2D8A4C}"/>
    <cellStyle name="Currency 2 5 2 15" xfId="56018" xr:uid="{AA24C165-13AF-459B-A73D-95256EDBA468}"/>
    <cellStyle name="Currency 2 5 2 16" xfId="56646" xr:uid="{A7B7ABA4-8381-4E2B-8B65-F6A22793270A}"/>
    <cellStyle name="Currency 2 5 2 17" xfId="57236" xr:uid="{636414B3-643A-49F3-BBAD-1DD389CAF6FF}"/>
    <cellStyle name="Currency 2 5 2 18" xfId="57687" xr:uid="{7FC8E0B1-40E1-41D1-A6A5-2C859D09D371}"/>
    <cellStyle name="Currency 2 5 2 19" xfId="58821" xr:uid="{B810C9E9-978D-4CA0-B4FB-6AEB773482F5}"/>
    <cellStyle name="Currency 2 5 2 2" xfId="851" xr:uid="{B455D24C-7793-452F-9891-257765448458}"/>
    <cellStyle name="Currency 2 5 2 2 10" xfId="53266" xr:uid="{EEFB6C43-4B8D-4C45-A157-B3FE9FCA391C}"/>
    <cellStyle name="Currency 2 5 2 2 11" xfId="53958" xr:uid="{AE6E103B-FBD8-4A62-96C1-63408F89F5A9}"/>
    <cellStyle name="Currency 2 5 2 2 12" xfId="54636" xr:uid="{D3D2BB22-DA4A-4758-9B9A-BB672388A31B}"/>
    <cellStyle name="Currency 2 5 2 2 2" xfId="1625" xr:uid="{A0802CA0-E440-404B-BA68-2952F5761B96}"/>
    <cellStyle name="Currency 2 5 2 2 2 2" xfId="2925" xr:uid="{226D6A15-F01C-4966-864E-95DC79A777AA}"/>
    <cellStyle name="Currency 2 5 2 2 2 2 2" xfId="4207" xr:uid="{2A4471D4-AB56-4B2C-89A6-AC94EF356557}"/>
    <cellStyle name="Currency 2 5 2 2 2 2 3" xfId="8476" xr:uid="{2BAC45AC-2ABB-489E-8A18-259B6E25E934}"/>
    <cellStyle name="Currency 2 5 2 2 2 2 3 2" xfId="17642" xr:uid="{BB8B6C19-6511-4C6B-AFB9-12D49F64C145}"/>
    <cellStyle name="Currency 2 5 2 2 2 2 4" xfId="15138" xr:uid="{05AF9846-FA72-48F2-A4B1-EAF034B0AE7D}"/>
    <cellStyle name="Currency 2 5 2 2 2 2 4 2" xfId="28437" xr:uid="{EAB3F984-531D-4952-81EF-4C1111138DA0}"/>
    <cellStyle name="Currency 2 5 2 2 2 2 4 2 2" xfId="50906" xr:uid="{3EE4B882-4287-436A-83E7-FAE93B44076F}"/>
    <cellStyle name="Currency 2 5 2 2 2 2 4 3" xfId="39674" xr:uid="{90EBF431-29FF-4201-B4AA-44251794544E}"/>
    <cellStyle name="Currency 2 5 2 2 2 2 5" xfId="21502" xr:uid="{2037B653-E793-45E0-B66C-C7540012A149}"/>
    <cellStyle name="Currency 2 5 2 2 2 2 5 2" xfId="43971" xr:uid="{8C70DB42-4FB9-4049-9FD6-3D33D41685DD}"/>
    <cellStyle name="Currency 2 5 2 2 2 2 6" xfId="32740" xr:uid="{25734DFC-F9BD-415F-8A36-C71BD0E0BC9F}"/>
    <cellStyle name="Currency 2 5 2 2 2 3" xfId="4206" xr:uid="{8ACCDEE4-9047-4C0A-94BC-B5E1DB9A3907}"/>
    <cellStyle name="Currency 2 5 2 2 2 4" xfId="8477" xr:uid="{78431510-D5CC-4963-8C50-5FB88AEC2642}"/>
    <cellStyle name="Currency 2 5 2 2 2 4 2" xfId="17643" xr:uid="{9818C4C8-B90C-4B14-ACBD-643A9880706E}"/>
    <cellStyle name="Currency 2 5 2 2 2 5" xfId="14276" xr:uid="{143D06D7-A7B6-4856-B21B-7E641CED4DE9}"/>
    <cellStyle name="Currency 2 5 2 2 2 5 2" xfId="27583" xr:uid="{46F3DD10-D111-47A7-A8F3-F2A717AB8567}"/>
    <cellStyle name="Currency 2 5 2 2 2 5 2 2" xfId="50052" xr:uid="{D6777E41-939D-4D70-9657-B7364402DBC0}"/>
    <cellStyle name="Currency 2 5 2 2 2 5 3" xfId="38820" xr:uid="{EC5A302A-E553-4DEF-A075-E87D5EB77512}"/>
    <cellStyle name="Currency 2 5 2 2 2 6" xfId="20212" xr:uid="{3B7119F7-F272-4D73-9DA9-8A0E6D4596E2}"/>
    <cellStyle name="Currency 2 5 2 2 2 6 2" xfId="42681" xr:uid="{834B2A8D-F48F-4465-9533-67340519C46F}"/>
    <cellStyle name="Currency 2 5 2 2 2 7" xfId="31450" xr:uid="{C8607B07-F227-4631-88DB-732EB4161001}"/>
    <cellStyle name="Currency 2 5 2 2 3" xfId="2281" xr:uid="{4848C000-6C40-4F9C-9123-074262B96BD4}"/>
    <cellStyle name="Currency 2 5 2 2 3 2" xfId="4208" xr:uid="{D103FFA8-A9C4-470F-A8F1-5843E042A8D1}"/>
    <cellStyle name="Currency 2 5 2 2 3 3" xfId="8478" xr:uid="{6C654EF3-504E-406C-AD80-A9D89E0D6006}"/>
    <cellStyle name="Currency 2 5 2 2 3 3 2" xfId="17644" xr:uid="{99B509DF-DC3E-4103-B08A-C004B4B53F00}"/>
    <cellStyle name="Currency 2 5 2 2 3 4" xfId="14711" xr:uid="{A254CA69-CE2A-4E67-B48F-47537A5C0435}"/>
    <cellStyle name="Currency 2 5 2 2 3 4 2" xfId="28010" xr:uid="{968A5465-794F-4BBC-B733-FDB70C13B2B4}"/>
    <cellStyle name="Currency 2 5 2 2 3 4 2 2" xfId="50479" xr:uid="{736341DC-EA32-4661-9A16-8C5D02027FE3}"/>
    <cellStyle name="Currency 2 5 2 2 3 4 3" xfId="39247" xr:uid="{7F481F97-6F4B-4283-8AE6-7E07EEA87895}"/>
    <cellStyle name="Currency 2 5 2 2 3 5" xfId="20858" xr:uid="{B6453692-F494-4D67-8BD9-27BE4B696B55}"/>
    <cellStyle name="Currency 2 5 2 2 3 5 2" xfId="43327" xr:uid="{3B4D3C47-93E0-4D72-9B1C-9CBD9D3ECE3B}"/>
    <cellStyle name="Currency 2 5 2 2 3 6" xfId="32096" xr:uid="{E78611F9-AB04-4299-AC94-C67F31FD1C7E}"/>
    <cellStyle name="Currency 2 5 2 2 4" xfId="4205" xr:uid="{F069C947-C05F-4982-AF90-4893E1883918}"/>
    <cellStyle name="Currency 2 5 2 2 5" xfId="8479" xr:uid="{FA973D57-8C8A-4A51-9C40-F535A2B06521}"/>
    <cellStyle name="Currency 2 5 2 2 5 2" xfId="17645" xr:uid="{003D9DD8-A44D-4BDC-8ACB-A15297CD4A86}"/>
    <cellStyle name="Currency 2 5 2 2 6" xfId="13720" xr:uid="{DD760593-309D-4D99-A954-344D68F37AF1}"/>
    <cellStyle name="Currency 2 5 2 2 6 2" xfId="27156" xr:uid="{406F894D-49C1-46CB-971E-E701F88F1118}"/>
    <cellStyle name="Currency 2 5 2 2 6 2 2" xfId="49625" xr:uid="{EC26B8B3-ECF6-41A1-9F70-691AEBAD457B}"/>
    <cellStyle name="Currency 2 5 2 2 6 3" xfId="38393" xr:uid="{08BE6347-67BA-405A-93C7-F8FD05E5E4EA}"/>
    <cellStyle name="Currency 2 5 2 2 7" xfId="18882" xr:uid="{2B52E88A-C658-4D61-8016-49776284DE9C}"/>
    <cellStyle name="Currency 2 5 2 2 7 2" xfId="30119" xr:uid="{B93D9546-E8B1-42F6-A7A6-84C0581A0164}"/>
    <cellStyle name="Currency 2 5 2 2 7 2 2" xfId="52588" xr:uid="{DEAED713-2045-4C85-B69D-02E1D60FF600}"/>
    <cellStyle name="Currency 2 5 2 2 7 3" xfId="41357" xr:uid="{61911712-CA61-4A00-830B-40E24F0A988C}"/>
    <cellStyle name="Currency 2 5 2 2 8" xfId="19568" xr:uid="{FCA87962-60E2-4525-8043-93D7CFAD6753}"/>
    <cellStyle name="Currency 2 5 2 2 8 2" xfId="42037" xr:uid="{B18C238A-786A-425D-AE1D-A9F684200649}"/>
    <cellStyle name="Currency 2 5 2 2 9" xfId="30806" xr:uid="{C4DC7BA2-4ECC-494C-AE64-06FBDB2A9ABB}"/>
    <cellStyle name="Currency 2 5 2 3" xfId="1305" xr:uid="{B1A7B9CF-7918-46D6-92AB-748514D59B55}"/>
    <cellStyle name="Currency 2 5 2 3 2" xfId="2618" xr:uid="{95C00EF8-1FDC-4021-BF4B-599F80E9E577}"/>
    <cellStyle name="Currency 2 5 2 3 2 2" xfId="4210" xr:uid="{A5CF8A23-6397-452A-AEF8-A4A251A6988F}"/>
    <cellStyle name="Currency 2 5 2 3 2 3" xfId="8480" xr:uid="{ADFDFA9C-96E2-4B6E-A15F-807F5D0C2115}"/>
    <cellStyle name="Currency 2 5 2 3 2 3 2" xfId="17646" xr:uid="{836B39FC-82B6-4DF6-B18A-BAB0B23E822F}"/>
    <cellStyle name="Currency 2 5 2 3 2 4" xfId="14935" xr:uid="{A61644EC-5639-4D4A-8784-F34D4E06B470}"/>
    <cellStyle name="Currency 2 5 2 3 2 4 2" xfId="28234" xr:uid="{5ACB132B-039F-4B7A-99F7-347E787E6D52}"/>
    <cellStyle name="Currency 2 5 2 3 2 4 2 2" xfId="50703" xr:uid="{DCC22751-5235-41B8-9623-053DED2E31CC}"/>
    <cellStyle name="Currency 2 5 2 3 2 4 3" xfId="39471" xr:uid="{CD527F99-DC0B-4A72-82C5-0A803AD3E6A5}"/>
    <cellStyle name="Currency 2 5 2 3 2 5" xfId="21195" xr:uid="{60825292-ECD4-410D-82A4-B3F82C306D81}"/>
    <cellStyle name="Currency 2 5 2 3 2 5 2" xfId="43664" xr:uid="{0B61E12B-750D-4CB9-A235-8FB33EC22B37}"/>
    <cellStyle name="Currency 2 5 2 3 2 6" xfId="32433" xr:uid="{4B4FA471-5354-4DF1-9332-D107A4FE360B}"/>
    <cellStyle name="Currency 2 5 2 3 3" xfId="4209" xr:uid="{9B805E21-AC3B-4995-88CF-D385E862DB2A}"/>
    <cellStyle name="Currency 2 5 2 3 4" xfId="8481" xr:uid="{686CC8AF-90A7-4577-A1E2-89EEF37C2236}"/>
    <cellStyle name="Currency 2 5 2 3 4 2" xfId="17647" xr:uid="{CC12409E-5D67-462A-8426-C1B80E60A082}"/>
    <cellStyle name="Currency 2 5 2 3 5" xfId="14060" xr:uid="{B3B5AA81-D014-4220-878C-559494E40A68}"/>
    <cellStyle name="Currency 2 5 2 3 5 2" xfId="27380" xr:uid="{E1D1BC89-2496-49C4-8C53-30FBFCA907DC}"/>
    <cellStyle name="Currency 2 5 2 3 5 2 2" xfId="49849" xr:uid="{E8618EA7-0029-4B3D-8F14-1B746A6E6A8F}"/>
    <cellStyle name="Currency 2 5 2 3 5 3" xfId="38617" xr:uid="{96D84C9D-5AE5-4752-AFFB-0E9A421B229A}"/>
    <cellStyle name="Currency 2 5 2 3 6" xfId="19905" xr:uid="{5AC2B40E-00D1-476E-857B-75F85ED9F74D}"/>
    <cellStyle name="Currency 2 5 2 3 6 2" xfId="42374" xr:uid="{34B9BC9C-5F47-4EEC-92B5-C2ECE55C764D}"/>
    <cellStyle name="Currency 2 5 2 3 7" xfId="31143" xr:uid="{660A3691-4EEC-43B4-BA03-4D2948CC5B8B}"/>
    <cellStyle name="Currency 2 5 2 4" xfId="1974" xr:uid="{BA12D812-8665-4351-B910-A33A650CA123}"/>
    <cellStyle name="Currency 2 5 2 4 2" xfId="4211" xr:uid="{9BDCBCA1-05B7-489B-A02B-F1A588F125B0}"/>
    <cellStyle name="Currency 2 5 2 4 3" xfId="8482" xr:uid="{8C6BFBCF-3317-4E1A-9640-38A4985B2676}"/>
    <cellStyle name="Currency 2 5 2 4 3 2" xfId="17648" xr:uid="{49621F2E-8C83-4230-850F-1C3822FC4E8E}"/>
    <cellStyle name="Currency 2 5 2 4 4" xfId="14508" xr:uid="{4FC8C2B9-9730-4D4B-99A6-6905EA50F5F8}"/>
    <cellStyle name="Currency 2 5 2 4 4 2" xfId="27807" xr:uid="{1AF346C1-BBB7-486A-B617-BA618A7E5B00}"/>
    <cellStyle name="Currency 2 5 2 4 4 2 2" xfId="50276" xr:uid="{539F2433-20E1-40E4-A877-2BD313BB422D}"/>
    <cellStyle name="Currency 2 5 2 4 4 3" xfId="39044" xr:uid="{F50F3AD4-24E0-46FD-8E04-2DDCA73D0BBC}"/>
    <cellStyle name="Currency 2 5 2 4 5" xfId="20551" xr:uid="{520CEFFB-3A1B-455E-890F-5CECC3253E74}"/>
    <cellStyle name="Currency 2 5 2 4 5 2" xfId="43020" xr:uid="{46316C8C-ECA6-4EFC-8BFA-BB97CB48196E}"/>
    <cellStyle name="Currency 2 5 2 4 6" xfId="31789" xr:uid="{26FA12DA-A07D-48C3-B3C3-5F4EA144FE73}"/>
    <cellStyle name="Currency 2 5 2 5" xfId="4204" xr:uid="{5367BB1B-CF8E-4D21-8DFB-572E7508EA2A}"/>
    <cellStyle name="Currency 2 5 2 6" xfId="6796" xr:uid="{641C7125-BF36-4AC7-BEF5-67B4BD11DA78}"/>
    <cellStyle name="Currency 2 5 2 6 2" xfId="16561" xr:uid="{842C7BC9-44F6-4BE3-B19E-1F3C9598EB91}"/>
    <cellStyle name="Currency 2 5 2 6 2 2" xfId="28855" xr:uid="{9ED48AE1-D893-4A9D-AFC9-02C48F8D1CA7}"/>
    <cellStyle name="Currency 2 5 2 6 2 2 2" xfId="51324" xr:uid="{6CABDF47-90F1-4EB8-A0CE-A5E0F185A125}"/>
    <cellStyle name="Currency 2 5 2 6 2 3" xfId="40093" xr:uid="{705D9115-5BB6-46F7-BD5C-C00FA2D014DC}"/>
    <cellStyle name="Currency 2 5 2 6 3" xfId="8483" xr:uid="{29F6F5CC-61FD-4CC6-B63E-A51B8447D19E}"/>
    <cellStyle name="Currency 2 5 2 6 4" xfId="22828" xr:uid="{D726443B-62BB-47E4-9C46-0EBC4BC00B8A}"/>
    <cellStyle name="Currency 2 5 2 6 4 2" xfId="45297" xr:uid="{A41AE357-C6B5-48EC-BF6C-ECD778B8DA33}"/>
    <cellStyle name="Currency 2 5 2 6 5" xfId="34065" xr:uid="{F450674D-3783-41A6-8CA9-1EE768011215}"/>
    <cellStyle name="Currency 2 5 2 7" xfId="13501" xr:uid="{06234190-4F3E-41A2-A62B-D69BCF55FE7B}"/>
    <cellStyle name="Currency 2 5 2 7 2" xfId="26953" xr:uid="{2F4EAF8B-9FEF-442E-990E-F7123440E60C}"/>
    <cellStyle name="Currency 2 5 2 7 2 2" xfId="49422" xr:uid="{0AE2EC26-B289-4800-96A4-DDB197473042}"/>
    <cellStyle name="Currency 2 5 2 7 3" xfId="38190" xr:uid="{EFC3755D-673E-4E37-AACB-DBD5C2AF7B06}"/>
    <cellStyle name="Currency 2 5 2 8" xfId="18575" xr:uid="{D078CF62-AC2A-43D5-B248-06408621BBA8}"/>
    <cellStyle name="Currency 2 5 2 8 2" xfId="29812" xr:uid="{D6BB8EBA-FD27-4440-9695-6B30EA490AD8}"/>
    <cellStyle name="Currency 2 5 2 8 2 2" xfId="52281" xr:uid="{6D1F41F8-227C-4C9F-ADD6-6DE45B7816E1}"/>
    <cellStyle name="Currency 2 5 2 8 3" xfId="41050" xr:uid="{0D9E161E-B991-47F9-BEDA-92F85F587BDA}"/>
    <cellStyle name="Currency 2 5 2 9" xfId="19261" xr:uid="{D1BF8D0C-5038-4CDB-9FF6-8451B36187BE}"/>
    <cellStyle name="Currency 2 5 2 9 2" xfId="41730" xr:uid="{F664BDA9-D5D4-436A-ACFA-66775BDFB833}"/>
    <cellStyle name="Currency 2 5 20" xfId="58820" xr:uid="{BC016414-1598-4906-B0F6-B5477CF58B9C}"/>
    <cellStyle name="Currency 2 5 3" xfId="708" xr:uid="{1C188E11-4FB6-4B5D-BCF9-1F83FFCD8348}"/>
    <cellStyle name="Currency 2 5 3 10" xfId="53123" xr:uid="{F2E43DA4-A9D0-4909-82CE-A1B3F8FF42BC}"/>
    <cellStyle name="Currency 2 5 3 11" xfId="53815" xr:uid="{AD6022B3-DAED-4ADB-9554-4EB50507B59D}"/>
    <cellStyle name="Currency 2 5 3 12" xfId="54493" xr:uid="{D790F9E3-78CC-43C4-BF2D-B4392540D73C}"/>
    <cellStyle name="Currency 2 5 3 2" xfId="1482" xr:uid="{2FC08FC1-360F-4B8E-ACED-9DA7264848EA}"/>
    <cellStyle name="Currency 2 5 3 2 2" xfId="2782" xr:uid="{F55C5405-5981-4693-8509-8508C3B17EE4}"/>
    <cellStyle name="Currency 2 5 3 2 2 2" xfId="4214" xr:uid="{F9CB4C4A-B1EA-481E-BCD3-CBFA610D0C9E}"/>
    <cellStyle name="Currency 2 5 3 2 2 3" xfId="8484" xr:uid="{09FEDAF4-97C7-4A38-B636-DCE9EAFDB783}"/>
    <cellStyle name="Currency 2 5 3 2 2 3 2" xfId="17649" xr:uid="{2746890B-E6AC-4D3F-BF07-6F0B237A6E60}"/>
    <cellStyle name="Currency 2 5 3 2 2 4" xfId="15044" xr:uid="{3588DB46-439E-4CBA-AE59-29F6D6BF0157}"/>
    <cellStyle name="Currency 2 5 3 2 2 4 2" xfId="28343" xr:uid="{538B9A9A-EC19-4A20-8769-C666103284BC}"/>
    <cellStyle name="Currency 2 5 3 2 2 4 2 2" xfId="50812" xr:uid="{B8E05038-4E5B-4F01-8366-350956F241D7}"/>
    <cellStyle name="Currency 2 5 3 2 2 4 3" xfId="39580" xr:uid="{F8497CDC-681E-4C32-91B7-659C032981D4}"/>
    <cellStyle name="Currency 2 5 3 2 2 5" xfId="21359" xr:uid="{7DC176B5-634F-4759-ACC2-2D39DCC65E60}"/>
    <cellStyle name="Currency 2 5 3 2 2 5 2" xfId="43828" xr:uid="{83566947-552D-43C8-A7D8-4EA1F05DBF71}"/>
    <cellStyle name="Currency 2 5 3 2 2 6" xfId="32597" xr:uid="{9734DE54-9AFB-4256-B849-FD270248EFA2}"/>
    <cellStyle name="Currency 2 5 3 2 3" xfId="4213" xr:uid="{588447C3-CDDE-4B28-979F-E6D910F0CDF5}"/>
    <cellStyle name="Currency 2 5 3 2 4" xfId="8485" xr:uid="{DF5F8C85-F958-451D-9624-60081BB6B384}"/>
    <cellStyle name="Currency 2 5 3 2 4 2" xfId="17650" xr:uid="{9E9E0EC9-A052-4545-A699-4E5125A85EBA}"/>
    <cellStyle name="Currency 2 5 3 2 5" xfId="14182" xr:uid="{5AD79955-BF7B-4405-8B61-85DEA584CEF5}"/>
    <cellStyle name="Currency 2 5 3 2 5 2" xfId="27489" xr:uid="{0190DA96-376B-48B2-B6AD-E041A6D811ED}"/>
    <cellStyle name="Currency 2 5 3 2 5 2 2" xfId="49958" xr:uid="{00444CDD-EF45-4B2E-85EE-E5D6E33BAD84}"/>
    <cellStyle name="Currency 2 5 3 2 5 3" xfId="38726" xr:uid="{329D0D74-6893-489E-9516-65E3B8C8EB08}"/>
    <cellStyle name="Currency 2 5 3 2 6" xfId="20069" xr:uid="{A8AF1D0B-1C81-45AC-82D6-8E7F414823EE}"/>
    <cellStyle name="Currency 2 5 3 2 6 2" xfId="42538" xr:uid="{1777E29D-085C-4986-85AB-FAFF19E0E9C4}"/>
    <cellStyle name="Currency 2 5 3 2 7" xfId="31307" xr:uid="{11EFD9B9-43CA-48F6-8116-C7B9F9968291}"/>
    <cellStyle name="Currency 2 5 3 3" xfId="2138" xr:uid="{CB7A016A-09B8-4521-8560-82A91AE02EA7}"/>
    <cellStyle name="Currency 2 5 3 3 2" xfId="4215" xr:uid="{0675D3B6-17B2-4759-BDBC-9215147B33A3}"/>
    <cellStyle name="Currency 2 5 3 3 3" xfId="8486" xr:uid="{E31F4639-4B76-42F4-B42F-51E1EDA2F4CE}"/>
    <cellStyle name="Currency 2 5 3 3 3 2" xfId="17651" xr:uid="{163B6E77-E6C4-42EF-8A02-358103C19701}"/>
    <cellStyle name="Currency 2 5 3 3 4" xfId="14617" xr:uid="{B394E8AE-3D3C-42B6-8C30-CF298934B891}"/>
    <cellStyle name="Currency 2 5 3 3 4 2" xfId="27916" xr:uid="{D66D464F-FFDD-4CAF-8799-E948B6CE1E12}"/>
    <cellStyle name="Currency 2 5 3 3 4 2 2" xfId="50385" xr:uid="{A92B81DD-C0CB-4C20-8B3C-29B55824ABD4}"/>
    <cellStyle name="Currency 2 5 3 3 4 3" xfId="39153" xr:uid="{03B96E58-F296-467E-803C-FD44D044C569}"/>
    <cellStyle name="Currency 2 5 3 3 5" xfId="20715" xr:uid="{4AC34074-EECA-4DFB-8EE1-129DE91078DA}"/>
    <cellStyle name="Currency 2 5 3 3 5 2" xfId="43184" xr:uid="{9BED05D6-23CB-4BD5-B0A9-76326153F26C}"/>
    <cellStyle name="Currency 2 5 3 3 6" xfId="31953" xr:uid="{39F11F9B-50A4-401C-A015-EC6027ECF1BF}"/>
    <cellStyle name="Currency 2 5 3 4" xfId="4212" xr:uid="{9034899D-4FCC-49E7-8608-372C0557E8B8}"/>
    <cellStyle name="Currency 2 5 3 5" xfId="8487" xr:uid="{3F09FC67-2EA0-4640-9DAE-868F52C8CF9E}"/>
    <cellStyle name="Currency 2 5 3 5 2" xfId="17652" xr:uid="{6866A0CD-D165-492A-84E1-C586266CC7B7}"/>
    <cellStyle name="Currency 2 5 3 6" xfId="13626" xr:uid="{B3CCF6AD-297D-4781-836D-6AC331782223}"/>
    <cellStyle name="Currency 2 5 3 6 2" xfId="27062" xr:uid="{E56BFE7D-C544-4FE6-81B1-F997F8128A60}"/>
    <cellStyle name="Currency 2 5 3 6 2 2" xfId="49531" xr:uid="{8F4777F4-DCAA-4E9B-950D-D6A2BA8924B4}"/>
    <cellStyle name="Currency 2 5 3 6 3" xfId="38299" xr:uid="{B241A91E-4BFB-49A0-8B47-C92BD5CC7EFC}"/>
    <cellStyle name="Currency 2 5 3 7" xfId="18739" xr:uid="{F405E89B-7363-4B72-BBB5-5EF957900829}"/>
    <cellStyle name="Currency 2 5 3 7 2" xfId="29976" xr:uid="{E1AAC181-11FD-4977-9419-ADF955AA3E50}"/>
    <cellStyle name="Currency 2 5 3 7 2 2" xfId="52445" xr:uid="{0BCFCD66-6953-4CBC-8A75-C770F10DE92A}"/>
    <cellStyle name="Currency 2 5 3 7 3" xfId="41214" xr:uid="{05EF67A0-D60A-4B57-AD28-9D1FF858DA86}"/>
    <cellStyle name="Currency 2 5 3 8" xfId="19425" xr:uid="{4B584CCF-DAA6-4A02-8E52-4D62FD1DB637}"/>
    <cellStyle name="Currency 2 5 3 8 2" xfId="41894" xr:uid="{455630FF-6307-4C3C-B72D-5A75CC5AB8D9}"/>
    <cellStyle name="Currency 2 5 3 9" xfId="30663" xr:uid="{6175221F-428D-452F-A28A-BF84D09F7415}"/>
    <cellStyle name="Currency 2 5 4" xfId="1087" xr:uid="{93A45998-4548-4AC9-B4EB-7361F0E722E6}"/>
    <cellStyle name="Currency 2 5 4 2" xfId="2475" xr:uid="{A227680A-1666-4EA3-BA52-DE090F1A3512}"/>
    <cellStyle name="Currency 2 5 4 2 2" xfId="4217" xr:uid="{565249F5-80F7-448D-94F6-E26B8156E3E3}"/>
    <cellStyle name="Currency 2 5 4 2 3" xfId="8488" xr:uid="{3805F1B6-C904-41FF-8968-7616C9772793}"/>
    <cellStyle name="Currency 2 5 4 2 3 2" xfId="17653" xr:uid="{61060E07-A587-42C9-AF95-563B6F4E403F}"/>
    <cellStyle name="Currency 2 5 4 2 4" xfId="14841" xr:uid="{1C4CA010-45E6-48AC-940C-CD9CEFEAA31D}"/>
    <cellStyle name="Currency 2 5 4 2 4 2" xfId="28140" xr:uid="{B2E4CE85-45F1-41AB-9B08-0FAE76A49B40}"/>
    <cellStyle name="Currency 2 5 4 2 4 2 2" xfId="50609" xr:uid="{D12C22D4-7834-4078-BDDA-AF17170427AA}"/>
    <cellStyle name="Currency 2 5 4 2 4 3" xfId="39377" xr:uid="{9E0E70F4-7D5D-40D2-9CC9-9E2AA848652B}"/>
    <cellStyle name="Currency 2 5 4 2 5" xfId="21052" xr:uid="{19462D3C-81AB-4BCB-B30C-563FFFFD8EBC}"/>
    <cellStyle name="Currency 2 5 4 2 5 2" xfId="43521" xr:uid="{8C3AE2E7-4D0B-488A-9E28-A87764186845}"/>
    <cellStyle name="Currency 2 5 4 2 6" xfId="32290" xr:uid="{EDCD99DC-5F07-4EE1-B274-2DC24D348C78}"/>
    <cellStyle name="Currency 2 5 4 3" xfId="4216" xr:uid="{DF41DA28-7186-4D24-B876-07BD0F48493A}"/>
    <cellStyle name="Currency 2 5 4 4" xfId="8489" xr:uid="{37580B81-AC5F-4509-94D5-EE7814F547F0}"/>
    <cellStyle name="Currency 2 5 4 4 2" xfId="17654" xr:uid="{3E5CDCCB-EB35-4558-990C-FB192964BE4C}"/>
    <cellStyle name="Currency 2 5 4 5" xfId="13891" xr:uid="{0636E320-579C-4D24-909B-98BBCBF63AA4}"/>
    <cellStyle name="Currency 2 5 4 5 2" xfId="27286" xr:uid="{30CD225D-01AD-4C07-BAE0-87306BE0C7CB}"/>
    <cellStyle name="Currency 2 5 4 5 2 2" xfId="49755" xr:uid="{4A76A568-44C1-47B0-BDBD-771A68571224}"/>
    <cellStyle name="Currency 2 5 4 5 3" xfId="38523" xr:uid="{D7E58AF4-B136-4AF5-BCFC-523665839B75}"/>
    <cellStyle name="Currency 2 5 4 6" xfId="19762" xr:uid="{0B0761FD-0E4C-4A63-ACEF-DBE8532698DC}"/>
    <cellStyle name="Currency 2 5 4 6 2" xfId="42231" xr:uid="{A189FB55-AA85-403B-8149-073F065696A6}"/>
    <cellStyle name="Currency 2 5 4 7" xfId="31000" xr:uid="{C0B2B5F5-BA82-4F76-B6B6-096C283EEB1C}"/>
    <cellStyle name="Currency 2 5 5" xfId="1831" xr:uid="{799C7E82-5451-4BC2-86A5-3590648B5D22}"/>
    <cellStyle name="Currency 2 5 5 2" xfId="4218" xr:uid="{9762B4B5-52B3-4DF1-A8BA-1CC1D5CCBF51}"/>
    <cellStyle name="Currency 2 5 5 3" xfId="8490" xr:uid="{3A049E24-0AF3-4581-9869-1CF889A74C14}"/>
    <cellStyle name="Currency 2 5 5 3 2" xfId="17655" xr:uid="{0D4D01BF-5430-4FDE-A798-19935B76969C}"/>
    <cellStyle name="Currency 2 5 5 4" xfId="14414" xr:uid="{DB563AA1-9707-4565-8DB7-6D7C49721E27}"/>
    <cellStyle name="Currency 2 5 5 4 2" xfId="27713" xr:uid="{100064B1-476D-4ABB-8D2C-75843AA798F1}"/>
    <cellStyle name="Currency 2 5 5 4 2 2" xfId="50182" xr:uid="{9498228C-A70F-4CAB-84A5-872A6016BC72}"/>
    <cellStyle name="Currency 2 5 5 4 3" xfId="38950" xr:uid="{75D63C8B-51F5-4226-A880-F307001FE4A3}"/>
    <cellStyle name="Currency 2 5 5 5" xfId="20408" xr:uid="{B22035D0-73AA-4216-AE2D-63D6D77991A1}"/>
    <cellStyle name="Currency 2 5 5 5 2" xfId="42877" xr:uid="{6EB8937D-F009-418B-93C8-27E58E130569}"/>
    <cellStyle name="Currency 2 5 5 6" xfId="31646" xr:uid="{B744C13B-7686-4A18-B917-467FE4B73DC1}"/>
    <cellStyle name="Currency 2 5 6" xfId="4203" xr:uid="{7BE5D3E4-5C31-4283-AC94-691A6EF81605}"/>
    <cellStyle name="Currency 2 5 7" xfId="6586" xr:uid="{F6F61FB5-F288-4F7F-B89A-89348B3E43A1}"/>
    <cellStyle name="Currency 2 5 7 2" xfId="16352" xr:uid="{D8C9BD1F-BCAE-4716-ADDB-10288C989D47}"/>
    <cellStyle name="Currency 2 5 7 2 2" xfId="28720" xr:uid="{CB6A2101-3ECE-4329-AE09-2B2313FFB9EE}"/>
    <cellStyle name="Currency 2 5 7 2 2 2" xfId="51189" xr:uid="{740E9600-EBBC-41EF-88B1-EA1B757A57A0}"/>
    <cellStyle name="Currency 2 5 7 2 3" xfId="39958" xr:uid="{DE27F968-67B9-4ED5-A776-8731746B7E5E}"/>
    <cellStyle name="Currency 2 5 7 3" xfId="8491" xr:uid="{789EE732-40F4-4B21-B728-6E8C9E8A335A}"/>
    <cellStyle name="Currency 2 5 7 4" xfId="22693" xr:uid="{AA580C8B-2AAF-4951-BB29-54539E22079B}"/>
    <cellStyle name="Currency 2 5 7 4 2" xfId="45162" xr:uid="{B10C1379-205A-4D34-B26E-225BC64D7DC9}"/>
    <cellStyle name="Currency 2 5 7 5" xfId="33930" xr:uid="{4787252C-818E-4164-8A46-76A99EA392E9}"/>
    <cellStyle name="Currency 2 5 8" xfId="13320" xr:uid="{B8FBB896-0ED0-4B05-A1A0-F1B88013C59B}"/>
    <cellStyle name="Currency 2 5 8 2" xfId="26859" xr:uid="{992AF104-955B-46EC-9249-EFA274625731}"/>
    <cellStyle name="Currency 2 5 8 2 2" xfId="49328" xr:uid="{B37BFF3A-E193-4B5B-A5F4-CA8447566E8E}"/>
    <cellStyle name="Currency 2 5 8 3" xfId="38096" xr:uid="{C449FDC6-694E-40EC-B09F-19063455211A}"/>
    <cellStyle name="Currency 2 5 9" xfId="18432" xr:uid="{54188F80-3CBE-422F-98E5-2E9C165423BE}"/>
    <cellStyle name="Currency 2 5 9 2" xfId="29669" xr:uid="{08577C25-49B4-4D2D-A79D-75A3E6697E4E}"/>
    <cellStyle name="Currency 2 5 9 2 2" xfId="52138" xr:uid="{65AEF771-7FEF-4D02-BCFE-CE6FCBB4BF0C}"/>
    <cellStyle name="Currency 2 5 9 3" xfId="40907" xr:uid="{E8A1A1BE-95A6-47EA-8ACA-B02001F9B6FC}"/>
    <cellStyle name="Currency 2 6" xfId="944" xr:uid="{B962E530-138D-4B97-AD26-4A164D94E1D6}"/>
    <cellStyle name="Currency 2 6 2" xfId="4219" xr:uid="{1804ACD7-80E5-48A1-8EE1-0CF058F9E9AC}"/>
    <cellStyle name="Currency 2 6 3" xfId="8492" xr:uid="{D9DB8A75-6725-40CA-9C33-D531D428D265}"/>
    <cellStyle name="Currency 2 6 3 2" xfId="17656" xr:uid="{E7905D43-7122-4825-A743-36036FFCB23F}"/>
    <cellStyle name="Currency 2 6 4" xfId="13783" xr:uid="{12B75855-AE01-4A76-B8FB-08C137BCCD21}"/>
    <cellStyle name="Currency 2 6 5" xfId="58822" xr:uid="{A580867F-C477-4228-97E7-49D56BE64FAC}"/>
    <cellStyle name="Currency 2 7" xfId="4220" xr:uid="{C0C79630-3836-42C1-8669-4E7F88AFC98F}"/>
    <cellStyle name="Currency 2 8" xfId="4130" xr:uid="{6C3656E5-C4D7-4B76-868B-0235C62C7E25}"/>
    <cellStyle name="Currency 2 9" xfId="6281" xr:uid="{54E85E15-EF7B-4241-94F8-BFD106837D4A}"/>
    <cellStyle name="Currency 2 9 2" xfId="16135" xr:uid="{DC3DCF3A-58C8-4586-A955-510AB0213818}"/>
    <cellStyle name="Currency 2 9 2 2" xfId="28541" xr:uid="{C89BC303-1157-4C23-8E6D-C8C58739BBEA}"/>
    <cellStyle name="Currency 2 9 2 2 2" xfId="51010" xr:uid="{B6429641-C30C-4C0E-B1E8-7E5DE59B1116}"/>
    <cellStyle name="Currency 2 9 2 3" xfId="39778" xr:uid="{B411D229-F978-4525-B3E9-06B5486A039E}"/>
    <cellStyle name="Currency 2 9 3" xfId="8493" xr:uid="{FF361811-C8E9-44D5-889D-FD4631F02F4F}"/>
    <cellStyle name="Currency 2 9 4" xfId="22513" xr:uid="{0DBBDC09-6FA2-4722-A807-ADAB0745845F}"/>
    <cellStyle name="Currency 2 9 4 2" xfId="44982" xr:uid="{BBB52692-2B96-40CD-93FE-7BD309B06B77}"/>
    <cellStyle name="Currency 2 9 5" xfId="33751" xr:uid="{841A6915-8D5B-435E-B0A7-15454A210F7F}"/>
    <cellStyle name="Currency 2_Core Contracts Rev" xfId="58823" xr:uid="{397940C5-37CD-4F03-9275-D973B98CE2A8}"/>
    <cellStyle name="Currency 20" xfId="56352" xr:uid="{195E90AB-B742-437F-B0BF-9B8B1B75A50A}"/>
    <cellStyle name="Currency 20 2" xfId="58824" xr:uid="{11E8AD43-706B-40D4-96EF-93350D38E6AB}"/>
    <cellStyle name="Currency 21" xfId="57924" xr:uid="{D28B9BA9-6AE4-4AD3-904B-3EEABCE02446}"/>
    <cellStyle name="Currency 21 2" xfId="58825" xr:uid="{A3EE91E8-8059-491C-978A-B51EA1F9A8E6}"/>
    <cellStyle name="Currency 22" xfId="52" xr:uid="{A6E13673-DAFE-47F0-B3B2-A14E18876F8F}"/>
    <cellStyle name="Currency 22 2" xfId="58827" xr:uid="{7617348D-8C58-41C0-9C84-83010C04318F}"/>
    <cellStyle name="Currency 22 3" xfId="58826" xr:uid="{D425A1C2-DB75-46F8-904C-9B81B7B01C4B}"/>
    <cellStyle name="Currency 23" xfId="57978" xr:uid="{0EF5C054-AEF3-47F5-9410-C8AEE23ACAD7}"/>
    <cellStyle name="Currency 23 2" xfId="58829" xr:uid="{65600883-9815-4F0A-8625-3D1CDCBE757B}"/>
    <cellStyle name="Currency 23 3" xfId="58828" xr:uid="{3189AE29-06BE-4A2C-8F16-F4092A2EDCDD}"/>
    <cellStyle name="Currency 24" xfId="58830" xr:uid="{FB895596-E950-4961-B1BC-B06EB4D04563}"/>
    <cellStyle name="Currency 25" xfId="58831" xr:uid="{BD02FBC0-9B9D-44EB-AEB2-42873F7A3BF0}"/>
    <cellStyle name="Currency 3" xfId="3" xr:uid="{641E5018-96CC-4711-8CBA-7F65FB30D1A8}"/>
    <cellStyle name="Currency 3 10" xfId="616" xr:uid="{477950B6-FA69-469A-98E3-4AABB8102A34}"/>
    <cellStyle name="Currency 3 10 10" xfId="53034" xr:uid="{BCE55CBD-73B2-46A4-8670-BD19E86034DA}"/>
    <cellStyle name="Currency 3 10 11" xfId="53726" xr:uid="{15E15677-899A-4541-AB2A-ADAB69A5691E}"/>
    <cellStyle name="Currency 3 10 12" xfId="54404" xr:uid="{89367826-3D2E-4523-86A8-878145636FFE}"/>
    <cellStyle name="Currency 3 10 13" xfId="55228" xr:uid="{6860900B-FBB6-458D-9C16-DC630FB77F1E}"/>
    <cellStyle name="Currency 3 10 14" xfId="55830" xr:uid="{595C0956-7055-400C-948B-D49F9C3699F8}"/>
    <cellStyle name="Currency 3 10 15" xfId="56459" xr:uid="{353FC413-74E1-4C76-869C-4FAEEEDD0F0E}"/>
    <cellStyle name="Currency 3 10 2" xfId="1391" xr:uid="{511DEC9D-0FDF-4AC9-87E0-FD41BB3CD016}"/>
    <cellStyle name="Currency 3 10 2 2" xfId="2693" xr:uid="{629E9EEA-EA41-4222-8732-5FB82517448E}"/>
    <cellStyle name="Currency 3 10 2 2 2" xfId="4224" xr:uid="{D2CDA54F-C4E4-42A9-AF55-D2844C52BBC8}"/>
    <cellStyle name="Currency 3 10 2 2 3" xfId="8494" xr:uid="{D27CFAF3-9C95-4A37-B439-031693FBCC12}"/>
    <cellStyle name="Currency 3 10 2 2 3 2" xfId="17657" xr:uid="{58A70524-7EAC-48A5-AB63-137E0880D246}"/>
    <cellStyle name="Currency 3 10 2 2 4" xfId="14984" xr:uid="{61509A2C-7607-41A4-9F25-0CBA39E4829F}"/>
    <cellStyle name="Currency 3 10 2 2 4 2" xfId="28283" xr:uid="{F0AAED6E-E05F-4C7F-8524-DE43FD99D12D}"/>
    <cellStyle name="Currency 3 10 2 2 4 2 2" xfId="50752" xr:uid="{4CD756A4-1D17-41BA-A194-8E6D38CDFAB1}"/>
    <cellStyle name="Currency 3 10 2 2 4 3" xfId="39520" xr:uid="{D06B80C0-1B12-4050-BBA7-DE2A15026C8C}"/>
    <cellStyle name="Currency 3 10 2 2 5" xfId="21270" xr:uid="{2B561AAF-E961-421A-A2D3-6FD4E668E322}"/>
    <cellStyle name="Currency 3 10 2 2 5 2" xfId="43739" xr:uid="{2245BD5A-50E8-42E5-8F02-4D36EE8DDF22}"/>
    <cellStyle name="Currency 3 10 2 2 6" xfId="32508" xr:uid="{778B8276-3FF9-479B-A9FF-FE99DB32759F}"/>
    <cellStyle name="Currency 3 10 2 3" xfId="4223" xr:uid="{ADAD7285-055A-4263-B877-0BCDD0E22C20}"/>
    <cellStyle name="Currency 3 10 2 4" xfId="8495" xr:uid="{AAC60977-5BF5-4647-982A-9FAC2C1EB07B}"/>
    <cellStyle name="Currency 3 10 2 4 2" xfId="17658" xr:uid="{1727CDAB-E679-4745-89B7-61AA782DF2A3}"/>
    <cellStyle name="Currency 3 10 2 5" xfId="14120" xr:uid="{490A8560-7A14-4F97-811B-DF1B7C4F0B5D}"/>
    <cellStyle name="Currency 3 10 2 5 2" xfId="27429" xr:uid="{7FF2448F-187D-41CF-AE98-5FCF3BD3AC65}"/>
    <cellStyle name="Currency 3 10 2 5 2 2" xfId="49898" xr:uid="{509EF677-0DD4-4107-9F1B-2A4EDCA3655B}"/>
    <cellStyle name="Currency 3 10 2 5 3" xfId="38666" xr:uid="{835657AC-EA41-4516-B519-4B7851B2A37D}"/>
    <cellStyle name="Currency 3 10 2 6" xfId="19980" xr:uid="{E8131FA4-B273-48A5-BAA9-86CB7544A9AF}"/>
    <cellStyle name="Currency 3 10 2 6 2" xfId="42449" xr:uid="{0CA7942D-BD8C-4731-8745-570E9E0C4CBE}"/>
    <cellStyle name="Currency 3 10 2 7" xfId="31218" xr:uid="{F636FD42-66C4-4BD8-B165-25D413CBB211}"/>
    <cellStyle name="Currency 3 10 3" xfId="2049" xr:uid="{3BB1E86B-0C9B-4A7D-AA2B-FB1EA06B4AA3}"/>
    <cellStyle name="Currency 3 10 3 2" xfId="4225" xr:uid="{AAB28D32-B8AE-4688-90DD-3D50D6FB6C2D}"/>
    <cellStyle name="Currency 3 10 3 3" xfId="8496" xr:uid="{2280C65D-C135-42C2-BA25-8E3D3E30F46E}"/>
    <cellStyle name="Currency 3 10 3 3 2" xfId="17659" xr:uid="{3343F82F-DA48-400A-86CC-F5AAF9A9A650}"/>
    <cellStyle name="Currency 3 10 3 4" xfId="14557" xr:uid="{388C1D35-3210-4126-8083-AB790E99656E}"/>
    <cellStyle name="Currency 3 10 3 4 2" xfId="27856" xr:uid="{B4AB8654-693C-4E7E-B0BA-1B30BAD1FE14}"/>
    <cellStyle name="Currency 3 10 3 4 2 2" xfId="50325" xr:uid="{2F32C3CA-835C-43B0-AA48-A26D06BFF828}"/>
    <cellStyle name="Currency 3 10 3 4 3" xfId="39093" xr:uid="{36189000-397A-460C-A4BC-DAE57D9866BB}"/>
    <cellStyle name="Currency 3 10 3 5" xfId="20626" xr:uid="{11C20CCD-CDD8-480C-B76A-5348EF4CD4D1}"/>
    <cellStyle name="Currency 3 10 3 5 2" xfId="43095" xr:uid="{3DA00533-C034-4B9C-B4B7-BD8E1A736B7E}"/>
    <cellStyle name="Currency 3 10 3 6" xfId="31864" xr:uid="{BB331897-8409-4E00-8364-08FB0178469F}"/>
    <cellStyle name="Currency 3 10 4" xfId="4222" xr:uid="{D6B2692E-B1DD-45C2-9E69-3D6A0E3225EA}"/>
    <cellStyle name="Currency 3 10 5" xfId="6419" xr:uid="{056911E8-C98E-4990-B940-56E2D974CCEF}"/>
    <cellStyle name="Currency 3 10 5 2" xfId="16195" xr:uid="{6ACEB6CF-A828-4F25-8C22-2CDD9C10EDD1}"/>
    <cellStyle name="Currency 3 10 5 2 2" xfId="28594" xr:uid="{80779484-850B-49F8-8389-A795C4F40C9C}"/>
    <cellStyle name="Currency 3 10 5 2 2 2" xfId="51063" xr:uid="{DE7F7AD3-4E99-4FB6-8B59-73A9A21DADC6}"/>
    <cellStyle name="Currency 3 10 5 2 3" xfId="39831" xr:uid="{1965CC09-6495-4637-BEBC-7E48E4E302D3}"/>
    <cellStyle name="Currency 3 10 5 3" xfId="8497" xr:uid="{1F3B42CB-71B3-4F75-8243-157133C7A693}"/>
    <cellStyle name="Currency 3 10 5 4" xfId="22567" xr:uid="{8A650A50-FA1A-4BAF-A27C-74E91F848415}"/>
    <cellStyle name="Currency 3 10 5 4 2" xfId="45036" xr:uid="{E0586326-897E-430D-A2D6-4B928B8B3B4A}"/>
    <cellStyle name="Currency 3 10 5 5" xfId="33804" xr:uid="{0D9AD91C-E11F-4DD6-ACB0-00B9F7FE8C84}"/>
    <cellStyle name="Currency 3 10 6" xfId="13563" xr:uid="{EFE7FB87-7525-4E2D-8A2A-03C86F141C90}"/>
    <cellStyle name="Currency 3 10 6 2" xfId="27002" xr:uid="{36CDFFFF-22D8-4721-9B77-DD380B45C318}"/>
    <cellStyle name="Currency 3 10 6 2 2" xfId="49471" xr:uid="{EC564959-3A7E-46FF-B8AC-5EAA9407A240}"/>
    <cellStyle name="Currency 3 10 6 3" xfId="38239" xr:uid="{C0EE255A-030F-4DD8-B8AC-CB3854D23081}"/>
    <cellStyle name="Currency 3 10 7" xfId="18650" xr:uid="{14731F15-F1B8-4044-B1DB-A2A7152735FD}"/>
    <cellStyle name="Currency 3 10 7 2" xfId="29887" xr:uid="{43857688-AAD6-4EA9-B714-DF40E4F14978}"/>
    <cellStyle name="Currency 3 10 7 2 2" xfId="52356" xr:uid="{5C63144A-26F7-4253-BAB4-F7BB53427627}"/>
    <cellStyle name="Currency 3 10 7 3" xfId="41125" xr:uid="{385BC77B-E6D5-4749-8E11-287E730B62AE}"/>
    <cellStyle name="Currency 3 10 8" xfId="19336" xr:uid="{691581FA-F211-48F2-A2DE-19B9BA2D8616}"/>
    <cellStyle name="Currency 3 10 8 2" xfId="41805" xr:uid="{20E1EE3E-B16B-47D5-BF05-16D6364C0E4F}"/>
    <cellStyle name="Currency 3 10 9" xfId="30574" xr:uid="{D2A3A373-0CAE-4629-AE0B-1FC1F4C20B1D}"/>
    <cellStyle name="Currency 3 11" xfId="909" xr:uid="{96603952-126C-448D-BEA4-F98A57D48B36}"/>
    <cellStyle name="Currency 3 11 10" xfId="53322" xr:uid="{7CCD426C-D81F-4428-BCE3-50EE6B64BDF6}"/>
    <cellStyle name="Currency 3 11 11" xfId="54014" xr:uid="{48D0C607-5277-481E-B183-DCF986CEB3EF}"/>
    <cellStyle name="Currency 3 11 12" xfId="54692" xr:uid="{16F3E14C-650E-4E85-9AA4-0413907061A2}"/>
    <cellStyle name="Currency 3 11 13" xfId="55482" xr:uid="{5B8F7C9B-8B73-4A3F-A57E-A5520543F66E}"/>
    <cellStyle name="Currency 3 11 14" xfId="56095" xr:uid="{7299E422-A57C-433F-8696-984DE158C6DB}"/>
    <cellStyle name="Currency 3 11 15" xfId="56723" xr:uid="{F125CCD5-18D4-4821-AECE-888C662FDFBA}"/>
    <cellStyle name="Currency 3 11 2" xfId="1683" xr:uid="{9CAC07B8-39F5-4FA5-B9F2-EDE77DC57576}"/>
    <cellStyle name="Currency 3 11 2 2" xfId="2981" xr:uid="{ABE9B542-E9FC-4EB8-AC8A-A5D9BD3AB1B2}"/>
    <cellStyle name="Currency 3 11 2 2 2" xfId="4228" xr:uid="{FDE239CF-6B29-4E81-813A-BAA70F5E2035}"/>
    <cellStyle name="Currency 3 11 2 2 3" xfId="8498" xr:uid="{CAD07EA3-8264-4CE1-BF10-D59E1FD56599}"/>
    <cellStyle name="Currency 3 11 2 2 3 2" xfId="17660" xr:uid="{E083E0EA-FF4E-4445-A9D9-06C457E1A215}"/>
    <cellStyle name="Currency 3 11 2 2 4" xfId="15174" xr:uid="{1F75BBB2-39FB-4D04-84F9-8059EEFCAF18}"/>
    <cellStyle name="Currency 3 11 2 2 4 2" xfId="28473" xr:uid="{F7746E45-F142-40C7-93A7-5DB3D227C15A}"/>
    <cellStyle name="Currency 3 11 2 2 4 2 2" xfId="50942" xr:uid="{3128F1ED-1648-4CC4-9B54-8C17B0EA6A59}"/>
    <cellStyle name="Currency 3 11 2 2 4 3" xfId="39710" xr:uid="{F5DD0E0A-FC0B-4E2A-92A0-088FBEFD6B4D}"/>
    <cellStyle name="Currency 3 11 2 2 5" xfId="21558" xr:uid="{F0298690-BE53-4957-BADD-BBC12780E79C}"/>
    <cellStyle name="Currency 3 11 2 2 5 2" xfId="44027" xr:uid="{BE616FDB-5017-4944-BF46-6DA435A669E4}"/>
    <cellStyle name="Currency 3 11 2 2 6" xfId="32796" xr:uid="{C4313648-78AD-411E-A1C7-1373A390C5BD}"/>
    <cellStyle name="Currency 3 11 2 3" xfId="4227" xr:uid="{B8D5A25A-0912-485B-B71C-F97145EF5576}"/>
    <cellStyle name="Currency 3 11 2 4" xfId="8499" xr:uid="{E237F5F0-8112-4582-AE82-2828FB0043C9}"/>
    <cellStyle name="Currency 3 11 2 4 2" xfId="17661" xr:uid="{A16F8A3C-E87B-4631-98E3-F63232956B49}"/>
    <cellStyle name="Currency 3 11 2 5" xfId="14314" xr:uid="{45AFA9AA-CF88-404B-AF8F-D9E809F9931C}"/>
    <cellStyle name="Currency 3 11 2 5 2" xfId="27619" xr:uid="{552AD8EC-B747-46FA-9E18-CAC76A97761D}"/>
    <cellStyle name="Currency 3 11 2 5 2 2" xfId="50088" xr:uid="{F7DD227A-4C3F-4ECA-B72E-EDB63E3DD7A5}"/>
    <cellStyle name="Currency 3 11 2 5 3" xfId="38856" xr:uid="{A59EE210-49D9-4E04-B501-52FBB9593917}"/>
    <cellStyle name="Currency 3 11 2 6" xfId="20268" xr:uid="{EDED35B5-BAFB-4808-8E78-84D29DF3A5C0}"/>
    <cellStyle name="Currency 3 11 2 6 2" xfId="42737" xr:uid="{4482DB30-842E-4566-A828-9E628C39DD3A}"/>
    <cellStyle name="Currency 3 11 2 7" xfId="31506" xr:uid="{5D76AF81-4E2D-4D08-A08F-77F302E58008}"/>
    <cellStyle name="Currency 3 11 3" xfId="2337" xr:uid="{14367591-17A9-46A9-B5BB-6F49A3938D02}"/>
    <cellStyle name="Currency 3 11 3 2" xfId="4229" xr:uid="{0152BE4B-CDE5-4886-8401-7DAEE62BDC1F}"/>
    <cellStyle name="Currency 3 11 3 3" xfId="8500" xr:uid="{26DE1B60-F8AD-4909-9927-E2C6C3C5B3E0}"/>
    <cellStyle name="Currency 3 11 3 3 2" xfId="17662" xr:uid="{5FA81A98-DC81-41BC-96AE-6D338A495340}"/>
    <cellStyle name="Currency 3 11 3 4" xfId="14747" xr:uid="{802AD852-BF00-4D92-8C78-D1C3228EC7FD}"/>
    <cellStyle name="Currency 3 11 3 4 2" xfId="28046" xr:uid="{4E8A3097-507D-4D86-AD0D-41728AC6F4B2}"/>
    <cellStyle name="Currency 3 11 3 4 2 2" xfId="50515" xr:uid="{FF47917A-A6B3-4EDD-9E87-A6AC262C857F}"/>
    <cellStyle name="Currency 3 11 3 4 3" xfId="39283" xr:uid="{A31A1278-AAFC-4BBC-8A69-1E97495B7D7F}"/>
    <cellStyle name="Currency 3 11 3 5" xfId="20914" xr:uid="{C693F56F-FF33-464D-AA74-9259904821BE}"/>
    <cellStyle name="Currency 3 11 3 5 2" xfId="43383" xr:uid="{4A9CA5E9-0252-42B8-BD96-FA3AF3D44CC1}"/>
    <cellStyle name="Currency 3 11 3 6" xfId="32152" xr:uid="{F3DB76D2-9A82-49A9-A59B-77E7C4F5998D}"/>
    <cellStyle name="Currency 3 11 4" xfId="4226" xr:uid="{E84F44F9-CD9D-4078-922F-8D1A144F6F53}"/>
    <cellStyle name="Currency 3 11 5" xfId="6881" xr:uid="{24AF6C77-4C15-414B-9025-C27A24AFE36F}"/>
    <cellStyle name="Currency 3 11 5 2" xfId="16646" xr:uid="{AFBB43CA-E374-4683-A0BD-05F7B8E5DA3F}"/>
    <cellStyle name="Currency 3 11 5 2 2" xfId="28930" xr:uid="{FD92CB88-7053-4DA2-8638-1A22F935B3BB}"/>
    <cellStyle name="Currency 3 11 5 2 2 2" xfId="51399" xr:uid="{347BA9D6-1AD3-4B84-9882-3213F33FA237}"/>
    <cellStyle name="Currency 3 11 5 2 3" xfId="40168" xr:uid="{54C41B47-97D6-452E-AF92-497FF4E3207A}"/>
    <cellStyle name="Currency 3 11 5 3" xfId="8501" xr:uid="{FB8817DB-DE18-4842-875E-87B168C24F6E}"/>
    <cellStyle name="Currency 3 11 5 4" xfId="22903" xr:uid="{9C9BCEE3-395F-46E7-AFBF-585EAEA02DA9}"/>
    <cellStyle name="Currency 3 11 5 4 2" xfId="45372" xr:uid="{2D0263E8-71C4-4CB1-A36E-F8B5E69895F1}"/>
    <cellStyle name="Currency 3 11 5 5" xfId="34140" xr:uid="{C15CB854-786D-409D-B6E8-409B1FEB99D7}"/>
    <cellStyle name="Currency 3 11 6" xfId="13758" xr:uid="{CC04EECB-DABA-40D0-A6BC-8813600B5A40}"/>
    <cellStyle name="Currency 3 11 6 2" xfId="27192" xr:uid="{E850386E-5D9C-47FA-B428-C0349EC1F42D}"/>
    <cellStyle name="Currency 3 11 6 2 2" xfId="49661" xr:uid="{FFE292CB-5100-41F4-9949-4672ED58F141}"/>
    <cellStyle name="Currency 3 11 6 3" xfId="38429" xr:uid="{5D7A6592-B1AD-4327-9A98-7D5126BF2478}"/>
    <cellStyle name="Currency 3 11 7" xfId="18938" xr:uid="{A857F7C9-D7D2-4B8C-9DCD-382368A936AA}"/>
    <cellStyle name="Currency 3 11 7 2" xfId="30175" xr:uid="{7B2B1145-7345-4887-8111-B7E4E060DFA6}"/>
    <cellStyle name="Currency 3 11 7 2 2" xfId="52644" xr:uid="{82CEB3E0-0B46-4031-9313-943B69C16BD4}"/>
    <cellStyle name="Currency 3 11 7 3" xfId="41413" xr:uid="{A858A985-7545-48CE-9231-BF479E87B8A7}"/>
    <cellStyle name="Currency 3 11 8" xfId="19624" xr:uid="{0FED7E5B-9DAC-4264-B0DB-72732D3A25EC}"/>
    <cellStyle name="Currency 3 11 8 2" xfId="42093" xr:uid="{11C7F883-BB0C-4F2B-9394-97D7DF1D2F19}"/>
    <cellStyle name="Currency 3 11 9" xfId="30862" xr:uid="{69E64815-9214-4F67-B7D1-A2365C1FD50C}"/>
    <cellStyle name="Currency 3 12" xfId="979" xr:uid="{F8782F00-56B7-48A7-B9E4-CD33545ADA5F}"/>
    <cellStyle name="Currency 3 12 10" xfId="54065" xr:uid="{6BAFF784-FEA5-4B41-A1C1-2169F86843C8}"/>
    <cellStyle name="Currency 3 12 11" xfId="54743" xr:uid="{BF9A9891-688C-4DE1-89B9-5CF712EFF10E}"/>
    <cellStyle name="Currency 3 12 12" xfId="55545" xr:uid="{4A0707AF-8E84-46C5-B714-FFB450302E47}"/>
    <cellStyle name="Currency 3 12 13" xfId="56158" xr:uid="{00477051-0B33-4422-98F0-05CB3BC61AB2}"/>
    <cellStyle name="Currency 3 12 14" xfId="56786" xr:uid="{D9F99FD4-F45B-475C-8F08-45F8433A8D1A}"/>
    <cellStyle name="Currency 3 12 2" xfId="2386" xr:uid="{08B3A511-02F4-4DFF-BAC8-FE0684AED88E}"/>
    <cellStyle name="Currency 3 12 2 2" xfId="4231" xr:uid="{FA22931B-DA09-41DC-849E-C17BA713EBB1}"/>
    <cellStyle name="Currency 3 12 2 3" xfId="8502" xr:uid="{85A1E4EF-BD7E-466C-8765-C8D53360F85B}"/>
    <cellStyle name="Currency 3 12 2 3 2" xfId="17663" xr:uid="{41A43A1D-65E3-4758-A740-36458C95B869}"/>
    <cellStyle name="Currency 3 12 2 4" xfId="14781" xr:uid="{2F0CA2C3-5D37-4A4E-9D8C-41855D7E77BA}"/>
    <cellStyle name="Currency 3 12 2 4 2" xfId="28080" xr:uid="{5E158782-6574-4491-B764-05B03AD07C0D}"/>
    <cellStyle name="Currency 3 12 2 4 2 2" xfId="50549" xr:uid="{DE6384A7-637F-433E-B268-DE164966B293}"/>
    <cellStyle name="Currency 3 12 2 4 3" xfId="39317" xr:uid="{3789F649-65C4-4FEE-BDE4-FE11E0C95CD7}"/>
    <cellStyle name="Currency 3 12 2 5" xfId="20963" xr:uid="{29C16115-9066-4F17-BC3A-DBE39D0C58A4}"/>
    <cellStyle name="Currency 3 12 2 5 2" xfId="43432" xr:uid="{E3AD645A-950B-48A5-899A-034E7D59D3B1}"/>
    <cellStyle name="Currency 3 12 2 6" xfId="32201" xr:uid="{47B12EED-4387-4266-AF1C-845E852A64B1}"/>
    <cellStyle name="Currency 3 12 3" xfId="4230" xr:uid="{67B3A255-1880-4D69-80F9-4B656E9C4C35}"/>
    <cellStyle name="Currency 3 12 4" xfId="6944" xr:uid="{6726A60F-268E-4046-88F4-6F10D60E7BD8}"/>
    <cellStyle name="Currency 3 12 4 2" xfId="16709" xr:uid="{141C21E0-194C-4459-B788-1A7D596EE796}"/>
    <cellStyle name="Currency 3 12 4 2 2" xfId="28993" xr:uid="{5DF4241C-FC00-4B05-B961-56A3D57558B3}"/>
    <cellStyle name="Currency 3 12 4 2 2 2" xfId="51462" xr:uid="{CCB87CB0-1A46-41FE-AD31-B70B06A73D0A}"/>
    <cellStyle name="Currency 3 12 4 2 3" xfId="40231" xr:uid="{1A944F1A-CA35-42B5-A826-67D1C417088A}"/>
    <cellStyle name="Currency 3 12 4 3" xfId="8503" xr:uid="{77F6E6CA-C3F6-4BDA-A03D-9791003D651C}"/>
    <cellStyle name="Currency 3 12 4 4" xfId="22966" xr:uid="{2C3B3385-541A-4AD5-B183-C790FFFF844E}"/>
    <cellStyle name="Currency 3 12 4 4 2" xfId="45435" xr:uid="{C5D185A2-0910-4231-B85B-3F14FE862F57}"/>
    <cellStyle name="Currency 3 12 4 5" xfId="34203" xr:uid="{D6AEDA58-A43C-492E-9787-620913F661DB}"/>
    <cellStyle name="Currency 3 12 5" xfId="13812" xr:uid="{CE8B14FC-B711-4F12-A343-E7FE14A84F2D}"/>
    <cellStyle name="Currency 3 12 5 2" xfId="27226" xr:uid="{9DA861D9-30B4-42E3-A848-EC9ED64CC773}"/>
    <cellStyle name="Currency 3 12 5 2 2" xfId="49695" xr:uid="{931D49B4-6559-41A3-B1A1-8A94864134E5}"/>
    <cellStyle name="Currency 3 12 5 3" xfId="38463" xr:uid="{72FEBD37-5296-4149-8636-C28078C01483}"/>
    <cellStyle name="Currency 3 12 6" xfId="18989" xr:uid="{580C8A91-5EE1-4942-A126-51EDD2E423A5}"/>
    <cellStyle name="Currency 3 12 6 2" xfId="30226" xr:uid="{5578215D-AF54-4D6A-8AAB-038AAD560AB2}"/>
    <cellStyle name="Currency 3 12 6 2 2" xfId="52695" xr:uid="{4517BA4D-9BA1-49CC-968F-77C719D2476A}"/>
    <cellStyle name="Currency 3 12 6 3" xfId="41464" xr:uid="{BC72B7E6-9D73-4019-974E-9E53DCAE6336}"/>
    <cellStyle name="Currency 3 12 7" xfId="19673" xr:uid="{3C9D01E4-544F-4512-BF83-AB5E5FBE3EE3}"/>
    <cellStyle name="Currency 3 12 7 2" xfId="42142" xr:uid="{AB2E17A2-0A44-4C4C-9311-60907310254F}"/>
    <cellStyle name="Currency 3 12 8" xfId="30911" xr:uid="{002A0CAC-9272-4C3E-85DD-5F89BD8E89DE}"/>
    <cellStyle name="Currency 3 12 9" xfId="53373" xr:uid="{C0EF29DE-5EB4-4B8D-B4CF-3C9B0815B75C}"/>
    <cellStyle name="Currency 3 13" xfId="1742" xr:uid="{4744E9F1-4A5C-4E4A-A86A-1C795BDE609F}"/>
    <cellStyle name="Currency 3 13 2" xfId="4232" xr:uid="{71A04923-5FB0-4941-849D-34F5D5CBC74C}"/>
    <cellStyle name="Currency 3 13 3" xfId="7004" xr:uid="{9CF9F377-651B-4DE6-8E4B-C5A738824898}"/>
    <cellStyle name="Currency 3 13 3 2" xfId="16768" xr:uid="{F39BD595-3E68-48A2-A142-D1868A88D325}"/>
    <cellStyle name="Currency 3 13 3 2 2" xfId="29052" xr:uid="{A2062F33-AD10-49DE-BE95-E52DDEC82304}"/>
    <cellStyle name="Currency 3 13 3 2 2 2" xfId="51521" xr:uid="{2B11FC40-9345-4173-A788-BFF7F7C85907}"/>
    <cellStyle name="Currency 3 13 3 2 3" xfId="40290" xr:uid="{DE494F45-E9CD-4DF1-8ED4-79583BA7096D}"/>
    <cellStyle name="Currency 3 13 3 3" xfId="8504" xr:uid="{A1A4251E-FE45-46A5-835A-8AD9912918D1}"/>
    <cellStyle name="Currency 3 13 3 4" xfId="23025" xr:uid="{97C86EA3-901F-456E-9C93-7330E05EE274}"/>
    <cellStyle name="Currency 3 13 3 4 2" xfId="45494" xr:uid="{59C1009A-BCDA-4EE7-8016-D5C4A934BD63}"/>
    <cellStyle name="Currency 3 13 3 5" xfId="34262" xr:uid="{57863068-D85E-4B18-BAE6-A4552FC4F2CC}"/>
    <cellStyle name="Currency 3 13 4" xfId="14354" xr:uid="{79595B79-6F2B-495F-9967-B986D41D5D35}"/>
    <cellStyle name="Currency 3 13 4 2" xfId="27653" xr:uid="{97CB08C8-A5CB-4BEC-9B1B-96B2110600DC}"/>
    <cellStyle name="Currency 3 13 4 2 2" xfId="50122" xr:uid="{69A22D2B-F4B7-44D6-A616-467671FC1677}"/>
    <cellStyle name="Currency 3 13 4 3" xfId="38890" xr:uid="{91F675C0-0C3A-4A1C-AA65-D6DCB885C309}"/>
    <cellStyle name="Currency 3 13 5" xfId="20319" xr:uid="{78837A0E-7158-4F22-9263-81452233671A}"/>
    <cellStyle name="Currency 3 13 5 2" xfId="42788" xr:uid="{35853A46-6285-458D-9EB6-6F64E871A575}"/>
    <cellStyle name="Currency 3 13 6" xfId="31557" xr:uid="{E719D84E-07BC-4D84-9BE6-6AAA118252BE}"/>
    <cellStyle name="Currency 3 13 7" xfId="55609" xr:uid="{DCAB0048-4157-47D7-9797-104D939FDE84}"/>
    <cellStyle name="Currency 3 13 8" xfId="56222" xr:uid="{82705BCC-ADD0-4960-8555-DE5BE738080E}"/>
    <cellStyle name="Currency 3 13 9" xfId="56850" xr:uid="{40EE3E1F-6A2E-42FF-84EF-491F5F02CF94}"/>
    <cellStyle name="Currency 3 14" xfId="4221" xr:uid="{FEBDB8BC-B819-432B-80C8-38DA508A1127}"/>
    <cellStyle name="Currency 3 14 2" xfId="7065" xr:uid="{9CCD7532-6C76-4752-99D1-80084F5ED0ED}"/>
    <cellStyle name="Currency 3 14 2 2" xfId="16829" xr:uid="{1EE8B73B-A4F6-4703-A26F-A4179A7FB08B}"/>
    <cellStyle name="Currency 3 14 2 2 2" xfId="29113" xr:uid="{8A6E7AE9-12A4-4ADE-A520-9C515DE44D20}"/>
    <cellStyle name="Currency 3 14 2 2 2 2" xfId="51582" xr:uid="{F0FAEEAB-8D01-4B88-9087-09D562ED3779}"/>
    <cellStyle name="Currency 3 14 2 2 3" xfId="40351" xr:uid="{42EA5A2D-8C31-46EA-8C64-2C600982257A}"/>
    <cellStyle name="Currency 3 14 2 3" xfId="23086" xr:uid="{917A0E72-E0B3-43A5-8857-BEC080A83584}"/>
    <cellStyle name="Currency 3 14 2 3 2" xfId="45555" xr:uid="{A8AE95F7-690A-4D02-A88B-A22CF1BFC1A9}"/>
    <cellStyle name="Currency 3 14 2 4" xfId="34323" xr:uid="{5DDBB17B-12EB-44C5-817F-63D459A4ECA6}"/>
    <cellStyle name="Currency 3 14 3" xfId="55672" xr:uid="{5C2AA2BE-E4DB-4ECD-B1FB-95EA85F2C303}"/>
    <cellStyle name="Currency 3 14 4" xfId="56285" xr:uid="{258AFC08-AEDF-45A6-A0AF-6A69C3F6E6AD}"/>
    <cellStyle name="Currency 3 14 5" xfId="56913" xr:uid="{D9793347-EDCF-4138-BC58-5987207FDDA3}"/>
    <cellStyle name="Currency 3 15" xfId="6418" xr:uid="{09E3F4C4-ACDC-43C3-BE6F-FD318348F487}"/>
    <cellStyle name="Currency 3 15 2" xfId="16194" xr:uid="{2D95D816-631D-44B2-9BE9-2946B6D5B81F}"/>
    <cellStyle name="Currency 3 15 2 2" xfId="28593" xr:uid="{28522F0A-8FA9-4E74-BA1D-6A39BF495EBB}"/>
    <cellStyle name="Currency 3 15 2 2 2" xfId="51062" xr:uid="{CE27AB81-CB88-4257-8A22-200BC4EF4A81}"/>
    <cellStyle name="Currency 3 15 2 3" xfId="39830" xr:uid="{A8109966-E107-4BD1-AF5C-DCCAEFAFCE59}"/>
    <cellStyle name="Currency 3 15 3" xfId="8505" xr:uid="{FA298174-127A-4299-A910-9390CFAB724C}"/>
    <cellStyle name="Currency 3 15 4" xfId="22566" xr:uid="{1454671C-4781-4400-BCEE-D7A48F043429}"/>
    <cellStyle name="Currency 3 15 4 2" xfId="45035" xr:uid="{E6D6ECAB-95CA-47E6-AC2D-F447C49CDD99}"/>
    <cellStyle name="Currency 3 15 5" xfId="33803" xr:uid="{D2E91ECD-48FE-4F67-8D7C-85BAA566BD8A}"/>
    <cellStyle name="Currency 3 16" xfId="7242" xr:uid="{0A4B1BF6-272F-4CEF-863F-BB27096C8785}"/>
    <cellStyle name="Currency 3 16 2" xfId="16977" xr:uid="{9BCD82CB-82BC-4991-82F5-46E526165EA5}"/>
    <cellStyle name="Currency 3 16 2 2" xfId="29249" xr:uid="{3AC7A92A-05AA-4778-8501-499D944E11AD}"/>
    <cellStyle name="Currency 3 16 2 2 2" xfId="51718" xr:uid="{515BA3A4-AC88-4B23-A057-8807571E7BA6}"/>
    <cellStyle name="Currency 3 16 2 3" xfId="40487" xr:uid="{D8390F6E-AF64-498D-B9E2-13C55957746E}"/>
    <cellStyle name="Currency 3 16 3" xfId="23222" xr:uid="{EFEACFA6-11C2-4D72-9CC2-C6FDBD880923}"/>
    <cellStyle name="Currency 3 16 3 2" xfId="45691" xr:uid="{8DCDC913-7FD4-46F1-9595-CACF9809E405}"/>
    <cellStyle name="Currency 3 16 4" xfId="34459" xr:uid="{52598F60-A02C-49C5-9A41-141B54770FE7}"/>
    <cellStyle name="Currency 3 17" xfId="13190" xr:uid="{43F29AB1-599A-4216-ABB8-D44ACEBF1962}"/>
    <cellStyle name="Currency 3 17 2" xfId="26799" xr:uid="{F55642C6-48D1-4E85-82A7-054F1DDAC109}"/>
    <cellStyle name="Currency 3 17 2 2" xfId="49268" xr:uid="{CD090DA1-C2E4-4EFC-9B45-9AD013AF4296}"/>
    <cellStyle name="Currency 3 17 3" xfId="38036" xr:uid="{C5038AA6-4182-40F8-9739-AB12192181BE}"/>
    <cellStyle name="Currency 3 18" xfId="18081" xr:uid="{F016D6D2-2463-4F9F-9FCF-F6722094767C}"/>
    <cellStyle name="Currency 3 18 2" xfId="29318" xr:uid="{06056ED0-FC1D-4FDD-9152-0383826D3799}"/>
    <cellStyle name="Currency 3 18 2 2" xfId="51787" xr:uid="{FAFA7C62-A6EA-4D1B-A077-7B476081A838}"/>
    <cellStyle name="Currency 3 18 3" xfId="40556" xr:uid="{DAF10A1B-6A7E-4E36-83BA-70BCD503F711}"/>
    <cellStyle name="Currency 3 19" xfId="18343" xr:uid="{5A5DA204-CA20-41C5-A9ED-07A37A260C3A}"/>
    <cellStyle name="Currency 3 19 2" xfId="29580" xr:uid="{2698FF8B-E285-43C9-A3D8-D057FA29A52D}"/>
    <cellStyle name="Currency 3 19 2 2" xfId="52049" xr:uid="{FE6DF5C1-471A-40AA-B5C6-E08AC8DEADFE}"/>
    <cellStyle name="Currency 3 19 3" xfId="40818" xr:uid="{8569A651-3B91-4861-B564-B66CD876B343}"/>
    <cellStyle name="Currency 3 2" xfId="82" xr:uid="{51EDA1CE-8981-4F9A-91A8-1E803773FEF5}"/>
    <cellStyle name="Currency 3 2 10" xfId="919" xr:uid="{95367EF9-0766-40DB-B0B9-41C33369CEF7}"/>
    <cellStyle name="Currency 3 2 10 10" xfId="53332" xr:uid="{2DC9865C-156B-46CF-9479-E23602185BCD}"/>
    <cellStyle name="Currency 3 2 10 11" xfId="54024" xr:uid="{0C353DBC-26AB-4E58-BB61-45A4608477A5}"/>
    <cellStyle name="Currency 3 2 10 12" xfId="54702" xr:uid="{4B5990D5-703C-42AD-B553-2A0040804517}"/>
    <cellStyle name="Currency 3 2 10 13" xfId="55492" xr:uid="{A56511DB-8499-4617-A13E-32345CB7A51B}"/>
    <cellStyle name="Currency 3 2 10 14" xfId="56105" xr:uid="{8D317BC6-C420-407B-975B-1FD5E2600FFD}"/>
    <cellStyle name="Currency 3 2 10 15" xfId="56733" xr:uid="{938EAEA9-9B27-4FC7-A594-9ACB12ACD96C}"/>
    <cellStyle name="Currency 3 2 10 2" xfId="1693" xr:uid="{8379EBDB-08AB-4BDE-A702-577F80B175B7}"/>
    <cellStyle name="Currency 3 2 10 2 2" xfId="2991" xr:uid="{F832732E-A354-4BA8-BF04-D0FC6C23D6D0}"/>
    <cellStyle name="Currency 3 2 10 2 2 2" xfId="4236" xr:uid="{F125B7D6-D330-48C9-B70D-9A52578CC6EE}"/>
    <cellStyle name="Currency 3 2 10 2 2 3" xfId="8506" xr:uid="{AA047081-87E7-4A1C-A728-33631851918D}"/>
    <cellStyle name="Currency 3 2 10 2 2 3 2" xfId="17664" xr:uid="{2E225F55-7764-442B-80AA-E0EA4A2098D4}"/>
    <cellStyle name="Currency 3 2 10 2 2 4" xfId="15180" xr:uid="{717B4DFE-0BFE-4EFE-8D0B-17D8C7335EBA}"/>
    <cellStyle name="Currency 3 2 10 2 2 4 2" xfId="28479" xr:uid="{D01D7DD3-5D5C-4D2C-8A03-97956D97A058}"/>
    <cellStyle name="Currency 3 2 10 2 2 4 2 2" xfId="50948" xr:uid="{C3055B01-1025-46BC-8F03-E518304D55EC}"/>
    <cellStyle name="Currency 3 2 10 2 2 4 3" xfId="39716" xr:uid="{D19B515A-86A5-4DAF-B55A-1401AA64961C}"/>
    <cellStyle name="Currency 3 2 10 2 2 5" xfId="21568" xr:uid="{C206318A-E69D-449E-91A2-511229A8D492}"/>
    <cellStyle name="Currency 3 2 10 2 2 5 2" xfId="44037" xr:uid="{867E694A-E091-447D-A2FF-A95FBDA89236}"/>
    <cellStyle name="Currency 3 2 10 2 2 6" xfId="32806" xr:uid="{D0832A8E-CBBB-44A5-9B40-1685967A13A6}"/>
    <cellStyle name="Currency 3 2 10 2 3" xfId="4235" xr:uid="{FB1D96AF-D3E6-47AD-9C6D-D858F449A3A2}"/>
    <cellStyle name="Currency 3 2 10 2 4" xfId="8507" xr:uid="{E97AE4B7-0FF7-4F2B-B9B7-5C6C8C63687D}"/>
    <cellStyle name="Currency 3 2 10 2 4 2" xfId="17665" xr:uid="{D60F213A-85F5-4AFD-BE4E-30C2524B89F1}"/>
    <cellStyle name="Currency 3 2 10 2 5" xfId="14320" xr:uid="{B958A5B6-9ACD-4CE6-82D3-4D934771A5EF}"/>
    <cellStyle name="Currency 3 2 10 2 5 2" xfId="27625" xr:uid="{C1EB0AB2-7C8F-42D0-B6A3-E5B7AACEE3DB}"/>
    <cellStyle name="Currency 3 2 10 2 5 2 2" xfId="50094" xr:uid="{06187345-9733-41D6-91B4-3C69F6835245}"/>
    <cellStyle name="Currency 3 2 10 2 5 3" xfId="38862" xr:uid="{D4166A05-C876-4637-B8BE-CA830675222A}"/>
    <cellStyle name="Currency 3 2 10 2 6" xfId="20278" xr:uid="{AE5E510C-289E-4210-A43E-03634AE899AA}"/>
    <cellStyle name="Currency 3 2 10 2 6 2" xfId="42747" xr:uid="{5D91357E-DC03-447E-B1B7-BB6B9980D5FA}"/>
    <cellStyle name="Currency 3 2 10 2 7" xfId="31516" xr:uid="{BF7DB9AA-1093-44D4-9CA6-60DB0B7BC9EC}"/>
    <cellStyle name="Currency 3 2 10 3" xfId="2347" xr:uid="{EE2AC50E-8E8C-4DFE-9189-CDFCBCB586BF}"/>
    <cellStyle name="Currency 3 2 10 3 2" xfId="4237" xr:uid="{31F54A5E-84DB-4B37-99D5-8D9E27811B0D}"/>
    <cellStyle name="Currency 3 2 10 3 3" xfId="8508" xr:uid="{0AF618B1-5CAC-47C5-9F72-3587340E58E7}"/>
    <cellStyle name="Currency 3 2 10 3 3 2" xfId="17666" xr:uid="{EE9539B5-E9E8-4D60-8AAC-603A7BE50993}"/>
    <cellStyle name="Currency 3 2 10 3 4" xfId="14753" xr:uid="{62BF68D5-B0D9-4A14-87E0-D3F309C4F870}"/>
    <cellStyle name="Currency 3 2 10 3 4 2" xfId="28052" xr:uid="{06D1B0D4-C9F7-4E92-A7D4-34506BC3E90C}"/>
    <cellStyle name="Currency 3 2 10 3 4 2 2" xfId="50521" xr:uid="{B964DEE4-54A9-4E63-9204-C2B34037045F}"/>
    <cellStyle name="Currency 3 2 10 3 4 3" xfId="39289" xr:uid="{927DF4AE-DDDF-4570-ACCA-5D810BD3CDC6}"/>
    <cellStyle name="Currency 3 2 10 3 5" xfId="20924" xr:uid="{A8005284-999C-4E7E-BD3E-11733A9F8DAD}"/>
    <cellStyle name="Currency 3 2 10 3 5 2" xfId="43393" xr:uid="{3FD6FA52-F96E-44F9-9086-EA9688BAD94B}"/>
    <cellStyle name="Currency 3 2 10 3 6" xfId="32162" xr:uid="{B6B46EB7-D700-46A0-9B94-BBB3BF16B13E}"/>
    <cellStyle name="Currency 3 2 10 4" xfId="4234" xr:uid="{AA8A828E-D3AE-4441-8096-C810E964C8A7}"/>
    <cellStyle name="Currency 3 2 10 5" xfId="6891" xr:uid="{C66C4E54-4A5E-4EAA-AB7B-761629E935E7}"/>
    <cellStyle name="Currency 3 2 10 5 2" xfId="16656" xr:uid="{34991D59-9491-47FB-85D0-781C29FBBCF6}"/>
    <cellStyle name="Currency 3 2 10 5 2 2" xfId="28940" xr:uid="{64FFD476-208E-4A49-9262-1FFE02BF9897}"/>
    <cellStyle name="Currency 3 2 10 5 2 2 2" xfId="51409" xr:uid="{0C8C28BA-7972-495B-B0C3-D0DA5F588E0D}"/>
    <cellStyle name="Currency 3 2 10 5 2 3" xfId="40178" xr:uid="{87B60693-B594-45A2-8790-0D37BE33BA81}"/>
    <cellStyle name="Currency 3 2 10 5 3" xfId="8509" xr:uid="{F2842B22-F232-4FE2-A4E3-6DDDAC5E1AEB}"/>
    <cellStyle name="Currency 3 2 10 5 4" xfId="22913" xr:uid="{956AA4D5-728B-4A0F-88F4-721C2AF7DF24}"/>
    <cellStyle name="Currency 3 2 10 5 4 2" xfId="45382" xr:uid="{BF91F925-06B6-4CF5-AF09-A86B440EE7FA}"/>
    <cellStyle name="Currency 3 2 10 5 5" xfId="34150" xr:uid="{E1700BB1-4F78-4D1E-A7FB-6413428B8089}"/>
    <cellStyle name="Currency 3 2 10 6" xfId="13764" xr:uid="{D75FE918-0A23-4263-9B2E-731478FE868F}"/>
    <cellStyle name="Currency 3 2 10 6 2" xfId="27198" xr:uid="{EE30CEE0-4F80-4916-AFDA-8674D3228E8B}"/>
    <cellStyle name="Currency 3 2 10 6 2 2" xfId="49667" xr:uid="{F54D7709-6157-4C53-A493-592CDD81D82E}"/>
    <cellStyle name="Currency 3 2 10 6 3" xfId="38435" xr:uid="{C4A1BF3A-D92F-485E-B67F-7D44A55418AA}"/>
    <cellStyle name="Currency 3 2 10 7" xfId="18948" xr:uid="{37244A41-43CF-4AAF-BFA2-DB5982BF34AC}"/>
    <cellStyle name="Currency 3 2 10 7 2" xfId="30185" xr:uid="{8C31A571-567A-438A-8E4C-7BA81EC7F46A}"/>
    <cellStyle name="Currency 3 2 10 7 2 2" xfId="52654" xr:uid="{0BE999EE-F8CE-468E-B9A8-BCFFEABA3B62}"/>
    <cellStyle name="Currency 3 2 10 7 3" xfId="41423" xr:uid="{D6521B92-8934-46EB-A5DE-77147F58F538}"/>
    <cellStyle name="Currency 3 2 10 8" xfId="19634" xr:uid="{14A49E06-B92B-482F-B1FC-1BD72AC4D2CC}"/>
    <cellStyle name="Currency 3 2 10 8 2" xfId="42103" xr:uid="{4120C88A-76F4-4B3F-95F9-1650E76A42B3}"/>
    <cellStyle name="Currency 3 2 10 9" xfId="30872" xr:uid="{AA2E4601-A112-4CCE-9BCC-A03CBB5E0542}"/>
    <cellStyle name="Currency 3 2 11" xfId="963" xr:uid="{93F0CE00-7A19-40F2-9844-95BD3AE3FED4}"/>
    <cellStyle name="Currency 3 2 11 10" xfId="53364" xr:uid="{21912FBC-D0EA-492A-B755-DFBF923F849F}"/>
    <cellStyle name="Currency 3 2 11 11" xfId="54056" xr:uid="{4382FB91-3891-4B8D-A1BA-AB660F2E3BCF}"/>
    <cellStyle name="Currency 3 2 11 12" xfId="54734" xr:uid="{CE44C4F3-4C31-4705-A65D-0086687CADE2}"/>
    <cellStyle name="Currency 3 2 11 13" xfId="55555" xr:uid="{F0179512-538B-492E-B166-E91DE8A970EE}"/>
    <cellStyle name="Currency 3 2 11 14" xfId="56168" xr:uid="{04FBEEA5-CFCE-4C86-8271-6B1901B2452B}"/>
    <cellStyle name="Currency 3 2 11 15" xfId="56796" xr:uid="{21DD1D6D-2B7A-4BBA-9E7B-A90929236183}"/>
    <cellStyle name="Currency 3 2 11 2" xfId="1727" xr:uid="{740411BA-8461-4840-8148-CACC132F1E11}"/>
    <cellStyle name="Currency 3 2 11 2 2" xfId="3023" xr:uid="{328F3423-9340-4F4F-9D86-05454157CC9C}"/>
    <cellStyle name="Currency 3 2 11 2 2 2" xfId="4240" xr:uid="{5A169B11-A7B9-46C6-A59F-34687514897E}"/>
    <cellStyle name="Currency 3 2 11 2 2 3" xfId="8510" xr:uid="{94A4D35E-5640-43D2-B002-31EB833C5E0C}"/>
    <cellStyle name="Currency 3 2 11 2 2 3 2" xfId="17667" xr:uid="{62B2A01F-9E89-4602-A07A-FBE9313CBE6B}"/>
    <cellStyle name="Currency 3 2 11 2 2 4" xfId="15204" xr:uid="{23C1283F-CB99-4192-A56E-EC28554815CF}"/>
    <cellStyle name="Currency 3 2 11 2 2 4 2" xfId="28503" xr:uid="{BE97D489-CE30-4C0B-A47E-F4BA961B94AB}"/>
    <cellStyle name="Currency 3 2 11 2 2 4 2 2" xfId="50972" xr:uid="{FA734203-5F8A-4CD0-B181-EF918E0623D8}"/>
    <cellStyle name="Currency 3 2 11 2 2 4 3" xfId="39740" xr:uid="{939A0D77-F414-40E6-BC41-B597600C18F9}"/>
    <cellStyle name="Currency 3 2 11 2 2 5" xfId="21600" xr:uid="{CBAEF6E4-7815-4AAF-BF2C-F291DEA8AA84}"/>
    <cellStyle name="Currency 3 2 11 2 2 5 2" xfId="44069" xr:uid="{11A912B5-F4A2-41B9-9754-4F471639CDDF}"/>
    <cellStyle name="Currency 3 2 11 2 2 6" xfId="32838" xr:uid="{291D6A4C-C996-4E88-81C6-E6AF4F5CE4E6}"/>
    <cellStyle name="Currency 3 2 11 2 3" xfId="4239" xr:uid="{96DB1C16-66F0-4FE6-9A05-98E9AE634ECE}"/>
    <cellStyle name="Currency 3 2 11 2 4" xfId="8511" xr:uid="{ED98B279-1A6B-496E-B4D1-BD1A9EC85CCB}"/>
    <cellStyle name="Currency 3 2 11 2 4 2" xfId="17668" xr:uid="{E13231C2-498F-4C9A-81BC-A6B95F929048}"/>
    <cellStyle name="Currency 3 2 11 2 5" xfId="14346" xr:uid="{0F229C17-DDE0-4C4F-9A3B-675754EB9DA9}"/>
    <cellStyle name="Currency 3 2 11 2 5 2" xfId="27649" xr:uid="{920FA299-042A-4C6E-818B-96B5BD28E619}"/>
    <cellStyle name="Currency 3 2 11 2 5 2 2" xfId="50118" xr:uid="{4E70BE22-FD3A-4623-B608-EBE41C9547F0}"/>
    <cellStyle name="Currency 3 2 11 2 5 3" xfId="38886" xr:uid="{23CAF6F3-8DD7-41C9-AA87-26683EBB411D}"/>
    <cellStyle name="Currency 3 2 11 2 6" xfId="20310" xr:uid="{48FC05D8-D9B0-4524-87B1-BBE973BC99A7}"/>
    <cellStyle name="Currency 3 2 11 2 6 2" xfId="42779" xr:uid="{D142102B-69BB-4826-B4A2-E697B28F01C6}"/>
    <cellStyle name="Currency 3 2 11 2 7" xfId="31548" xr:uid="{28770E7A-6F39-4B97-BE71-8C2C74B736FB}"/>
    <cellStyle name="Currency 3 2 11 3" xfId="2379" xr:uid="{444DB7BE-E0BE-40E1-95A5-4E1B38E44258}"/>
    <cellStyle name="Currency 3 2 11 3 2" xfId="4241" xr:uid="{B0B65390-EAAC-42DA-B47D-765F6BEA96CD}"/>
    <cellStyle name="Currency 3 2 11 3 3" xfId="8512" xr:uid="{C9AA0D8A-0CBC-425E-9BD1-927A8A748FAE}"/>
    <cellStyle name="Currency 3 2 11 3 3 2" xfId="17669" xr:uid="{0A147210-FE24-4ACB-A09D-ED86F985199B}"/>
    <cellStyle name="Currency 3 2 11 3 4" xfId="14777" xr:uid="{DC863363-097F-472E-AD3F-6A2FAD702304}"/>
    <cellStyle name="Currency 3 2 11 3 4 2" xfId="28076" xr:uid="{BC7FEC76-A6E5-4D92-A871-EA595243A7C3}"/>
    <cellStyle name="Currency 3 2 11 3 4 2 2" xfId="50545" xr:uid="{3364D746-473C-4FAB-B65D-D4DF0687576C}"/>
    <cellStyle name="Currency 3 2 11 3 4 3" xfId="39313" xr:uid="{BCEAB7E8-13F7-47AA-9494-D67298DA8D23}"/>
    <cellStyle name="Currency 3 2 11 3 5" xfId="20956" xr:uid="{B6ECCF72-9738-47A3-8113-442C1B4DAAA7}"/>
    <cellStyle name="Currency 3 2 11 3 5 2" xfId="43425" xr:uid="{09D24721-ABD0-4DF9-B4E2-EF97F8C638D1}"/>
    <cellStyle name="Currency 3 2 11 3 6" xfId="32194" xr:uid="{C4BA8C58-94C6-451B-A625-F81464C0F81E}"/>
    <cellStyle name="Currency 3 2 11 4" xfId="4238" xr:uid="{5FC531AB-26EA-4D29-BE69-B546ADF39789}"/>
    <cellStyle name="Currency 3 2 11 5" xfId="6954" xr:uid="{471AC03F-B347-40E5-A2D0-A5607DE40C71}"/>
    <cellStyle name="Currency 3 2 11 5 2" xfId="16719" xr:uid="{60C1FC68-E483-4C08-BA93-148227B3C957}"/>
    <cellStyle name="Currency 3 2 11 5 2 2" xfId="29003" xr:uid="{DC8BEB8A-6182-4E6D-9938-FCBC25C7DCD7}"/>
    <cellStyle name="Currency 3 2 11 5 2 2 2" xfId="51472" xr:uid="{043D1581-5D6C-4605-A886-7B48142C9FA0}"/>
    <cellStyle name="Currency 3 2 11 5 2 3" xfId="40241" xr:uid="{F934E56D-AC06-46BB-A961-5F32B8064491}"/>
    <cellStyle name="Currency 3 2 11 5 3" xfId="8513" xr:uid="{9469831B-8ABE-45A6-9A2E-2A783AB670A5}"/>
    <cellStyle name="Currency 3 2 11 5 4" xfId="22976" xr:uid="{B6058880-77E5-47EB-8BB4-B294C05D4E43}"/>
    <cellStyle name="Currency 3 2 11 5 4 2" xfId="45445" xr:uid="{7FFBB114-13BC-4127-B2A6-65C7F76DE09E}"/>
    <cellStyle name="Currency 3 2 11 5 5" xfId="34213" xr:uid="{C38CB7AF-5554-4298-A98B-87A9CA65DF0C}"/>
    <cellStyle name="Currency 3 2 11 6" xfId="13799" xr:uid="{B453AEF9-4D0F-42E1-A45A-E4F04E6B7665}"/>
    <cellStyle name="Currency 3 2 11 6 2" xfId="27222" xr:uid="{36EE3F9F-ABFD-4AEF-89C9-CFECEA576DBC}"/>
    <cellStyle name="Currency 3 2 11 6 2 2" xfId="49691" xr:uid="{F9B563CB-8281-482B-8EA4-155460E794B3}"/>
    <cellStyle name="Currency 3 2 11 6 3" xfId="38459" xr:uid="{4F8FEFF3-7818-42AA-ACE2-36F2C993C1E2}"/>
    <cellStyle name="Currency 3 2 11 7" xfId="18980" xr:uid="{9BC599E1-BBD9-4888-93AB-DFD0368FBDE7}"/>
    <cellStyle name="Currency 3 2 11 7 2" xfId="30217" xr:uid="{8BEBC850-C625-4471-87A8-EF85AB4C2F60}"/>
    <cellStyle name="Currency 3 2 11 7 2 2" xfId="52686" xr:uid="{E028EA95-7929-46B5-B18D-CAED0AC7EE5D}"/>
    <cellStyle name="Currency 3 2 11 7 3" xfId="41455" xr:uid="{71178B85-8AE8-4B1E-B480-3B584ECC7DA5}"/>
    <cellStyle name="Currency 3 2 11 8" xfId="19666" xr:uid="{1124E593-6354-438B-A6AA-819E4A2C527D}"/>
    <cellStyle name="Currency 3 2 11 8 2" xfId="42135" xr:uid="{AFAD36DC-2C65-47BD-9E6E-58EE53766C5B}"/>
    <cellStyle name="Currency 3 2 11 9" xfId="30904" xr:uid="{B3E37781-DE44-464B-B3E5-25578C92C628}"/>
    <cellStyle name="Currency 3 2 12" xfId="989" xr:uid="{A63D3C23-D35E-4051-924E-B1ED97C33F7D}"/>
    <cellStyle name="Currency 3 2 12 10" xfId="54082" xr:uid="{5D2E6C71-0B53-43A5-96D3-C1D0BFD66A86}"/>
    <cellStyle name="Currency 3 2 12 11" xfId="54760" xr:uid="{29E91129-52A7-4481-8F00-CFD3752E8D7B}"/>
    <cellStyle name="Currency 3 2 12 12" xfId="55619" xr:uid="{E4D10659-6273-410E-BA48-7D4BF82A62A7}"/>
    <cellStyle name="Currency 3 2 12 13" xfId="56232" xr:uid="{F2485AF1-C6AE-4D5F-AE6F-E8F5A25423A1}"/>
    <cellStyle name="Currency 3 2 12 14" xfId="56860" xr:uid="{0B2B02F7-84F8-48EF-A734-CF8E02BABB71}"/>
    <cellStyle name="Currency 3 2 12 2" xfId="2396" xr:uid="{48DE38B0-9912-466B-8049-A2E86D6B4850}"/>
    <cellStyle name="Currency 3 2 12 2 2" xfId="4243" xr:uid="{F80D0BDD-8433-4B70-8395-F5A126FC5C26}"/>
    <cellStyle name="Currency 3 2 12 2 3" xfId="8514" xr:uid="{FE0BD23A-7FD3-4473-B112-AC2D4177BBC9}"/>
    <cellStyle name="Currency 3 2 12 2 3 2" xfId="17670" xr:uid="{C6DEC3FA-1D5D-4F53-9EAA-CB597CEA5E54}"/>
    <cellStyle name="Currency 3 2 12 2 4" xfId="14787" xr:uid="{3C51B881-69A6-42F0-A56B-FC8603716BAA}"/>
    <cellStyle name="Currency 3 2 12 2 4 2" xfId="28086" xr:uid="{7AE0E92B-2958-4B9F-9C72-ABB7CBCFA4AC}"/>
    <cellStyle name="Currency 3 2 12 2 4 2 2" xfId="50555" xr:uid="{FD29184B-D2FA-4632-8EBA-507AC932B259}"/>
    <cellStyle name="Currency 3 2 12 2 4 3" xfId="39323" xr:uid="{53A3D4E3-7AF5-4904-95AA-F55961C7A10E}"/>
    <cellStyle name="Currency 3 2 12 2 5" xfId="20973" xr:uid="{96C49953-D724-424C-9159-08D41797D6B9}"/>
    <cellStyle name="Currency 3 2 12 2 5 2" xfId="43442" xr:uid="{46952DD1-809B-4EDC-9D9C-B3602D6C8BA8}"/>
    <cellStyle name="Currency 3 2 12 2 6" xfId="32211" xr:uid="{1A3BAA1A-9F41-42B8-9658-F20860A08BE3}"/>
    <cellStyle name="Currency 3 2 12 3" xfId="4242" xr:uid="{70CA95F1-F1E9-465F-B2BE-82EB403A86BA}"/>
    <cellStyle name="Currency 3 2 12 4" xfId="7014" xr:uid="{581426A6-8A0F-4206-AEB2-57E130CDE636}"/>
    <cellStyle name="Currency 3 2 12 4 2" xfId="16778" xr:uid="{6A535462-6508-4167-AD2D-B1CD5BBB3774}"/>
    <cellStyle name="Currency 3 2 12 4 2 2" xfId="29062" xr:uid="{240DE1C0-CC8B-4E33-8CD2-99B4083F58D9}"/>
    <cellStyle name="Currency 3 2 12 4 2 2 2" xfId="51531" xr:uid="{7177A162-FE57-400E-9CA0-DCA08151DEA6}"/>
    <cellStyle name="Currency 3 2 12 4 2 3" xfId="40300" xr:uid="{BDEC2526-78A0-4268-BB11-3BB747F91644}"/>
    <cellStyle name="Currency 3 2 12 4 3" xfId="8515" xr:uid="{B64A7E06-8589-416F-8F37-E5D67FE3894E}"/>
    <cellStyle name="Currency 3 2 12 4 4" xfId="23035" xr:uid="{E3AF85AD-BDFB-49D4-98BB-F45E6743C419}"/>
    <cellStyle name="Currency 3 2 12 4 4 2" xfId="45504" xr:uid="{E5565FDB-8B82-4097-960F-A55D7E890DCC}"/>
    <cellStyle name="Currency 3 2 12 4 5" xfId="34272" xr:uid="{3A5EDCB0-B5A0-448B-9CE6-93B67B5745DB}"/>
    <cellStyle name="Currency 3 2 12 5" xfId="13818" xr:uid="{CA1A36D4-71BB-40FF-A53C-66F57140F402}"/>
    <cellStyle name="Currency 3 2 12 5 2" xfId="27232" xr:uid="{F18700B5-52A6-4D8F-8AFC-9F8468D084A1}"/>
    <cellStyle name="Currency 3 2 12 5 2 2" xfId="49701" xr:uid="{13AD2199-F522-4DB5-AE0C-CABB4DA2FF74}"/>
    <cellStyle name="Currency 3 2 12 5 3" xfId="38469" xr:uid="{A83647AB-1CFA-430F-91DF-BCEC022CAE92}"/>
    <cellStyle name="Currency 3 2 12 6" xfId="19008" xr:uid="{34DDCD15-B91F-480E-8426-2CE5FF5B25F7}"/>
    <cellStyle name="Currency 3 2 12 6 2" xfId="30243" xr:uid="{ECC89172-1F9F-4D6A-809B-B9997E9DEB57}"/>
    <cellStyle name="Currency 3 2 12 6 2 2" xfId="52712" xr:uid="{E0E2AFA6-BBA7-4D08-BC75-B1A5CE8EA659}"/>
    <cellStyle name="Currency 3 2 12 6 3" xfId="41481" xr:uid="{58F505EE-AF55-4A82-88EF-4DC19C3B7BA0}"/>
    <cellStyle name="Currency 3 2 12 7" xfId="19683" xr:uid="{587415F7-BA81-4DE8-9932-481297483819}"/>
    <cellStyle name="Currency 3 2 12 7 2" xfId="42152" xr:uid="{BAFC4224-9D67-4433-911A-A5BEA6C5C041}"/>
    <cellStyle name="Currency 3 2 12 8" xfId="30921" xr:uid="{D4FD2386-5F72-48E8-97DB-CD4ED6FE2889}"/>
    <cellStyle name="Currency 3 2 12 9" xfId="53390" xr:uid="{A6118E33-A0FD-4662-8816-B09A6CFE8D5D}"/>
    <cellStyle name="Currency 3 2 13" xfId="1752" xr:uid="{D1C9BFDD-A581-4C15-800E-66218B6920B0}"/>
    <cellStyle name="Currency 3 2 13 2" xfId="4244" xr:uid="{55121E75-6082-42BB-A27A-FCCCB8562AC5}"/>
    <cellStyle name="Currency 3 2 13 3" xfId="7075" xr:uid="{F7B532FF-214A-4C51-862B-A6B0A25B926D}"/>
    <cellStyle name="Currency 3 2 13 3 2" xfId="16839" xr:uid="{AA117224-39E6-4A13-A581-016C314C4D91}"/>
    <cellStyle name="Currency 3 2 13 3 2 2" xfId="29123" xr:uid="{A52B98F4-A6E7-48DE-A9E2-9804DE772247}"/>
    <cellStyle name="Currency 3 2 13 3 2 2 2" xfId="51592" xr:uid="{37677DA8-2185-4B90-ADBC-759B49C3D30E}"/>
    <cellStyle name="Currency 3 2 13 3 2 3" xfId="40361" xr:uid="{9565A102-25EA-4AA4-A1E1-CFED49B032EB}"/>
    <cellStyle name="Currency 3 2 13 3 3" xfId="8516" xr:uid="{58DA412D-D5EB-4A49-B145-9BEB402AF688}"/>
    <cellStyle name="Currency 3 2 13 3 4" xfId="23096" xr:uid="{4E6ED941-1F58-4C73-B808-66F6113B3879}"/>
    <cellStyle name="Currency 3 2 13 3 4 2" xfId="45565" xr:uid="{1E3D76EF-B83E-4123-AB8B-014670C93431}"/>
    <cellStyle name="Currency 3 2 13 3 5" xfId="34333" xr:uid="{CAE18404-8A8E-4759-84F5-60270EC6B0D0}"/>
    <cellStyle name="Currency 3 2 13 4" xfId="14360" xr:uid="{9D50BAFD-99B5-445B-9372-D2E4296AC5C4}"/>
    <cellStyle name="Currency 3 2 13 4 2" xfId="27659" xr:uid="{34DD85B6-889C-4D18-8AA0-A11EF7DB8196}"/>
    <cellStyle name="Currency 3 2 13 4 2 2" xfId="50128" xr:uid="{71410714-F9ED-410D-81EA-BA2BB2277425}"/>
    <cellStyle name="Currency 3 2 13 4 3" xfId="38896" xr:uid="{EBD92619-86B4-47B0-B05C-387532BD0F8B}"/>
    <cellStyle name="Currency 3 2 13 5" xfId="20329" xr:uid="{583580F5-41ED-439F-A994-6D851D8F885F}"/>
    <cellStyle name="Currency 3 2 13 5 2" xfId="42798" xr:uid="{A3108D81-5652-4730-9E38-B359324A65E3}"/>
    <cellStyle name="Currency 3 2 13 6" xfId="31567" xr:uid="{225B3BE5-242E-45B7-AD54-5E953FE7595E}"/>
    <cellStyle name="Currency 3 2 13 7" xfId="55682" xr:uid="{9842DB42-7636-45F0-AAE0-AD6770344AA0}"/>
    <cellStyle name="Currency 3 2 13 8" xfId="56295" xr:uid="{AD0184A5-0366-43D1-AC89-4B60BCEC58D6}"/>
    <cellStyle name="Currency 3 2 13 9" xfId="56923" xr:uid="{388333A2-21BD-44EF-A9E3-A76E8CEE92EF}"/>
    <cellStyle name="Currency 3 2 14" xfId="4233" xr:uid="{053AC5F3-A63C-4EC2-961F-BF659157F62A}"/>
    <cellStyle name="Currency 3 2 15" xfId="6435" xr:uid="{5C1D56A6-81E7-48C9-8481-3E8598383090}"/>
    <cellStyle name="Currency 3 2 15 2" xfId="16209" xr:uid="{69AFAED1-AAF8-43B1-AB96-F7AD1A968921}"/>
    <cellStyle name="Currency 3 2 15 2 2" xfId="28606" xr:uid="{27B1F0CA-552B-444D-BA02-0AA746BB6034}"/>
    <cellStyle name="Currency 3 2 15 2 2 2" xfId="51075" xr:uid="{F532A5EE-8EE5-4EA2-B49F-47D1AB33959C}"/>
    <cellStyle name="Currency 3 2 15 2 3" xfId="39843" xr:uid="{7A5D3171-0069-4A23-B78B-9B62BCAF2B6A}"/>
    <cellStyle name="Currency 3 2 15 3" xfId="8517" xr:uid="{415B25DD-B4C2-4DAD-A7B9-A254CDC27072}"/>
    <cellStyle name="Currency 3 2 15 4" xfId="22579" xr:uid="{7BA456A1-1637-4CB1-BAB6-E5C519B90940}"/>
    <cellStyle name="Currency 3 2 15 4 2" xfId="45048" xr:uid="{32753C4F-9C29-4A36-BE82-5B52E09D4CD4}"/>
    <cellStyle name="Currency 3 2 15 5" xfId="33816" xr:uid="{8B2EAE72-53FD-4E7F-85E0-F3841EDA98DF}"/>
    <cellStyle name="Currency 3 2 16" xfId="7252" xr:uid="{87070558-F81E-417E-9169-CD363577C680}"/>
    <cellStyle name="Currency 3 2 16 2" xfId="16987" xr:uid="{837533B6-011E-4800-A33E-762C3D4EA02E}"/>
    <cellStyle name="Currency 3 2 16 2 2" xfId="29259" xr:uid="{48B6B090-9211-4E4A-9341-E2A0688207B9}"/>
    <cellStyle name="Currency 3 2 16 2 2 2" xfId="51728" xr:uid="{AD832B27-924F-4A59-83BC-0FBF9DF0FAE2}"/>
    <cellStyle name="Currency 3 2 16 2 3" xfId="40497" xr:uid="{FE6C52B8-970E-4542-AEAD-C4AA05422225}"/>
    <cellStyle name="Currency 3 2 16 3" xfId="23232" xr:uid="{C066CB09-38CE-4F8F-9250-3268C1E8C746}"/>
    <cellStyle name="Currency 3 2 16 3 2" xfId="45701" xr:uid="{D1AC4FA0-DF95-4EEA-96E3-A0847A0545AA}"/>
    <cellStyle name="Currency 3 2 16 4" xfId="34469" xr:uid="{69DB69E5-F18F-4426-9262-4DA172F1E6D7}"/>
    <cellStyle name="Currency 3 2 17" xfId="13204" xr:uid="{F701F23B-2527-46A8-A990-BB376C43616D}"/>
    <cellStyle name="Currency 3 2 17 2" xfId="26805" xr:uid="{E3134A5D-E33A-46BB-82D4-1587BC3D4B25}"/>
    <cellStyle name="Currency 3 2 17 2 2" xfId="49274" xr:uid="{1943AA78-737C-472B-BA65-3E4A5B9006C9}"/>
    <cellStyle name="Currency 3 2 17 3" xfId="38042" xr:uid="{93126436-70E4-492D-B75C-C6743586BFAC}"/>
    <cellStyle name="Currency 3 2 18" xfId="18085" xr:uid="{4F6398F2-13B7-403B-95AD-2923EA4FDE1E}"/>
    <cellStyle name="Currency 3 2 18 2" xfId="29322" xr:uid="{7D51813D-574B-47A0-9257-7E46D8BCBC59}"/>
    <cellStyle name="Currency 3 2 18 2 2" xfId="51791" xr:uid="{7A1AD0D4-3218-4457-8D64-1EDAB6CDBB07}"/>
    <cellStyle name="Currency 3 2 18 3" xfId="40560" xr:uid="{771E3370-7793-4062-BB09-8D2F7B22A1A9}"/>
    <cellStyle name="Currency 3 2 19" xfId="18353" xr:uid="{AC159402-524B-4DDB-9516-F8F8D3B588F8}"/>
    <cellStyle name="Currency 3 2 19 2" xfId="29590" xr:uid="{5D7B95B9-59A3-4795-B5F2-0BBF77D6D886}"/>
    <cellStyle name="Currency 3 2 19 2 2" xfId="52059" xr:uid="{EE2B9709-B48B-45D7-974C-F81A07DC7269}"/>
    <cellStyle name="Currency 3 2 19 3" xfId="40828" xr:uid="{3E00DF7A-F808-4508-822A-D33A97A3ED94}"/>
    <cellStyle name="Currency 3 2 2" xfId="216" xr:uid="{7C4E7933-33C9-44E1-88BD-9DFE90CD3D67}"/>
    <cellStyle name="Currency 3 2 2 10" xfId="13268" xr:uid="{6B80776C-A944-44A2-8989-B30E3BE2F3A6}"/>
    <cellStyle name="Currency 3 2 2 10 2" xfId="26820" xr:uid="{F713FA5D-F507-4EB6-BA4B-34669F282846}"/>
    <cellStyle name="Currency 3 2 2 10 2 2" xfId="49289" xr:uid="{644E0B2B-7459-4209-A1F9-8CF51CCC8E55}"/>
    <cellStyle name="Currency 3 2 2 10 3" xfId="38057" xr:uid="{FA66BF13-1562-4E95-B555-682B45F92A97}"/>
    <cellStyle name="Currency 3 2 2 11" xfId="18149" xr:uid="{CFEDA023-17E8-46BD-A9E9-F1236DD17860}"/>
    <cellStyle name="Currency 3 2 2 11 2" xfId="29386" xr:uid="{AAD2E2C3-212B-42C1-8DF7-93B5C3428E48}"/>
    <cellStyle name="Currency 3 2 2 11 2 2" xfId="51855" xr:uid="{B89949A0-E7E0-4583-AFB6-1AA041083998}"/>
    <cellStyle name="Currency 3 2 2 11 3" xfId="40624" xr:uid="{13E31413-26E3-4A97-AB2D-55EE336E747D}"/>
    <cellStyle name="Currency 3 2 2 12" xfId="18377" xr:uid="{40A716DD-1AC0-460D-A589-708E2D9105C4}"/>
    <cellStyle name="Currency 3 2 2 12 2" xfId="29614" xr:uid="{374AF6E2-FFE8-47E0-BA3E-42FA16BE1B4B}"/>
    <cellStyle name="Currency 3 2 2 12 2 2" xfId="52083" xr:uid="{285D9A24-8B88-49DF-AB44-8313A19D12EB}"/>
    <cellStyle name="Currency 3 2 2 12 3" xfId="40852" xr:uid="{BEDC6215-2107-40F6-9ED4-C8E9780CD5C1}"/>
    <cellStyle name="Currency 3 2 2 13" xfId="19063" xr:uid="{4B0773AC-8B3D-4072-BD7A-367877225D0F}"/>
    <cellStyle name="Currency 3 2 2 13 2" xfId="41532" xr:uid="{17EE2343-B339-46AD-99C7-8162E346DAEC}"/>
    <cellStyle name="Currency 3 2 2 14" xfId="30301" xr:uid="{D4C8919D-29AC-4CF4-9E09-0F097D806C0D}"/>
    <cellStyle name="Currency 3 2 2 15" xfId="52761" xr:uid="{D043BB0F-35BD-47EB-AF76-80D53B4375F2}"/>
    <cellStyle name="Currency 3 2 2 16" xfId="53453" xr:uid="{B9983515-3003-40C5-845B-B326A689796A}"/>
    <cellStyle name="Currency 3 2 2 17" xfId="54131" xr:uid="{D823DA9E-EEA1-494B-B54A-0735BB444E32}"/>
    <cellStyle name="Currency 3 2 2 18" xfId="54836" xr:uid="{96E6B8B5-0152-4F43-BA1E-38C8DE1BC192}"/>
    <cellStyle name="Currency 3 2 2 19" xfId="54926" xr:uid="{DC0238FD-0CEC-48AC-ACA4-8CB3C73C6B4A}"/>
    <cellStyle name="Currency 3 2 2 2" xfId="320" xr:uid="{DBC402A8-14F3-4D5D-9B88-DA6D29B8E0F6}"/>
    <cellStyle name="Currency 3 2 2 2 10" xfId="18445" xr:uid="{74CAD08D-17AF-45DB-B2E3-33F6B89BB487}"/>
    <cellStyle name="Currency 3 2 2 2 10 2" xfId="29682" xr:uid="{E86195CE-21A8-4A2E-B1A5-DD064CF0B464}"/>
    <cellStyle name="Currency 3 2 2 2 10 2 2" xfId="52151" xr:uid="{A5CAC52D-11FA-4080-A275-73C62B2DD114}"/>
    <cellStyle name="Currency 3 2 2 2 10 3" xfId="40920" xr:uid="{F50F335F-4A39-4BD3-89D2-8E2B20D7587D}"/>
    <cellStyle name="Currency 3 2 2 2 11" xfId="19131" xr:uid="{24155DAB-B196-44B3-AAAD-0AFE571C435A}"/>
    <cellStyle name="Currency 3 2 2 2 11 2" xfId="41600" xr:uid="{5D3D146A-6AE6-4426-B0C1-DCCCE3C77E73}"/>
    <cellStyle name="Currency 3 2 2 2 12" xfId="30369" xr:uid="{94E28C59-486B-4E3F-8A1C-9990A4AAE08E}"/>
    <cellStyle name="Currency 3 2 2 2 13" xfId="52829" xr:uid="{F2043B79-7FBE-461B-82D2-B42FB6E13B58}"/>
    <cellStyle name="Currency 3 2 2 2 14" xfId="53521" xr:uid="{FF881936-B4E0-427E-BC2B-F51FBA75E40A}"/>
    <cellStyle name="Currency 3 2 2 2 15" xfId="54199" xr:uid="{3C641FEF-BC26-484E-B71F-326E804D1C63}"/>
    <cellStyle name="Currency 3 2 2 2 16" xfId="55019" xr:uid="{317314BD-B429-49DA-9202-D484422D056F}"/>
    <cellStyle name="Currency 3 2 2 2 17" xfId="55279" xr:uid="{87534EFD-D3C7-4F92-8103-154735CDE215}"/>
    <cellStyle name="Currency 3 2 2 2 18" xfId="55891" xr:uid="{C8AC8B45-3086-4FE5-9D7E-7C1EA236EB14}"/>
    <cellStyle name="Currency 3 2 2 2 19" xfId="56519" xr:uid="{96951606-087F-42DE-A2AF-F81F4003098B}"/>
    <cellStyle name="Currency 3 2 2 2 2" xfId="535" xr:uid="{1D0B2342-1CC9-480E-BAB4-020E10C26DDE}"/>
    <cellStyle name="Currency 3 2 2 2 2 10" xfId="30512" xr:uid="{9435FD56-1E62-4389-8A72-5A3015608921}"/>
    <cellStyle name="Currency 3 2 2 2 2 11" xfId="52972" xr:uid="{FD2D9605-8AC3-4B85-8EAB-321B95FA34A3}"/>
    <cellStyle name="Currency 3 2 2 2 2 12" xfId="53664" xr:uid="{EBAF3CFD-68FD-442C-A0FE-626B75BEDA92}"/>
    <cellStyle name="Currency 3 2 2 2 2 13" xfId="54342" xr:uid="{1EF08116-8337-4FB4-A290-761FDD5C210F}"/>
    <cellStyle name="Currency 3 2 2 2 2 14" xfId="55419" xr:uid="{4FBF126C-096D-4AA2-8411-362DF5067464}"/>
    <cellStyle name="Currency 3 2 2 2 2 15" xfId="56031" xr:uid="{90A43208-A23C-4594-A96D-1B0FB5889455}"/>
    <cellStyle name="Currency 3 2 2 2 2 16" xfId="56659" xr:uid="{DBFACF0B-F9AC-4938-830B-F9B2C064188A}"/>
    <cellStyle name="Currency 3 2 2 2 2 17" xfId="57247" xr:uid="{F62B6B20-7CDB-4C2D-A8BA-5F2623B20B49}"/>
    <cellStyle name="Currency 3 2 2 2 2 18" xfId="57699" xr:uid="{DE93E704-6236-4A5C-9893-8E0D1139A666}"/>
    <cellStyle name="Currency 3 2 2 2 2 2" xfId="864" xr:uid="{677FC7DF-052A-4AD7-9330-502B43EDD814}"/>
    <cellStyle name="Currency 3 2 2 2 2 2 10" xfId="53279" xr:uid="{39C82037-0B8E-4550-A5D4-E5149441B897}"/>
    <cellStyle name="Currency 3 2 2 2 2 2 11" xfId="53971" xr:uid="{F3180C67-496F-4C37-BA80-5C667FF98C85}"/>
    <cellStyle name="Currency 3 2 2 2 2 2 12" xfId="54649" xr:uid="{884949BA-30B3-413C-9F31-3A506CA89181}"/>
    <cellStyle name="Currency 3 2 2 2 2 2 2" xfId="1638" xr:uid="{C93CA266-1542-4C07-95DA-B8681F660B48}"/>
    <cellStyle name="Currency 3 2 2 2 2 2 2 2" xfId="2938" xr:uid="{E1FAE260-7D49-4E50-8642-0C72401EB438}"/>
    <cellStyle name="Currency 3 2 2 2 2 2 2 2 2" xfId="4250" xr:uid="{B33E2B0B-4B6C-40FE-B84A-8197CA61CB2D}"/>
    <cellStyle name="Currency 3 2 2 2 2 2 2 2 3" xfId="8518" xr:uid="{AD909462-7AD4-40E9-BCC7-0AF08F3C78E3}"/>
    <cellStyle name="Currency 3 2 2 2 2 2 2 2 3 2" xfId="17671" xr:uid="{B66A693A-16C2-4DA3-A9D8-79109917B695}"/>
    <cellStyle name="Currency 3 2 2 2 2 2 2 2 4" xfId="15144" xr:uid="{FE837DCC-00F9-43C7-8820-9774AF953D41}"/>
    <cellStyle name="Currency 3 2 2 2 2 2 2 2 4 2" xfId="28443" xr:uid="{D375360E-2683-4D98-A070-FC0700AA0CFA}"/>
    <cellStyle name="Currency 3 2 2 2 2 2 2 2 4 2 2" xfId="50912" xr:uid="{6BB4CB60-2DC8-4398-AD2A-7BFFE8C11A50}"/>
    <cellStyle name="Currency 3 2 2 2 2 2 2 2 4 3" xfId="39680" xr:uid="{99F298E5-74BE-4E8F-AB42-CB967467BA0C}"/>
    <cellStyle name="Currency 3 2 2 2 2 2 2 2 5" xfId="21515" xr:uid="{418722F9-CD01-4F72-9777-67426654F4DB}"/>
    <cellStyle name="Currency 3 2 2 2 2 2 2 2 5 2" xfId="43984" xr:uid="{8999D8A2-09C4-466B-A8EA-66B9E85A68D2}"/>
    <cellStyle name="Currency 3 2 2 2 2 2 2 2 6" xfId="32753" xr:uid="{E0C3D9FE-0FA1-40C9-8BA7-83148BFDB46A}"/>
    <cellStyle name="Currency 3 2 2 2 2 2 2 3" xfId="4249" xr:uid="{83B3559B-EF40-4630-A98D-5C32B195D6DF}"/>
    <cellStyle name="Currency 3 2 2 2 2 2 2 4" xfId="8519" xr:uid="{6816D321-184F-4E19-870D-7439972A324F}"/>
    <cellStyle name="Currency 3 2 2 2 2 2 2 4 2" xfId="17672" xr:uid="{A93E3DFB-8949-408C-BF46-7A6E47AB8CE5}"/>
    <cellStyle name="Currency 3 2 2 2 2 2 2 5" xfId="14282" xr:uid="{4F6D1DF1-2DE6-482F-9880-F320F65140F0}"/>
    <cellStyle name="Currency 3 2 2 2 2 2 2 5 2" xfId="27589" xr:uid="{85F4A40D-8A94-4E51-B0F9-52468B7AC262}"/>
    <cellStyle name="Currency 3 2 2 2 2 2 2 5 2 2" xfId="50058" xr:uid="{BED5732F-563B-40CD-AAEF-F56D2F2E1153}"/>
    <cellStyle name="Currency 3 2 2 2 2 2 2 5 3" xfId="38826" xr:uid="{BE89E015-1362-4E01-8E77-6774FBCAA900}"/>
    <cellStyle name="Currency 3 2 2 2 2 2 2 6" xfId="20225" xr:uid="{8A12D7FC-0B52-43C5-A72B-B1A41E4D55D0}"/>
    <cellStyle name="Currency 3 2 2 2 2 2 2 6 2" xfId="42694" xr:uid="{D7F14D30-4EE8-41EB-A3BE-44EB4D61977E}"/>
    <cellStyle name="Currency 3 2 2 2 2 2 2 7" xfId="31463" xr:uid="{F48A08F0-1E81-411C-91DC-E3C9DB19566B}"/>
    <cellStyle name="Currency 3 2 2 2 2 2 3" xfId="2294" xr:uid="{3E6D4302-CD01-40D5-90FE-09A8453C93C3}"/>
    <cellStyle name="Currency 3 2 2 2 2 2 3 2" xfId="4251" xr:uid="{D0806060-F45B-41DA-A002-F6659873CD98}"/>
    <cellStyle name="Currency 3 2 2 2 2 2 3 3" xfId="8520" xr:uid="{92C0A84B-B876-4102-ACB6-4D045BCB4FA9}"/>
    <cellStyle name="Currency 3 2 2 2 2 2 3 3 2" xfId="17673" xr:uid="{58DD1E6C-520F-457D-A657-D6600996CA9D}"/>
    <cellStyle name="Currency 3 2 2 2 2 2 3 4" xfId="14717" xr:uid="{5FCC6904-AA19-409D-9A34-ECB0D68851DA}"/>
    <cellStyle name="Currency 3 2 2 2 2 2 3 4 2" xfId="28016" xr:uid="{A989BF6B-E913-4C1B-8501-A4F1CB353B93}"/>
    <cellStyle name="Currency 3 2 2 2 2 2 3 4 2 2" xfId="50485" xr:uid="{E25B4A8C-D55D-4AAA-AC65-86DD38498D8D}"/>
    <cellStyle name="Currency 3 2 2 2 2 2 3 4 3" xfId="39253" xr:uid="{88CC1348-6D65-4BE5-A865-A93812A30E4C}"/>
    <cellStyle name="Currency 3 2 2 2 2 2 3 5" xfId="20871" xr:uid="{A44C9C99-474F-423F-92F9-E562114E1257}"/>
    <cellStyle name="Currency 3 2 2 2 2 2 3 5 2" xfId="43340" xr:uid="{3362A33F-C6E9-4A02-897B-E9163C39A9AF}"/>
    <cellStyle name="Currency 3 2 2 2 2 2 3 6" xfId="32109" xr:uid="{BD3BEF88-53FC-4E05-9457-2349956F160D}"/>
    <cellStyle name="Currency 3 2 2 2 2 2 4" xfId="4248" xr:uid="{D7EBFA64-A43B-4FC7-9E84-222BE5B793CB}"/>
    <cellStyle name="Currency 3 2 2 2 2 2 5" xfId="8521" xr:uid="{281F1971-7312-491D-97D3-44B92EF139A1}"/>
    <cellStyle name="Currency 3 2 2 2 2 2 5 2" xfId="17674" xr:uid="{4B1CD7FC-13BA-4412-9BA8-0FF18F926B4C}"/>
    <cellStyle name="Currency 3 2 2 2 2 2 6" xfId="13726" xr:uid="{481B51C7-1384-4198-AD41-843D69741B0D}"/>
    <cellStyle name="Currency 3 2 2 2 2 2 6 2" xfId="27162" xr:uid="{256C4C7B-F1F2-4F46-891E-29C40C064D99}"/>
    <cellStyle name="Currency 3 2 2 2 2 2 6 2 2" xfId="49631" xr:uid="{DDFFFA61-58F2-4025-B228-6641511F6E7B}"/>
    <cellStyle name="Currency 3 2 2 2 2 2 6 3" xfId="38399" xr:uid="{F2F34D83-03E8-4EBB-8540-307249184A18}"/>
    <cellStyle name="Currency 3 2 2 2 2 2 7" xfId="18895" xr:uid="{2F2FBF8D-7A6A-4745-A732-00CC87EE681B}"/>
    <cellStyle name="Currency 3 2 2 2 2 2 7 2" xfId="30132" xr:uid="{F9327B21-A63A-4D34-9DE2-86E2339D4D1A}"/>
    <cellStyle name="Currency 3 2 2 2 2 2 7 2 2" xfId="52601" xr:uid="{2D02D787-6889-438C-97AF-9FBFE602A8EF}"/>
    <cellStyle name="Currency 3 2 2 2 2 2 7 3" xfId="41370" xr:uid="{B503FF21-F0D9-4B07-B484-28D537E6AA29}"/>
    <cellStyle name="Currency 3 2 2 2 2 2 8" xfId="19581" xr:uid="{0EE011DC-B7DE-43B9-B5B9-E08992258369}"/>
    <cellStyle name="Currency 3 2 2 2 2 2 8 2" xfId="42050" xr:uid="{AB9C7A39-854F-40C0-9E6A-295DE7A59821}"/>
    <cellStyle name="Currency 3 2 2 2 2 2 9" xfId="30819" xr:uid="{6225D987-F670-4B58-93B1-542D32D700C0}"/>
    <cellStyle name="Currency 3 2 2 2 2 3" xfId="1318" xr:uid="{AEB3A71A-8C5A-4D27-A106-86CE6264D81F}"/>
    <cellStyle name="Currency 3 2 2 2 2 3 2" xfId="2631" xr:uid="{9D899491-C592-4FB3-8BB3-DE25CA521D92}"/>
    <cellStyle name="Currency 3 2 2 2 2 3 2 2" xfId="4253" xr:uid="{8E06FC61-96E3-4031-8D53-C46CCCB02835}"/>
    <cellStyle name="Currency 3 2 2 2 2 3 2 3" xfId="8522" xr:uid="{8B182060-E2C6-4F51-8BFF-26EF41AE41F5}"/>
    <cellStyle name="Currency 3 2 2 2 2 3 2 3 2" xfId="17675" xr:uid="{6C313ADA-C4A7-4671-9BDB-0E64CAAA84BA}"/>
    <cellStyle name="Currency 3 2 2 2 2 3 2 4" xfId="14941" xr:uid="{6446BD75-7CA1-43DA-8761-48178CD7D138}"/>
    <cellStyle name="Currency 3 2 2 2 2 3 2 4 2" xfId="28240" xr:uid="{D075EB04-3E75-4726-8F25-5068F7AF9A7F}"/>
    <cellStyle name="Currency 3 2 2 2 2 3 2 4 2 2" xfId="50709" xr:uid="{9FA86B8B-3B77-4E7E-AE27-8C1CD15DDB13}"/>
    <cellStyle name="Currency 3 2 2 2 2 3 2 4 3" xfId="39477" xr:uid="{77AD9A8D-88E5-4E7C-A881-C4B87B4D68D2}"/>
    <cellStyle name="Currency 3 2 2 2 2 3 2 5" xfId="21208" xr:uid="{1277403C-BAF6-4780-BB70-172D2FA3634E}"/>
    <cellStyle name="Currency 3 2 2 2 2 3 2 5 2" xfId="43677" xr:uid="{2D16F41C-69F7-4985-A70A-9C48277082EA}"/>
    <cellStyle name="Currency 3 2 2 2 2 3 2 6" xfId="32446" xr:uid="{1E4AC68D-1FB2-4BFA-BBFD-691D7F25F3AD}"/>
    <cellStyle name="Currency 3 2 2 2 2 3 3" xfId="4252" xr:uid="{AB9433C7-39E8-4E2F-964F-E385B74E84F8}"/>
    <cellStyle name="Currency 3 2 2 2 2 3 4" xfId="8523" xr:uid="{8CFCCDA9-A77F-49A7-B4D7-638A1EE35A45}"/>
    <cellStyle name="Currency 3 2 2 2 2 3 4 2" xfId="17676" xr:uid="{85A6940E-F903-4375-A706-A8E48AC59909}"/>
    <cellStyle name="Currency 3 2 2 2 2 3 5" xfId="14066" xr:uid="{81AB3076-9FD5-45DD-819B-AD8A19963DEE}"/>
    <cellStyle name="Currency 3 2 2 2 2 3 5 2" xfId="27386" xr:uid="{641E2825-AA62-46CF-850E-D524C1F7035F}"/>
    <cellStyle name="Currency 3 2 2 2 2 3 5 2 2" xfId="49855" xr:uid="{AB2FB317-25F4-42B1-86A6-3439DFA1C66A}"/>
    <cellStyle name="Currency 3 2 2 2 2 3 5 3" xfId="38623" xr:uid="{E782C45B-C7FE-4671-A4F4-C94FF3F27A87}"/>
    <cellStyle name="Currency 3 2 2 2 2 3 6" xfId="19918" xr:uid="{F6AF9D10-595C-4D50-9CEA-E9EDDCB614FC}"/>
    <cellStyle name="Currency 3 2 2 2 2 3 6 2" xfId="42387" xr:uid="{5CF67016-AAF5-455C-B6EC-377D73D1176E}"/>
    <cellStyle name="Currency 3 2 2 2 2 3 7" xfId="31156" xr:uid="{AFFF1BF4-B090-4D34-B73D-461A3107D9DC}"/>
    <cellStyle name="Currency 3 2 2 2 2 4" xfId="1987" xr:uid="{EE322F33-CD26-4ABA-9ADE-7194D34A3591}"/>
    <cellStyle name="Currency 3 2 2 2 2 4 2" xfId="4254" xr:uid="{CACD1693-3699-44B6-B805-F015DABD266D}"/>
    <cellStyle name="Currency 3 2 2 2 2 4 3" xfId="8524" xr:uid="{F31B03DF-7BED-4032-B37A-2923B0CC2CAA}"/>
    <cellStyle name="Currency 3 2 2 2 2 4 3 2" xfId="17677" xr:uid="{F8A41871-3DA9-46CA-BA0F-BA414D720B27}"/>
    <cellStyle name="Currency 3 2 2 2 2 4 4" xfId="14514" xr:uid="{D45F4473-6DE4-46E4-8F8C-94ED909B3EEC}"/>
    <cellStyle name="Currency 3 2 2 2 2 4 4 2" xfId="27813" xr:uid="{EFE33EF8-7FEC-4DAE-A207-11FB903E0607}"/>
    <cellStyle name="Currency 3 2 2 2 2 4 4 2 2" xfId="50282" xr:uid="{57E8B4D7-6B0C-43DE-AD18-850E79D11344}"/>
    <cellStyle name="Currency 3 2 2 2 2 4 4 3" xfId="39050" xr:uid="{F6C5038F-670A-4E4D-98F6-A52542895248}"/>
    <cellStyle name="Currency 3 2 2 2 2 4 5" xfId="20564" xr:uid="{6356DAA6-C967-4F92-89F5-F07CB40149D0}"/>
    <cellStyle name="Currency 3 2 2 2 2 4 5 2" xfId="43033" xr:uid="{BDAF9291-4B8C-418E-9A22-9CD6F54526BA}"/>
    <cellStyle name="Currency 3 2 2 2 2 4 6" xfId="31802" xr:uid="{1EF00646-63E5-4F1E-942E-CC280C9FF1CD}"/>
    <cellStyle name="Currency 3 2 2 2 2 5" xfId="4247" xr:uid="{84ED5B24-5807-44C8-B666-F56EBF46AFD3}"/>
    <cellStyle name="Currency 3 2 2 2 2 6" xfId="6809" xr:uid="{5F6EFD80-82EC-415F-B4BF-CC5111423B8C}"/>
    <cellStyle name="Currency 3 2 2 2 2 6 2" xfId="16574" xr:uid="{E3CE5B95-9D3A-4520-8028-B1A254A9F8F6}"/>
    <cellStyle name="Currency 3 2 2 2 2 6 2 2" xfId="28868" xr:uid="{3696368A-715D-4CC3-8F4A-EA1A114238AB}"/>
    <cellStyle name="Currency 3 2 2 2 2 6 2 2 2" xfId="51337" xr:uid="{8E650140-717C-40CA-A6D9-EEDCFA9753EE}"/>
    <cellStyle name="Currency 3 2 2 2 2 6 2 3" xfId="40106" xr:uid="{7E531F5A-D0FD-480A-90B2-54161BF7EC1C}"/>
    <cellStyle name="Currency 3 2 2 2 2 6 3" xfId="8525" xr:uid="{104D7548-2CFF-41AA-BB33-2F0FE749C95D}"/>
    <cellStyle name="Currency 3 2 2 2 2 6 4" xfId="22841" xr:uid="{A5372472-0CBC-48B6-8C17-ACB00B14A0DA}"/>
    <cellStyle name="Currency 3 2 2 2 2 6 4 2" xfId="45310" xr:uid="{5DF83770-CA55-4D9F-85EF-B556335B2295}"/>
    <cellStyle name="Currency 3 2 2 2 2 6 5" xfId="34078" xr:uid="{FEC2490E-81B4-46DF-B3A4-51E79447001D}"/>
    <cellStyle name="Currency 3 2 2 2 2 7" xfId="13507" xr:uid="{5C5243D3-6702-4F47-9C18-CA24B514514C}"/>
    <cellStyle name="Currency 3 2 2 2 2 7 2" xfId="26959" xr:uid="{A151C1A3-2507-4BB2-AFB8-D032128AF51E}"/>
    <cellStyle name="Currency 3 2 2 2 2 7 2 2" xfId="49428" xr:uid="{3F5427CF-3C94-409F-8869-13B464556954}"/>
    <cellStyle name="Currency 3 2 2 2 2 7 3" xfId="38196" xr:uid="{0F5EE505-98D2-457B-925C-50A71DFBACFA}"/>
    <cellStyle name="Currency 3 2 2 2 2 8" xfId="18588" xr:uid="{D91C6452-8F47-40E9-8055-AA3A3EAD6CCC}"/>
    <cellStyle name="Currency 3 2 2 2 2 8 2" xfId="29825" xr:uid="{21B875C0-4673-4DA0-B3C8-F666E1FF7C3D}"/>
    <cellStyle name="Currency 3 2 2 2 2 8 2 2" xfId="52294" xr:uid="{ED4943A7-9019-460A-AEFF-69AFF5211DC5}"/>
    <cellStyle name="Currency 3 2 2 2 2 8 3" xfId="41063" xr:uid="{0D4E1E1D-9A23-44CC-B8A6-2F658F008078}"/>
    <cellStyle name="Currency 3 2 2 2 2 9" xfId="19274" xr:uid="{F0996E56-EDBD-4255-8EB5-D3C58AFE7BBB}"/>
    <cellStyle name="Currency 3 2 2 2 2 9 2" xfId="41743" xr:uid="{EDE84BEF-CBC6-47F1-9175-465AB908B2E7}"/>
    <cellStyle name="Currency 3 2 2 2 20" xfId="57103" xr:uid="{A6EE621B-9B91-4FD5-B497-75090DF53F33}"/>
    <cellStyle name="Currency 3 2 2 2 21" xfId="57576" xr:uid="{DA524098-E201-4F03-B8BA-BE24CA5AC402}"/>
    <cellStyle name="Currency 3 2 2 2 22" xfId="58834" xr:uid="{8AC82D42-DAD9-44B4-A6C9-468C4EDC26EC}"/>
    <cellStyle name="Currency 3 2 2 2 3" xfId="721" xr:uid="{A45F6C74-5D87-4F9A-90B4-8C3D6D2E5898}"/>
    <cellStyle name="Currency 3 2 2 2 3 10" xfId="53136" xr:uid="{44C16CC4-7B70-43DB-BA9E-460EA8A484F3}"/>
    <cellStyle name="Currency 3 2 2 2 3 11" xfId="53828" xr:uid="{D2BD5107-16DB-4752-BB81-485402DBC7DB}"/>
    <cellStyle name="Currency 3 2 2 2 3 12" xfId="54506" xr:uid="{045AC29B-8725-4D32-A840-F5FD45D2B5E7}"/>
    <cellStyle name="Currency 3 2 2 2 3 2" xfId="1495" xr:uid="{4CD7277D-51A5-4C9C-94CE-88B084B5AE08}"/>
    <cellStyle name="Currency 3 2 2 2 3 2 2" xfId="2795" xr:uid="{64EFC850-5C2F-458E-9591-230CE77344B1}"/>
    <cellStyle name="Currency 3 2 2 2 3 2 2 2" xfId="4257" xr:uid="{5982F37F-9B14-441E-94A5-057044D5737C}"/>
    <cellStyle name="Currency 3 2 2 2 3 2 2 3" xfId="8526" xr:uid="{E3ABF81B-3F02-4F88-BAAA-3F775F31B1F0}"/>
    <cellStyle name="Currency 3 2 2 2 3 2 2 3 2" xfId="17678" xr:uid="{6E80ACB5-53C7-4268-804E-5F91B7421BA4}"/>
    <cellStyle name="Currency 3 2 2 2 3 2 2 4" xfId="15050" xr:uid="{8BEF6DD1-F5CA-4F13-AB8F-CB5743E1B4F9}"/>
    <cellStyle name="Currency 3 2 2 2 3 2 2 4 2" xfId="28349" xr:uid="{BFC1AC1D-47E2-4BE0-B8E6-494D325B582E}"/>
    <cellStyle name="Currency 3 2 2 2 3 2 2 4 2 2" xfId="50818" xr:uid="{C1FD8D8F-1CF0-4D31-ABDE-27CDE4093F00}"/>
    <cellStyle name="Currency 3 2 2 2 3 2 2 4 3" xfId="39586" xr:uid="{573F0E81-6E61-41F8-BDD5-74005C6873C8}"/>
    <cellStyle name="Currency 3 2 2 2 3 2 2 5" xfId="21372" xr:uid="{6BFAC80B-F5C9-41A5-9356-D165DBB556A5}"/>
    <cellStyle name="Currency 3 2 2 2 3 2 2 5 2" xfId="43841" xr:uid="{2F000A5B-24BF-434F-8073-FCBE4482DB2B}"/>
    <cellStyle name="Currency 3 2 2 2 3 2 2 6" xfId="32610" xr:uid="{8FD5996E-39A8-426C-8B35-46CD268AA168}"/>
    <cellStyle name="Currency 3 2 2 2 3 2 3" xfId="4256" xr:uid="{8929C477-A841-486B-A177-D1331B01924B}"/>
    <cellStyle name="Currency 3 2 2 2 3 2 4" xfId="8527" xr:uid="{1A9263A8-A5E2-495E-BE48-8086A8D1E816}"/>
    <cellStyle name="Currency 3 2 2 2 3 2 4 2" xfId="17679" xr:uid="{0BCBAE94-1981-4A4A-8C5A-D056372D1744}"/>
    <cellStyle name="Currency 3 2 2 2 3 2 5" xfId="14188" xr:uid="{39F76D11-F0E9-48E1-BBDD-3BA6318EF4A8}"/>
    <cellStyle name="Currency 3 2 2 2 3 2 5 2" xfId="27495" xr:uid="{677E0AA6-6F43-4C6F-A621-9CAEDEABF621}"/>
    <cellStyle name="Currency 3 2 2 2 3 2 5 2 2" xfId="49964" xr:uid="{0BDE49F0-1263-415B-98FF-7A2610DE384F}"/>
    <cellStyle name="Currency 3 2 2 2 3 2 5 3" xfId="38732" xr:uid="{1A260C75-451B-4687-8E46-DA8205094290}"/>
    <cellStyle name="Currency 3 2 2 2 3 2 6" xfId="20082" xr:uid="{E38F02ED-9CA1-4595-B797-A822C7CD4EED}"/>
    <cellStyle name="Currency 3 2 2 2 3 2 6 2" xfId="42551" xr:uid="{3F58A015-FF64-4BBB-A555-84C2FB57F2FF}"/>
    <cellStyle name="Currency 3 2 2 2 3 2 7" xfId="31320" xr:uid="{7E3134C1-101A-426E-9C21-39C264A9FFA3}"/>
    <cellStyle name="Currency 3 2 2 2 3 3" xfId="2151" xr:uid="{F87FC8EC-1624-435A-9CA0-E657091E01E3}"/>
    <cellStyle name="Currency 3 2 2 2 3 3 2" xfId="4258" xr:uid="{CC4AEF51-2194-437C-8A34-0580878AC423}"/>
    <cellStyle name="Currency 3 2 2 2 3 3 3" xfId="8528" xr:uid="{FC7AFDE9-F56D-440E-ABE2-AC3246C71989}"/>
    <cellStyle name="Currency 3 2 2 2 3 3 3 2" xfId="17680" xr:uid="{3BB24069-E6D1-428A-8805-0DB84F277570}"/>
    <cellStyle name="Currency 3 2 2 2 3 3 4" xfId="14623" xr:uid="{6322B6ED-8428-4775-8D50-B6EDB90683CE}"/>
    <cellStyle name="Currency 3 2 2 2 3 3 4 2" xfId="27922" xr:uid="{031ED48A-DFEF-471B-B3FC-E978E22AD6D9}"/>
    <cellStyle name="Currency 3 2 2 2 3 3 4 2 2" xfId="50391" xr:uid="{1EA90F89-C2DA-4492-8A69-293937A2F32D}"/>
    <cellStyle name="Currency 3 2 2 2 3 3 4 3" xfId="39159" xr:uid="{9791A21A-6859-4FDE-975C-B5EDE05A7D5C}"/>
    <cellStyle name="Currency 3 2 2 2 3 3 5" xfId="20728" xr:uid="{C2BB75D9-C1ED-4247-A59E-206B48FD34C6}"/>
    <cellStyle name="Currency 3 2 2 2 3 3 5 2" xfId="43197" xr:uid="{230111C7-0502-409B-9692-3D23C0C80432}"/>
    <cellStyle name="Currency 3 2 2 2 3 3 6" xfId="31966" xr:uid="{7997DF4B-DF4B-48C4-A3B1-1C8BEA31A753}"/>
    <cellStyle name="Currency 3 2 2 2 3 4" xfId="4255" xr:uid="{E5457A91-46B1-454B-8374-76355604F3CC}"/>
    <cellStyle name="Currency 3 2 2 2 3 5" xfId="8529" xr:uid="{AC50FF3A-D45A-45CE-B6AD-551BE8848C98}"/>
    <cellStyle name="Currency 3 2 2 2 3 5 2" xfId="17681" xr:uid="{B139A5B0-F823-4606-AA86-612EDB7FB09D}"/>
    <cellStyle name="Currency 3 2 2 2 3 6" xfId="13632" xr:uid="{D31D721D-2E0C-4A56-8372-1FA5C4865DC4}"/>
    <cellStyle name="Currency 3 2 2 2 3 6 2" xfId="27068" xr:uid="{066CBDDE-767D-4B09-A09C-8A6DD90B32A6}"/>
    <cellStyle name="Currency 3 2 2 2 3 6 2 2" xfId="49537" xr:uid="{F1FFA166-5E1C-42AE-889E-20038F916EFD}"/>
    <cellStyle name="Currency 3 2 2 2 3 6 3" xfId="38305" xr:uid="{48A4CF04-9A69-4DA6-A80F-30B6C96F7CC5}"/>
    <cellStyle name="Currency 3 2 2 2 3 7" xfId="18752" xr:uid="{AC728222-8051-4770-A910-556D3775724F}"/>
    <cellStyle name="Currency 3 2 2 2 3 7 2" xfId="29989" xr:uid="{44C3A247-80A3-40D3-BBCE-7E9D3487C164}"/>
    <cellStyle name="Currency 3 2 2 2 3 7 2 2" xfId="52458" xr:uid="{A9BD9AFD-F8C1-418A-BF04-5C6F8D29FB2D}"/>
    <cellStyle name="Currency 3 2 2 2 3 7 3" xfId="41227" xr:uid="{ACF3BFB9-4CAC-4BC7-B99A-9E8404415890}"/>
    <cellStyle name="Currency 3 2 2 2 3 8" xfId="19438" xr:uid="{3BF3F006-06F1-4164-B640-69E32BC693DD}"/>
    <cellStyle name="Currency 3 2 2 2 3 8 2" xfId="41907" xr:uid="{7CAF1C6A-F8C3-4D92-B2A8-94E6AEA7D4E7}"/>
    <cellStyle name="Currency 3 2 2 2 3 9" xfId="30676" xr:uid="{75FDCB45-817F-4F72-9504-457D60FC569D}"/>
    <cellStyle name="Currency 3 2 2 2 4" xfId="1113" xr:uid="{580DD2A1-EB0C-4BB3-8B08-D47A1A52168B}"/>
    <cellStyle name="Currency 3 2 2 2 4 2" xfId="2488" xr:uid="{28471CE1-14A5-41A7-A8A2-200B4F69C667}"/>
    <cellStyle name="Currency 3 2 2 2 4 2 2" xfId="4260" xr:uid="{EB4C71D5-8488-4139-BF1A-3B697C4985CE}"/>
    <cellStyle name="Currency 3 2 2 2 4 2 3" xfId="8530" xr:uid="{B7F0D89F-570D-4F9F-B2FF-02BD2E19F325}"/>
    <cellStyle name="Currency 3 2 2 2 4 2 3 2" xfId="17682" xr:uid="{2B0EF958-6AD7-47E0-B1BE-20C4C802AB92}"/>
    <cellStyle name="Currency 3 2 2 2 4 2 4" xfId="14847" xr:uid="{911CEBD8-8C73-4297-89C3-CE42DF61DACA}"/>
    <cellStyle name="Currency 3 2 2 2 4 2 4 2" xfId="28146" xr:uid="{ABBEE139-7E72-48E6-9B61-0FD53051480B}"/>
    <cellStyle name="Currency 3 2 2 2 4 2 4 2 2" xfId="50615" xr:uid="{3F320600-BACE-406D-899B-B7103CE1CF6D}"/>
    <cellStyle name="Currency 3 2 2 2 4 2 4 3" xfId="39383" xr:uid="{FB6ACD2B-EB10-407E-8E90-E0A82623CB84}"/>
    <cellStyle name="Currency 3 2 2 2 4 2 5" xfId="21065" xr:uid="{69E55AE7-A8C7-4BFD-AC3F-40D82DD2E9CB}"/>
    <cellStyle name="Currency 3 2 2 2 4 2 5 2" xfId="43534" xr:uid="{06CB48C3-80F9-4E27-90FD-411523B39304}"/>
    <cellStyle name="Currency 3 2 2 2 4 2 6" xfId="32303" xr:uid="{BBBF83B5-C110-4736-B45B-487EF170255C}"/>
    <cellStyle name="Currency 3 2 2 2 4 3" xfId="4259" xr:uid="{F3874481-5AA2-419D-BFF4-75A25342C1CB}"/>
    <cellStyle name="Currency 3 2 2 2 4 4" xfId="8531" xr:uid="{7F6EDB0A-FEA2-489B-9908-5B9633F3998D}"/>
    <cellStyle name="Currency 3 2 2 2 4 4 2" xfId="17683" xr:uid="{0E18F594-68DC-4B2D-9F87-2BC3EB315327}"/>
    <cellStyle name="Currency 3 2 2 2 4 5" xfId="13910" xr:uid="{563A7BC9-D093-48E7-8207-1CC26F790824}"/>
    <cellStyle name="Currency 3 2 2 2 4 5 2" xfId="27292" xr:uid="{D6D9C912-6B43-4F35-B61D-15469AB1FB9C}"/>
    <cellStyle name="Currency 3 2 2 2 4 5 2 2" xfId="49761" xr:uid="{27CDD300-6805-49E1-A7ED-9AD13E4FA153}"/>
    <cellStyle name="Currency 3 2 2 2 4 5 3" xfId="38529" xr:uid="{86932A5F-9F35-40A5-960C-57E89DB31670}"/>
    <cellStyle name="Currency 3 2 2 2 4 6" xfId="19775" xr:uid="{8B929115-1808-4903-8768-65FBBBFA5F40}"/>
    <cellStyle name="Currency 3 2 2 2 4 6 2" xfId="42244" xr:uid="{B2B63DE3-1C5A-4160-AAE6-5D53AE444791}"/>
    <cellStyle name="Currency 3 2 2 2 4 7" xfId="31013" xr:uid="{94D5418F-1A9C-4160-8E56-AC4B79F2762D}"/>
    <cellStyle name="Currency 3 2 2 2 5" xfId="1844" xr:uid="{F21B21E3-0A2C-4474-8B33-32EC38EE8AC1}"/>
    <cellStyle name="Currency 3 2 2 2 5 2" xfId="4261" xr:uid="{6D3F3614-B488-46D4-B546-72B14E68B67D}"/>
    <cellStyle name="Currency 3 2 2 2 5 3" xfId="8532" xr:uid="{DD2B517A-5E52-487E-ADAF-452E7857E784}"/>
    <cellStyle name="Currency 3 2 2 2 5 3 2" xfId="17684" xr:uid="{F67DE311-74F9-4E18-853A-FEDD2DB89235}"/>
    <cellStyle name="Currency 3 2 2 2 5 4" xfId="14420" xr:uid="{BB111226-81B7-4C79-9895-C15025B63169}"/>
    <cellStyle name="Currency 3 2 2 2 5 4 2" xfId="27719" xr:uid="{5A9484F9-2893-429B-8F35-F25679EE4931}"/>
    <cellStyle name="Currency 3 2 2 2 5 4 2 2" xfId="50188" xr:uid="{9D17E168-F7CC-4B81-95C1-500460EBEF86}"/>
    <cellStyle name="Currency 3 2 2 2 5 4 3" xfId="38956" xr:uid="{BF807C1F-4B47-4266-B393-8801BA14DAE8}"/>
    <cellStyle name="Currency 3 2 2 2 5 5" xfId="20421" xr:uid="{071213BB-EF6D-4160-AEED-06E2E04435FD}"/>
    <cellStyle name="Currency 3 2 2 2 5 5 2" xfId="42890" xr:uid="{E0AF07F4-89EA-4F02-85FE-F9FEA4AB45D0}"/>
    <cellStyle name="Currency 3 2 2 2 5 6" xfId="31659" xr:uid="{6EC53FD0-C419-4CFB-903F-C2E459EF91FA}"/>
    <cellStyle name="Currency 3 2 2 2 6" xfId="4246" xr:uid="{D4726503-E42B-4F05-8771-C064B45A697D}"/>
    <cellStyle name="Currency 3 2 2 2 7" xfId="6610" xr:uid="{7CF1366C-6402-4AE3-A686-5D1D9D31BA06}"/>
    <cellStyle name="Currency 3 2 2 2 7 2" xfId="16376" xr:uid="{C57094A9-4FFE-43A8-805F-505B23C2DF1A}"/>
    <cellStyle name="Currency 3 2 2 2 7 2 2" xfId="28731" xr:uid="{19B0B2F4-8302-44CD-902F-F4402D6159F3}"/>
    <cellStyle name="Currency 3 2 2 2 7 2 2 2" xfId="51200" xr:uid="{A9AE4805-C1DA-4A96-9A5E-1474EE9EDC71}"/>
    <cellStyle name="Currency 3 2 2 2 7 2 3" xfId="39969" xr:uid="{BAEBE098-8DD3-4AA6-87E9-D9E94F58D9B7}"/>
    <cellStyle name="Currency 3 2 2 2 7 3" xfId="8533" xr:uid="{5FEDA027-6903-4A37-B582-29BAE1CD1BA3}"/>
    <cellStyle name="Currency 3 2 2 2 7 4" xfId="22704" xr:uid="{2C936723-EEFF-438E-A63E-3F5D073B2239}"/>
    <cellStyle name="Currency 3 2 2 2 7 4 2" xfId="45173" xr:uid="{BA98A33E-4B49-4A4F-9F52-3CF79A35F664}"/>
    <cellStyle name="Currency 3 2 2 2 7 5" xfId="33941" xr:uid="{C6543EB4-8018-44D9-B00B-3BA6F6ED0971}"/>
    <cellStyle name="Currency 3 2 2 2 8" xfId="13346" xr:uid="{B10BD55C-961E-4399-926A-5D10D0195189}"/>
    <cellStyle name="Currency 3 2 2 2 8 2" xfId="26865" xr:uid="{658AFE0C-4B9C-4457-B388-EA6D1D525D67}"/>
    <cellStyle name="Currency 3 2 2 2 8 2 2" xfId="49334" xr:uid="{E6061A97-5A55-411C-AF29-12C4E8C33FE4}"/>
    <cellStyle name="Currency 3 2 2 2 8 3" xfId="38102" xr:uid="{EA767389-C906-4A1D-B1EC-9B4EFAA2B426}"/>
    <cellStyle name="Currency 3 2 2 2 9" xfId="18254" xr:uid="{6D12D535-7AD9-4587-926A-FBE185F25DD1}"/>
    <cellStyle name="Currency 3 2 2 2 9 2" xfId="29491" xr:uid="{B16BD2C7-2808-4B40-AC82-AC423345D2DB}"/>
    <cellStyle name="Currency 3 2 2 2 9 2 2" xfId="51960" xr:uid="{81D96D5D-C4AA-458D-8268-4168E7D49F26}"/>
    <cellStyle name="Currency 3 2 2 2 9 3" xfId="40729" xr:uid="{8C11A19C-9C4F-46D3-B7F4-96ADDC31A354}"/>
    <cellStyle name="Currency 3 2 2 20" xfId="55102" xr:uid="{77324790-1143-4E04-B4A9-ABAFEFE4606A}"/>
    <cellStyle name="Currency 3 2 2 21" xfId="55187" xr:uid="{57F0FBEB-6524-4E12-B669-E0D0E5641E4E}"/>
    <cellStyle name="Currency 3 2 2 22" xfId="55805" xr:uid="{777E8D1E-99B9-4ABE-8B03-C6DB36CC452B}"/>
    <cellStyle name="Currency 3 2 2 23" xfId="56432" xr:uid="{03F1AF06-A90D-4B93-95CF-1660F8C66B8D}"/>
    <cellStyle name="Currency 3 2 2 24" xfId="57040" xr:uid="{100A6B2C-A5E4-4E03-8DA4-E08AC1374080}"/>
    <cellStyle name="Currency 3 2 2 25" xfId="57506" xr:uid="{245C31A0-91BF-402D-9ED8-5BFE0835C4B0}"/>
    <cellStyle name="Currency 3 2 2 26" xfId="58833" xr:uid="{1AC14D49-80E7-4ABF-9289-120D2153F8AC}"/>
    <cellStyle name="Currency 3 2 2 3" xfId="467" xr:uid="{5F14C176-0F81-40B5-B6EA-2B6DABE184B1}"/>
    <cellStyle name="Currency 3 2 2 3 10" xfId="19206" xr:uid="{F9F8F198-996E-4EF7-B1CB-D84DCF307293}"/>
    <cellStyle name="Currency 3 2 2 3 10 2" xfId="41675" xr:uid="{D2494F01-7AF6-4D96-925A-3900ED444A87}"/>
    <cellStyle name="Currency 3 2 2 3 11" xfId="30444" xr:uid="{ECA5E6CE-B7EC-4374-A1F8-00DAD5EB4394}"/>
    <cellStyle name="Currency 3 2 2 3 12" xfId="52904" xr:uid="{E8EB9589-4448-488E-BCDA-1D214103DBE6}"/>
    <cellStyle name="Currency 3 2 2 3 13" xfId="53596" xr:uid="{841DA70F-9B57-46AB-B8DF-00336EB03436}"/>
    <cellStyle name="Currency 3 2 2 3 14" xfId="54274" xr:uid="{B06A4262-4EBD-48E2-81A7-462321057FEF}"/>
    <cellStyle name="Currency 3 2 2 3 15" xfId="54971" xr:uid="{4F68DC4B-71D2-4AE1-AF33-C9E09F605CB9}"/>
    <cellStyle name="Currency 3 2 2 3 16" xfId="55353" xr:uid="{40401E48-932D-4A9B-8A7E-0D8373553DFF}"/>
    <cellStyle name="Currency 3 2 2 3 17" xfId="55965" xr:uid="{CE35017A-E8FA-496D-BD84-7D7D42FE5EF1}"/>
    <cellStyle name="Currency 3 2 2 3 18" xfId="56593" xr:uid="{8E46B85F-FA4B-4C1F-9B48-C0D2C3936E8F}"/>
    <cellStyle name="Currency 3 2 2 3 19" xfId="57201" xr:uid="{0A6A556D-B0C7-4A8E-AAFF-496285BF483A}"/>
    <cellStyle name="Currency 3 2 2 3 2" xfId="796" xr:uid="{70A73C33-4AB0-4007-8447-800CE5E842B1}"/>
    <cellStyle name="Currency 3 2 2 3 2 10" xfId="53211" xr:uid="{B443CEBE-35F4-426D-8F70-6CB7C9169A87}"/>
    <cellStyle name="Currency 3 2 2 3 2 11" xfId="53903" xr:uid="{9AA589B2-4CCA-4340-86E9-28F57116DFFD}"/>
    <cellStyle name="Currency 3 2 2 3 2 12" xfId="54581" xr:uid="{09B2D48E-7D41-4F44-9990-F765988E71E5}"/>
    <cellStyle name="Currency 3 2 2 3 2 2" xfId="1570" xr:uid="{3A9473FB-63E1-4DFC-8871-9B16D7837268}"/>
    <cellStyle name="Currency 3 2 2 3 2 2 2" xfId="2870" xr:uid="{DAB9D3DA-B530-404F-AF92-ECDA1DBEFE88}"/>
    <cellStyle name="Currency 3 2 2 3 2 2 2 2" xfId="4265" xr:uid="{D7263A4A-D4EE-4DD8-82A5-71AB389CA9D7}"/>
    <cellStyle name="Currency 3 2 2 3 2 2 2 3" xfId="8534" xr:uid="{F8FCBD4C-0922-44C0-B862-B953E5154F03}"/>
    <cellStyle name="Currency 3 2 2 3 2 2 2 3 2" xfId="17685" xr:uid="{F5FFEA19-FF76-4C58-8571-7EE8285677CC}"/>
    <cellStyle name="Currency 3 2 2 3 2 2 2 4" xfId="15099" xr:uid="{AE9A5D85-8D73-4C55-A96F-5EC47AE6C333}"/>
    <cellStyle name="Currency 3 2 2 3 2 2 2 4 2" xfId="28398" xr:uid="{33BA9555-BEA0-458D-8B77-BB14BC1848FD}"/>
    <cellStyle name="Currency 3 2 2 3 2 2 2 4 2 2" xfId="50867" xr:uid="{8B04BA4D-E788-48DD-AD49-FEB53C955230}"/>
    <cellStyle name="Currency 3 2 2 3 2 2 2 4 3" xfId="39635" xr:uid="{CB85D5D8-3CD9-42A9-A4A6-FECF63BC7B51}"/>
    <cellStyle name="Currency 3 2 2 3 2 2 2 5" xfId="21447" xr:uid="{94DF623A-8079-464C-896A-4A77CF4F489E}"/>
    <cellStyle name="Currency 3 2 2 3 2 2 2 5 2" xfId="43916" xr:uid="{55BB814E-B3D8-4BA6-9FD1-CB2295E22951}"/>
    <cellStyle name="Currency 3 2 2 3 2 2 2 6" xfId="32685" xr:uid="{1826351A-BA1F-4BBE-A159-84972EEBA127}"/>
    <cellStyle name="Currency 3 2 2 3 2 2 3" xfId="4264" xr:uid="{AC6E3AAE-F065-4FB5-9587-BB70E5D9EEA1}"/>
    <cellStyle name="Currency 3 2 2 3 2 2 4" xfId="8535" xr:uid="{64EE29FE-6B9E-4203-825D-3AE9B3C18D07}"/>
    <cellStyle name="Currency 3 2 2 3 2 2 4 2" xfId="17686" xr:uid="{43667659-AEF3-4625-842C-B54BFFF12F6F}"/>
    <cellStyle name="Currency 3 2 2 3 2 2 5" xfId="14237" xr:uid="{719BFC88-97CF-44F9-BE45-B0C457794FFC}"/>
    <cellStyle name="Currency 3 2 2 3 2 2 5 2" xfId="27544" xr:uid="{F4CFDCFE-CFF4-46B7-8033-2C4EFE5C6F9E}"/>
    <cellStyle name="Currency 3 2 2 3 2 2 5 2 2" xfId="50013" xr:uid="{3441DFC2-0B2A-4258-86B4-728284EC0EE6}"/>
    <cellStyle name="Currency 3 2 2 3 2 2 5 3" xfId="38781" xr:uid="{6BD6821E-B0B2-4D1B-8018-82BA37763346}"/>
    <cellStyle name="Currency 3 2 2 3 2 2 6" xfId="20157" xr:uid="{6D838A4B-A739-4CEB-8552-A9AEE78127E6}"/>
    <cellStyle name="Currency 3 2 2 3 2 2 6 2" xfId="42626" xr:uid="{D7FAA051-8C61-40B1-99EC-7CB0C116D224}"/>
    <cellStyle name="Currency 3 2 2 3 2 2 7" xfId="31395" xr:uid="{D98A3283-4850-4EC9-AA59-CCAD7EC0658C}"/>
    <cellStyle name="Currency 3 2 2 3 2 3" xfId="2226" xr:uid="{F3BBAE72-AF40-4E80-B123-1D8A76BE21C0}"/>
    <cellStyle name="Currency 3 2 2 3 2 3 2" xfId="4266" xr:uid="{B5916224-229C-4D17-B0CF-DF72552FD5D6}"/>
    <cellStyle name="Currency 3 2 2 3 2 3 3" xfId="8536" xr:uid="{7E888AEE-F77F-4F61-9E3B-F00BDC118704}"/>
    <cellStyle name="Currency 3 2 2 3 2 3 3 2" xfId="17687" xr:uid="{7B7FA2E2-F767-43EF-984A-6BAC432EB40B}"/>
    <cellStyle name="Currency 3 2 2 3 2 3 4" xfId="14672" xr:uid="{65B7CC83-09E2-4BF4-9FED-4FB693FFD9B2}"/>
    <cellStyle name="Currency 3 2 2 3 2 3 4 2" xfId="27971" xr:uid="{2C9C4D4D-378A-4486-B1BF-7628D744E429}"/>
    <cellStyle name="Currency 3 2 2 3 2 3 4 2 2" xfId="50440" xr:uid="{01B57F47-AA1E-47F1-81DB-F8A9D5E945E1}"/>
    <cellStyle name="Currency 3 2 2 3 2 3 4 3" xfId="39208" xr:uid="{EFABA0EB-6384-46D6-BAFC-329D6388597B}"/>
    <cellStyle name="Currency 3 2 2 3 2 3 5" xfId="20803" xr:uid="{6D7664DB-1E64-454F-8FEA-62ADC4F561BB}"/>
    <cellStyle name="Currency 3 2 2 3 2 3 5 2" xfId="43272" xr:uid="{F94D5C31-A4EB-4528-9912-9F0F8EACE29D}"/>
    <cellStyle name="Currency 3 2 2 3 2 3 6" xfId="32041" xr:uid="{38C56FE6-23D3-4718-B724-51F7AA1FD043}"/>
    <cellStyle name="Currency 3 2 2 3 2 4" xfId="4263" xr:uid="{77375788-C488-4B26-AF46-3BA7A80FCEA6}"/>
    <cellStyle name="Currency 3 2 2 3 2 5" xfId="8537" xr:uid="{EA226100-5E0F-41A3-9C10-7B96ECF7560B}"/>
    <cellStyle name="Currency 3 2 2 3 2 5 2" xfId="17688" xr:uid="{22AAEA4A-8758-428A-99D8-669CA394E1D6}"/>
    <cellStyle name="Currency 3 2 2 3 2 6" xfId="13681" xr:uid="{2BA91176-884F-40E1-BB22-F7C9EEE10217}"/>
    <cellStyle name="Currency 3 2 2 3 2 6 2" xfId="27117" xr:uid="{51E0901D-1064-42D4-A1E2-A2AB188BC089}"/>
    <cellStyle name="Currency 3 2 2 3 2 6 2 2" xfId="49586" xr:uid="{E7FA7CB2-9155-4ED1-9B87-47D8C77BA433}"/>
    <cellStyle name="Currency 3 2 2 3 2 6 3" xfId="38354" xr:uid="{842DBFAA-C9D5-42BF-BC46-22BBBF6C2F5A}"/>
    <cellStyle name="Currency 3 2 2 3 2 7" xfId="18827" xr:uid="{85807541-B5AE-4A50-A7A5-6DAFC6A14059}"/>
    <cellStyle name="Currency 3 2 2 3 2 7 2" xfId="30064" xr:uid="{9836987B-02CB-42C7-8816-038D36DD12D3}"/>
    <cellStyle name="Currency 3 2 2 3 2 7 2 2" xfId="52533" xr:uid="{C6A32F5B-7220-452D-8105-9F5102B70755}"/>
    <cellStyle name="Currency 3 2 2 3 2 7 3" xfId="41302" xr:uid="{55F18155-3EAD-442A-929C-7406A26FF1F2}"/>
    <cellStyle name="Currency 3 2 2 3 2 8" xfId="19513" xr:uid="{D926029B-2DDF-4025-ADE1-8F3CF5D6829C}"/>
    <cellStyle name="Currency 3 2 2 3 2 8 2" xfId="41982" xr:uid="{EF7DFE36-434A-4609-9972-C62EF3115DFB}"/>
    <cellStyle name="Currency 3 2 2 3 2 9" xfId="30751" xr:uid="{0F709601-CA52-4D8D-AEE9-2E9E40A210F4}"/>
    <cellStyle name="Currency 3 2 2 3 20" xfId="57635" xr:uid="{673190BA-927C-4B16-A864-AD71829D3B25}"/>
    <cellStyle name="Currency 3 2 2 3 3" xfId="1250" xr:uid="{8FCEDC52-B93C-4152-B974-728587E3D2D2}"/>
    <cellStyle name="Currency 3 2 2 3 3 2" xfId="2563" xr:uid="{AC93EB49-5033-489A-85F8-D3B1669ED7CE}"/>
    <cellStyle name="Currency 3 2 2 3 3 2 2" xfId="4268" xr:uid="{26AEAC79-5E9F-476E-9004-D02F91599A08}"/>
    <cellStyle name="Currency 3 2 2 3 3 2 3" xfId="8538" xr:uid="{229D5010-15D2-49C2-863E-D0FB4859A903}"/>
    <cellStyle name="Currency 3 2 2 3 3 2 3 2" xfId="17689" xr:uid="{5DF03A29-9A2F-4A0D-8F80-9E0F30E5376A}"/>
    <cellStyle name="Currency 3 2 2 3 3 2 4" xfId="14896" xr:uid="{57F0DC58-7490-4742-B9B0-1A34B23A4A65}"/>
    <cellStyle name="Currency 3 2 2 3 3 2 4 2" xfId="28195" xr:uid="{815BC13A-381B-4C5B-82A8-411815DFA134}"/>
    <cellStyle name="Currency 3 2 2 3 3 2 4 2 2" xfId="50664" xr:uid="{02E07015-BD75-43C3-9F9B-4BCA4D3F012F}"/>
    <cellStyle name="Currency 3 2 2 3 3 2 4 3" xfId="39432" xr:uid="{65FC1384-CF2D-4DC7-932A-7304A47342AE}"/>
    <cellStyle name="Currency 3 2 2 3 3 2 5" xfId="21140" xr:uid="{7D187EBA-C00E-499A-9DFF-B1D1CB99B09F}"/>
    <cellStyle name="Currency 3 2 2 3 3 2 5 2" xfId="43609" xr:uid="{499D5499-8E12-428B-BBDB-C681A0FD45BD}"/>
    <cellStyle name="Currency 3 2 2 3 3 2 6" xfId="32378" xr:uid="{72AF5124-DF64-4082-800E-51362FC4A77A}"/>
    <cellStyle name="Currency 3 2 2 3 3 3" xfId="4267" xr:uid="{C56E139C-7AEC-4626-8A33-2B2DBA7C2CE1}"/>
    <cellStyle name="Currency 3 2 2 3 3 4" xfId="8539" xr:uid="{AC857821-C344-46E1-9542-1B9EA3C22F7D}"/>
    <cellStyle name="Currency 3 2 2 3 3 4 2" xfId="17690" xr:uid="{4BD1865D-7F9A-4FA4-B5C9-9F2ADEDA3C80}"/>
    <cellStyle name="Currency 3 2 2 3 3 5" xfId="14021" xr:uid="{9562B6FC-C190-4069-98FE-DDA200FFA749}"/>
    <cellStyle name="Currency 3 2 2 3 3 5 2" xfId="27341" xr:uid="{1D8DFCEF-38EE-41AD-98AE-2E0F056C30C3}"/>
    <cellStyle name="Currency 3 2 2 3 3 5 2 2" xfId="49810" xr:uid="{68B511EA-A8B7-4300-BA2B-F5DB9A3DD17E}"/>
    <cellStyle name="Currency 3 2 2 3 3 5 3" xfId="38578" xr:uid="{E463D9D0-EA42-46F3-8C16-B403AB112CA8}"/>
    <cellStyle name="Currency 3 2 2 3 3 6" xfId="19850" xr:uid="{EFAC7EBB-AB89-495C-BFD4-BFEAA2B2B687}"/>
    <cellStyle name="Currency 3 2 2 3 3 6 2" xfId="42319" xr:uid="{7FFCF938-F807-4A52-AFC7-CE8438F09CA9}"/>
    <cellStyle name="Currency 3 2 2 3 3 7" xfId="31088" xr:uid="{F1654B5A-5D3E-4423-AE12-8B02F0417F2B}"/>
    <cellStyle name="Currency 3 2 2 3 4" xfId="1919" xr:uid="{6A7AFA2E-2B03-4E94-8E25-DA8F9FF6971F}"/>
    <cellStyle name="Currency 3 2 2 3 4 2" xfId="4269" xr:uid="{1E50AA09-6EA8-4A5A-85F9-FF86210E5169}"/>
    <cellStyle name="Currency 3 2 2 3 4 3" xfId="8540" xr:uid="{E7B101BD-AC74-43D9-B837-2CB12681FD35}"/>
    <cellStyle name="Currency 3 2 2 3 4 3 2" xfId="17691" xr:uid="{1954BE1C-E277-4AD3-858C-D1298E714E72}"/>
    <cellStyle name="Currency 3 2 2 3 4 4" xfId="14469" xr:uid="{9024745B-8E9D-44A3-BB1B-E5FA61C3BF4C}"/>
    <cellStyle name="Currency 3 2 2 3 4 4 2" xfId="27768" xr:uid="{F3AA9DA2-4356-42D1-91E6-83D48797B91A}"/>
    <cellStyle name="Currency 3 2 2 3 4 4 2 2" xfId="50237" xr:uid="{262DBE90-9CFA-4E19-B429-BC2506F3C1F0}"/>
    <cellStyle name="Currency 3 2 2 3 4 4 3" xfId="39005" xr:uid="{F62EE723-55B0-4454-B4EF-E28191013E49}"/>
    <cellStyle name="Currency 3 2 2 3 4 5" xfId="20496" xr:uid="{379CB525-F848-493E-8010-829994F85D9A}"/>
    <cellStyle name="Currency 3 2 2 3 4 5 2" xfId="42965" xr:uid="{F6FC14C9-B7F2-4D64-8E4C-F7104A026151}"/>
    <cellStyle name="Currency 3 2 2 3 4 6" xfId="31734" xr:uid="{463C9C9F-A991-40FF-A4E8-7387657F3F30}"/>
    <cellStyle name="Currency 3 2 2 3 5" xfId="4262" xr:uid="{646544B3-F73F-485A-B42D-A501BD710B5F}"/>
    <cellStyle name="Currency 3 2 2 3 6" xfId="6743" xr:uid="{DCE1CCA2-0957-4213-A5F2-BCF702AA2F4A}"/>
    <cellStyle name="Currency 3 2 2 3 6 2" xfId="16508" xr:uid="{8E23F2D1-7570-48E9-AAF5-3A652094C91D}"/>
    <cellStyle name="Currency 3 2 2 3 6 2 2" xfId="28802" xr:uid="{5ACCCE97-2BE6-4856-90A2-EFC20704D493}"/>
    <cellStyle name="Currency 3 2 2 3 6 2 2 2" xfId="51271" xr:uid="{C1F5DA52-BBF5-4380-8ED5-30C4F12A49AA}"/>
    <cellStyle name="Currency 3 2 2 3 6 2 3" xfId="40040" xr:uid="{D29E0365-D47F-482D-8162-2996F77214EE}"/>
    <cellStyle name="Currency 3 2 2 3 6 3" xfId="8541" xr:uid="{29DD6742-8504-41BD-9D99-F6FDF97A1113}"/>
    <cellStyle name="Currency 3 2 2 3 6 4" xfId="22775" xr:uid="{79AC198F-C5EF-4ABE-95A3-944FE0E05525}"/>
    <cellStyle name="Currency 3 2 2 3 6 4 2" xfId="45244" xr:uid="{6B8AD149-C60C-4C36-9E9D-86F87650DBBF}"/>
    <cellStyle name="Currency 3 2 2 3 6 5" xfId="34012" xr:uid="{C5098E58-7C19-414F-ACEF-A29B7863458E}"/>
    <cellStyle name="Currency 3 2 2 3 7" xfId="13462" xr:uid="{7D00108D-B797-4F92-8D9D-DE9FA2010235}"/>
    <cellStyle name="Currency 3 2 2 3 7 2" xfId="26914" xr:uid="{EB9CE563-12F2-4779-B0DE-92812C27834A}"/>
    <cellStyle name="Currency 3 2 2 3 7 2 2" xfId="49383" xr:uid="{E0145F31-F097-4FD0-97CF-68DEB290BB3E}"/>
    <cellStyle name="Currency 3 2 2 3 7 3" xfId="38151" xr:uid="{F0A1D1E1-1A55-466D-87FC-C7D72F60546A}"/>
    <cellStyle name="Currency 3 2 2 3 8" xfId="18193" xr:uid="{2E078677-C41A-4CAA-ACE0-E69FDF9C3B94}"/>
    <cellStyle name="Currency 3 2 2 3 8 2" xfId="29430" xr:uid="{9D40042A-E55B-44BA-BB2A-47FB63595B09}"/>
    <cellStyle name="Currency 3 2 2 3 8 2 2" xfId="51899" xr:uid="{AD10A56E-8C72-4221-BB09-7F4CF460354A}"/>
    <cellStyle name="Currency 3 2 2 3 8 3" xfId="40668" xr:uid="{4BE39FAF-E0B0-43E1-9FEB-24B1F7035C42}"/>
    <cellStyle name="Currency 3 2 2 3 9" xfId="18520" xr:uid="{A1E644A1-2FD2-4F60-A832-C7268BACCCEC}"/>
    <cellStyle name="Currency 3 2 2 3 9 2" xfId="29757" xr:uid="{6507161B-7A36-444F-93AE-B5328BA4FCF9}"/>
    <cellStyle name="Currency 3 2 2 3 9 2 2" xfId="52226" xr:uid="{39ED9565-7609-4152-8689-3B326D040A82}"/>
    <cellStyle name="Currency 3 2 2 3 9 3" xfId="40995" xr:uid="{90CF5A9A-84CA-4316-B0D9-9D3D26860E45}"/>
    <cellStyle name="Currency 3 2 2 4" xfId="653" xr:uid="{19B095BA-9DF7-487D-8BBC-DB3B4B33AA3C}"/>
    <cellStyle name="Currency 3 2 2 4 10" xfId="30608" xr:uid="{0A0EA266-3CED-4613-8462-F8E52F2771B8}"/>
    <cellStyle name="Currency 3 2 2 4 11" xfId="53068" xr:uid="{6C0B0930-E9D8-4876-8F37-F2C9F75E3E02}"/>
    <cellStyle name="Currency 3 2 2 4 12" xfId="53760" xr:uid="{65AF6579-BCB1-4B5F-8743-C85E977C0724}"/>
    <cellStyle name="Currency 3 2 2 4 13" xfId="54438" xr:uid="{B3B5E078-342D-4732-B8EF-A6F1D229ED15}"/>
    <cellStyle name="Currency 3 2 2 4 14" xfId="55523" xr:uid="{1DB5D195-EE64-42EE-93CF-2D0786D25AE5}"/>
    <cellStyle name="Currency 3 2 2 4 15" xfId="56136" xr:uid="{3A24C61A-3246-410A-9703-6B3FE1AD141E}"/>
    <cellStyle name="Currency 3 2 2 4 16" xfId="56764" xr:uid="{B5248C04-6682-4F24-B297-455C4362DC80}"/>
    <cellStyle name="Currency 3 2 2 4 17" xfId="57309" xr:uid="{96F6DE51-D3AA-4EBB-B3C9-11237CD77E9B}"/>
    <cellStyle name="Currency 3 2 2 4 18" xfId="57763" xr:uid="{76E6565E-1C64-449A-9683-B4B78C900BD7}"/>
    <cellStyle name="Currency 3 2 2 4 2" xfId="1427" xr:uid="{9116251C-8212-429E-9176-FE13C512A152}"/>
    <cellStyle name="Currency 3 2 2 4 2 2" xfId="2727" xr:uid="{F15C7E64-05F8-47D4-9C7A-F68B4B54CD73}"/>
    <cellStyle name="Currency 3 2 2 4 2 2 2" xfId="4272" xr:uid="{2123A37A-9181-4633-A9AD-8BCDEEB1BA0E}"/>
    <cellStyle name="Currency 3 2 2 4 2 2 3" xfId="8542" xr:uid="{0EBE09AE-E55B-4CB0-86AA-2AC1B14FE042}"/>
    <cellStyle name="Currency 3 2 2 4 2 2 3 2" xfId="17692" xr:uid="{8830FAB8-1864-4291-B9BB-AE798426C4BF}"/>
    <cellStyle name="Currency 3 2 2 4 2 2 4" xfId="15005" xr:uid="{8D7A01C8-9307-4DF6-9788-31DCB7F496AF}"/>
    <cellStyle name="Currency 3 2 2 4 2 2 4 2" xfId="28304" xr:uid="{4808D24F-421E-40AB-B96E-1AB43F773170}"/>
    <cellStyle name="Currency 3 2 2 4 2 2 4 2 2" xfId="50773" xr:uid="{CDBCA945-04BB-4571-BD4C-82E77223060E}"/>
    <cellStyle name="Currency 3 2 2 4 2 2 4 3" xfId="39541" xr:uid="{05E6F26D-6232-481F-8A65-59A749ACDF51}"/>
    <cellStyle name="Currency 3 2 2 4 2 2 5" xfId="21304" xr:uid="{808DEE78-B59D-4BBC-8D6E-A71B0E775C64}"/>
    <cellStyle name="Currency 3 2 2 4 2 2 5 2" xfId="43773" xr:uid="{320CD120-1046-43E6-A9BE-E2BF9E8BFBA1}"/>
    <cellStyle name="Currency 3 2 2 4 2 2 6" xfId="32542" xr:uid="{EA6872E5-BC5E-4808-9166-DF4C2E17B5E1}"/>
    <cellStyle name="Currency 3 2 2 4 2 3" xfId="4271" xr:uid="{4443FF71-55BF-40C4-A235-885C47F372C3}"/>
    <cellStyle name="Currency 3 2 2 4 2 4" xfId="8543" xr:uid="{0C050843-7ECB-44C7-9793-EC512836C722}"/>
    <cellStyle name="Currency 3 2 2 4 2 4 2" xfId="17693" xr:uid="{12E605BB-13EB-4C09-B85A-BF6A4616C962}"/>
    <cellStyle name="Currency 3 2 2 4 2 5" xfId="14143" xr:uid="{FD4CB70C-A47D-48A1-8EC3-6CEF6C3CD4FA}"/>
    <cellStyle name="Currency 3 2 2 4 2 5 2" xfId="27450" xr:uid="{31735056-670B-4079-80E5-19AD4604AAE0}"/>
    <cellStyle name="Currency 3 2 2 4 2 5 2 2" xfId="49919" xr:uid="{04079F70-E05D-431B-BB26-AC748AA4B86D}"/>
    <cellStyle name="Currency 3 2 2 4 2 5 3" xfId="38687" xr:uid="{348E7AB2-BE6D-40A3-B06F-2C4DAE3A25BC}"/>
    <cellStyle name="Currency 3 2 2 4 2 6" xfId="20014" xr:uid="{289C1869-6E4B-48B4-AC74-58D329B7554C}"/>
    <cellStyle name="Currency 3 2 2 4 2 6 2" xfId="42483" xr:uid="{618F27A0-22B3-4B1E-B954-9AEF4044E3A9}"/>
    <cellStyle name="Currency 3 2 2 4 2 7" xfId="31252" xr:uid="{DB9C08D3-B520-47CD-A77D-178BA103EED7}"/>
    <cellStyle name="Currency 3 2 2 4 3" xfId="2083" xr:uid="{B6898FB2-3D48-45D4-9A48-FB54C4393F9F}"/>
    <cellStyle name="Currency 3 2 2 4 3 2" xfId="4273" xr:uid="{776E01F7-CE91-448A-BE26-B8778BB257F7}"/>
    <cellStyle name="Currency 3 2 2 4 3 3" xfId="8544" xr:uid="{B0B24ACD-8AAD-46DD-8670-53EB64768588}"/>
    <cellStyle name="Currency 3 2 2 4 3 3 2" xfId="17694" xr:uid="{9E292358-777B-4267-99BD-D1DA9EDA39AB}"/>
    <cellStyle name="Currency 3 2 2 4 3 4" xfId="14578" xr:uid="{AED76354-058A-44F0-8A2B-F526DE67E283}"/>
    <cellStyle name="Currency 3 2 2 4 3 4 2" xfId="27877" xr:uid="{F2FDE61E-E46C-4E9E-88A7-2B6DDB6098B0}"/>
    <cellStyle name="Currency 3 2 2 4 3 4 2 2" xfId="50346" xr:uid="{C36DF77E-D28A-4A22-8A78-00F6846854EE}"/>
    <cellStyle name="Currency 3 2 2 4 3 4 3" xfId="39114" xr:uid="{2E3EA717-C65C-41FE-8E92-69DF243EC686}"/>
    <cellStyle name="Currency 3 2 2 4 3 5" xfId="20660" xr:uid="{48F7382A-5E6A-4708-B67B-F77F26F2C1D0}"/>
    <cellStyle name="Currency 3 2 2 4 3 5 2" xfId="43129" xr:uid="{40053C8E-9A9E-4DCE-9C33-0DB85D42AFB8}"/>
    <cellStyle name="Currency 3 2 2 4 3 6" xfId="31898" xr:uid="{C0B6762F-573E-4FC6-AB40-6D259731EA5C}"/>
    <cellStyle name="Currency 3 2 2 4 4" xfId="4270" xr:uid="{F4031BA9-373A-457D-8190-08C57B11FB38}"/>
    <cellStyle name="Currency 3 2 2 4 5" xfId="6922" xr:uid="{FDE9433B-763F-4AA5-84C4-851B38367D4F}"/>
    <cellStyle name="Currency 3 2 2 4 5 2" xfId="16687" xr:uid="{61DD1081-8641-46D6-AAC1-3B114F9D9A67}"/>
    <cellStyle name="Currency 3 2 2 4 5 2 2" xfId="28971" xr:uid="{6B65B3FF-9C46-4440-B632-CE7ED68801D1}"/>
    <cellStyle name="Currency 3 2 2 4 5 2 2 2" xfId="51440" xr:uid="{7123E482-9B5E-44B4-9564-A29BA6580029}"/>
    <cellStyle name="Currency 3 2 2 4 5 2 3" xfId="40209" xr:uid="{D037B1B5-D0A8-4FF5-A3D1-C56988A5C34E}"/>
    <cellStyle name="Currency 3 2 2 4 5 3" xfId="8545" xr:uid="{260540A6-2D21-4470-ACAD-3A03312DC080}"/>
    <cellStyle name="Currency 3 2 2 4 5 4" xfId="22944" xr:uid="{F3EFA71F-83C2-4D13-AB50-91FB1F1BF019}"/>
    <cellStyle name="Currency 3 2 2 4 5 4 2" xfId="45413" xr:uid="{20CFAAFF-59CF-4AE1-9BA6-787344E1AEE6}"/>
    <cellStyle name="Currency 3 2 2 4 5 5" xfId="34181" xr:uid="{F56094B3-3E8B-4B29-9519-0DCB6CF423F9}"/>
    <cellStyle name="Currency 3 2 2 4 6" xfId="13587" xr:uid="{32EBA169-349E-47D2-B63E-13827B81739F}"/>
    <cellStyle name="Currency 3 2 2 4 6 2" xfId="27023" xr:uid="{2802D44A-896D-464E-B656-D140C077EF4F}"/>
    <cellStyle name="Currency 3 2 2 4 6 2 2" xfId="49492" xr:uid="{A41FD587-1F5C-43DF-92F8-C664DA5D5DC7}"/>
    <cellStyle name="Currency 3 2 2 4 6 3" xfId="38260" xr:uid="{C5F5DCDA-3ADF-4D63-9036-DB150DC1FA75}"/>
    <cellStyle name="Currency 3 2 2 4 7" xfId="18317" xr:uid="{152C324E-0CD5-40F3-8870-8BB50F360435}"/>
    <cellStyle name="Currency 3 2 2 4 7 2" xfId="29554" xr:uid="{32E915D0-F481-445B-9153-119F036B43AD}"/>
    <cellStyle name="Currency 3 2 2 4 7 2 2" xfId="52023" xr:uid="{8C9F2C89-F92E-497C-8097-526B913E7138}"/>
    <cellStyle name="Currency 3 2 2 4 7 3" xfId="40792" xr:uid="{46B9AE4C-E3A2-4BCF-9B1B-0C9946F60733}"/>
    <cellStyle name="Currency 3 2 2 4 8" xfId="18684" xr:uid="{7D7C3753-3267-4108-8A4F-32FF064B65C2}"/>
    <cellStyle name="Currency 3 2 2 4 8 2" xfId="29921" xr:uid="{E027F57C-41BB-4A32-9681-8E6BBD45E9B3}"/>
    <cellStyle name="Currency 3 2 2 4 8 2 2" xfId="52390" xr:uid="{718C6DFC-02B5-409B-A0A5-8D38AD8139BD}"/>
    <cellStyle name="Currency 3 2 2 4 8 3" xfId="41159" xr:uid="{AE4E85B7-9157-4736-82F7-A542F45B30CE}"/>
    <cellStyle name="Currency 3 2 2 4 9" xfId="19370" xr:uid="{7D8B2924-DA53-477B-B06A-84D28DAE909C}"/>
    <cellStyle name="Currency 3 2 2 4 9 2" xfId="41839" xr:uid="{FBD4B54C-39F0-434A-A899-A67D2850484C}"/>
    <cellStyle name="Currency 3 2 2 5" xfId="1024" xr:uid="{69293E36-155E-4AE6-9BA5-BF06013603A8}"/>
    <cellStyle name="Currency 3 2 2 5 10" xfId="56827" xr:uid="{2B57D89A-621D-4507-823F-735D365A4F23}"/>
    <cellStyle name="Currency 3 2 2 5 11" xfId="57368" xr:uid="{9EB2BF0D-6A4A-4A5C-B07F-04BFDB904F34}"/>
    <cellStyle name="Currency 3 2 2 5 12" xfId="57826" xr:uid="{05EC0AEC-2B4E-404C-89EB-C8AE95FD08F2}"/>
    <cellStyle name="Currency 3 2 2 5 2" xfId="2420" xr:uid="{D72CFED7-64A1-4F97-A6D2-5D7D6A0C2249}"/>
    <cellStyle name="Currency 3 2 2 5 2 2" xfId="4275" xr:uid="{6B7B6EDC-5EE1-4E94-AF72-2F31C3A30924}"/>
    <cellStyle name="Currency 3 2 2 5 2 3" xfId="8546" xr:uid="{EECE3B15-F3B4-4F69-880A-BE8C252376FC}"/>
    <cellStyle name="Currency 3 2 2 5 2 3 2" xfId="17695" xr:uid="{36A2B318-778F-43DF-9529-9337BC525310}"/>
    <cellStyle name="Currency 3 2 2 5 2 4" xfId="14802" xr:uid="{6BBA1BE1-3C93-41B1-9763-C5B1C50973F8}"/>
    <cellStyle name="Currency 3 2 2 5 2 4 2" xfId="28101" xr:uid="{82FFDB87-83AD-4925-A14C-83F7702DE401}"/>
    <cellStyle name="Currency 3 2 2 5 2 4 2 2" xfId="50570" xr:uid="{521996DF-6037-4889-A07F-2B6F4ED39FBC}"/>
    <cellStyle name="Currency 3 2 2 5 2 4 3" xfId="39338" xr:uid="{977AE353-AAD1-454F-9FF6-226445660E8D}"/>
    <cellStyle name="Currency 3 2 2 5 2 5" xfId="20997" xr:uid="{03FCC139-2804-4D12-9229-A9C2787CD548}"/>
    <cellStyle name="Currency 3 2 2 5 2 5 2" xfId="43466" xr:uid="{3348DF0C-B272-4913-BC35-6FEE4772D9AF}"/>
    <cellStyle name="Currency 3 2 2 5 2 6" xfId="32235" xr:uid="{F998188A-714E-4A63-BC99-7242C509A458}"/>
    <cellStyle name="Currency 3 2 2 5 3" xfId="4274" xr:uid="{BB2C868E-A89F-4AF0-9B8A-FC811B6ADA8F}"/>
    <cellStyle name="Currency 3 2 2 5 4" xfId="6981" xr:uid="{8905CC10-9983-4F5A-9048-A2DB099639C7}"/>
    <cellStyle name="Currency 3 2 2 5 4 2" xfId="16746" xr:uid="{60413045-F2B7-45A7-9D6F-AE58B0C3F1C6}"/>
    <cellStyle name="Currency 3 2 2 5 4 2 2" xfId="29030" xr:uid="{3A04A13F-0FBC-44C4-A134-2AC4F7D0F9CC}"/>
    <cellStyle name="Currency 3 2 2 5 4 2 2 2" xfId="51499" xr:uid="{158577BE-1F31-4825-9A22-AFB2F010849C}"/>
    <cellStyle name="Currency 3 2 2 5 4 2 3" xfId="40268" xr:uid="{55855592-D809-465F-AF78-5AC7C0F4C63D}"/>
    <cellStyle name="Currency 3 2 2 5 4 3" xfId="8547" xr:uid="{BA6E8EA5-DA85-4BD9-9F20-6D5DEC022DF7}"/>
    <cellStyle name="Currency 3 2 2 5 4 4" xfId="23003" xr:uid="{765DC86A-91DD-413D-8178-FA6BC7F3AB0E}"/>
    <cellStyle name="Currency 3 2 2 5 4 4 2" xfId="45472" xr:uid="{8EC112E9-8A31-4F77-A8ED-C88143DEA3A9}"/>
    <cellStyle name="Currency 3 2 2 5 4 5" xfId="34240" xr:uid="{6E81E9C7-BF94-4B5A-9C19-461C0EFC157A}"/>
    <cellStyle name="Currency 3 2 2 5 5" xfId="13844" xr:uid="{E6534ACC-A26C-4D97-8D58-6A161A78DD85}"/>
    <cellStyle name="Currency 3 2 2 5 5 2" xfId="27247" xr:uid="{12BAFDCE-39D7-4E17-9855-CC85E05A1424}"/>
    <cellStyle name="Currency 3 2 2 5 5 2 2" xfId="49716" xr:uid="{E466E030-C24F-433E-B6EE-10E48AC1135C}"/>
    <cellStyle name="Currency 3 2 2 5 5 3" xfId="38484" xr:uid="{3C93A318-BC29-4743-8878-95A550373A46}"/>
    <cellStyle name="Currency 3 2 2 5 6" xfId="19707" xr:uid="{3F633B89-0A12-434D-9741-74130938F903}"/>
    <cellStyle name="Currency 3 2 2 5 6 2" xfId="42176" xr:uid="{2726390F-3071-4A24-B2F7-39D828A1C1E5}"/>
    <cellStyle name="Currency 3 2 2 5 7" xfId="30945" xr:uid="{668BACC8-9ECB-44B3-ABCB-8F71C61EBC68}"/>
    <cellStyle name="Currency 3 2 2 5 8" xfId="55586" xr:uid="{74ABD4EB-BD3B-4E28-BC96-7F4F1AB7A7D3}"/>
    <cellStyle name="Currency 3 2 2 5 9" xfId="56199" xr:uid="{E5D59B55-74CE-4AF5-869A-2303F041B470}"/>
    <cellStyle name="Currency 3 2 2 6" xfId="1776" xr:uid="{CFCDD8C8-116D-423F-9894-AA28A8FBA408}"/>
    <cellStyle name="Currency 3 2 2 6 2" xfId="4276" xr:uid="{EE3C350C-378D-43D6-AEE5-14227F77CCEC}"/>
    <cellStyle name="Currency 3 2 2 6 3" xfId="7044" xr:uid="{409978DF-338A-4579-AEF8-1D4F4439CE54}"/>
    <cellStyle name="Currency 3 2 2 6 3 2" xfId="16808" xr:uid="{A79E8970-0261-4183-85FD-165D1D05CB16}"/>
    <cellStyle name="Currency 3 2 2 6 3 2 2" xfId="29092" xr:uid="{7E2D6FF8-D3E0-48BF-8FAE-5F3FF5E08DFC}"/>
    <cellStyle name="Currency 3 2 2 6 3 2 2 2" xfId="51561" xr:uid="{904FA2CC-72B3-4473-BFA3-DC5B1842562E}"/>
    <cellStyle name="Currency 3 2 2 6 3 2 3" xfId="40330" xr:uid="{39B2E9BE-51CF-49AC-9045-010F0E802A54}"/>
    <cellStyle name="Currency 3 2 2 6 3 3" xfId="8548" xr:uid="{4541496E-ECC0-4811-9CA3-D25BA6FBC22D}"/>
    <cellStyle name="Currency 3 2 2 6 3 4" xfId="23065" xr:uid="{5351F0FB-32C5-466C-A378-BEEFF31FABBC}"/>
    <cellStyle name="Currency 3 2 2 6 3 4 2" xfId="45534" xr:uid="{3C6BBA4B-1C57-47B6-B308-F3FC689B093D}"/>
    <cellStyle name="Currency 3 2 2 6 3 5" xfId="34302" xr:uid="{DD38EEA7-3218-4593-A7A2-D9DCDCB18C8A}"/>
    <cellStyle name="Currency 3 2 2 6 4" xfId="14375" xr:uid="{595E7E63-7322-4278-9554-94D69E51E73E}"/>
    <cellStyle name="Currency 3 2 2 6 4 2" xfId="27674" xr:uid="{C6172784-8459-4CE0-9F17-583570FE499F}"/>
    <cellStyle name="Currency 3 2 2 6 4 2 2" xfId="50143" xr:uid="{E13F753E-4D0D-43F5-B66D-9AF0E3711FF5}"/>
    <cellStyle name="Currency 3 2 2 6 4 3" xfId="38911" xr:uid="{FBB3F5E3-A147-462F-A69D-413FBEC45086}"/>
    <cellStyle name="Currency 3 2 2 6 5" xfId="20353" xr:uid="{26FDB7B6-3833-42A1-B962-23DD0FC71DED}"/>
    <cellStyle name="Currency 3 2 2 6 5 2" xfId="42822" xr:uid="{28AFF267-1E90-42A3-85AE-C734B315DF65}"/>
    <cellStyle name="Currency 3 2 2 6 6" xfId="31591" xr:uid="{BE0E7239-7CF6-41CA-9078-6209F5F8F3A2}"/>
    <cellStyle name="Currency 3 2 2 6 7" xfId="55650" xr:uid="{D211E005-F5C3-4946-A820-C5702A22DB24}"/>
    <cellStyle name="Currency 3 2 2 6 8" xfId="56263" xr:uid="{664B1ECC-E274-4A93-98BB-56BE6DA896E9}"/>
    <cellStyle name="Currency 3 2 2 6 9" xfId="56891" xr:uid="{4A611B16-062C-4F09-BEEE-A0886FB3DF46}"/>
    <cellStyle name="Currency 3 2 2 7" xfId="4245" xr:uid="{3A7FF911-0A0E-4ED8-BCEA-A56E506B2130}"/>
    <cellStyle name="Currency 3 2 2 7 2" xfId="7106" xr:uid="{11F08AC0-EBE3-470F-8365-C3CF6CF02738}"/>
    <cellStyle name="Currency 3 2 2 7 2 2" xfId="16870" xr:uid="{F3326969-B089-49AE-9AF6-B84E8C80C295}"/>
    <cellStyle name="Currency 3 2 2 7 2 2 2" xfId="29154" xr:uid="{AF650FD8-C8BA-4CFF-95C6-C1EE0DB54806}"/>
    <cellStyle name="Currency 3 2 2 7 2 2 2 2" xfId="51623" xr:uid="{4ADA8A40-BB50-4694-93BE-C61DF514811D}"/>
    <cellStyle name="Currency 3 2 2 7 2 2 3" xfId="40392" xr:uid="{D0BDD0EB-9135-4E03-AEFF-3B424E5CA9B3}"/>
    <cellStyle name="Currency 3 2 2 7 2 3" xfId="23127" xr:uid="{508DE52D-1799-4C53-86AD-8AD8BF83D434}"/>
    <cellStyle name="Currency 3 2 2 7 2 3 2" xfId="45596" xr:uid="{4BB16562-7F6F-48E5-997D-9851E5A870B5}"/>
    <cellStyle name="Currency 3 2 2 7 2 4" xfId="34364" xr:uid="{F86CA09D-26B9-4535-AA7A-74B1099BA0DB}"/>
    <cellStyle name="Currency 3 2 2 7 3" xfId="55713" xr:uid="{68674898-C156-4C52-BAD1-9EBD7C45EA92}"/>
    <cellStyle name="Currency 3 2 2 7 4" xfId="56326" xr:uid="{58A5C1BC-9ADB-480B-9A52-BE2A2974A9A2}"/>
    <cellStyle name="Currency 3 2 2 7 5" xfId="56954" xr:uid="{65F16C4F-6715-4C4F-9ADC-FAB9ABC4BF26}"/>
    <cellStyle name="Currency 3 2 2 8" xfId="6486" xr:uid="{ADB69425-F96B-4886-ACAD-9B62E9BE900A}"/>
    <cellStyle name="Currency 3 2 2 8 2" xfId="16259" xr:uid="{C77C7137-C7FB-46DD-92B4-FDD44C66F3D9}"/>
    <cellStyle name="Currency 3 2 2 8 2 2" xfId="28654" xr:uid="{07484157-9CCA-4782-836B-77255D69F148}"/>
    <cellStyle name="Currency 3 2 2 8 2 2 2" xfId="51123" xr:uid="{D7A28FDF-7A9C-42DE-A7DC-2C9C3348A2E1}"/>
    <cellStyle name="Currency 3 2 2 8 2 3" xfId="39891" xr:uid="{316CC8AB-FA9D-461F-B2BC-4FC79B4FF844}"/>
    <cellStyle name="Currency 3 2 2 8 3" xfId="8549" xr:uid="{CCBE91CB-C6DC-4BDC-ADF8-E7DECD00E3AB}"/>
    <cellStyle name="Currency 3 2 2 8 4" xfId="22627" xr:uid="{AE696422-DA84-423C-8B51-05479A03EE90}"/>
    <cellStyle name="Currency 3 2 2 8 4 2" xfId="45096" xr:uid="{8D43F62A-D054-46F9-8B82-8444D65F684D}"/>
    <cellStyle name="Currency 3 2 2 8 5" xfId="33864" xr:uid="{31ECBB33-746D-4FBC-98FA-EBA217B429E6}"/>
    <cellStyle name="Currency 3 2 2 9" xfId="7283" xr:uid="{DA4893F1-A414-4F9F-80A1-FCA6EC372B38}"/>
    <cellStyle name="Currency 3 2 2 9 2" xfId="17018" xr:uid="{72E6D92D-0CD9-4DBB-BC13-9F02F5C5DC1D}"/>
    <cellStyle name="Currency 3 2 2 9 2 2" xfId="29290" xr:uid="{115AC499-AB79-4F05-87AE-ACE1FDEFFBCD}"/>
    <cellStyle name="Currency 3 2 2 9 2 2 2" xfId="51759" xr:uid="{79044291-9850-43A3-8CC9-BFB881AD9835}"/>
    <cellStyle name="Currency 3 2 2 9 2 3" xfId="40528" xr:uid="{4F15BE64-231B-4310-B7D8-388EC3469FF0}"/>
    <cellStyle name="Currency 3 2 2 9 3" xfId="23263" xr:uid="{5CE4DBA2-4800-4058-A146-4C9CC07273A7}"/>
    <cellStyle name="Currency 3 2 2 9 3 2" xfId="45732" xr:uid="{BABBB4A2-DE95-4845-AAA4-964EE3D89D0B}"/>
    <cellStyle name="Currency 3 2 2 9 4" xfId="34500" xr:uid="{117311E9-0800-4928-8E61-E5F345718EAA}"/>
    <cellStyle name="Currency 3 2 20" xfId="19039" xr:uid="{A7892200-1685-4EEC-B93E-AA05AEC558A1}"/>
    <cellStyle name="Currency 3 2 20 2" xfId="41508" xr:uid="{07D60CC9-6579-4FD6-BCAE-3FEF9A2ED349}"/>
    <cellStyle name="Currency 3 2 21" xfId="30277" xr:uid="{09EC3982-BE45-45ED-BD3F-D08839A4C49E}"/>
    <cellStyle name="Currency 3 2 22" xfId="52737" xr:uid="{07A9323E-B50C-4CE2-8F0D-E8ED1FB37DC6}"/>
    <cellStyle name="Currency 3 2 23" xfId="53429" xr:uid="{2BB2BB16-C9E3-4106-90E3-24E51D8AC262}"/>
    <cellStyle name="Currency 3 2 24" xfId="54107" xr:uid="{B30A0FA9-F2A2-496D-8F03-27FDA1EBB0C2}"/>
    <cellStyle name="Currency 3 2 25" xfId="54788" xr:uid="{CFD0A20E-D8C5-4B8E-988F-4B955DB556F8}"/>
    <cellStyle name="Currency 3 2 26" xfId="54877" xr:uid="{12CB2448-5BD0-48B1-8DDA-A97AF753EF05}"/>
    <cellStyle name="Currency 3 2 27" xfId="55054" xr:uid="{A5D1CC9B-AC0E-4E54-9100-F3D5B323D76D}"/>
    <cellStyle name="Currency 3 2 28" xfId="55138" xr:uid="{56FB28F6-76DF-4D4E-BAEC-80544D7D261A}"/>
    <cellStyle name="Currency 3 2 29" xfId="55756" xr:uid="{26926FBB-6838-4658-B355-072A6A6130EC}"/>
    <cellStyle name="Currency 3 2 3" xfId="255" xr:uid="{DB4DE1DD-D109-46B8-9017-14FE3318B471}"/>
    <cellStyle name="Currency 3 2 3 10" xfId="18410" xr:uid="{A12CE21C-9FD1-4E50-8674-53CFE3C2EAFD}"/>
    <cellStyle name="Currency 3 2 3 10 2" xfId="29647" xr:uid="{C6EE4B29-A6DF-42F4-8E91-EEA575DB6500}"/>
    <cellStyle name="Currency 3 2 3 10 2 2" xfId="52116" xr:uid="{C81856C7-D0F8-4207-B8C9-AEFDAD7B7C75}"/>
    <cellStyle name="Currency 3 2 3 10 3" xfId="40885" xr:uid="{59283773-AA99-48C0-AEAF-17FEEB911C95}"/>
    <cellStyle name="Currency 3 2 3 11" xfId="19096" xr:uid="{5B9176A1-E653-4690-89F4-66F77596EB24}"/>
    <cellStyle name="Currency 3 2 3 11 2" xfId="41565" xr:uid="{F8C45679-5898-4A23-87FD-9C0AAE42289E}"/>
    <cellStyle name="Currency 3 2 3 12" xfId="30334" xr:uid="{60D335F4-D646-4AF6-B23B-912C5E2E0B8E}"/>
    <cellStyle name="Currency 3 2 3 13" xfId="52794" xr:uid="{BCC7E445-F4A1-4D68-BC06-04DE9826A103}"/>
    <cellStyle name="Currency 3 2 3 14" xfId="53486" xr:uid="{6879844F-716B-47EA-A127-D3DFB2523FBA}"/>
    <cellStyle name="Currency 3 2 3 15" xfId="54164" xr:uid="{931FB743-7795-471E-B4B5-235C8CEC5CD5}"/>
    <cellStyle name="Currency 3 2 3 16" xfId="54805" xr:uid="{A157C611-9AFB-4C84-8BF6-A75592D7D35B}"/>
    <cellStyle name="Currency 3 2 3 17" xfId="54895" xr:uid="{C944B861-BC74-427C-97B3-149D3C1F74E9}"/>
    <cellStyle name="Currency 3 2 3 18" xfId="55071" xr:uid="{734D81A3-735B-44BC-ABE8-450DAA9F2C5F}"/>
    <cellStyle name="Currency 3 2 3 19" xfId="55156" xr:uid="{E68A2249-F1E9-4520-8611-8B0F05A06143}"/>
    <cellStyle name="Currency 3 2 3 2" xfId="500" xr:uid="{138512C2-1E2C-42F0-9C4E-8B6A890816F3}"/>
    <cellStyle name="Currency 3 2 3 2 10" xfId="19239" xr:uid="{A9E1784D-A1D5-492F-9E7F-EBE73FE6DBB0}"/>
    <cellStyle name="Currency 3 2 3 2 10 2" xfId="41708" xr:uid="{458BDE9D-F947-46FE-B3D7-C449AE6FBF07}"/>
    <cellStyle name="Currency 3 2 3 2 11" xfId="30477" xr:uid="{5DC5F635-2E9E-4F3A-806F-914D3FB835EF}"/>
    <cellStyle name="Currency 3 2 3 2 12" xfId="52937" xr:uid="{92148DB9-9D66-4EDD-9D7B-2E8103FB34B1}"/>
    <cellStyle name="Currency 3 2 3 2 13" xfId="53629" xr:uid="{DDE1B7F6-2CB5-42F9-A7FC-D876B507569E}"/>
    <cellStyle name="Currency 3 2 3 2 14" xfId="54307" xr:uid="{DAFC212E-1E71-48A7-9021-DEAA4B45C515}"/>
    <cellStyle name="Currency 3 2 3 2 15" xfId="55384" xr:uid="{A84CFD7F-6727-49F9-8398-99A7F57C0AD3}"/>
    <cellStyle name="Currency 3 2 3 2 16" xfId="55996" xr:uid="{F4FE3390-A24A-4FFE-98FB-6BF3FE4EC6D8}"/>
    <cellStyle name="Currency 3 2 3 2 17" xfId="56624" xr:uid="{2C605CB2-05AB-4172-84DE-9227AEECB657}"/>
    <cellStyle name="Currency 3 2 3 2 18" xfId="57215" xr:uid="{ECDD7B8E-C5B0-42EC-ACF7-9B89170325DD}"/>
    <cellStyle name="Currency 3 2 3 2 19" xfId="57665" xr:uid="{BC635B25-FC18-49C3-B66B-BA9693A40F7C}"/>
    <cellStyle name="Currency 3 2 3 2 2" xfId="829" xr:uid="{E765703B-2DAE-47F4-BE28-C5EE02E3691F}"/>
    <cellStyle name="Currency 3 2 3 2 2 10" xfId="53244" xr:uid="{443DD8B5-0AD6-4156-8CFD-F7F91B8B36B6}"/>
    <cellStyle name="Currency 3 2 3 2 2 11" xfId="53936" xr:uid="{21E15CE8-84DC-4B08-BDA2-0D8D4C8C8756}"/>
    <cellStyle name="Currency 3 2 3 2 2 12" xfId="54614" xr:uid="{311ED25A-03C6-4734-B0D8-3347CED1D219}"/>
    <cellStyle name="Currency 3 2 3 2 2 2" xfId="1603" xr:uid="{89E9E7F0-84F9-4F82-BEBE-F0D9CED4973A}"/>
    <cellStyle name="Currency 3 2 3 2 2 2 2" xfId="2903" xr:uid="{DE12FF47-FBE2-4BBA-BBA8-1A20A04015A9}"/>
    <cellStyle name="Currency 3 2 3 2 2 2 2 2" xfId="4281" xr:uid="{A7C0F25C-EA14-4D9E-A0A3-1C61F110E243}"/>
    <cellStyle name="Currency 3 2 3 2 2 2 2 3" xfId="8550" xr:uid="{E427AA0D-FF2E-48BC-A842-2FA40C51F490}"/>
    <cellStyle name="Currency 3 2 3 2 2 2 2 3 2" xfId="17696" xr:uid="{93CEDE12-9B77-47FA-B8CE-CD54AEFF12A1}"/>
    <cellStyle name="Currency 3 2 3 2 2 2 2 4" xfId="15123" xr:uid="{64173C71-42BC-43C2-ADC1-3E6128D51CFE}"/>
    <cellStyle name="Currency 3 2 3 2 2 2 2 4 2" xfId="28422" xr:uid="{7041E291-BC71-4C96-BD70-4898BB3D1CB4}"/>
    <cellStyle name="Currency 3 2 3 2 2 2 2 4 2 2" xfId="50891" xr:uid="{9794CE6D-D80F-410E-ABE5-79EC7A87BC12}"/>
    <cellStyle name="Currency 3 2 3 2 2 2 2 4 3" xfId="39659" xr:uid="{4CC370E7-F2D1-46B6-95C8-3EB5346442BB}"/>
    <cellStyle name="Currency 3 2 3 2 2 2 2 5" xfId="21480" xr:uid="{671EDA58-5C5C-4B0A-99BD-2C144E3C6A2F}"/>
    <cellStyle name="Currency 3 2 3 2 2 2 2 5 2" xfId="43949" xr:uid="{6915C665-E675-4D7B-BB73-AB4E7A05F01F}"/>
    <cellStyle name="Currency 3 2 3 2 2 2 2 6" xfId="32718" xr:uid="{9A436367-4F2B-41F6-AFDA-12AC02AA298C}"/>
    <cellStyle name="Currency 3 2 3 2 2 2 3" xfId="4280" xr:uid="{F383C93C-833A-437F-9154-4DD6571690B7}"/>
    <cellStyle name="Currency 3 2 3 2 2 2 4" xfId="8551" xr:uid="{D76376EF-6A95-415C-89B1-26C79F59A8C9}"/>
    <cellStyle name="Currency 3 2 3 2 2 2 4 2" xfId="17697" xr:uid="{F9E33B5D-6358-4947-87AC-BCC10A8971BE}"/>
    <cellStyle name="Currency 3 2 3 2 2 2 5" xfId="14261" xr:uid="{3AFC967D-BB39-47FA-8C94-0E95E379D848}"/>
    <cellStyle name="Currency 3 2 3 2 2 2 5 2" xfId="27568" xr:uid="{087940C0-D833-4C6E-8554-736BB1AD42A9}"/>
    <cellStyle name="Currency 3 2 3 2 2 2 5 2 2" xfId="50037" xr:uid="{98C26576-5923-4574-ABC0-836116D7BF03}"/>
    <cellStyle name="Currency 3 2 3 2 2 2 5 3" xfId="38805" xr:uid="{B91AC025-3239-41AB-B503-8BDFD44D5D81}"/>
    <cellStyle name="Currency 3 2 3 2 2 2 6" xfId="20190" xr:uid="{CBC9E577-3013-4C49-9F6D-C3786939546F}"/>
    <cellStyle name="Currency 3 2 3 2 2 2 6 2" xfId="42659" xr:uid="{969464BC-3410-489E-AB8C-3938D94CCE80}"/>
    <cellStyle name="Currency 3 2 3 2 2 2 7" xfId="31428" xr:uid="{9E5D4B43-D120-4112-9DF1-8DF5DFB84DCD}"/>
    <cellStyle name="Currency 3 2 3 2 2 3" xfId="2259" xr:uid="{65284CA8-FE8E-4448-98C3-80673E27955F}"/>
    <cellStyle name="Currency 3 2 3 2 2 3 2" xfId="4282" xr:uid="{8DDBC5CF-63B0-499C-87A8-0FC4D2523433}"/>
    <cellStyle name="Currency 3 2 3 2 2 3 3" xfId="8552" xr:uid="{58AD08E4-AE92-44A8-B0F3-3738BA15D8C5}"/>
    <cellStyle name="Currency 3 2 3 2 2 3 3 2" xfId="17698" xr:uid="{89FE482D-6F6B-4FC4-B7BB-B1A7E05FAE4A}"/>
    <cellStyle name="Currency 3 2 3 2 2 3 4" xfId="14696" xr:uid="{C38A50DE-CA9C-4EC2-84E5-399418B9D568}"/>
    <cellStyle name="Currency 3 2 3 2 2 3 4 2" xfId="27995" xr:uid="{4FD8A566-248F-4D17-81D6-C89EC641E416}"/>
    <cellStyle name="Currency 3 2 3 2 2 3 4 2 2" xfId="50464" xr:uid="{2ADE96A8-C420-4E16-9451-6DB3B2B6DB52}"/>
    <cellStyle name="Currency 3 2 3 2 2 3 4 3" xfId="39232" xr:uid="{5EB91793-2DFB-4D53-A222-3CF493496E8C}"/>
    <cellStyle name="Currency 3 2 3 2 2 3 5" xfId="20836" xr:uid="{51085077-B444-4E9A-9932-68AC92CE5CBB}"/>
    <cellStyle name="Currency 3 2 3 2 2 3 5 2" xfId="43305" xr:uid="{49D7E4D4-7FFF-4B3A-9474-FC492656BC10}"/>
    <cellStyle name="Currency 3 2 3 2 2 3 6" xfId="32074" xr:uid="{1E2939FF-90D3-48E7-889F-2DC0525CE552}"/>
    <cellStyle name="Currency 3 2 3 2 2 4" xfId="4279" xr:uid="{7EAB9767-99CF-4789-B0BE-D08B6DE0789C}"/>
    <cellStyle name="Currency 3 2 3 2 2 5" xfId="8553" xr:uid="{C1D47D38-D290-4D4C-BB5F-67156E239ADE}"/>
    <cellStyle name="Currency 3 2 3 2 2 5 2" xfId="17699" xr:uid="{874635BC-4657-441F-9405-70E3C06014C0}"/>
    <cellStyle name="Currency 3 2 3 2 2 6" xfId="13705" xr:uid="{E00512BF-2261-4B55-9905-76DC2FFA84C5}"/>
    <cellStyle name="Currency 3 2 3 2 2 6 2" xfId="27141" xr:uid="{8CADE112-EFEC-45E2-A9CD-21BE3723B3BC}"/>
    <cellStyle name="Currency 3 2 3 2 2 6 2 2" xfId="49610" xr:uid="{532CEE1E-83A3-455D-BFE9-F107C6306E76}"/>
    <cellStyle name="Currency 3 2 3 2 2 6 3" xfId="38378" xr:uid="{939A169C-F8E0-4EC4-BC19-98547AEFB248}"/>
    <cellStyle name="Currency 3 2 3 2 2 7" xfId="18860" xr:uid="{3CBEBC5F-DEDF-4235-9E1C-41C188667A31}"/>
    <cellStyle name="Currency 3 2 3 2 2 7 2" xfId="30097" xr:uid="{2B51351A-6A67-4EE8-AFD7-E455F2DD88E2}"/>
    <cellStyle name="Currency 3 2 3 2 2 7 2 2" xfId="52566" xr:uid="{C5F7E5A5-EABA-4E18-8C62-5B186E560E7C}"/>
    <cellStyle name="Currency 3 2 3 2 2 7 3" xfId="41335" xr:uid="{9CB42849-C41F-4285-A44D-085CAA43DCD6}"/>
    <cellStyle name="Currency 3 2 3 2 2 8" xfId="19546" xr:uid="{11F310FF-1F62-4F76-A9AF-5845B8A47C35}"/>
    <cellStyle name="Currency 3 2 3 2 2 8 2" xfId="42015" xr:uid="{D4CD7C07-613D-48E8-A16B-3EFDC865DF47}"/>
    <cellStyle name="Currency 3 2 3 2 2 9" xfId="30784" xr:uid="{9ADE90B8-EF99-4C55-8069-ADC7FF2B4007}"/>
    <cellStyle name="Currency 3 2 3 2 3" xfId="1283" xr:uid="{DE6052DB-D07B-45E7-9DA3-EE2CF333613C}"/>
    <cellStyle name="Currency 3 2 3 2 3 2" xfId="2596" xr:uid="{9CCF7CA9-C3C5-4E7D-AD8F-966F113EF46D}"/>
    <cellStyle name="Currency 3 2 3 2 3 2 2" xfId="4284" xr:uid="{F173113F-9A08-42EA-83CB-20943F4D1A9A}"/>
    <cellStyle name="Currency 3 2 3 2 3 2 3" xfId="8554" xr:uid="{F9F506CC-DC6C-4ED4-899E-EF8F296B708D}"/>
    <cellStyle name="Currency 3 2 3 2 3 2 3 2" xfId="17700" xr:uid="{DC580626-E0F9-4E09-8605-B119F9F77BC1}"/>
    <cellStyle name="Currency 3 2 3 2 3 2 4" xfId="14920" xr:uid="{426104D3-F496-4D86-BA97-173ED87143AC}"/>
    <cellStyle name="Currency 3 2 3 2 3 2 4 2" xfId="28219" xr:uid="{0AA5E294-6000-45D6-AB14-75A2BDE479CB}"/>
    <cellStyle name="Currency 3 2 3 2 3 2 4 2 2" xfId="50688" xr:uid="{9B36B406-5656-4762-A530-A0E108166CD7}"/>
    <cellStyle name="Currency 3 2 3 2 3 2 4 3" xfId="39456" xr:uid="{2A9B783C-6928-4471-91F1-B6CD2B288946}"/>
    <cellStyle name="Currency 3 2 3 2 3 2 5" xfId="21173" xr:uid="{4F5E6D24-58EF-42E8-B524-402360DD8630}"/>
    <cellStyle name="Currency 3 2 3 2 3 2 5 2" xfId="43642" xr:uid="{1AF93AF8-A94F-4479-A310-23BDBFD5896F}"/>
    <cellStyle name="Currency 3 2 3 2 3 2 6" xfId="32411" xr:uid="{8D8A4573-4DA7-4CB4-A787-A1DA35FCFBDC}"/>
    <cellStyle name="Currency 3 2 3 2 3 3" xfId="4283" xr:uid="{FAF24CC5-E75B-4A7A-9278-E88364ADFB8C}"/>
    <cellStyle name="Currency 3 2 3 2 3 4" xfId="8555" xr:uid="{9F01B67F-8F20-42E0-AFAC-22B3AA1EB0B7}"/>
    <cellStyle name="Currency 3 2 3 2 3 4 2" xfId="17701" xr:uid="{F055D42B-A39A-4CF9-986A-23C8B7DA43A9}"/>
    <cellStyle name="Currency 3 2 3 2 3 5" xfId="14045" xr:uid="{806FAA15-2EF6-416E-AB67-1A8FFBD6EC67}"/>
    <cellStyle name="Currency 3 2 3 2 3 5 2" xfId="27365" xr:uid="{E58BE539-4C07-43CA-8A41-A0EC4517D862}"/>
    <cellStyle name="Currency 3 2 3 2 3 5 2 2" xfId="49834" xr:uid="{43794729-3FAC-4B2D-8E57-8D3E53E4CD43}"/>
    <cellStyle name="Currency 3 2 3 2 3 5 3" xfId="38602" xr:uid="{248F2F45-3C53-4EC6-9CC6-EFBAD543A3CA}"/>
    <cellStyle name="Currency 3 2 3 2 3 6" xfId="19883" xr:uid="{2434AEC5-EAE9-428F-9262-91CB70454B3D}"/>
    <cellStyle name="Currency 3 2 3 2 3 6 2" xfId="42352" xr:uid="{BF490C23-0471-4C25-AFA1-7324ACA071A9}"/>
    <cellStyle name="Currency 3 2 3 2 3 7" xfId="31121" xr:uid="{4B6A264C-AB12-4AAC-A6E1-9FDCBA50454E}"/>
    <cellStyle name="Currency 3 2 3 2 4" xfId="1952" xr:uid="{A1291A38-1F4F-44C2-A0FE-937913AB8B0D}"/>
    <cellStyle name="Currency 3 2 3 2 4 2" xfId="4285" xr:uid="{5AF6D579-5F06-4221-967A-988750B5D3E7}"/>
    <cellStyle name="Currency 3 2 3 2 4 3" xfId="8556" xr:uid="{F4B4EE3B-9871-4609-B01E-C3FB48A2EB27}"/>
    <cellStyle name="Currency 3 2 3 2 4 3 2" xfId="17702" xr:uid="{5CD5008D-3D7D-4CE0-8955-609917A2C167}"/>
    <cellStyle name="Currency 3 2 3 2 4 4" xfId="14493" xr:uid="{7EC6C411-7703-426D-AFAB-DB5A33853BDB}"/>
    <cellStyle name="Currency 3 2 3 2 4 4 2" xfId="27792" xr:uid="{7B4DC844-AD2B-484B-B328-5978BEB01D2F}"/>
    <cellStyle name="Currency 3 2 3 2 4 4 2 2" xfId="50261" xr:uid="{A758DE33-FE17-47E9-959F-045A0A990B76}"/>
    <cellStyle name="Currency 3 2 3 2 4 4 3" xfId="39029" xr:uid="{7004C01A-81D4-4BCA-BDB4-E6D7F6374FAA}"/>
    <cellStyle name="Currency 3 2 3 2 4 5" xfId="20529" xr:uid="{AA5A6D89-94B4-49A7-8CB8-5F587E6C4A31}"/>
    <cellStyle name="Currency 3 2 3 2 4 5 2" xfId="42998" xr:uid="{13F4D5B8-AC69-48E7-9DA4-C5C513627571}"/>
    <cellStyle name="Currency 3 2 3 2 4 6" xfId="31767" xr:uid="{54AE92C1-5B22-4F4D-8042-611A74ADC7D5}"/>
    <cellStyle name="Currency 3 2 3 2 5" xfId="4278" xr:uid="{430A4A0B-F341-4278-8AC8-D211AAADD713}"/>
    <cellStyle name="Currency 3 2 3 2 6" xfId="6774" xr:uid="{768C04AD-BECB-437A-830A-0264FCF76225}"/>
    <cellStyle name="Currency 3 2 3 2 6 2" xfId="16539" xr:uid="{DB37E38F-0B6D-4A3B-9CF1-DA53F0710439}"/>
    <cellStyle name="Currency 3 2 3 2 6 2 2" xfId="28833" xr:uid="{8CBBBBC7-B397-45BE-85C2-8121C5FDF04F}"/>
    <cellStyle name="Currency 3 2 3 2 6 2 2 2" xfId="51302" xr:uid="{ACC6D164-76AF-478D-B952-02BCC822C5A0}"/>
    <cellStyle name="Currency 3 2 3 2 6 2 3" xfId="40071" xr:uid="{B2197003-7863-437C-B767-923855CEBEB3}"/>
    <cellStyle name="Currency 3 2 3 2 6 3" xfId="8557" xr:uid="{85BDDF5C-EC95-4A35-8C3E-2B6432EE6651}"/>
    <cellStyle name="Currency 3 2 3 2 6 4" xfId="22806" xr:uid="{30DF05CA-C090-4F23-BC1B-14494624595D}"/>
    <cellStyle name="Currency 3 2 3 2 6 4 2" xfId="45275" xr:uid="{99735E45-0D15-4AFB-937B-46DE02B62B0F}"/>
    <cellStyle name="Currency 3 2 3 2 6 5" xfId="34043" xr:uid="{4362641F-25DB-4B81-9066-FF381DFA8365}"/>
    <cellStyle name="Currency 3 2 3 2 7" xfId="13486" xr:uid="{DC00DBA2-4FC5-45EF-9D4E-D4C2B020DA28}"/>
    <cellStyle name="Currency 3 2 3 2 7 2" xfId="26938" xr:uid="{CE781F66-A220-43B9-85D4-B7C52530ABEE}"/>
    <cellStyle name="Currency 3 2 3 2 7 2 2" xfId="49407" xr:uid="{F52876A6-9532-4C2F-940A-FDE81F144FE7}"/>
    <cellStyle name="Currency 3 2 3 2 7 3" xfId="38175" xr:uid="{CEAEFFC7-62A4-4CD2-A788-0175388BE882}"/>
    <cellStyle name="Currency 3 2 3 2 8" xfId="18223" xr:uid="{37B543E4-246B-4B30-A053-813F170F7D20}"/>
    <cellStyle name="Currency 3 2 3 2 8 2" xfId="29460" xr:uid="{EB62DEAA-1302-4C98-AD57-1F26D16B07AA}"/>
    <cellStyle name="Currency 3 2 3 2 8 2 2" xfId="51929" xr:uid="{DE6B906F-BA25-4C33-9BE9-EE737C109B99}"/>
    <cellStyle name="Currency 3 2 3 2 8 3" xfId="40698" xr:uid="{00EEF1CB-0D98-4CA8-AE08-25BA78133C2B}"/>
    <cellStyle name="Currency 3 2 3 2 9" xfId="18553" xr:uid="{B70EDFCF-0C1D-41F0-97FE-3085DF1D2DB4}"/>
    <cellStyle name="Currency 3 2 3 2 9 2" xfId="29790" xr:uid="{62D8FB9F-4503-4A3A-AD75-F9447133CB99}"/>
    <cellStyle name="Currency 3 2 3 2 9 2 2" xfId="52259" xr:uid="{247B8BFA-1337-4A77-A0F1-7CE8BCE56469}"/>
    <cellStyle name="Currency 3 2 3 2 9 3" xfId="41028" xr:uid="{7D95E491-F455-4EEF-A641-B1D9978C57F9}"/>
    <cellStyle name="Currency 3 2 3 20" xfId="55774" xr:uid="{B820ED39-099A-4CE7-8AFD-528D21090640}"/>
    <cellStyle name="Currency 3 2 3 21" xfId="56401" xr:uid="{24CDE28C-DB31-423A-B967-5F9F3530B8A3}"/>
    <cellStyle name="Currency 3 2 3 22" xfId="57009" xr:uid="{4AB66C56-8744-46BA-8570-C5121C1490F2}"/>
    <cellStyle name="Currency 3 2 3 23" xfId="57540" xr:uid="{C29C5CAD-D20A-4612-BFDC-86535C4F6EAE}"/>
    <cellStyle name="Currency 3 2 3 24" xfId="58835" xr:uid="{7E075EE8-B455-492D-81C4-2E6929C625B1}"/>
    <cellStyle name="Currency 3 2 3 3" xfId="686" xr:uid="{A4436477-1E82-443B-95E1-3D03F61935C2}"/>
    <cellStyle name="Currency 3 2 3 3 10" xfId="53101" xr:uid="{6CE06327-5D1C-40E0-A84C-40C1BD92584C}"/>
    <cellStyle name="Currency 3 2 3 3 11" xfId="53793" xr:uid="{9DEC0799-F67C-4A7C-ACDF-F3911C9A91AF}"/>
    <cellStyle name="Currency 3 2 3 3 12" xfId="54471" xr:uid="{2595E01F-8BEE-41BF-B625-A46EDE2E65BB}"/>
    <cellStyle name="Currency 3 2 3 3 13" xfId="57280" xr:uid="{2780C01F-1BF7-4454-B845-2876CEC3646F}"/>
    <cellStyle name="Currency 3 2 3 3 14" xfId="57732" xr:uid="{0FBD481D-FADF-456E-A933-5417BAD79BCE}"/>
    <cellStyle name="Currency 3 2 3 3 2" xfId="1460" xr:uid="{D1A30B4D-5FF0-4D11-B01B-0A4DA6739242}"/>
    <cellStyle name="Currency 3 2 3 3 2 2" xfId="2760" xr:uid="{875109A8-72FD-4449-95E3-D24FA40B65DB}"/>
    <cellStyle name="Currency 3 2 3 3 2 2 2" xfId="4288" xr:uid="{5FCDB216-A23F-4AF4-B0F2-9B169414ACB8}"/>
    <cellStyle name="Currency 3 2 3 3 2 2 3" xfId="8558" xr:uid="{EA23AFE4-26FC-4129-BAC7-A7B2C4810BD1}"/>
    <cellStyle name="Currency 3 2 3 3 2 2 3 2" xfId="17703" xr:uid="{3CC0E707-9336-46A0-9E01-2E0B3CC0089A}"/>
    <cellStyle name="Currency 3 2 3 3 2 2 4" xfId="15029" xr:uid="{BD97E123-E196-47A6-94A1-D1D1AA0867DF}"/>
    <cellStyle name="Currency 3 2 3 3 2 2 4 2" xfId="28328" xr:uid="{897C8ED2-69AB-47E9-A431-8FBA51935F44}"/>
    <cellStyle name="Currency 3 2 3 3 2 2 4 2 2" xfId="50797" xr:uid="{B76EE36F-A8C8-4015-BBB2-78276FAEBB2F}"/>
    <cellStyle name="Currency 3 2 3 3 2 2 4 3" xfId="39565" xr:uid="{B637ED79-FA29-4F94-A7BE-CDE30F75907C}"/>
    <cellStyle name="Currency 3 2 3 3 2 2 5" xfId="21337" xr:uid="{2CB95664-2053-462F-AA67-ECC68D85A21B}"/>
    <cellStyle name="Currency 3 2 3 3 2 2 5 2" xfId="43806" xr:uid="{8232E356-E08D-44AA-A4B9-2471FCDFC270}"/>
    <cellStyle name="Currency 3 2 3 3 2 2 6" xfId="32575" xr:uid="{4B4253D9-D398-459A-8A64-9B3B672A16A8}"/>
    <cellStyle name="Currency 3 2 3 3 2 3" xfId="4287" xr:uid="{9277BCAA-E8D8-4E93-A9D9-64F88E63C56A}"/>
    <cellStyle name="Currency 3 2 3 3 2 4" xfId="8559" xr:uid="{CC088CD5-95E7-4E8E-869E-39C061DFC094}"/>
    <cellStyle name="Currency 3 2 3 3 2 4 2" xfId="17704" xr:uid="{168AFC05-9886-41C9-A67A-1F73E309264B}"/>
    <cellStyle name="Currency 3 2 3 3 2 5" xfId="14167" xr:uid="{A7A5B4DB-B8F6-432A-8F4A-DC3D743424D6}"/>
    <cellStyle name="Currency 3 2 3 3 2 5 2" xfId="27474" xr:uid="{7DE3D832-1BD1-4758-8961-8D21DF970717}"/>
    <cellStyle name="Currency 3 2 3 3 2 5 2 2" xfId="49943" xr:uid="{1C31A506-273D-42BB-9EE4-BFAC1F66323E}"/>
    <cellStyle name="Currency 3 2 3 3 2 5 3" xfId="38711" xr:uid="{7675CDFE-2819-4E7F-8556-E199FFD486CE}"/>
    <cellStyle name="Currency 3 2 3 3 2 6" xfId="20047" xr:uid="{9BEC966D-6F67-4D10-832B-BE1C95BA3A4F}"/>
    <cellStyle name="Currency 3 2 3 3 2 6 2" xfId="42516" xr:uid="{FD689DE2-51A5-40CC-8E8B-37770DAEB383}"/>
    <cellStyle name="Currency 3 2 3 3 2 7" xfId="31285" xr:uid="{4358FC9E-C935-433B-8AA2-A3829EE5405A}"/>
    <cellStyle name="Currency 3 2 3 3 3" xfId="2116" xr:uid="{3E5FF375-483D-4EBA-BB6F-01568DDEA0E8}"/>
    <cellStyle name="Currency 3 2 3 3 3 2" xfId="4289" xr:uid="{E9C773F0-0DD9-4997-A4CF-DBA348AAE6DF}"/>
    <cellStyle name="Currency 3 2 3 3 3 3" xfId="8560" xr:uid="{019633F1-8E15-4F8A-862E-18DAA19CEFC8}"/>
    <cellStyle name="Currency 3 2 3 3 3 3 2" xfId="17705" xr:uid="{C0CFACEE-1A87-4AE6-BD39-DFDACBACCC5A}"/>
    <cellStyle name="Currency 3 2 3 3 3 4" xfId="14602" xr:uid="{E4019DE9-21D5-47AD-9279-18C293C20F99}"/>
    <cellStyle name="Currency 3 2 3 3 3 4 2" xfId="27901" xr:uid="{806452DE-43C5-4004-BCF8-43750A1099BD}"/>
    <cellStyle name="Currency 3 2 3 3 3 4 2 2" xfId="50370" xr:uid="{352CAACC-E799-4952-A1D1-219DE33089C6}"/>
    <cellStyle name="Currency 3 2 3 3 3 4 3" xfId="39138" xr:uid="{D8479DDC-A93D-4124-A460-514C20C747FA}"/>
    <cellStyle name="Currency 3 2 3 3 3 5" xfId="20693" xr:uid="{199CDF7B-158A-472B-A1C3-7AD88DE6534A}"/>
    <cellStyle name="Currency 3 2 3 3 3 5 2" xfId="43162" xr:uid="{840B52B5-11F8-4E6C-8601-17E511511EE6}"/>
    <cellStyle name="Currency 3 2 3 3 3 6" xfId="31931" xr:uid="{B2E3ACE2-F85A-4F42-B3FE-0D77E61EDF24}"/>
    <cellStyle name="Currency 3 2 3 3 4" xfId="4286" xr:uid="{2978E0BB-C6BA-4A39-B335-638C62DA8BC7}"/>
    <cellStyle name="Currency 3 2 3 3 5" xfId="7227" xr:uid="{BBE31E6D-9243-4E4F-92C7-438A785D98E8}"/>
    <cellStyle name="Currency 3 2 3 3 5 2" xfId="16963" xr:uid="{0DF6D695-ED72-43F0-8CC6-151930D74F78}"/>
    <cellStyle name="Currency 3 2 3 3 5 2 2" xfId="29235" xr:uid="{9871D1FC-98E5-4DBE-AAF2-AE3215977017}"/>
    <cellStyle name="Currency 3 2 3 3 5 2 2 2" xfId="51704" xr:uid="{74573DBE-1DB6-431E-AE4B-7036C95366CE}"/>
    <cellStyle name="Currency 3 2 3 3 5 2 3" xfId="40473" xr:uid="{00D37E53-DB73-4A70-8372-DF4D42C64D87}"/>
    <cellStyle name="Currency 3 2 3 3 5 3" xfId="8561" xr:uid="{8787C8C8-DB34-4A62-AFEE-1DBC00B54E50}"/>
    <cellStyle name="Currency 3 2 3 3 5 4" xfId="23208" xr:uid="{942C1EF8-1C41-400C-8C60-8B306201D7D2}"/>
    <cellStyle name="Currency 3 2 3 3 5 4 2" xfId="45677" xr:uid="{97CC6AE4-0057-4FF0-A0B9-8402E371DFAC}"/>
    <cellStyle name="Currency 3 2 3 3 5 5" xfId="34445" xr:uid="{CD7B1DBE-08F6-4D99-8D75-D077A9DF3D81}"/>
    <cellStyle name="Currency 3 2 3 3 6" xfId="13611" xr:uid="{6780F6B4-5699-4085-AA0A-2054E5B3E1E2}"/>
    <cellStyle name="Currency 3 2 3 3 6 2" xfId="27047" xr:uid="{B460B33A-963A-4441-A909-11419696D3D7}"/>
    <cellStyle name="Currency 3 2 3 3 6 2 2" xfId="49516" xr:uid="{07B1D116-B74B-4732-9113-802438B89651}"/>
    <cellStyle name="Currency 3 2 3 3 6 3" xfId="38284" xr:uid="{183948C4-2748-4D4B-9204-210A0770E8BD}"/>
    <cellStyle name="Currency 3 2 3 3 7" xfId="18717" xr:uid="{411B5AF8-6D93-4D59-9EBB-94640F54C534}"/>
    <cellStyle name="Currency 3 2 3 3 7 2" xfId="29954" xr:uid="{AB96B2A0-4DE5-43BD-AD0C-9D7498193659}"/>
    <cellStyle name="Currency 3 2 3 3 7 2 2" xfId="52423" xr:uid="{72DD14F4-56DF-4C5B-B43A-4B5437F44C82}"/>
    <cellStyle name="Currency 3 2 3 3 7 3" xfId="41192" xr:uid="{0FC7CF48-0C70-402D-B9F6-B2F870FFB53D}"/>
    <cellStyle name="Currency 3 2 3 3 8" xfId="19403" xr:uid="{CD7F7754-5022-48C4-A9BA-7EFF5404F1D4}"/>
    <cellStyle name="Currency 3 2 3 3 8 2" xfId="41872" xr:uid="{1988399E-F34D-4EEC-921C-CF9E7ED270A5}"/>
    <cellStyle name="Currency 3 2 3 3 9" xfId="30641" xr:uid="{3F75C28A-6519-43E1-AA24-314207E69D5B}"/>
    <cellStyle name="Currency 3 2 3 4" xfId="1057" xr:uid="{5335208E-993E-4AA3-A41C-8FA7827974DB}"/>
    <cellStyle name="Currency 3 2 3 4 2" xfId="2453" xr:uid="{0DF35AD0-8E89-4754-8B4F-94839AB55AD2}"/>
    <cellStyle name="Currency 3 2 3 4 2 2" xfId="4291" xr:uid="{B5B7EE69-DED0-4787-8B4E-6E770182079A}"/>
    <cellStyle name="Currency 3 2 3 4 2 3" xfId="8562" xr:uid="{02BB4486-D7C2-4D81-96D7-6F20E0A2379B}"/>
    <cellStyle name="Currency 3 2 3 4 2 3 2" xfId="17706" xr:uid="{CED29AF5-C5C5-4218-B6CC-30B075593ECF}"/>
    <cellStyle name="Currency 3 2 3 4 2 4" xfId="14826" xr:uid="{4722F633-1FF3-4D9F-987F-A52BC981BE6B}"/>
    <cellStyle name="Currency 3 2 3 4 2 4 2" xfId="28125" xr:uid="{6DC1234E-64D3-4EB8-AF64-2443D773E85B}"/>
    <cellStyle name="Currency 3 2 3 4 2 4 2 2" xfId="50594" xr:uid="{E7651D8B-02BC-4766-8AEF-B38B345D0093}"/>
    <cellStyle name="Currency 3 2 3 4 2 4 3" xfId="39362" xr:uid="{CBCB52AA-5BCE-4468-887F-531677ACDD2D}"/>
    <cellStyle name="Currency 3 2 3 4 2 5" xfId="21030" xr:uid="{9EBBC8E9-83BC-4B63-AF33-D63701DC2542}"/>
    <cellStyle name="Currency 3 2 3 4 2 5 2" xfId="43499" xr:uid="{722F0FB8-D198-4D6A-99B5-2F0110D779BD}"/>
    <cellStyle name="Currency 3 2 3 4 2 6" xfId="32268" xr:uid="{BD502F10-5628-4714-B060-36A5DD6F2FB2}"/>
    <cellStyle name="Currency 3 2 3 4 3" xfId="4290" xr:uid="{D2690ECC-FE15-4CEA-B6FF-78C08A6714B9}"/>
    <cellStyle name="Currency 3 2 3 4 4" xfId="8563" xr:uid="{A6533F7F-E7D7-4360-9B6F-2E2BB56D74CC}"/>
    <cellStyle name="Currency 3 2 3 4 4 2" xfId="17707" xr:uid="{9D7ED27D-E0CC-422D-BA73-9136D5245F47}"/>
    <cellStyle name="Currency 3 2 3 4 5" xfId="13868" xr:uid="{46330BEF-CC00-4B61-87A6-682190BB70CB}"/>
    <cellStyle name="Currency 3 2 3 4 5 2" xfId="27271" xr:uid="{ACA5CF30-799C-44F9-B563-69AFED5F4C79}"/>
    <cellStyle name="Currency 3 2 3 4 5 2 2" xfId="49740" xr:uid="{6389108D-F27C-4701-8869-0320DE495AB3}"/>
    <cellStyle name="Currency 3 2 3 4 5 3" xfId="38508" xr:uid="{22B74970-12BC-45B4-9AE0-CC2D6D45992C}"/>
    <cellStyle name="Currency 3 2 3 4 6" xfId="19740" xr:uid="{C135B05E-E90B-4E47-9AD4-B47E6A409162}"/>
    <cellStyle name="Currency 3 2 3 4 6 2" xfId="42209" xr:uid="{57749D84-8153-4599-BB89-A4753E1632D5}"/>
    <cellStyle name="Currency 3 2 3 4 7" xfId="30978" xr:uid="{C692762C-1852-4E93-9C5C-819CF9B6D03E}"/>
    <cellStyle name="Currency 3 2 3 5" xfId="1809" xr:uid="{4A1741C9-F635-4703-924A-08F37AEDC5DE}"/>
    <cellStyle name="Currency 3 2 3 5 2" xfId="4292" xr:uid="{BC6D31B8-8B01-43E7-AACB-8F216D401DDE}"/>
    <cellStyle name="Currency 3 2 3 5 3" xfId="8564" xr:uid="{0E341989-CABB-45C2-9628-D9CE7F36C89D}"/>
    <cellStyle name="Currency 3 2 3 5 3 2" xfId="17708" xr:uid="{47FB6669-76D0-421C-A15F-41A4242E0481}"/>
    <cellStyle name="Currency 3 2 3 5 4" xfId="14399" xr:uid="{0DFE7C08-1C82-4347-A967-4DDD2024A96D}"/>
    <cellStyle name="Currency 3 2 3 5 4 2" xfId="27698" xr:uid="{D891EECB-1314-483F-A551-DD9BA89241A7}"/>
    <cellStyle name="Currency 3 2 3 5 4 2 2" xfId="50167" xr:uid="{C65AB437-04CD-4358-805C-5193BD5563D6}"/>
    <cellStyle name="Currency 3 2 3 5 4 3" xfId="38935" xr:uid="{4ACE3722-1E01-4EA6-B87B-CF659F52C351}"/>
    <cellStyle name="Currency 3 2 3 5 5" xfId="20386" xr:uid="{6B376B84-04CE-4940-9A6B-7640F4638953}"/>
    <cellStyle name="Currency 3 2 3 5 5 2" xfId="42855" xr:uid="{F28518B1-3697-451B-826B-17D0AA538F73}"/>
    <cellStyle name="Currency 3 2 3 5 6" xfId="31624" xr:uid="{4B295A6C-9C54-4176-8241-BFD244606ABF}"/>
    <cellStyle name="Currency 3 2 3 6" xfId="4277" xr:uid="{A34BB82C-6647-4DD7-A78E-FD8C430CBA9B}"/>
    <cellStyle name="Currency 3 2 3 7" xfId="6455" xr:uid="{B8E786DF-3855-44ED-AD6D-AC06FFB8873B}"/>
    <cellStyle name="Currency 3 2 3 7 2" xfId="16228" xr:uid="{A1F897B1-8D1B-405A-A1F1-31B380E894A7}"/>
    <cellStyle name="Currency 3 2 3 7 2 2" xfId="28623" xr:uid="{919290D1-611D-4E1E-B128-27EC0C2E4DD9}"/>
    <cellStyle name="Currency 3 2 3 7 2 2 2" xfId="51092" xr:uid="{A952E8F1-AF9B-46F4-B46B-BBB3817CC80B}"/>
    <cellStyle name="Currency 3 2 3 7 2 3" xfId="39860" xr:uid="{90FAAED3-A40D-4DF9-988E-234829BFEEF0}"/>
    <cellStyle name="Currency 3 2 3 7 3" xfId="8565" xr:uid="{D22B96B2-6076-4FBB-AC8B-568D947A302C}"/>
    <cellStyle name="Currency 3 2 3 7 4" xfId="22596" xr:uid="{6BA8CC33-0EC4-4E50-BC56-392E7549E0F4}"/>
    <cellStyle name="Currency 3 2 3 7 4 2" xfId="45065" xr:uid="{F0BFE7D4-9755-4659-A65C-C088DEABC243}"/>
    <cellStyle name="Currency 3 2 3 7 5" xfId="33833" xr:uid="{C577A849-6037-4B24-B0BE-DC54ACB5AB25}"/>
    <cellStyle name="Currency 3 2 3 8" xfId="13297" xr:uid="{C2393318-78ED-4339-8F21-EBFEB986307D}"/>
    <cellStyle name="Currency 3 2 3 8 2" xfId="26844" xr:uid="{6AEFEED6-7D56-497C-91A2-F02167C721D7}"/>
    <cellStyle name="Currency 3 2 3 8 2 2" xfId="49313" xr:uid="{A1BC3F16-4AE2-4492-9646-94E167380B60}"/>
    <cellStyle name="Currency 3 2 3 8 3" xfId="38081" xr:uid="{753C9E6C-5B08-4A6C-915F-B34E4B91CDF8}"/>
    <cellStyle name="Currency 3 2 3 9" xfId="18118" xr:uid="{5BA935D4-910D-4B8D-B226-F45C114B6444}"/>
    <cellStyle name="Currency 3 2 3 9 2" xfId="29355" xr:uid="{BE553CD4-4583-4E71-8342-B5B40784359F}"/>
    <cellStyle name="Currency 3 2 3 9 2 2" xfId="51824" xr:uid="{A7A5C82A-ABBD-46E4-8583-19BAC85097F8}"/>
    <cellStyle name="Currency 3 2 3 9 3" xfId="40593" xr:uid="{418BD78B-BCAA-4E18-B2EA-295C781A3345}"/>
    <cellStyle name="Currency 3 2 30" xfId="56383" xr:uid="{0ABB60EB-7231-494F-8124-E95BBF26EED2}"/>
    <cellStyle name="Currency 3 2 31" xfId="56992" xr:uid="{86F6A358-02F8-4A2C-A342-506AA0F7759E}"/>
    <cellStyle name="Currency 3 2 32" xfId="57445" xr:uid="{1B08CB44-B333-4C1B-BA6C-CAB685913766}"/>
    <cellStyle name="Currency 3 2 33" xfId="58832" xr:uid="{7B834066-44BE-4796-8B15-834B5D948F97}"/>
    <cellStyle name="Currency 3 2 4" xfId="272" xr:uid="{C839589B-08E9-4989-B00D-CF8C29988B0D}"/>
    <cellStyle name="Currency 3 2 4 10" xfId="18422" xr:uid="{7D54D7D5-D7C5-432D-9362-E5213C29F700}"/>
    <cellStyle name="Currency 3 2 4 10 2" xfId="29659" xr:uid="{947378ED-5E63-4078-9208-0775667829A1}"/>
    <cellStyle name="Currency 3 2 4 10 2 2" xfId="52128" xr:uid="{3E587664-7A13-4EF7-8D0B-20C23366B43A}"/>
    <cellStyle name="Currency 3 2 4 10 3" xfId="40897" xr:uid="{7191DE1A-3908-4787-863A-3F54075C94B9}"/>
    <cellStyle name="Currency 3 2 4 11" xfId="19108" xr:uid="{286F1989-61DB-4CD0-8EDC-0C746B1DFD63}"/>
    <cellStyle name="Currency 3 2 4 11 2" xfId="41577" xr:uid="{A617D9FA-0FEC-40C2-ADA7-8754113134B3}"/>
    <cellStyle name="Currency 3 2 4 12" xfId="30346" xr:uid="{CAB4B762-5A43-4C83-979F-68AD1DBBF32D}"/>
    <cellStyle name="Currency 3 2 4 13" xfId="52806" xr:uid="{64599BE7-C5B4-4F82-AAF8-338969347B10}"/>
    <cellStyle name="Currency 3 2 4 14" xfId="53498" xr:uid="{F14FAF17-5A27-4A03-98EB-4153AE8EBC2A}"/>
    <cellStyle name="Currency 3 2 4 15" xfId="54176" xr:uid="{1E21FB83-6723-4997-889A-79E235096812}"/>
    <cellStyle name="Currency 3 2 4 16" xfId="54984" xr:uid="{4B8BD72E-9211-43FD-85B2-4339CDCB27A4}"/>
    <cellStyle name="Currency 3 2 4 17" xfId="55259" xr:uid="{C03C693A-C2BC-4B95-BBC8-36E5B7812F9D}"/>
    <cellStyle name="Currency 3 2 4 18" xfId="55872" xr:uid="{69128EFC-2907-4977-B1BE-057612DA77D8}"/>
    <cellStyle name="Currency 3 2 4 19" xfId="56500" xr:uid="{CA328882-EB49-4F8E-B888-AB3740D90358}"/>
    <cellStyle name="Currency 3 2 4 2" xfId="512" xr:uid="{C21C17B5-5083-48E4-9DB3-9D24521B6662}"/>
    <cellStyle name="Currency 3 2 4 2 10" xfId="30489" xr:uid="{E2515117-482C-4E71-8991-C32D14DB650B}"/>
    <cellStyle name="Currency 3 2 4 2 11" xfId="52949" xr:uid="{5D8B0598-6634-41AB-9B83-8BDDADCE2628}"/>
    <cellStyle name="Currency 3 2 4 2 12" xfId="53641" xr:uid="{8D6B4081-1F7B-4C79-93E6-DC155FDE47A2}"/>
    <cellStyle name="Currency 3 2 4 2 13" xfId="54319" xr:uid="{DA88B2C6-39A3-4137-A674-D00905C7E561}"/>
    <cellStyle name="Currency 3 2 4 2 14" xfId="55396" xr:uid="{E79834B4-AAF4-4DB9-9C4F-B4132678FE71}"/>
    <cellStyle name="Currency 3 2 4 2 15" xfId="56008" xr:uid="{B0B6BE74-B27F-497A-B45A-F4ABA5F31C40}"/>
    <cellStyle name="Currency 3 2 4 2 16" xfId="56636" xr:uid="{FC109510-6E73-47F8-BB20-3734C9BDA169}"/>
    <cellStyle name="Currency 3 2 4 2 17" xfId="57227" xr:uid="{20B076FA-CAB6-40FC-A932-FCA52405ABDA}"/>
    <cellStyle name="Currency 3 2 4 2 18" xfId="57677" xr:uid="{FE05AA75-7CB1-430A-9A1D-6B881F3E70D1}"/>
    <cellStyle name="Currency 3 2 4 2 2" xfId="841" xr:uid="{191545C2-5701-4BA8-A0C6-E94251604B31}"/>
    <cellStyle name="Currency 3 2 4 2 2 10" xfId="53256" xr:uid="{7D754EF5-287C-4E70-A3C8-F456FF0A57B8}"/>
    <cellStyle name="Currency 3 2 4 2 2 11" xfId="53948" xr:uid="{8ED4DD77-81B1-412B-B99C-F6020995D885}"/>
    <cellStyle name="Currency 3 2 4 2 2 12" xfId="54626" xr:uid="{18A76DC6-DB26-4E81-8414-D8C312166136}"/>
    <cellStyle name="Currency 3 2 4 2 2 2" xfId="1615" xr:uid="{B8B5DAA3-B185-4F14-B604-1879432FBBF4}"/>
    <cellStyle name="Currency 3 2 4 2 2 2 2" xfId="2915" xr:uid="{FB00B926-84DB-4AA6-A2EA-40E43A54377C}"/>
    <cellStyle name="Currency 3 2 4 2 2 2 2 2" xfId="4297" xr:uid="{5E21240A-EEC7-4396-B7E8-BF4A45A0234E}"/>
    <cellStyle name="Currency 3 2 4 2 2 2 2 3" xfId="8566" xr:uid="{966FABC1-CAF5-4BAA-BD66-E39C69BEF6B4}"/>
    <cellStyle name="Currency 3 2 4 2 2 2 2 3 2" xfId="17709" xr:uid="{059063BF-5A50-4B9C-B8B7-7270E79627D7}"/>
    <cellStyle name="Currency 3 2 4 2 2 2 2 4" xfId="15131" xr:uid="{1B5E06DD-F411-4EFD-8302-1AC737ABD566}"/>
    <cellStyle name="Currency 3 2 4 2 2 2 2 4 2" xfId="28430" xr:uid="{F2B63F7D-04F8-4334-8AAD-0E282B979E88}"/>
    <cellStyle name="Currency 3 2 4 2 2 2 2 4 2 2" xfId="50899" xr:uid="{8529D1B1-24FA-48C0-991B-7E53234F3BA4}"/>
    <cellStyle name="Currency 3 2 4 2 2 2 2 4 3" xfId="39667" xr:uid="{5FA71500-42C4-475F-849E-AAE0DA5E65A3}"/>
    <cellStyle name="Currency 3 2 4 2 2 2 2 5" xfId="21492" xr:uid="{60CFE1C8-390C-484D-B943-605A78942048}"/>
    <cellStyle name="Currency 3 2 4 2 2 2 2 5 2" xfId="43961" xr:uid="{200AAE25-5EBE-4254-AA33-B447C6B3CADE}"/>
    <cellStyle name="Currency 3 2 4 2 2 2 2 6" xfId="32730" xr:uid="{45175BDD-11CB-4813-A1F0-C73021B9E522}"/>
    <cellStyle name="Currency 3 2 4 2 2 2 3" xfId="4296" xr:uid="{AF69C2E9-DEF2-4AD6-829E-D8F350E0E4F3}"/>
    <cellStyle name="Currency 3 2 4 2 2 2 4" xfId="8567" xr:uid="{FF867A1E-58F5-44C5-871B-E8867799A9DB}"/>
    <cellStyle name="Currency 3 2 4 2 2 2 4 2" xfId="17710" xr:uid="{090D00BB-2AE9-4499-99C6-9AE9E50181F9}"/>
    <cellStyle name="Currency 3 2 4 2 2 2 5" xfId="14269" xr:uid="{676E1C49-D7DC-48C6-B0A0-F7E0F80D7A14}"/>
    <cellStyle name="Currency 3 2 4 2 2 2 5 2" xfId="27576" xr:uid="{C4CED958-15FB-40DF-9220-F4E7DC34C995}"/>
    <cellStyle name="Currency 3 2 4 2 2 2 5 2 2" xfId="50045" xr:uid="{1D71446A-1812-43B7-B00A-0BAD4E964C92}"/>
    <cellStyle name="Currency 3 2 4 2 2 2 5 3" xfId="38813" xr:uid="{CF38EDF5-7BD3-4D66-8852-C10731952B53}"/>
    <cellStyle name="Currency 3 2 4 2 2 2 6" xfId="20202" xr:uid="{2494AE60-705D-49F7-BDA6-1998DE4C0FB3}"/>
    <cellStyle name="Currency 3 2 4 2 2 2 6 2" xfId="42671" xr:uid="{7F97C89A-06EC-43FC-9FC0-E4AE7E53F278}"/>
    <cellStyle name="Currency 3 2 4 2 2 2 7" xfId="31440" xr:uid="{5578E9EA-8D69-444A-9A23-0CBCE54169C3}"/>
    <cellStyle name="Currency 3 2 4 2 2 3" xfId="2271" xr:uid="{78C1E581-A53E-4CCD-90B7-A8E071968351}"/>
    <cellStyle name="Currency 3 2 4 2 2 3 2" xfId="4298" xr:uid="{BFFA3EFC-45F6-405E-9294-132BC63EA849}"/>
    <cellStyle name="Currency 3 2 4 2 2 3 3" xfId="8568" xr:uid="{4B67039E-8868-4DBF-8F74-3A38A080BAFF}"/>
    <cellStyle name="Currency 3 2 4 2 2 3 3 2" xfId="17711" xr:uid="{371EAF36-3C62-457E-8BCF-DDB09A92A35D}"/>
    <cellStyle name="Currency 3 2 4 2 2 3 4" xfId="14704" xr:uid="{0403D50C-2FAA-41C5-BA32-EC20C4854731}"/>
    <cellStyle name="Currency 3 2 4 2 2 3 4 2" xfId="28003" xr:uid="{F14116AE-3B7E-4BEC-90B4-468277FE0238}"/>
    <cellStyle name="Currency 3 2 4 2 2 3 4 2 2" xfId="50472" xr:uid="{09C3017E-949C-4961-99F6-2D347855BAC9}"/>
    <cellStyle name="Currency 3 2 4 2 2 3 4 3" xfId="39240" xr:uid="{DC5135E8-AD4F-41A9-9FA4-14D27AF4CCED}"/>
    <cellStyle name="Currency 3 2 4 2 2 3 5" xfId="20848" xr:uid="{3ADAAE32-E0D9-49F8-A337-638DA13C23C4}"/>
    <cellStyle name="Currency 3 2 4 2 2 3 5 2" xfId="43317" xr:uid="{60DB6C32-3106-4445-AE37-A8B4EF36655B}"/>
    <cellStyle name="Currency 3 2 4 2 2 3 6" xfId="32086" xr:uid="{F1A652A4-C42C-492D-AB0B-DBC899963F8F}"/>
    <cellStyle name="Currency 3 2 4 2 2 4" xfId="4295" xr:uid="{35C56BC1-B076-4C4E-8361-49D4B82299D0}"/>
    <cellStyle name="Currency 3 2 4 2 2 5" xfId="8569" xr:uid="{06AD572C-38AC-47F0-8B55-A2C2E2E21F05}"/>
    <cellStyle name="Currency 3 2 4 2 2 5 2" xfId="17712" xr:uid="{3A3A5834-F694-47B5-B7C8-BEF393B8685D}"/>
    <cellStyle name="Currency 3 2 4 2 2 6" xfId="13713" xr:uid="{D769C67D-1A7C-46CD-81C8-BBEC518CB452}"/>
    <cellStyle name="Currency 3 2 4 2 2 6 2" xfId="27149" xr:uid="{FB863BD3-8968-4523-B0A6-B3F9E8DC26DB}"/>
    <cellStyle name="Currency 3 2 4 2 2 6 2 2" xfId="49618" xr:uid="{7C9A749A-9EEA-402C-8549-8A0DFCCD3B3C}"/>
    <cellStyle name="Currency 3 2 4 2 2 6 3" xfId="38386" xr:uid="{CCA51E71-A2CD-46CF-8EAB-8ACC8498AB32}"/>
    <cellStyle name="Currency 3 2 4 2 2 7" xfId="18872" xr:uid="{5526790E-4984-4423-B02F-FA7BE3C248E2}"/>
    <cellStyle name="Currency 3 2 4 2 2 7 2" xfId="30109" xr:uid="{C77B705F-CF17-4565-921C-0FD7B437B2E4}"/>
    <cellStyle name="Currency 3 2 4 2 2 7 2 2" xfId="52578" xr:uid="{0DDC7FEC-C451-4D41-8CC9-14E3DCCB28BA}"/>
    <cellStyle name="Currency 3 2 4 2 2 7 3" xfId="41347" xr:uid="{9B69438A-65C5-4721-BD6D-16A9368F637E}"/>
    <cellStyle name="Currency 3 2 4 2 2 8" xfId="19558" xr:uid="{B2079083-1118-4689-8320-26C7BED238B8}"/>
    <cellStyle name="Currency 3 2 4 2 2 8 2" xfId="42027" xr:uid="{88F50516-710B-4993-A439-340BA8584102}"/>
    <cellStyle name="Currency 3 2 4 2 2 9" xfId="30796" xr:uid="{F2CFB618-80F5-4273-B750-A5167746D343}"/>
    <cellStyle name="Currency 3 2 4 2 3" xfId="1295" xr:uid="{605B56CD-FBFB-4558-8323-47FDE8CF30AF}"/>
    <cellStyle name="Currency 3 2 4 2 3 2" xfId="2608" xr:uid="{74E436D3-F63B-49EE-8845-3C88D7DB271A}"/>
    <cellStyle name="Currency 3 2 4 2 3 2 2" xfId="4300" xr:uid="{8A75862C-662C-495F-BBD1-33A3E1AC33A3}"/>
    <cellStyle name="Currency 3 2 4 2 3 2 3" xfId="8570" xr:uid="{D858894D-64B0-4B69-A917-3B3398753EF7}"/>
    <cellStyle name="Currency 3 2 4 2 3 2 3 2" xfId="17713" xr:uid="{A6212BB8-0723-4784-AEC6-B5F6870FE2CD}"/>
    <cellStyle name="Currency 3 2 4 2 3 2 4" xfId="14928" xr:uid="{6746198A-96C3-4CF9-A49F-E43469B05C72}"/>
    <cellStyle name="Currency 3 2 4 2 3 2 4 2" xfId="28227" xr:uid="{EE63C951-4D63-4B00-A9BB-6DF4B77AD18F}"/>
    <cellStyle name="Currency 3 2 4 2 3 2 4 2 2" xfId="50696" xr:uid="{7722F310-F8BA-4970-B83C-69A963DA69DC}"/>
    <cellStyle name="Currency 3 2 4 2 3 2 4 3" xfId="39464" xr:uid="{317F1314-A2AE-4EFE-A947-0F337BFA10B3}"/>
    <cellStyle name="Currency 3 2 4 2 3 2 5" xfId="21185" xr:uid="{B69F8407-EDA7-48FF-8AD4-C09E7DA7D69B}"/>
    <cellStyle name="Currency 3 2 4 2 3 2 5 2" xfId="43654" xr:uid="{F41CA22C-EA08-4A1F-A657-31B14E7A6962}"/>
    <cellStyle name="Currency 3 2 4 2 3 2 6" xfId="32423" xr:uid="{BB2BEB78-BC1B-42F6-9505-A147B792DA56}"/>
    <cellStyle name="Currency 3 2 4 2 3 3" xfId="4299" xr:uid="{A9888873-03E7-45E4-A6EE-CFF56EC10C60}"/>
    <cellStyle name="Currency 3 2 4 2 3 4" xfId="8571" xr:uid="{DED24F9B-B843-429A-B811-43C702C3ECB2}"/>
    <cellStyle name="Currency 3 2 4 2 3 4 2" xfId="17714" xr:uid="{B098621C-D299-47CC-B051-99D1902ECD4B}"/>
    <cellStyle name="Currency 3 2 4 2 3 5" xfId="14053" xr:uid="{E8488F87-6AB8-4DC5-9A89-20F7CE720943}"/>
    <cellStyle name="Currency 3 2 4 2 3 5 2" xfId="27373" xr:uid="{95E983F1-0795-4423-9378-7E47BC873B5E}"/>
    <cellStyle name="Currency 3 2 4 2 3 5 2 2" xfId="49842" xr:uid="{E59E5385-A1EE-4C5D-ADB0-0505CBC9B0CE}"/>
    <cellStyle name="Currency 3 2 4 2 3 5 3" xfId="38610" xr:uid="{22FA2FAD-A38A-4090-A12C-FFB1FB8CB5BF}"/>
    <cellStyle name="Currency 3 2 4 2 3 6" xfId="19895" xr:uid="{29E623F4-F370-458A-A568-42258B38BD7D}"/>
    <cellStyle name="Currency 3 2 4 2 3 6 2" xfId="42364" xr:uid="{A032034F-4FA3-4E5F-AB81-795C876ED31E}"/>
    <cellStyle name="Currency 3 2 4 2 3 7" xfId="31133" xr:uid="{9C3C5644-5282-4FA4-B371-6601EFF4ECF5}"/>
    <cellStyle name="Currency 3 2 4 2 4" xfId="1964" xr:uid="{90AF6EAB-42D1-46E5-850A-DA090861679F}"/>
    <cellStyle name="Currency 3 2 4 2 4 2" xfId="4301" xr:uid="{C0EDF68E-E432-4963-8EA5-0879E5DE29EB}"/>
    <cellStyle name="Currency 3 2 4 2 4 3" xfId="8572" xr:uid="{6C742683-4825-47D5-AA26-35471193ABD9}"/>
    <cellStyle name="Currency 3 2 4 2 4 3 2" xfId="17715" xr:uid="{5763D2A5-F44E-4592-A8C0-21B86A5BC2B1}"/>
    <cellStyle name="Currency 3 2 4 2 4 4" xfId="14501" xr:uid="{594A9C30-D2A3-4D19-9044-294D755E675D}"/>
    <cellStyle name="Currency 3 2 4 2 4 4 2" xfId="27800" xr:uid="{C267E6BB-C6A1-4CFE-BC4A-D39D62CE470A}"/>
    <cellStyle name="Currency 3 2 4 2 4 4 2 2" xfId="50269" xr:uid="{51F55A03-E1E9-41A5-8132-44CE7C7D16BE}"/>
    <cellStyle name="Currency 3 2 4 2 4 4 3" xfId="39037" xr:uid="{DE7E678C-B212-495B-B183-1AC6D38611F9}"/>
    <cellStyle name="Currency 3 2 4 2 4 5" xfId="20541" xr:uid="{88BA3E87-2302-4AE0-8F4F-CF2C56DBD5DB}"/>
    <cellStyle name="Currency 3 2 4 2 4 5 2" xfId="43010" xr:uid="{3E53A0AF-9D8D-4346-9055-6B8DAC500761}"/>
    <cellStyle name="Currency 3 2 4 2 4 6" xfId="31779" xr:uid="{FE7C0709-3837-4CD3-8527-275CE8BD1D54}"/>
    <cellStyle name="Currency 3 2 4 2 5" xfId="4294" xr:uid="{D63FC145-5D77-4575-9493-6007A301E45F}"/>
    <cellStyle name="Currency 3 2 4 2 6" xfId="6786" xr:uid="{19D4A9B4-3578-435E-A81E-54D7A268C527}"/>
    <cellStyle name="Currency 3 2 4 2 6 2" xfId="16551" xr:uid="{13C254E7-00AB-4357-AA43-156662C1CDE6}"/>
    <cellStyle name="Currency 3 2 4 2 6 2 2" xfId="28845" xr:uid="{56C2443D-D0B5-4FBB-994B-FA0136A3AD4C}"/>
    <cellStyle name="Currency 3 2 4 2 6 2 2 2" xfId="51314" xr:uid="{EA310F69-5D65-49CB-92E1-7E1862516459}"/>
    <cellStyle name="Currency 3 2 4 2 6 2 3" xfId="40083" xr:uid="{22A40543-4394-484C-8970-3E98464F66F2}"/>
    <cellStyle name="Currency 3 2 4 2 6 3" xfId="8573" xr:uid="{C38930BA-BE69-45DA-B347-C0EF0AF01B5F}"/>
    <cellStyle name="Currency 3 2 4 2 6 4" xfId="22818" xr:uid="{4F0D2FDC-77D4-40EE-917E-568A32435DA3}"/>
    <cellStyle name="Currency 3 2 4 2 6 4 2" xfId="45287" xr:uid="{84F2A15F-C184-436F-A5C6-3EDE6C543017}"/>
    <cellStyle name="Currency 3 2 4 2 6 5" xfId="34055" xr:uid="{6270D83C-F7DD-4478-8711-05B60A97601E}"/>
    <cellStyle name="Currency 3 2 4 2 7" xfId="13494" xr:uid="{68653AFA-B46F-4917-A3E9-75A39EEC36E6}"/>
    <cellStyle name="Currency 3 2 4 2 7 2" xfId="26946" xr:uid="{DC691C56-3CF2-4DBA-BAEE-E2E36E71E799}"/>
    <cellStyle name="Currency 3 2 4 2 7 2 2" xfId="49415" xr:uid="{82E65615-7275-49C8-B660-2F27768CA233}"/>
    <cellStyle name="Currency 3 2 4 2 7 3" xfId="38183" xr:uid="{C288B88B-E29A-477B-8737-7CB79B1ACEB8}"/>
    <cellStyle name="Currency 3 2 4 2 8" xfId="18565" xr:uid="{09EF7295-C55F-4D04-A8AD-829001500D60}"/>
    <cellStyle name="Currency 3 2 4 2 8 2" xfId="29802" xr:uid="{4340D0E7-9D84-45C6-AB4E-062BB487B2C8}"/>
    <cellStyle name="Currency 3 2 4 2 8 2 2" xfId="52271" xr:uid="{E9ACDE76-EBAB-4AAB-AADC-C2CB920DD1C4}"/>
    <cellStyle name="Currency 3 2 4 2 8 3" xfId="41040" xr:uid="{D7BC1A42-7079-4158-9BB9-0276722122A7}"/>
    <cellStyle name="Currency 3 2 4 2 9" xfId="19251" xr:uid="{9FE6E74F-BDFD-49F3-B969-BA4498D77495}"/>
    <cellStyle name="Currency 3 2 4 2 9 2" xfId="41720" xr:uid="{123950D7-4508-4D95-BD86-EF80C878A77E}"/>
    <cellStyle name="Currency 3 2 4 20" xfId="57072" xr:uid="{F59A720B-B2F7-4BD7-B298-CD49800B5295}"/>
    <cellStyle name="Currency 3 2 4 21" xfId="57552" xr:uid="{D2D7902C-D303-45DF-AD4B-81D1BE0216AE}"/>
    <cellStyle name="Currency 3 2 4 3" xfId="698" xr:uid="{8F5D102A-DE8F-4495-A153-F06B71D7B089}"/>
    <cellStyle name="Currency 3 2 4 3 10" xfId="53113" xr:uid="{C5B41E19-58ED-44C8-9758-B8B3D68DEC48}"/>
    <cellStyle name="Currency 3 2 4 3 11" xfId="53805" xr:uid="{40E50B1E-B1D2-44A3-ADB6-00172E7CAFDF}"/>
    <cellStyle name="Currency 3 2 4 3 12" xfId="54483" xr:uid="{054DB044-6836-4F0E-A59E-8C388B0ABD4A}"/>
    <cellStyle name="Currency 3 2 4 3 2" xfId="1472" xr:uid="{35E9ADE7-EE61-4265-AB6A-488D33C26664}"/>
    <cellStyle name="Currency 3 2 4 3 2 2" xfId="2772" xr:uid="{19EB3550-7A47-407B-BDBA-BCAC17010E58}"/>
    <cellStyle name="Currency 3 2 4 3 2 2 2" xfId="4304" xr:uid="{125C0EBF-3F43-4BA0-AEEC-BADFBC75285B}"/>
    <cellStyle name="Currency 3 2 4 3 2 2 3" xfId="8574" xr:uid="{1926A257-CD95-4F51-B6BC-F29E17D31E16}"/>
    <cellStyle name="Currency 3 2 4 3 2 2 3 2" xfId="17716" xr:uid="{4A39A2DE-E060-49A6-A10A-4F8C91642078}"/>
    <cellStyle name="Currency 3 2 4 3 2 2 4" xfId="15037" xr:uid="{E2AA854E-4F83-4586-AA62-0080E7D276C7}"/>
    <cellStyle name="Currency 3 2 4 3 2 2 4 2" xfId="28336" xr:uid="{42AE16C2-E863-445B-B069-88BF7834ED5F}"/>
    <cellStyle name="Currency 3 2 4 3 2 2 4 2 2" xfId="50805" xr:uid="{1E6EFECF-906F-4488-A20F-1431FAA910DA}"/>
    <cellStyle name="Currency 3 2 4 3 2 2 4 3" xfId="39573" xr:uid="{F072DBC1-E7EC-4CC6-AB8A-2371946C4017}"/>
    <cellStyle name="Currency 3 2 4 3 2 2 5" xfId="21349" xr:uid="{639E7FA7-03C8-4B21-88F4-6FF27B9D17FA}"/>
    <cellStyle name="Currency 3 2 4 3 2 2 5 2" xfId="43818" xr:uid="{AF842062-339D-4D4C-A61E-40D64A47351E}"/>
    <cellStyle name="Currency 3 2 4 3 2 2 6" xfId="32587" xr:uid="{CE40B441-6EBE-459B-8945-411FBA5F9511}"/>
    <cellStyle name="Currency 3 2 4 3 2 3" xfId="4303" xr:uid="{401C813E-0161-4E76-BC5D-02B15ED3A56A}"/>
    <cellStyle name="Currency 3 2 4 3 2 4" xfId="8575" xr:uid="{10157F97-4121-42F9-BF16-238722DA6E57}"/>
    <cellStyle name="Currency 3 2 4 3 2 4 2" xfId="17717" xr:uid="{1DA24A59-F176-493A-9C97-D27CC2269F06}"/>
    <cellStyle name="Currency 3 2 4 3 2 5" xfId="14175" xr:uid="{3F275E71-CC86-457F-8515-CF9079BF0A79}"/>
    <cellStyle name="Currency 3 2 4 3 2 5 2" xfId="27482" xr:uid="{908B9AEE-7A0B-43BB-9576-1542EBFA5FBF}"/>
    <cellStyle name="Currency 3 2 4 3 2 5 2 2" xfId="49951" xr:uid="{4683B1E8-B4DD-423C-A81B-E0282E841FEF}"/>
    <cellStyle name="Currency 3 2 4 3 2 5 3" xfId="38719" xr:uid="{BA572AB6-6728-465D-AE74-0C1B7F868A1D}"/>
    <cellStyle name="Currency 3 2 4 3 2 6" xfId="20059" xr:uid="{C13DC48A-6278-46AB-A3C9-C866054033DD}"/>
    <cellStyle name="Currency 3 2 4 3 2 6 2" xfId="42528" xr:uid="{E779AD88-ABB9-4BDA-949D-9848D302AFB3}"/>
    <cellStyle name="Currency 3 2 4 3 2 7" xfId="31297" xr:uid="{75FA6B03-1236-4B79-8613-5BBA12E552A4}"/>
    <cellStyle name="Currency 3 2 4 3 3" xfId="2128" xr:uid="{78A0C20C-DE77-4F90-A1BA-031ED8706EAF}"/>
    <cellStyle name="Currency 3 2 4 3 3 2" xfId="4305" xr:uid="{3D707EC2-E670-44DD-A310-AAD10FA6D79C}"/>
    <cellStyle name="Currency 3 2 4 3 3 3" xfId="8576" xr:uid="{55050941-E013-4EE3-9CC2-950285C96459}"/>
    <cellStyle name="Currency 3 2 4 3 3 3 2" xfId="17718" xr:uid="{494DFFC4-7223-4D15-8A88-DAD646A74A30}"/>
    <cellStyle name="Currency 3 2 4 3 3 4" xfId="14610" xr:uid="{A4453896-B8EA-4565-8043-78A6C6DCB94C}"/>
    <cellStyle name="Currency 3 2 4 3 3 4 2" xfId="27909" xr:uid="{46BDE93C-B90F-49A0-86EA-9EB54D3282B3}"/>
    <cellStyle name="Currency 3 2 4 3 3 4 2 2" xfId="50378" xr:uid="{8996DCB5-8F32-4EF7-84F5-59EFBE076835}"/>
    <cellStyle name="Currency 3 2 4 3 3 4 3" xfId="39146" xr:uid="{B1581A55-5DA8-4E16-8CDF-4BA877D28EB5}"/>
    <cellStyle name="Currency 3 2 4 3 3 5" xfId="20705" xr:uid="{47B058EE-F8D4-4841-A6B6-72E19AFAA044}"/>
    <cellStyle name="Currency 3 2 4 3 3 5 2" xfId="43174" xr:uid="{8C1D38B8-67C6-4D5B-A50C-B5638D86F1F1}"/>
    <cellStyle name="Currency 3 2 4 3 3 6" xfId="31943" xr:uid="{BE3388F1-CD8F-4EB9-A43A-DBCEAA230A51}"/>
    <cellStyle name="Currency 3 2 4 3 4" xfId="4302" xr:uid="{995A2744-FE60-42EC-BD26-B08061E7B2E4}"/>
    <cellStyle name="Currency 3 2 4 3 5" xfId="8577" xr:uid="{72EE2DD6-4E93-4F56-ABD0-A83FAB40A064}"/>
    <cellStyle name="Currency 3 2 4 3 5 2" xfId="17719" xr:uid="{59AACF99-1081-4EDF-ADE4-253E71D280D5}"/>
    <cellStyle name="Currency 3 2 4 3 6" xfId="13619" xr:uid="{214F805B-827E-46B3-885D-C7199B0D3D5C}"/>
    <cellStyle name="Currency 3 2 4 3 6 2" xfId="27055" xr:uid="{37AFEA67-3F55-4DC6-824C-91FAE7EC826C}"/>
    <cellStyle name="Currency 3 2 4 3 6 2 2" xfId="49524" xr:uid="{9DBFE791-FC53-4861-BF89-DE2910201739}"/>
    <cellStyle name="Currency 3 2 4 3 6 3" xfId="38292" xr:uid="{45A5F35F-1655-441C-B587-4C206E3D2F81}"/>
    <cellStyle name="Currency 3 2 4 3 7" xfId="18729" xr:uid="{375B335F-F086-4648-A54B-2D5F61A25626}"/>
    <cellStyle name="Currency 3 2 4 3 7 2" xfId="29966" xr:uid="{DBA78EB9-9B66-4BD3-B240-DC1C68FFE717}"/>
    <cellStyle name="Currency 3 2 4 3 7 2 2" xfId="52435" xr:uid="{7990DBF4-6ACA-4FCD-A1CA-AECC933D0CAA}"/>
    <cellStyle name="Currency 3 2 4 3 7 3" xfId="41204" xr:uid="{0AE661B1-A1AE-425E-9DCD-C1527989ED7D}"/>
    <cellStyle name="Currency 3 2 4 3 8" xfId="19415" xr:uid="{E2F5AF76-D891-49F3-B7FE-462FEA4799A3}"/>
    <cellStyle name="Currency 3 2 4 3 8 2" xfId="41884" xr:uid="{FA62858D-3920-48FE-AF8E-94EB33B9CC41}"/>
    <cellStyle name="Currency 3 2 4 3 9" xfId="30653" xr:uid="{B65D80A5-9889-4DEC-8010-46A82661133B}"/>
    <cellStyle name="Currency 3 2 4 4" xfId="1074" xr:uid="{1B1FB7E2-B0EF-4E08-8B6F-1CE2E6C654BA}"/>
    <cellStyle name="Currency 3 2 4 4 2" xfId="2465" xr:uid="{91166D5E-15B3-4853-A5EC-9A366C6E36DA}"/>
    <cellStyle name="Currency 3 2 4 4 2 2" xfId="4307" xr:uid="{849A58CE-F876-4BCD-8098-E11BA4CAB6A3}"/>
    <cellStyle name="Currency 3 2 4 4 2 3" xfId="8578" xr:uid="{37C59AE4-1FFC-410B-B693-8416F68568A8}"/>
    <cellStyle name="Currency 3 2 4 4 2 3 2" xfId="17720" xr:uid="{FB7E5BAB-E2AF-4797-BE32-07F5131B92E4}"/>
    <cellStyle name="Currency 3 2 4 4 2 4" xfId="14834" xr:uid="{03A61C6A-8F10-4061-A147-26F8E9F1A3EE}"/>
    <cellStyle name="Currency 3 2 4 4 2 4 2" xfId="28133" xr:uid="{AE1D3F24-9E65-440F-8A4A-1B499431F000}"/>
    <cellStyle name="Currency 3 2 4 4 2 4 2 2" xfId="50602" xr:uid="{7159239D-2224-4E6B-BC4D-41062E74372A}"/>
    <cellStyle name="Currency 3 2 4 4 2 4 3" xfId="39370" xr:uid="{EF94A3A1-A8AF-46C4-A0E7-D18B5767689B}"/>
    <cellStyle name="Currency 3 2 4 4 2 5" xfId="21042" xr:uid="{579BB802-992B-4551-BAAD-ADB83E2D3953}"/>
    <cellStyle name="Currency 3 2 4 4 2 5 2" xfId="43511" xr:uid="{A2249B6A-1BB6-49AB-B758-1237123B76B1}"/>
    <cellStyle name="Currency 3 2 4 4 2 6" xfId="32280" xr:uid="{32759B9B-DE04-438C-AB37-D082C4AD8818}"/>
    <cellStyle name="Currency 3 2 4 4 3" xfId="4306" xr:uid="{82966627-E6A0-4747-B073-0A0D0FD11B18}"/>
    <cellStyle name="Currency 3 2 4 4 4" xfId="8579" xr:uid="{37A70BED-79C1-49BA-A94F-A6D849432AC0}"/>
    <cellStyle name="Currency 3 2 4 4 4 2" xfId="17721" xr:uid="{CC1F618F-3F24-43D3-9BF5-13902249113F}"/>
    <cellStyle name="Currency 3 2 4 4 5" xfId="13881" xr:uid="{89D9131D-FB40-43AF-B35F-043CC7785CB8}"/>
    <cellStyle name="Currency 3 2 4 4 5 2" xfId="27279" xr:uid="{5B1A5C73-1C70-46D9-9093-2139A3A5E136}"/>
    <cellStyle name="Currency 3 2 4 4 5 2 2" xfId="49748" xr:uid="{6EEA494F-62F5-4C4C-8578-5A50C49E285D}"/>
    <cellStyle name="Currency 3 2 4 4 5 3" xfId="38516" xr:uid="{292B61ED-1143-4762-98E1-54A60FB9AFF7}"/>
    <cellStyle name="Currency 3 2 4 4 6" xfId="19752" xr:uid="{47ACF0CD-2CB2-41D4-AD1B-162172A95149}"/>
    <cellStyle name="Currency 3 2 4 4 6 2" xfId="42221" xr:uid="{BFB0AA95-69EF-4832-B7FE-2489130BB9BD}"/>
    <cellStyle name="Currency 3 2 4 4 7" xfId="30990" xr:uid="{85C13E5B-FC84-4660-B24B-2FD14218CDCC}"/>
    <cellStyle name="Currency 3 2 4 5" xfId="1821" xr:uid="{D5EC1A26-C079-435D-AC15-450AFC197989}"/>
    <cellStyle name="Currency 3 2 4 5 2" xfId="4308" xr:uid="{D45ADFBE-E9CC-4A53-A7CC-316517B397AD}"/>
    <cellStyle name="Currency 3 2 4 5 3" xfId="8580" xr:uid="{79AF6888-A4C3-4454-89EA-3347FE316ED3}"/>
    <cellStyle name="Currency 3 2 4 5 3 2" xfId="17722" xr:uid="{04219214-FDCF-45D5-B843-EA01E6127401}"/>
    <cellStyle name="Currency 3 2 4 5 4" xfId="14407" xr:uid="{B84E31FF-2904-4F3D-9965-6A8B227596AC}"/>
    <cellStyle name="Currency 3 2 4 5 4 2" xfId="27706" xr:uid="{083E3689-4141-4D1F-9435-F08B457E58E7}"/>
    <cellStyle name="Currency 3 2 4 5 4 2 2" xfId="50175" xr:uid="{CB605903-32B7-4BA5-B66A-C45B60E491F2}"/>
    <cellStyle name="Currency 3 2 4 5 4 3" xfId="38943" xr:uid="{23B2E9E7-E2A6-4371-8A5F-45FDBF056FA9}"/>
    <cellStyle name="Currency 3 2 4 5 5" xfId="20398" xr:uid="{A7A407BA-4329-4F70-9792-35290878D6AD}"/>
    <cellStyle name="Currency 3 2 4 5 5 2" xfId="42867" xr:uid="{A785C9A9-03CD-4622-8A46-FA9D8955C15C}"/>
    <cellStyle name="Currency 3 2 4 5 6" xfId="31636" xr:uid="{3F5F3625-0661-4D0A-B794-42D4B7DC497B}"/>
    <cellStyle name="Currency 3 2 4 6" xfId="4293" xr:uid="{04D3D974-5193-497A-977B-5219D8D3D997}"/>
    <cellStyle name="Currency 3 2 4 7" xfId="6575" xr:uid="{407BAF77-8366-4E24-ACC5-58FA29EC1F06}"/>
    <cellStyle name="Currency 3 2 4 7 2" xfId="16341" xr:uid="{73614E6A-DA20-4186-897C-971CAD3036EB}"/>
    <cellStyle name="Currency 3 2 4 7 2 2" xfId="28712" xr:uid="{DD386570-FB19-4582-AB13-E0568579B576}"/>
    <cellStyle name="Currency 3 2 4 7 2 2 2" xfId="51181" xr:uid="{AA813D09-BC3A-4484-9386-963E03D8AFDC}"/>
    <cellStyle name="Currency 3 2 4 7 2 3" xfId="39950" xr:uid="{24DC2DF1-64F5-4F64-A88C-79720953E8AD}"/>
    <cellStyle name="Currency 3 2 4 7 3" xfId="8581" xr:uid="{B5755477-FE9B-4CC5-BA22-539AC9FDB53B}"/>
    <cellStyle name="Currency 3 2 4 7 4" xfId="22685" xr:uid="{05972CE0-6FF1-4CB1-99AD-B1604F81B040}"/>
    <cellStyle name="Currency 3 2 4 7 4 2" xfId="45154" xr:uid="{5C747B4A-E1C9-48E6-AEAF-DEE1FB40A5AF}"/>
    <cellStyle name="Currency 3 2 4 7 5" xfId="33922" xr:uid="{56EFEA04-6CAE-4771-ABF8-B89F31B27A9B}"/>
    <cellStyle name="Currency 3 2 4 8" xfId="13310" xr:uid="{B598480B-0F85-4760-8B5E-8CD2FA013085}"/>
    <cellStyle name="Currency 3 2 4 8 2" xfId="26852" xr:uid="{854C8101-F0F5-415B-8912-672088FFAC89}"/>
    <cellStyle name="Currency 3 2 4 8 2 2" xfId="49321" xr:uid="{24A7FC41-29AF-4048-B44C-85669F4400EB}"/>
    <cellStyle name="Currency 3 2 4 8 3" xfId="38089" xr:uid="{AAD85906-1A66-460A-BF3F-76945F2A2259}"/>
    <cellStyle name="Currency 3 2 4 9" xfId="18206" xr:uid="{38BA0B79-CF3D-48C0-A279-564961DD6A9B}"/>
    <cellStyle name="Currency 3 2 4 9 2" xfId="29443" xr:uid="{839E2C98-65C5-404E-861D-AEC986F52A46}"/>
    <cellStyle name="Currency 3 2 4 9 2 2" xfId="51912" xr:uid="{3AC4F95C-85F6-4AA4-8AEE-436B86933FF2}"/>
    <cellStyle name="Currency 3 2 4 9 3" xfId="40681" xr:uid="{2284F40F-9C55-4841-8DB0-F501861F84F0}"/>
    <cellStyle name="Currency 3 2 5" xfId="434" xr:uid="{6A130390-100F-4917-9562-6CE2AF1243C0}"/>
    <cellStyle name="Currency 3 2 5 10" xfId="19182" xr:uid="{242B7581-B064-484C-A828-B6621F20322C}"/>
    <cellStyle name="Currency 3 2 5 10 2" xfId="41651" xr:uid="{BCA8585B-1FC0-4352-96D1-0DDB9E6B93F5}"/>
    <cellStyle name="Currency 3 2 5 11" xfId="30420" xr:uid="{FE9C1F25-4652-4CD4-AB94-3E43A84FC131}"/>
    <cellStyle name="Currency 3 2 5 12" xfId="52880" xr:uid="{BD05FD87-AFD2-404F-A8A0-E0DC8E0CABE2}"/>
    <cellStyle name="Currency 3 2 5 13" xfId="53572" xr:uid="{B0F8DB17-CAF4-4603-828B-81D767687D51}"/>
    <cellStyle name="Currency 3 2 5 14" xfId="54250" xr:uid="{653A5915-97B2-4C63-9D84-B04DE9F2693D}"/>
    <cellStyle name="Currency 3 2 5 15" xfId="54955" xr:uid="{3E7683A6-7AD9-4D3E-9273-A1BA9648E3AD}"/>
    <cellStyle name="Currency 3 2 5 16" xfId="55328" xr:uid="{990EE87B-B702-452B-94CE-9ADAC1EDEDB5}"/>
    <cellStyle name="Currency 3 2 5 17" xfId="55940" xr:uid="{2993F365-AEE0-43B0-8AC3-1C5E30344B47}"/>
    <cellStyle name="Currency 3 2 5 18" xfId="56568" xr:uid="{81F4E9B5-C9FD-4E32-A0D0-A2EB72A38E9A}"/>
    <cellStyle name="Currency 3 2 5 19" xfId="57135" xr:uid="{4322A856-35C5-4E41-A774-202F35675065}"/>
    <cellStyle name="Currency 3 2 5 2" xfId="772" xr:uid="{0F1FE2E0-A6FA-4A84-BDAB-53B19A59D7F0}"/>
    <cellStyle name="Currency 3 2 5 2 10" xfId="53187" xr:uid="{8388E807-7A7A-4811-83A2-F92DA14034F9}"/>
    <cellStyle name="Currency 3 2 5 2 11" xfId="53879" xr:uid="{E92F0607-7B65-44CF-A9C5-680A49E324F7}"/>
    <cellStyle name="Currency 3 2 5 2 12" xfId="54557" xr:uid="{72646819-BA08-4CC0-A60E-9896EDBB3FAC}"/>
    <cellStyle name="Currency 3 2 5 2 2" xfId="1546" xr:uid="{5ED6A8E9-4BA5-4B47-A304-7F8AC3B63E1D}"/>
    <cellStyle name="Currency 3 2 5 2 2 2" xfId="2846" xr:uid="{DE03DAB7-3D3D-43AB-A547-F7BCCCDE8E78}"/>
    <cellStyle name="Currency 3 2 5 2 2 2 2" xfId="4312" xr:uid="{04052FEA-CDCE-4D05-A366-00184D079361}"/>
    <cellStyle name="Currency 3 2 5 2 2 2 3" xfId="8582" xr:uid="{ACFA416A-3D0F-492D-80F6-9135864B6927}"/>
    <cellStyle name="Currency 3 2 5 2 2 2 3 2" xfId="17723" xr:uid="{B0F6FCC8-D990-415C-BE40-BAC4FCDD4221}"/>
    <cellStyle name="Currency 3 2 5 2 2 2 4" xfId="15084" xr:uid="{CC20E4DE-00C7-4A12-AF2A-C2BF3C2AE748}"/>
    <cellStyle name="Currency 3 2 5 2 2 2 4 2" xfId="28383" xr:uid="{9BC57814-FA6C-4BC0-B265-A9311F57848B}"/>
    <cellStyle name="Currency 3 2 5 2 2 2 4 2 2" xfId="50852" xr:uid="{64EB7761-090A-416A-8140-DAB94FA2637B}"/>
    <cellStyle name="Currency 3 2 5 2 2 2 4 3" xfId="39620" xr:uid="{3DCB34B6-7C3A-4750-B0DA-B9628DFFD3CE}"/>
    <cellStyle name="Currency 3 2 5 2 2 2 5" xfId="21423" xr:uid="{055B69E7-40F9-4AD1-9BCF-63D002FFE6DD}"/>
    <cellStyle name="Currency 3 2 5 2 2 2 5 2" xfId="43892" xr:uid="{F45EF59A-5FD9-4A49-85D9-8408BF060A4D}"/>
    <cellStyle name="Currency 3 2 5 2 2 2 6" xfId="32661" xr:uid="{4A9444D6-803A-4FEB-950E-8BD422596E2D}"/>
    <cellStyle name="Currency 3 2 5 2 2 3" xfId="4311" xr:uid="{205BC14D-BB8A-44E2-8167-828AE3F1E1A5}"/>
    <cellStyle name="Currency 3 2 5 2 2 4" xfId="8583" xr:uid="{B5BC0624-005D-40B4-BEE2-E0E12341DC9F}"/>
    <cellStyle name="Currency 3 2 5 2 2 4 2" xfId="17724" xr:uid="{53A7119A-1EF7-42E8-95A0-097E4FC5B62E}"/>
    <cellStyle name="Currency 3 2 5 2 2 5" xfId="14222" xr:uid="{964BB1A5-FB27-4CE3-980D-52E4B50CF775}"/>
    <cellStyle name="Currency 3 2 5 2 2 5 2" xfId="27529" xr:uid="{E8009A46-C41B-45D8-8690-56178CAF5E40}"/>
    <cellStyle name="Currency 3 2 5 2 2 5 2 2" xfId="49998" xr:uid="{1A066865-F195-48E8-9EC9-F3C79C66BBA9}"/>
    <cellStyle name="Currency 3 2 5 2 2 5 3" xfId="38766" xr:uid="{161FAC4B-C374-411C-909E-4C47941C046E}"/>
    <cellStyle name="Currency 3 2 5 2 2 6" xfId="20133" xr:uid="{D37C7A87-C812-4A92-BFC4-4108BD055857}"/>
    <cellStyle name="Currency 3 2 5 2 2 6 2" xfId="42602" xr:uid="{26649460-7CA0-430F-96C5-C8D53AC15EC7}"/>
    <cellStyle name="Currency 3 2 5 2 2 7" xfId="31371" xr:uid="{57E21F95-865B-4BD3-A392-344F91B0F6AF}"/>
    <cellStyle name="Currency 3 2 5 2 3" xfId="2202" xr:uid="{14E8DFB4-ABCB-43BA-ADFC-0F506A67FAE1}"/>
    <cellStyle name="Currency 3 2 5 2 3 2" xfId="4313" xr:uid="{7ED2BE81-D89D-4871-BBF8-DA1D508DDBEB}"/>
    <cellStyle name="Currency 3 2 5 2 3 3" xfId="8584" xr:uid="{56F4013D-A5F5-4512-8EFB-29DF3048BA22}"/>
    <cellStyle name="Currency 3 2 5 2 3 3 2" xfId="17725" xr:uid="{080EF0A9-FEAE-4790-ADA7-2A7F383C69DD}"/>
    <cellStyle name="Currency 3 2 5 2 3 4" xfId="14657" xr:uid="{7AE23476-D95D-4A77-BCA3-288BA8891A0B}"/>
    <cellStyle name="Currency 3 2 5 2 3 4 2" xfId="27956" xr:uid="{19F807C2-F3B1-44FA-A025-D8DC998A5A8D}"/>
    <cellStyle name="Currency 3 2 5 2 3 4 2 2" xfId="50425" xr:uid="{D62720B6-828D-4099-9C37-EF649F45AB47}"/>
    <cellStyle name="Currency 3 2 5 2 3 4 3" xfId="39193" xr:uid="{61B25C79-A2E0-46D4-893D-E323A204C34C}"/>
    <cellStyle name="Currency 3 2 5 2 3 5" xfId="20779" xr:uid="{119B7772-09E9-4CC6-A00F-64263DC40D41}"/>
    <cellStyle name="Currency 3 2 5 2 3 5 2" xfId="43248" xr:uid="{CF80AEF7-8E29-4E65-8F56-9325522BFC6C}"/>
    <cellStyle name="Currency 3 2 5 2 3 6" xfId="32017" xr:uid="{A9B607F6-A630-4B69-ABFC-B9F1873772E9}"/>
    <cellStyle name="Currency 3 2 5 2 4" xfId="4310" xr:uid="{B3BED015-092B-4C7B-8365-7D5FCE2943BA}"/>
    <cellStyle name="Currency 3 2 5 2 5" xfId="8585" xr:uid="{B7198F2A-498D-4E45-B85E-84CC5FB5CD0B}"/>
    <cellStyle name="Currency 3 2 5 2 5 2" xfId="17726" xr:uid="{44AF2BD9-987E-482B-B418-A5C0C9AFA2AE}"/>
    <cellStyle name="Currency 3 2 5 2 6" xfId="13666" xr:uid="{EF4B6E6F-C3A4-4ECC-9AB9-243979C55470}"/>
    <cellStyle name="Currency 3 2 5 2 6 2" xfId="27102" xr:uid="{30C47D90-CB1E-4543-95A8-D0363F79C248}"/>
    <cellStyle name="Currency 3 2 5 2 6 2 2" xfId="49571" xr:uid="{78B5A34D-20FC-4551-AE82-F9A1A06B806A}"/>
    <cellStyle name="Currency 3 2 5 2 6 3" xfId="38339" xr:uid="{2F905105-6384-4F66-A3B8-22DD8229B444}"/>
    <cellStyle name="Currency 3 2 5 2 7" xfId="18803" xr:uid="{0EA98F2B-7EAF-45B3-8088-2992C925DE10}"/>
    <cellStyle name="Currency 3 2 5 2 7 2" xfId="30040" xr:uid="{B78A6701-63AB-4393-8A7F-B4152285BDE7}"/>
    <cellStyle name="Currency 3 2 5 2 7 2 2" xfId="52509" xr:uid="{2E441CD3-6D43-4F1F-BF85-D33639446DA6}"/>
    <cellStyle name="Currency 3 2 5 2 7 3" xfId="41278" xr:uid="{49C94E3D-A588-4172-8EC7-DAB91E25B9CA}"/>
    <cellStyle name="Currency 3 2 5 2 8" xfId="19489" xr:uid="{1CB4C995-62B9-4FC9-97A6-F18EFBDC1EC0}"/>
    <cellStyle name="Currency 3 2 5 2 8 2" xfId="41958" xr:uid="{B7C07A7E-79E2-4C80-873B-5581B0CCD04D}"/>
    <cellStyle name="Currency 3 2 5 2 9" xfId="30727" xr:uid="{8B0C1256-CFAF-49DF-9464-41BBB41C5CFC}"/>
    <cellStyle name="Currency 3 2 5 20" xfId="57470" xr:uid="{DEDBFBB9-288D-40ED-A221-EBE78B4CBD47}"/>
    <cellStyle name="Currency 3 2 5 3" xfId="1224" xr:uid="{E4D81FCF-37C7-4A7E-A1B3-986ED1873AF7}"/>
    <cellStyle name="Currency 3 2 5 3 2" xfId="2539" xr:uid="{06753664-75E6-4DDC-B4BE-B51D618A991B}"/>
    <cellStyle name="Currency 3 2 5 3 2 2" xfId="4315" xr:uid="{F148D92D-E2D0-49E2-BA65-CB72A25E1A0A}"/>
    <cellStyle name="Currency 3 2 5 3 2 3" xfId="8586" xr:uid="{7EFEFD4A-8925-4925-B746-B6C88213B959}"/>
    <cellStyle name="Currency 3 2 5 3 2 3 2" xfId="17727" xr:uid="{C939E8C3-8F28-41A1-BEAA-9708B26397C1}"/>
    <cellStyle name="Currency 3 2 5 3 2 4" xfId="14881" xr:uid="{75AD642E-323C-411F-89AD-2335B82569C7}"/>
    <cellStyle name="Currency 3 2 5 3 2 4 2" xfId="28180" xr:uid="{BAFAEA12-1E2A-405B-B820-8DD510D37697}"/>
    <cellStyle name="Currency 3 2 5 3 2 4 2 2" xfId="50649" xr:uid="{BE8BEA06-B806-4484-AFEB-DF55B20F82C4}"/>
    <cellStyle name="Currency 3 2 5 3 2 4 3" xfId="39417" xr:uid="{3B571238-DC9F-4F4B-9764-010C0684CB65}"/>
    <cellStyle name="Currency 3 2 5 3 2 5" xfId="21116" xr:uid="{F0092C34-EBCE-4BED-AD8D-010933E3F9B0}"/>
    <cellStyle name="Currency 3 2 5 3 2 5 2" xfId="43585" xr:uid="{88211906-2670-467E-8001-77BCA5F563AE}"/>
    <cellStyle name="Currency 3 2 5 3 2 6" xfId="32354" xr:uid="{85DC963E-E8D9-4C7E-9829-9A9681EF5EEB}"/>
    <cellStyle name="Currency 3 2 5 3 3" xfId="4314" xr:uid="{D932A537-8827-424D-9E37-189715028540}"/>
    <cellStyle name="Currency 3 2 5 3 4" xfId="8587" xr:uid="{0232A8AD-489F-4FAF-A8C2-43ED737F83FD}"/>
    <cellStyle name="Currency 3 2 5 3 4 2" xfId="17728" xr:uid="{06CC908D-4DB9-4BF4-A16F-C436D835548C}"/>
    <cellStyle name="Currency 3 2 5 3 5" xfId="14004" xr:uid="{73C72314-FDFE-4D2F-99FF-8460399E1DEE}"/>
    <cellStyle name="Currency 3 2 5 3 5 2" xfId="27326" xr:uid="{1F39EB65-CBB3-4BAE-9A48-8E0052BA9197}"/>
    <cellStyle name="Currency 3 2 5 3 5 2 2" xfId="49795" xr:uid="{7B280288-DF87-413D-9DDF-986B3955E57A}"/>
    <cellStyle name="Currency 3 2 5 3 5 3" xfId="38563" xr:uid="{5EB3447C-0143-472C-8506-7950C3C2537D}"/>
    <cellStyle name="Currency 3 2 5 3 6" xfId="19826" xr:uid="{98FFAEC2-D602-4092-BBD7-2A907651DA80}"/>
    <cellStyle name="Currency 3 2 5 3 6 2" xfId="42295" xr:uid="{7D3A57CB-8D33-4B68-AF81-C60231E8D780}"/>
    <cellStyle name="Currency 3 2 5 3 7" xfId="31064" xr:uid="{9A1ACFCB-D7A2-4ED2-A9AC-775A3EF51FCC}"/>
    <cellStyle name="Currency 3 2 5 4" xfId="1895" xr:uid="{09B5FBCE-99F2-484F-8264-24930BAADB31}"/>
    <cellStyle name="Currency 3 2 5 4 2" xfId="4316" xr:uid="{EC1D0C2D-161D-4AF1-8FFB-8877202AD3BE}"/>
    <cellStyle name="Currency 3 2 5 4 3" xfId="8588" xr:uid="{C23F295A-8403-4881-96DD-C9881CD308C9}"/>
    <cellStyle name="Currency 3 2 5 4 3 2" xfId="17729" xr:uid="{52F27259-F5ED-4E87-9FE2-F8BB1923583E}"/>
    <cellStyle name="Currency 3 2 5 4 4" xfId="14454" xr:uid="{1E87118E-DC3B-457E-8A0A-5A9E2D7A13B7}"/>
    <cellStyle name="Currency 3 2 5 4 4 2" xfId="27753" xr:uid="{86639950-468C-410F-8F7C-D43C46EA9235}"/>
    <cellStyle name="Currency 3 2 5 4 4 2 2" xfId="50222" xr:uid="{12A8F1CE-5E86-4940-A15A-1E254EB33124}"/>
    <cellStyle name="Currency 3 2 5 4 4 3" xfId="38990" xr:uid="{D2FC9D9B-D8F6-422B-BF64-9430CC659E6F}"/>
    <cellStyle name="Currency 3 2 5 4 5" xfId="20472" xr:uid="{282B94E5-8DC2-4C98-8C6D-9C08FEDCE1CE}"/>
    <cellStyle name="Currency 3 2 5 4 5 2" xfId="42941" xr:uid="{A3EE76BF-E47D-4F8A-87EA-5EAE7FCE95C4}"/>
    <cellStyle name="Currency 3 2 5 4 6" xfId="31710" xr:uid="{07FB3079-B039-4FD0-9E03-F22B980116CE}"/>
    <cellStyle name="Currency 3 2 5 5" xfId="4309" xr:uid="{9994E6B6-575B-4070-B1BA-E037D98FDFDA}"/>
    <cellStyle name="Currency 3 2 5 6" xfId="6717" xr:uid="{E492613E-ACFB-4CE6-998F-699C31E9A6BD}"/>
    <cellStyle name="Currency 3 2 5 6 2" xfId="16482" xr:uid="{80741385-8321-41DD-92CB-B67D108D82EB}"/>
    <cellStyle name="Currency 3 2 5 6 2 2" xfId="28778" xr:uid="{57209680-3466-4440-857A-1D0D489E63D5}"/>
    <cellStyle name="Currency 3 2 5 6 2 2 2" xfId="51247" xr:uid="{92DD8716-C91F-405C-9752-6D345EE40120}"/>
    <cellStyle name="Currency 3 2 5 6 2 3" xfId="40016" xr:uid="{6B03BEEA-DAA2-4385-9429-7638E4AE8981}"/>
    <cellStyle name="Currency 3 2 5 6 3" xfId="8589" xr:uid="{EC46E88D-6BB5-45A7-BEBA-DFEA1E823819}"/>
    <cellStyle name="Currency 3 2 5 6 4" xfId="22751" xr:uid="{A3091F44-1F64-4637-8255-8248F9860825}"/>
    <cellStyle name="Currency 3 2 5 6 4 2" xfId="45220" xr:uid="{EFF97050-7684-4F08-9BFF-CF3A011EBC62}"/>
    <cellStyle name="Currency 3 2 5 6 5" xfId="33988" xr:uid="{66103CBD-A86F-4BCF-9486-759428996EAB}"/>
    <cellStyle name="Currency 3 2 5 7" xfId="13441" xr:uid="{71D73CD0-AEFB-42BC-B0A5-8B84F6E40984}"/>
    <cellStyle name="Currency 3 2 5 7 2" xfId="26899" xr:uid="{236D7E70-DE3E-4FCD-A6CD-CCEB0F12FB57}"/>
    <cellStyle name="Currency 3 2 5 7 2 2" xfId="49368" xr:uid="{466AEA58-4D6A-4F17-B68C-919ECBDDCB38}"/>
    <cellStyle name="Currency 3 2 5 7 3" xfId="38136" xr:uid="{876A60FC-6C74-42FC-9895-CBDBD4383B57}"/>
    <cellStyle name="Currency 3 2 5 8" xfId="18177" xr:uid="{C68919D6-E356-455E-B87E-D29D5E1B9011}"/>
    <cellStyle name="Currency 3 2 5 8 2" xfId="29414" xr:uid="{CF5E00B3-0BDE-476D-8653-8B821541162D}"/>
    <cellStyle name="Currency 3 2 5 8 2 2" xfId="51883" xr:uid="{62647468-B403-4B88-BFDB-834DB1D7E8C0}"/>
    <cellStyle name="Currency 3 2 5 8 3" xfId="40652" xr:uid="{0048E7ED-528C-4876-BBF5-B72BC40F1E78}"/>
    <cellStyle name="Currency 3 2 5 9" xfId="18496" xr:uid="{6C815A33-7452-4557-9D6C-45846F7E81E9}"/>
    <cellStyle name="Currency 3 2 5 9 2" xfId="29733" xr:uid="{62B23587-706E-4918-8E8B-7C8A33738EEE}"/>
    <cellStyle name="Currency 3 2 5 9 2 2" xfId="52202" xr:uid="{9FDC6FB7-AAAE-4F98-95AA-9868F8CA89FB}"/>
    <cellStyle name="Currency 3 2 5 9 3" xfId="40971" xr:uid="{EC86031C-7D3B-427E-AB0F-7A4AF92B7EF7}"/>
    <cellStyle name="Currency 3 2 6" xfId="405" xr:uid="{5992ABA2-D12C-4ACE-8402-F77E9FA03238}"/>
    <cellStyle name="Currency 3 2 6 10" xfId="19159" xr:uid="{00C461C0-0CD5-4924-B87E-B34445703A9B}"/>
    <cellStyle name="Currency 3 2 6 10 2" xfId="41628" xr:uid="{CE1606D0-E8C0-409E-A0F2-44B05BB6786E}"/>
    <cellStyle name="Currency 3 2 6 11" xfId="30397" xr:uid="{53E50D3C-DFB1-46EE-B8F4-EB0965B81D08}"/>
    <cellStyle name="Currency 3 2 6 12" xfId="52857" xr:uid="{0E1213DF-0582-40F6-B4D6-940B3BCD16A3}"/>
    <cellStyle name="Currency 3 2 6 13" xfId="53549" xr:uid="{8EDA6B1A-2C48-4422-B1DB-84411C257C47}"/>
    <cellStyle name="Currency 3 2 6 14" xfId="54227" xr:uid="{704CC281-BA36-41E6-BADF-7399BDA7DE57}"/>
    <cellStyle name="Currency 3 2 6 15" xfId="55305" xr:uid="{BFB2018A-8D4C-4343-A96A-57DD8BFF1A60}"/>
    <cellStyle name="Currency 3 2 6 16" xfId="55917" xr:uid="{1FDD2800-082D-4627-9BCC-32A022D2C87C}"/>
    <cellStyle name="Currency 3 2 6 17" xfId="56545" xr:uid="{67E42947-E350-491D-904F-0DCA8A556341}"/>
    <cellStyle name="Currency 3 2 6 18" xfId="57184" xr:uid="{943C12C3-D1E0-42AD-8BB6-5B6B37429C49}"/>
    <cellStyle name="Currency 3 2 6 19" xfId="57611" xr:uid="{FE2D765C-336D-43E2-B699-7D0B4710D010}"/>
    <cellStyle name="Currency 3 2 6 2" xfId="749" xr:uid="{BDACFED1-62B8-4137-9689-BDFFED499337}"/>
    <cellStyle name="Currency 3 2 6 2 10" xfId="53164" xr:uid="{CACC6621-B13D-4DB2-BCAF-CB8FBB9D3D48}"/>
    <cellStyle name="Currency 3 2 6 2 11" xfId="53856" xr:uid="{0CC79B71-4AA2-4A45-875B-6B879870CC85}"/>
    <cellStyle name="Currency 3 2 6 2 12" xfId="54534" xr:uid="{D0BC7BFA-BC48-47FD-ABB7-971683648888}"/>
    <cellStyle name="Currency 3 2 6 2 2" xfId="1523" xr:uid="{5D5730EA-2756-4243-9F68-86DC33A01012}"/>
    <cellStyle name="Currency 3 2 6 2 2 2" xfId="2823" xr:uid="{3EDE2132-52D4-4B79-88BB-B43E3E1BB193}"/>
    <cellStyle name="Currency 3 2 6 2 2 2 2" xfId="4320" xr:uid="{D080D0DA-EFB5-4290-A5DF-A88AF0DC6C60}"/>
    <cellStyle name="Currency 3 2 6 2 2 2 3" xfId="8590" xr:uid="{9505BE8E-9063-49FB-ACD8-84F6BDB08FDB}"/>
    <cellStyle name="Currency 3 2 6 2 2 2 3 2" xfId="17730" xr:uid="{DC5929BC-A858-42A2-978D-965BC7E08957}"/>
    <cellStyle name="Currency 3 2 6 2 2 2 4" xfId="15069" xr:uid="{8FF29AA8-E3E3-4806-ACF0-641EF7F458F5}"/>
    <cellStyle name="Currency 3 2 6 2 2 2 4 2" xfId="28368" xr:uid="{49B449B6-90BB-4158-8A40-F70B5075C5B6}"/>
    <cellStyle name="Currency 3 2 6 2 2 2 4 2 2" xfId="50837" xr:uid="{15CB982D-868A-468E-8B6A-E33818EBDEFD}"/>
    <cellStyle name="Currency 3 2 6 2 2 2 4 3" xfId="39605" xr:uid="{5F20A440-BAB7-410F-8729-20AB63130FD6}"/>
    <cellStyle name="Currency 3 2 6 2 2 2 5" xfId="21400" xr:uid="{F385737B-805A-43AF-A8F4-3F5628AA66D8}"/>
    <cellStyle name="Currency 3 2 6 2 2 2 5 2" xfId="43869" xr:uid="{82B2CEB0-3A2B-4C6C-AE71-7F9DBDD506D9}"/>
    <cellStyle name="Currency 3 2 6 2 2 2 6" xfId="32638" xr:uid="{EA81FC25-4875-41DC-A221-29C581961A31}"/>
    <cellStyle name="Currency 3 2 6 2 2 3" xfId="4319" xr:uid="{B17B90F3-424D-42F6-B06B-03708591D9EE}"/>
    <cellStyle name="Currency 3 2 6 2 2 4" xfId="8591" xr:uid="{58FAA431-F833-4493-8EEB-42D6FC665CF1}"/>
    <cellStyle name="Currency 3 2 6 2 2 4 2" xfId="17731" xr:uid="{560DF645-FB1C-4F84-A749-C532B3A55A30}"/>
    <cellStyle name="Currency 3 2 6 2 2 5" xfId="14207" xr:uid="{D4CDE742-ED8E-450C-A5CE-95E78B2ED9D1}"/>
    <cellStyle name="Currency 3 2 6 2 2 5 2" xfId="27514" xr:uid="{21C03EFB-165A-4FD0-8532-E803E55F70F0}"/>
    <cellStyle name="Currency 3 2 6 2 2 5 2 2" xfId="49983" xr:uid="{9742AFB7-C726-48AF-9FFD-C1D09825C43F}"/>
    <cellStyle name="Currency 3 2 6 2 2 5 3" xfId="38751" xr:uid="{5539B049-6EA3-4944-9CC2-1FDE872B7C71}"/>
    <cellStyle name="Currency 3 2 6 2 2 6" xfId="20110" xr:uid="{4F2FD623-F992-43D8-9FCD-F91BDDF815A0}"/>
    <cellStyle name="Currency 3 2 6 2 2 6 2" xfId="42579" xr:uid="{DB27E4E4-E638-46E4-AAFA-316C63B4BE6E}"/>
    <cellStyle name="Currency 3 2 6 2 2 7" xfId="31348" xr:uid="{5E951B93-3A67-4C7F-A80F-8F6FABB61A40}"/>
    <cellStyle name="Currency 3 2 6 2 3" xfId="2179" xr:uid="{A378B8AE-7A30-46CF-AF1E-EA4E198A52C6}"/>
    <cellStyle name="Currency 3 2 6 2 3 2" xfId="4321" xr:uid="{89297B4E-8CD2-48C9-8E8E-19EB182C10DC}"/>
    <cellStyle name="Currency 3 2 6 2 3 3" xfId="8592" xr:uid="{EFF7219C-7373-4333-B631-F97E34DE36EB}"/>
    <cellStyle name="Currency 3 2 6 2 3 3 2" xfId="17732" xr:uid="{2B73D49E-17B8-480D-AC09-90D0BCB49A00}"/>
    <cellStyle name="Currency 3 2 6 2 3 4" xfId="14642" xr:uid="{9D7A1357-B70F-4767-A542-11A946CC9F41}"/>
    <cellStyle name="Currency 3 2 6 2 3 4 2" xfId="27941" xr:uid="{08B99743-7EE1-4858-BCEC-AD0DD7D16F4C}"/>
    <cellStyle name="Currency 3 2 6 2 3 4 2 2" xfId="50410" xr:uid="{B3E3009F-C55E-40DF-B25B-6B8A48E0D8BB}"/>
    <cellStyle name="Currency 3 2 6 2 3 4 3" xfId="39178" xr:uid="{9CEC4586-4A98-4A76-8A03-F718B6D81BC0}"/>
    <cellStyle name="Currency 3 2 6 2 3 5" xfId="20756" xr:uid="{97F11C73-9803-4158-861B-E7913E057C2C}"/>
    <cellStyle name="Currency 3 2 6 2 3 5 2" xfId="43225" xr:uid="{08462835-FAA0-4168-A391-E2C347EAC29E}"/>
    <cellStyle name="Currency 3 2 6 2 3 6" xfId="31994" xr:uid="{540CA7BE-B739-4259-A429-69DEE274157D}"/>
    <cellStyle name="Currency 3 2 6 2 4" xfId="4318" xr:uid="{3E4BEE42-2876-4162-8543-91FE4758DB1A}"/>
    <cellStyle name="Currency 3 2 6 2 5" xfId="8593" xr:uid="{9D6F7746-7CFA-4003-8F88-1F21F689520C}"/>
    <cellStyle name="Currency 3 2 6 2 5 2" xfId="17733" xr:uid="{F5D4FB72-0C72-4ED4-B39B-0F4F5F40431F}"/>
    <cellStyle name="Currency 3 2 6 2 6" xfId="13651" xr:uid="{5B0621A7-DA24-4398-8B5C-23104009953D}"/>
    <cellStyle name="Currency 3 2 6 2 6 2" xfId="27087" xr:uid="{FB492124-5EEF-4783-B2AD-3E10FC857530}"/>
    <cellStyle name="Currency 3 2 6 2 6 2 2" xfId="49556" xr:uid="{87F1C93C-0665-4AF5-8DF1-D5DB8DB72614}"/>
    <cellStyle name="Currency 3 2 6 2 6 3" xfId="38324" xr:uid="{212C6136-7B08-4EFB-A0BE-C9896174EB95}"/>
    <cellStyle name="Currency 3 2 6 2 7" xfId="18780" xr:uid="{9404E1B8-81B4-4592-821E-60ADF6DE2127}"/>
    <cellStyle name="Currency 3 2 6 2 7 2" xfId="30017" xr:uid="{C24188A7-695D-44A0-BCE3-2AE45C8CD70E}"/>
    <cellStyle name="Currency 3 2 6 2 7 2 2" xfId="52486" xr:uid="{C5D9B6A2-CE4E-4E95-8F86-B0D848093075}"/>
    <cellStyle name="Currency 3 2 6 2 7 3" xfId="41255" xr:uid="{ECA289FD-1DBC-47B5-B410-D7214D7AE1FB}"/>
    <cellStyle name="Currency 3 2 6 2 8" xfId="19466" xr:uid="{B1E79537-45F6-4D92-AF81-1C399D1E7515}"/>
    <cellStyle name="Currency 3 2 6 2 8 2" xfId="41935" xr:uid="{3FE56877-F714-4257-8AD0-B7F73CDB7FAE}"/>
    <cellStyle name="Currency 3 2 6 2 9" xfId="30704" xr:uid="{3201E8EE-0130-461D-8EF3-2CCBC43DC1B3}"/>
    <cellStyle name="Currency 3 2 6 3" xfId="1197" xr:uid="{CE63E2B1-F4C2-49C9-93CD-670518390EE5}"/>
    <cellStyle name="Currency 3 2 6 3 2" xfId="2516" xr:uid="{B2D9E98C-AE22-471D-A960-EDF5772EDF87}"/>
    <cellStyle name="Currency 3 2 6 3 2 2" xfId="4323" xr:uid="{B23E0A35-4FDF-4FF6-BD07-85E387567739}"/>
    <cellStyle name="Currency 3 2 6 3 2 3" xfId="8594" xr:uid="{CA16C81E-87B2-4E69-98BE-A6CF85A764BE}"/>
    <cellStyle name="Currency 3 2 6 3 2 3 2" xfId="17734" xr:uid="{ED0A9738-BCCC-4EB1-A989-F8039784D1F0}"/>
    <cellStyle name="Currency 3 2 6 3 2 4" xfId="14866" xr:uid="{AE7A7CCD-FB53-4EF3-ABC8-595EA732B37C}"/>
    <cellStyle name="Currency 3 2 6 3 2 4 2" xfId="28165" xr:uid="{0D2B4FC1-1A2B-4A5C-B566-50403A46683D}"/>
    <cellStyle name="Currency 3 2 6 3 2 4 2 2" xfId="50634" xr:uid="{3653F325-92BF-4E50-9617-3BBD3930B81A}"/>
    <cellStyle name="Currency 3 2 6 3 2 4 3" xfId="39402" xr:uid="{B8E96684-EFB4-48CF-95A4-0BE46EE5AC53}"/>
    <cellStyle name="Currency 3 2 6 3 2 5" xfId="21093" xr:uid="{25D526FA-7860-406C-ADC9-350715D41670}"/>
    <cellStyle name="Currency 3 2 6 3 2 5 2" xfId="43562" xr:uid="{7AAEA0AB-878C-4514-BE29-86136A4C119D}"/>
    <cellStyle name="Currency 3 2 6 3 2 6" xfId="32331" xr:uid="{8EF7A9F9-498E-4A8E-9B01-19CA8BC4AA27}"/>
    <cellStyle name="Currency 3 2 6 3 3" xfId="4322" xr:uid="{4BE9122A-A49E-4F9B-A4ED-4F8F878ABB2C}"/>
    <cellStyle name="Currency 3 2 6 3 4" xfId="8595" xr:uid="{9C373F6C-67E8-4C60-8E79-40BF261BF02A}"/>
    <cellStyle name="Currency 3 2 6 3 4 2" xfId="17735" xr:uid="{76E288B6-46CF-47A4-8139-0E317A6BFAF7}"/>
    <cellStyle name="Currency 3 2 6 3 5" xfId="13985" xr:uid="{C9C28C49-A750-4A59-8A2D-1D06EA3B866B}"/>
    <cellStyle name="Currency 3 2 6 3 5 2" xfId="27311" xr:uid="{7664270B-F78D-492C-B921-CC6ADD0EDC35}"/>
    <cellStyle name="Currency 3 2 6 3 5 2 2" xfId="49780" xr:uid="{426ABE7B-DB15-4B15-BD30-098C47751E38}"/>
    <cellStyle name="Currency 3 2 6 3 5 3" xfId="38548" xr:uid="{0B0C5698-F801-4266-BB74-8C42014E2CB5}"/>
    <cellStyle name="Currency 3 2 6 3 6" xfId="19803" xr:uid="{F82047C3-E81F-40F2-84A6-4DC0BBF30C92}"/>
    <cellStyle name="Currency 3 2 6 3 6 2" xfId="42272" xr:uid="{21EEA71E-174C-484E-9882-602F1B406355}"/>
    <cellStyle name="Currency 3 2 6 3 7" xfId="31041" xr:uid="{CDD52999-CF50-4D2F-9579-10A1F3EFE84E}"/>
    <cellStyle name="Currency 3 2 6 4" xfId="1872" xr:uid="{8188C5A1-9C55-4CBD-AB11-6D6786D4EBDB}"/>
    <cellStyle name="Currency 3 2 6 4 2" xfId="4324" xr:uid="{E59AA5A4-2166-4608-ABED-813DFEBBD029}"/>
    <cellStyle name="Currency 3 2 6 4 3" xfId="8596" xr:uid="{478BD117-3443-47B5-BD92-2057D47017FE}"/>
    <cellStyle name="Currency 3 2 6 4 3 2" xfId="17736" xr:uid="{8BEAB2EB-6A44-49EC-89E8-150A6A601514}"/>
    <cellStyle name="Currency 3 2 6 4 4" xfId="14439" xr:uid="{39F529A8-102B-4169-894D-CFBD089794B3}"/>
    <cellStyle name="Currency 3 2 6 4 4 2" xfId="27738" xr:uid="{3FFBE586-1ED2-48AE-8405-AF54EA5CB375}"/>
    <cellStyle name="Currency 3 2 6 4 4 2 2" xfId="50207" xr:uid="{61447827-2250-4C9A-AB7F-E82180781446}"/>
    <cellStyle name="Currency 3 2 6 4 4 3" xfId="38975" xr:uid="{48CCE6B0-B7E5-405B-9CD6-012516D8FEF5}"/>
    <cellStyle name="Currency 3 2 6 4 5" xfId="20449" xr:uid="{0729D6BD-3CA5-4843-8920-A6BB61EFD5ED}"/>
    <cellStyle name="Currency 3 2 6 4 5 2" xfId="42918" xr:uid="{2944BBE1-1BA8-4D64-8981-553C283D160F}"/>
    <cellStyle name="Currency 3 2 6 4 6" xfId="31687" xr:uid="{E7A255CE-5C5B-4CA8-AAD9-C76A79CFA2C8}"/>
    <cellStyle name="Currency 3 2 6 5" xfId="4317" xr:uid="{7082DD51-5A6E-4B39-BF20-0B1AD821F704}"/>
    <cellStyle name="Currency 3 2 6 6" xfId="6690" xr:uid="{DFF9CF1A-1583-4567-B19A-3E00084568EF}"/>
    <cellStyle name="Currency 3 2 6 6 2" xfId="16456" xr:uid="{76A48A2D-2319-47FA-BD51-2C16964AD06F}"/>
    <cellStyle name="Currency 3 2 6 6 2 2" xfId="28755" xr:uid="{8C2D1F17-6177-4E6C-9181-2EBD8C922F97}"/>
    <cellStyle name="Currency 3 2 6 6 2 2 2" xfId="51224" xr:uid="{D01F883D-FDE5-46BA-A8FF-34D09EADF6FE}"/>
    <cellStyle name="Currency 3 2 6 6 2 3" xfId="39993" xr:uid="{60DADC27-7373-4B1E-8F09-858C3E82F955}"/>
    <cellStyle name="Currency 3 2 6 6 3" xfId="8597" xr:uid="{B6F805BC-4C20-4B76-93F8-1337B2D48A41}"/>
    <cellStyle name="Currency 3 2 6 6 4" xfId="22728" xr:uid="{A0D2BF64-63B2-4831-BC7B-6E335D8F857E}"/>
    <cellStyle name="Currency 3 2 6 6 4 2" xfId="45197" xr:uid="{7A6D59C4-269F-48E6-80BC-D1054457A581}"/>
    <cellStyle name="Currency 3 2 6 6 5" xfId="33965" xr:uid="{DB6FC64D-4C7F-49D7-B015-6F46FA429F03}"/>
    <cellStyle name="Currency 3 2 6 7" xfId="13422" xr:uid="{3B43B3E9-C193-41C0-A983-F1CA400994F8}"/>
    <cellStyle name="Currency 3 2 6 7 2" xfId="26884" xr:uid="{77825A38-CBB4-482B-B015-5658AB3B7864}"/>
    <cellStyle name="Currency 3 2 6 7 2 2" xfId="49353" xr:uid="{3B21CBFC-9099-4FFF-813A-35EA83DD6186}"/>
    <cellStyle name="Currency 3 2 6 7 3" xfId="38121" xr:uid="{DDFBAF82-4156-4805-889F-03C0DB219556}"/>
    <cellStyle name="Currency 3 2 6 8" xfId="18101" xr:uid="{EFB16F94-DF4C-42A7-BE3F-9CA1FCB03959}"/>
    <cellStyle name="Currency 3 2 6 8 2" xfId="29338" xr:uid="{63A290D5-FCC3-4A42-B8EC-B5627E24BA5B}"/>
    <cellStyle name="Currency 3 2 6 8 2 2" xfId="51807" xr:uid="{13F33CCA-BDC7-46D0-B0BC-35209B72AEF2}"/>
    <cellStyle name="Currency 3 2 6 8 3" xfId="40576" xr:uid="{133ED066-CDFF-4686-A73E-2F72685AA198}"/>
    <cellStyle name="Currency 3 2 6 9" xfId="18473" xr:uid="{EC852A7E-5422-4974-9DD9-6CF7EEBCB381}"/>
    <cellStyle name="Currency 3 2 6 9 2" xfId="29710" xr:uid="{0F3253B0-3944-42AB-AD3A-E51F5B84AC48}"/>
    <cellStyle name="Currency 3 2 6 9 2 2" xfId="52179" xr:uid="{6FC9D608-BA41-46EB-9E5A-00CE95AA8309}"/>
    <cellStyle name="Currency 3 2 6 9 3" xfId="40948" xr:uid="{BEC2E918-9B4D-4BA6-A080-7ECCE79B65F5}"/>
    <cellStyle name="Currency 3 2 7" xfId="563" xr:uid="{F2E0C8D7-4BC4-4C41-A1F6-F641F0B2174C}"/>
    <cellStyle name="Currency 3 2 7 10" xfId="19296" xr:uid="{E3E47CF2-2746-4320-A7B1-3000466F46DA}"/>
    <cellStyle name="Currency 3 2 7 10 2" xfId="41765" xr:uid="{CDF03345-0521-4C23-AF1A-9F7A1A339B60}"/>
    <cellStyle name="Currency 3 2 7 11" xfId="30534" xr:uid="{BB5878ED-CE83-4A45-9557-C60D1BA27A5D}"/>
    <cellStyle name="Currency 3 2 7 12" xfId="52994" xr:uid="{BAE231B8-BF99-441B-84CE-2A99F62DED9A}"/>
    <cellStyle name="Currency 3 2 7 13" xfId="53686" xr:uid="{869BAEAD-2381-40CE-B516-D6B55CB6EE1F}"/>
    <cellStyle name="Currency 3 2 7 14" xfId="54364" xr:uid="{D3969CCD-7546-4FB4-ABA4-09E2F1DB05DC}"/>
    <cellStyle name="Currency 3 2 7 15" xfId="55441" xr:uid="{93D93965-DC19-47A4-985D-2B8353F5C31B}"/>
    <cellStyle name="Currency 3 2 7 16" xfId="56054" xr:uid="{548BEDF1-94E6-458A-AAD5-D84C3805EE6F}"/>
    <cellStyle name="Currency 3 2 7 17" xfId="56682" xr:uid="{ACCA7477-AF05-422D-AE97-2DA6E319A0DE}"/>
    <cellStyle name="Currency 3 2 7 18" xfId="57263" xr:uid="{8E5EB130-B771-4B85-BD05-B45E6BD1EB58}"/>
    <cellStyle name="Currency 3 2 7 19" xfId="57715" xr:uid="{B21AE4D6-6AF1-451E-8DA7-89D0B3057DDC}"/>
    <cellStyle name="Currency 3 2 7 2" xfId="886" xr:uid="{6CDE9DE1-42DE-473A-84D2-E8C4D31AFCD0}"/>
    <cellStyle name="Currency 3 2 7 2 10" xfId="53301" xr:uid="{2D27F42D-938A-4793-AB6E-580F1D0C05BE}"/>
    <cellStyle name="Currency 3 2 7 2 11" xfId="53993" xr:uid="{6F8CFDBC-6AF2-4384-BA2C-0FAAFE59AB55}"/>
    <cellStyle name="Currency 3 2 7 2 12" xfId="54671" xr:uid="{79D6C7B4-66C3-4DA4-A591-96C4631814C2}"/>
    <cellStyle name="Currency 3 2 7 2 2" xfId="1660" xr:uid="{7AAF0824-F672-47F9-8B4A-E5D1BAE1CA29}"/>
    <cellStyle name="Currency 3 2 7 2 2 2" xfId="2960" xr:uid="{E3A6D462-785E-4BEA-B389-D39924C5749B}"/>
    <cellStyle name="Currency 3 2 7 2 2 2 2" xfId="4328" xr:uid="{744792C6-45DA-43C0-9333-F658071CDC4B}"/>
    <cellStyle name="Currency 3 2 7 2 2 2 3" xfId="8598" xr:uid="{ACC7223D-35C6-4E3D-AB98-7E6B4A202C63}"/>
    <cellStyle name="Currency 3 2 7 2 2 2 3 2" xfId="17737" xr:uid="{AD694132-211A-4A6F-8F7E-EFB23A4831D0}"/>
    <cellStyle name="Currency 3 2 7 2 2 2 4" xfId="15159" xr:uid="{0B27EDED-F289-4C71-91CA-31B41066ADF4}"/>
    <cellStyle name="Currency 3 2 7 2 2 2 4 2" xfId="28458" xr:uid="{894EA9E0-30D5-440A-95EA-190307B5CF9F}"/>
    <cellStyle name="Currency 3 2 7 2 2 2 4 2 2" xfId="50927" xr:uid="{17D8224D-8996-4A50-BE06-B0C53ED436BD}"/>
    <cellStyle name="Currency 3 2 7 2 2 2 4 3" xfId="39695" xr:uid="{F5E53A2C-F68D-4325-8AC6-62D2C91227D6}"/>
    <cellStyle name="Currency 3 2 7 2 2 2 5" xfId="21537" xr:uid="{3A21431C-9097-44F2-A012-362D823A14CE}"/>
    <cellStyle name="Currency 3 2 7 2 2 2 5 2" xfId="44006" xr:uid="{6587040A-EA80-46FC-94D1-657715D4C27A}"/>
    <cellStyle name="Currency 3 2 7 2 2 2 6" xfId="32775" xr:uid="{62F73503-656B-4C3C-8E0B-6A86CE033EDF}"/>
    <cellStyle name="Currency 3 2 7 2 2 3" xfId="4327" xr:uid="{D7040F56-5A92-410A-B6CC-951D2055CB0F}"/>
    <cellStyle name="Currency 3 2 7 2 2 4" xfId="8599" xr:uid="{8DF817CA-823F-4B5F-86A1-236FE991182D}"/>
    <cellStyle name="Currency 3 2 7 2 2 4 2" xfId="17738" xr:uid="{0153061F-0996-4FE3-8607-1AF0E955CED9}"/>
    <cellStyle name="Currency 3 2 7 2 2 5" xfId="14297" xr:uid="{2FB58362-0599-4F96-9501-E586C29F459A}"/>
    <cellStyle name="Currency 3 2 7 2 2 5 2" xfId="27604" xr:uid="{A76BC996-7001-4FEB-B299-640A85D5C1F1}"/>
    <cellStyle name="Currency 3 2 7 2 2 5 2 2" xfId="50073" xr:uid="{B1869347-A8F2-427C-851F-8FB815618260}"/>
    <cellStyle name="Currency 3 2 7 2 2 5 3" xfId="38841" xr:uid="{6488297C-33B5-4667-93AF-8EB39E892D7D}"/>
    <cellStyle name="Currency 3 2 7 2 2 6" xfId="20247" xr:uid="{DBC351C8-91D8-4E9D-B23D-8D428AF84B53}"/>
    <cellStyle name="Currency 3 2 7 2 2 6 2" xfId="42716" xr:uid="{4084A4F1-78C2-439A-A788-AFC5BEFEE86E}"/>
    <cellStyle name="Currency 3 2 7 2 2 7" xfId="31485" xr:uid="{3CD4DC34-E3E8-4D44-8D70-F64118488994}"/>
    <cellStyle name="Currency 3 2 7 2 3" xfId="2316" xr:uid="{C226035B-4B4F-4612-BBD2-3F3F1467F395}"/>
    <cellStyle name="Currency 3 2 7 2 3 2" xfId="4329" xr:uid="{597F3004-6913-4413-98BE-8730E951EAA7}"/>
    <cellStyle name="Currency 3 2 7 2 3 3" xfId="8600" xr:uid="{AFEC782E-A3E7-4ADE-A862-5D64E9D95F22}"/>
    <cellStyle name="Currency 3 2 7 2 3 3 2" xfId="17739" xr:uid="{7745F411-5BBE-4807-AEC3-9AEEAD5847F2}"/>
    <cellStyle name="Currency 3 2 7 2 3 4" xfId="14732" xr:uid="{21F6AA65-02B0-45E5-B1A6-CCE013647569}"/>
    <cellStyle name="Currency 3 2 7 2 3 4 2" xfId="28031" xr:uid="{DE253E04-E6FB-4066-850E-A3919A26C1E7}"/>
    <cellStyle name="Currency 3 2 7 2 3 4 2 2" xfId="50500" xr:uid="{4AAF9877-850B-400D-A0C5-6935315A673D}"/>
    <cellStyle name="Currency 3 2 7 2 3 4 3" xfId="39268" xr:uid="{0466C741-9A49-42E2-81E7-943ADB7AD6F6}"/>
    <cellStyle name="Currency 3 2 7 2 3 5" xfId="20893" xr:uid="{0B838E22-AB92-49BA-8E59-1E58A96F12A7}"/>
    <cellStyle name="Currency 3 2 7 2 3 5 2" xfId="43362" xr:uid="{2E890418-FE51-4EE7-876F-A7DA0CC79D11}"/>
    <cellStyle name="Currency 3 2 7 2 3 6" xfId="32131" xr:uid="{738C8489-24D5-4D66-BBE5-FA7F6035C27C}"/>
    <cellStyle name="Currency 3 2 7 2 4" xfId="4326" xr:uid="{284B252A-3FB2-4311-8CDA-10E8889A4BF7}"/>
    <cellStyle name="Currency 3 2 7 2 5" xfId="8601" xr:uid="{92E32E83-384F-4BB3-9A6F-822E119BA7C2}"/>
    <cellStyle name="Currency 3 2 7 2 5 2" xfId="17740" xr:uid="{C2B60C8F-A111-4674-BAD0-718A92EA73FB}"/>
    <cellStyle name="Currency 3 2 7 2 6" xfId="13741" xr:uid="{CFCB474A-6EEC-4E68-AD57-A038E5FCDEAA}"/>
    <cellStyle name="Currency 3 2 7 2 6 2" xfId="27177" xr:uid="{F802F0BC-F592-453E-AA2D-FEFA9A1E8401}"/>
    <cellStyle name="Currency 3 2 7 2 6 2 2" xfId="49646" xr:uid="{716432C4-E41D-4770-92F5-157495A90A76}"/>
    <cellStyle name="Currency 3 2 7 2 6 3" xfId="38414" xr:uid="{F83BC61F-BE09-48B8-8B92-EB4E7ECFEB8C}"/>
    <cellStyle name="Currency 3 2 7 2 7" xfId="18917" xr:uid="{615378CC-1CA1-4E26-AF37-E7AACA31BDF0}"/>
    <cellStyle name="Currency 3 2 7 2 7 2" xfId="30154" xr:uid="{C67E94C5-7541-49E0-8717-E9C42E800195}"/>
    <cellStyle name="Currency 3 2 7 2 7 2 2" xfId="52623" xr:uid="{EEEA2017-F38C-4B1D-959C-2A0F25B34615}"/>
    <cellStyle name="Currency 3 2 7 2 7 3" xfId="41392" xr:uid="{2ED06BBD-C13F-48E4-8BF9-571DCE1E768A}"/>
    <cellStyle name="Currency 3 2 7 2 8" xfId="19603" xr:uid="{8EEA3834-4586-4EF9-8133-120A351E4E10}"/>
    <cellStyle name="Currency 3 2 7 2 8 2" xfId="42072" xr:uid="{4F2D9F61-9985-4964-874D-05405278E3B9}"/>
    <cellStyle name="Currency 3 2 7 2 9" xfId="30841" xr:uid="{DB9FAD33-F5EA-4828-812B-1425CEB0E956}"/>
    <cellStyle name="Currency 3 2 7 3" xfId="1342" xr:uid="{CB4AD681-0758-4708-B7FD-D969172BEB35}"/>
    <cellStyle name="Currency 3 2 7 3 2" xfId="2653" xr:uid="{6CDBB86C-6B63-46AA-9B13-15BAF23D33D1}"/>
    <cellStyle name="Currency 3 2 7 3 2 2" xfId="4331" xr:uid="{262D2BB6-D2AE-48B1-A577-BFF09A5FEEEC}"/>
    <cellStyle name="Currency 3 2 7 3 2 3" xfId="8602" xr:uid="{8D012EA2-B210-488D-981E-F91C650A02FA}"/>
    <cellStyle name="Currency 3 2 7 3 2 3 2" xfId="17741" xr:uid="{7734A498-BCBD-40D2-B669-8B715C94DB10}"/>
    <cellStyle name="Currency 3 2 7 3 2 4" xfId="14956" xr:uid="{15F248A0-7453-4984-9C82-1DC4C892EDF8}"/>
    <cellStyle name="Currency 3 2 7 3 2 4 2" xfId="28255" xr:uid="{4C2C018E-1EA1-441C-B4E1-575066A887A9}"/>
    <cellStyle name="Currency 3 2 7 3 2 4 2 2" xfId="50724" xr:uid="{1DEFE0B2-9E69-43D3-93C0-A1BFA3BE4BCC}"/>
    <cellStyle name="Currency 3 2 7 3 2 4 3" xfId="39492" xr:uid="{75B530AB-D8A3-4208-817B-C86250CE02B8}"/>
    <cellStyle name="Currency 3 2 7 3 2 5" xfId="21230" xr:uid="{8D40D26A-D883-4E09-9B32-78ED6E29B756}"/>
    <cellStyle name="Currency 3 2 7 3 2 5 2" xfId="43699" xr:uid="{5BA573C2-722A-4117-99CB-CA1C085FA231}"/>
    <cellStyle name="Currency 3 2 7 3 2 6" xfId="32468" xr:uid="{6195C814-245E-4143-90AF-4719C07B109A}"/>
    <cellStyle name="Currency 3 2 7 3 3" xfId="4330" xr:uid="{0BE7AF66-44F5-4823-BC48-F56C78DCD352}"/>
    <cellStyle name="Currency 3 2 7 3 4" xfId="8603" xr:uid="{C886F45F-F169-4AAF-A4B7-6CACA2DD53A7}"/>
    <cellStyle name="Currency 3 2 7 3 4 2" xfId="17742" xr:uid="{AA5B2420-F1F9-4DFB-9686-9CCBA0D63055}"/>
    <cellStyle name="Currency 3 2 7 3 5" xfId="14083" xr:uid="{67A52E28-4383-43EB-8EBA-AEB3088ED6E4}"/>
    <cellStyle name="Currency 3 2 7 3 5 2" xfId="27401" xr:uid="{44C2DBE8-ADB9-4A8B-9C92-7B8BDA892A90}"/>
    <cellStyle name="Currency 3 2 7 3 5 2 2" xfId="49870" xr:uid="{FD207CEA-0F4C-4F24-9730-5F6D4930EB46}"/>
    <cellStyle name="Currency 3 2 7 3 5 3" xfId="38638" xr:uid="{E13F16E2-0DC1-43FA-9822-90FEEDBE46E9}"/>
    <cellStyle name="Currency 3 2 7 3 6" xfId="19940" xr:uid="{DC237DD4-EBE8-4A57-B10D-0EF4ADB5CBED}"/>
    <cellStyle name="Currency 3 2 7 3 6 2" xfId="42409" xr:uid="{37816517-DE0E-46E4-AB8D-D919470C7357}"/>
    <cellStyle name="Currency 3 2 7 3 7" xfId="31178" xr:uid="{F4B3176D-0A4D-4A79-A47D-92AC56164832}"/>
    <cellStyle name="Currency 3 2 7 4" xfId="2009" xr:uid="{B9A99927-7D84-4CD5-8B60-37A7F2781BF2}"/>
    <cellStyle name="Currency 3 2 7 4 2" xfId="4332" xr:uid="{5A863C61-0D96-4245-8BA8-F30A844FEF90}"/>
    <cellStyle name="Currency 3 2 7 4 3" xfId="8604" xr:uid="{5F192C07-5EDA-45EA-A343-BF7B7E45C3DA}"/>
    <cellStyle name="Currency 3 2 7 4 3 2" xfId="17743" xr:uid="{C9B0A79D-8A14-4B59-8C54-091A4F965F18}"/>
    <cellStyle name="Currency 3 2 7 4 4" xfId="14529" xr:uid="{10A59EF5-8D58-45B4-ABB8-22E42ECB351D}"/>
    <cellStyle name="Currency 3 2 7 4 4 2" xfId="27828" xr:uid="{C8F9ABF7-7D13-4E4C-B84A-2DBAE3383B28}"/>
    <cellStyle name="Currency 3 2 7 4 4 2 2" xfId="50297" xr:uid="{31AE2E81-9076-4FB0-99CD-26E93D79EACB}"/>
    <cellStyle name="Currency 3 2 7 4 4 3" xfId="39065" xr:uid="{2200CF68-03C1-482C-B711-DFB2CCA51F55}"/>
    <cellStyle name="Currency 3 2 7 4 5" xfId="20586" xr:uid="{E2741DAA-9DC6-4758-AB8A-656C27A0BF6C}"/>
    <cellStyle name="Currency 3 2 7 4 5 2" xfId="43055" xr:uid="{CD664668-E782-4CF9-8FF3-B158BE548DDB}"/>
    <cellStyle name="Currency 3 2 7 4 6" xfId="31824" xr:uid="{5A22546D-D606-4853-946E-E08FCDE5570C}"/>
    <cellStyle name="Currency 3 2 7 5" xfId="4325" xr:uid="{5CB6A71E-4185-43CC-B42B-56F64C2ADE17}"/>
    <cellStyle name="Currency 3 2 7 6" xfId="6833" xr:uid="{4D9D1D65-9942-46B9-B974-912FEAFF1D01}"/>
    <cellStyle name="Currency 3 2 7 6 2" xfId="16598" xr:uid="{F813BC56-1443-47FC-8D73-48B465DFD072}"/>
    <cellStyle name="Currency 3 2 7 6 2 2" xfId="28890" xr:uid="{1699FFA4-EEB1-4A9C-96A8-A24AE981F3E0}"/>
    <cellStyle name="Currency 3 2 7 6 2 2 2" xfId="51359" xr:uid="{0365F9B5-4060-4347-8975-E33B0890CB6A}"/>
    <cellStyle name="Currency 3 2 7 6 2 3" xfId="40128" xr:uid="{5231BA2C-E29C-47A7-93ED-D1416CF20823}"/>
    <cellStyle name="Currency 3 2 7 6 3" xfId="8605" xr:uid="{1887559C-C92B-4C03-BBDE-F33F94370AA0}"/>
    <cellStyle name="Currency 3 2 7 6 4" xfId="22863" xr:uid="{E51F053F-894F-4990-8458-6B25E0E404E3}"/>
    <cellStyle name="Currency 3 2 7 6 4 2" xfId="45332" xr:uid="{51141180-C868-46BD-83CE-02A664704052}"/>
    <cellStyle name="Currency 3 2 7 6 5" xfId="34100" xr:uid="{F5693A20-90AA-43DB-ADC7-2582D0C4BB46}"/>
    <cellStyle name="Currency 3 2 7 7" xfId="13524" xr:uid="{9DD22B39-979D-4E79-9B20-B165C6FF39C9}"/>
    <cellStyle name="Currency 3 2 7 7 2" xfId="26974" xr:uid="{A7BD3242-04B0-44D6-84D9-82E1C7C17544}"/>
    <cellStyle name="Currency 3 2 7 7 2 2" xfId="49443" xr:uid="{A58CEB3E-10A4-4F28-BB49-F6403B41916D}"/>
    <cellStyle name="Currency 3 2 7 7 3" xfId="38211" xr:uid="{B18C363F-8D45-4940-86CB-8C4B7FBC2F2C}"/>
    <cellStyle name="Currency 3 2 7 8" xfId="18286" xr:uid="{E9A80B5F-2D7F-4028-9CA8-AA934A0EE850}"/>
    <cellStyle name="Currency 3 2 7 8 2" xfId="29523" xr:uid="{A4A19B7D-B994-45EE-8C67-A69918D01838}"/>
    <cellStyle name="Currency 3 2 7 8 2 2" xfId="51992" xr:uid="{F5A6F546-6E98-48C1-B2B4-B46FFE488B50}"/>
    <cellStyle name="Currency 3 2 7 8 3" xfId="40761" xr:uid="{D3C79460-3D67-4AAB-B4B9-DDD9EB768D6E}"/>
    <cellStyle name="Currency 3 2 7 9" xfId="18610" xr:uid="{56BDE607-F6E8-47AC-8D31-F0C269E65479}"/>
    <cellStyle name="Currency 3 2 7 9 2" xfId="29847" xr:uid="{AE375FEE-54E5-44E4-AE38-90926F4F04FB}"/>
    <cellStyle name="Currency 3 2 7 9 2 2" xfId="52316" xr:uid="{15B21C28-21A5-4476-9BE8-B497A0AD09C0}"/>
    <cellStyle name="Currency 3 2 7 9 3" xfId="41085" xr:uid="{54E9B8A9-1CE1-42D2-8D59-FF6A99DA6D70}"/>
    <cellStyle name="Currency 3 2 8" xfId="602" xr:uid="{C989ED08-B3CD-4780-97CA-B0BD65100CA7}"/>
    <cellStyle name="Currency 3 2 8 10" xfId="53027" xr:uid="{A132527C-6229-4FB6-9D92-84D8498A3BBF}"/>
    <cellStyle name="Currency 3 2 8 11" xfId="53719" xr:uid="{A854EBBF-D87B-4A6E-B3E6-F7138A47DE7E}"/>
    <cellStyle name="Currency 3 2 8 12" xfId="54397" xr:uid="{FE947A01-B4D2-4AED-8B3B-153DF5932F0D}"/>
    <cellStyle name="Currency 3 2 8 13" xfId="55475" xr:uid="{DA072549-0EF0-4584-972F-D9509C75ADE6}"/>
    <cellStyle name="Currency 3 2 8 14" xfId="56088" xr:uid="{BFB0F810-2723-4975-AE3A-2C314E4EE18A}"/>
    <cellStyle name="Currency 3 2 8 15" xfId="56716" xr:uid="{5160E87B-DE4E-4C2A-8416-9BAE17116D58}"/>
    <cellStyle name="Currency 3 2 8 16" xfId="57337" xr:uid="{26D6C00D-7408-4314-A369-92E67182FA7F}"/>
    <cellStyle name="Currency 3 2 8 17" xfId="57795" xr:uid="{6C9EE062-DBD5-4B73-B87E-605DF1A6884E}"/>
    <cellStyle name="Currency 3 2 8 2" xfId="1381" xr:uid="{571378D3-30D9-4000-883B-87AE3DBB3357}"/>
    <cellStyle name="Currency 3 2 8 2 2" xfId="2686" xr:uid="{8E543DF2-451F-411E-A426-072F81D90DE4}"/>
    <cellStyle name="Currency 3 2 8 2 2 2" xfId="4335" xr:uid="{60B4FF8F-CCDA-4975-A007-F765F9BE948C}"/>
    <cellStyle name="Currency 3 2 8 2 2 3" xfId="8606" xr:uid="{07DB8CAD-3C4F-4325-8615-7DF895CC2736}"/>
    <cellStyle name="Currency 3 2 8 2 2 3 2" xfId="17744" xr:uid="{C39EA32D-011F-4AA7-9967-0BFF891C285A}"/>
    <cellStyle name="Currency 3 2 8 2 2 4" xfId="14980" xr:uid="{FCE293BB-7547-41CA-9653-9FE146BD24E0}"/>
    <cellStyle name="Currency 3 2 8 2 2 4 2" xfId="28279" xr:uid="{282376D0-AA6D-482D-8140-C2B24F11AF2B}"/>
    <cellStyle name="Currency 3 2 8 2 2 4 2 2" xfId="50748" xr:uid="{223CB4E0-6D69-4034-8270-3BB897060D3F}"/>
    <cellStyle name="Currency 3 2 8 2 2 4 3" xfId="39516" xr:uid="{C66DC8B1-5C95-4567-BB77-B6508A9B860A}"/>
    <cellStyle name="Currency 3 2 8 2 2 5" xfId="21263" xr:uid="{CC561829-D2B8-4A1F-9434-EB4770051992}"/>
    <cellStyle name="Currency 3 2 8 2 2 5 2" xfId="43732" xr:uid="{319647B2-7423-45E2-A6AD-9A0E26BEBE58}"/>
    <cellStyle name="Currency 3 2 8 2 2 6" xfId="32501" xr:uid="{75CAE995-8786-4747-8FDB-EEF2F6C0B138}"/>
    <cellStyle name="Currency 3 2 8 2 3" xfId="4334" xr:uid="{1E866B98-A186-466A-986D-1AF8AD5B4565}"/>
    <cellStyle name="Currency 3 2 8 2 4" xfId="8607" xr:uid="{00AFD866-C81A-43AF-9422-A14E1C912D96}"/>
    <cellStyle name="Currency 3 2 8 2 4 2" xfId="17745" xr:uid="{C5A5F437-D883-416F-B5C1-2488909A000A}"/>
    <cellStyle name="Currency 3 2 8 2 5" xfId="14113" xr:uid="{A251BD6E-266E-4DD8-AD87-ADF8E2BD8B02}"/>
    <cellStyle name="Currency 3 2 8 2 5 2" xfId="27425" xr:uid="{796CDF76-A6A3-4FD2-B8D1-DD7814C0699E}"/>
    <cellStyle name="Currency 3 2 8 2 5 2 2" xfId="49894" xr:uid="{4602AB60-EB23-47F1-B9A2-95DA39FA6CC9}"/>
    <cellStyle name="Currency 3 2 8 2 5 3" xfId="38662" xr:uid="{421FD32D-F7C0-49EF-B567-B5DBB312D2BC}"/>
    <cellStyle name="Currency 3 2 8 2 6" xfId="19973" xr:uid="{25329AE0-A79C-4F00-B34D-0C01164A671B}"/>
    <cellStyle name="Currency 3 2 8 2 6 2" xfId="42442" xr:uid="{5453221C-174C-4E43-ACCA-C866A1D90838}"/>
    <cellStyle name="Currency 3 2 8 2 7" xfId="31211" xr:uid="{3B5C12A8-6FAC-430A-B8F6-903A54619F22}"/>
    <cellStyle name="Currency 3 2 8 3" xfId="2042" xr:uid="{A1172DD8-05E2-44FC-AE7F-A9A517FA2839}"/>
    <cellStyle name="Currency 3 2 8 3 2" xfId="4336" xr:uid="{272C4002-52D6-4CFB-972C-EB2345F5C3F4}"/>
    <cellStyle name="Currency 3 2 8 3 3" xfId="8608" xr:uid="{366245E9-F8AE-4267-BCED-15330AD10CB5}"/>
    <cellStyle name="Currency 3 2 8 3 3 2" xfId="17746" xr:uid="{B674445A-4BC9-4315-A2C3-CAF260648B59}"/>
    <cellStyle name="Currency 3 2 8 3 4" xfId="14553" xr:uid="{CB995A98-4DF4-4F2B-9A75-73BB34245556}"/>
    <cellStyle name="Currency 3 2 8 3 4 2" xfId="27852" xr:uid="{717D0020-306C-47AD-ADB2-63CE7928C4E8}"/>
    <cellStyle name="Currency 3 2 8 3 4 2 2" xfId="50321" xr:uid="{6C31E41E-086D-48CC-9E00-DD0E5BF5790A}"/>
    <cellStyle name="Currency 3 2 8 3 4 3" xfId="39089" xr:uid="{A7A14C08-2377-4B46-ADA4-E80A75F17DA2}"/>
    <cellStyle name="Currency 3 2 8 3 5" xfId="20619" xr:uid="{CD5A675F-A4ED-442B-8737-690D540115F3}"/>
    <cellStyle name="Currency 3 2 8 3 5 2" xfId="43088" xr:uid="{812599B7-3C9E-47ED-A7A0-2765512B9DDC}"/>
    <cellStyle name="Currency 3 2 8 3 6" xfId="31857" xr:uid="{696E041A-CC45-40CA-86CE-455848BEFACD}"/>
    <cellStyle name="Currency 3 2 8 4" xfId="4333" xr:uid="{047D38E7-22B7-4DF4-9B8B-8507909F7029}"/>
    <cellStyle name="Currency 3 2 8 5" xfId="6872" xr:uid="{51C38D7E-EC7F-40DE-90DF-68465F84BE6D}"/>
    <cellStyle name="Currency 3 2 8 5 2" xfId="16637" xr:uid="{C982D5AF-447E-47FF-8F60-E7CD59B12376}"/>
    <cellStyle name="Currency 3 2 8 5 2 2" xfId="28923" xr:uid="{92550E78-997C-4669-AC20-E7276C99B111}"/>
    <cellStyle name="Currency 3 2 8 5 2 2 2" xfId="51392" xr:uid="{8BCA285F-1FF5-43F0-A4C5-D0F8CFAE80AD}"/>
    <cellStyle name="Currency 3 2 8 5 2 3" xfId="40161" xr:uid="{DBDA5364-028B-47AD-9D1E-2C5840EBFB90}"/>
    <cellStyle name="Currency 3 2 8 5 3" xfId="8609" xr:uid="{7A4D4451-47E9-4DD4-BF1A-528EDECC12CC}"/>
    <cellStyle name="Currency 3 2 8 5 4" xfId="22896" xr:uid="{00408962-2DA0-454A-AAD3-7989C287B677}"/>
    <cellStyle name="Currency 3 2 8 5 4 2" xfId="45365" xr:uid="{06121BD0-5A78-49B9-B34F-1C253DE86F20}"/>
    <cellStyle name="Currency 3 2 8 5 5" xfId="34133" xr:uid="{EF0242D2-416E-41DA-82FE-2323A960220D}"/>
    <cellStyle name="Currency 3 2 8 6" xfId="13554" xr:uid="{F673B5B5-6462-4906-81AC-2DAF0D37C7D6}"/>
    <cellStyle name="Currency 3 2 8 6 2" xfId="26998" xr:uid="{DDDD821E-7ABC-4783-BBC3-40360C30C22B}"/>
    <cellStyle name="Currency 3 2 8 6 2 2" xfId="49467" xr:uid="{1C91C5A9-70ED-414E-B440-C32FCF818165}"/>
    <cellStyle name="Currency 3 2 8 6 3" xfId="38235" xr:uid="{CB058376-985A-4CD0-91CC-24C78EBD0226}"/>
    <cellStyle name="Currency 3 2 8 7" xfId="18643" xr:uid="{64840B5D-5910-40BF-8586-D03AA2940582}"/>
    <cellStyle name="Currency 3 2 8 7 2" xfId="29880" xr:uid="{AA5ACA1C-BC06-42C3-9027-616400540BFC}"/>
    <cellStyle name="Currency 3 2 8 7 2 2" xfId="52349" xr:uid="{730A9880-CFC1-42F7-AEF7-229B14BBB542}"/>
    <cellStyle name="Currency 3 2 8 7 3" xfId="41118" xr:uid="{F281F18E-9366-44B6-98AB-FBDC48FCEBB0}"/>
    <cellStyle name="Currency 3 2 8 8" xfId="19329" xr:uid="{CAEA7EA6-6772-422B-A2FB-39D99AAD8210}"/>
    <cellStyle name="Currency 3 2 8 8 2" xfId="41798" xr:uid="{91FF1A1B-3F99-4397-8313-6E8F7030F611}"/>
    <cellStyle name="Currency 3 2 8 9" xfId="30567" xr:uid="{74814A64-3FD2-4DB0-BEBC-D7A6368EB20D}"/>
    <cellStyle name="Currency 3 2 9" xfId="626" xr:uid="{C5EC055B-4C46-434E-A575-F23DFEFCD074}"/>
    <cellStyle name="Currency 3 2 9 10" xfId="53044" xr:uid="{4F94ACA6-1CB2-4FE6-990B-B2F70395CF1A}"/>
    <cellStyle name="Currency 3 2 9 11" xfId="53736" xr:uid="{6150029F-B7FF-400E-A6B2-0D6CA2A762E2}"/>
    <cellStyle name="Currency 3 2 9 12" xfId="54414" xr:uid="{DE86E666-F41E-4CB5-9BE0-E0A5E2C515AE}"/>
    <cellStyle name="Currency 3 2 9 13" xfId="55230" xr:uid="{48310F25-D146-4656-B2B6-B1C0E3CD816D}"/>
    <cellStyle name="Currency 3 2 9 14" xfId="55840" xr:uid="{430CC5A7-565A-4613-AD8E-23B708DE32E1}"/>
    <cellStyle name="Currency 3 2 9 15" xfId="56469" xr:uid="{69280A56-9772-480E-8071-3CB24C7238BC}"/>
    <cellStyle name="Currency 3 2 9 2" xfId="1401" xr:uid="{8D6F5965-C742-4757-928F-E4CF6C7E5460}"/>
    <cellStyle name="Currency 3 2 9 2 2" xfId="2703" xr:uid="{1AA6C1BA-EAC6-4A13-8163-D30EC93B2279}"/>
    <cellStyle name="Currency 3 2 9 2 2 2" xfId="4339" xr:uid="{077FDB17-B974-4A33-8656-CC15C6EA0885}"/>
    <cellStyle name="Currency 3 2 9 2 2 3" xfId="8610" xr:uid="{567D33DE-7C7E-4C56-9638-62054482ABC8}"/>
    <cellStyle name="Currency 3 2 9 2 2 3 2" xfId="17747" xr:uid="{33C322F4-739E-454D-93A4-835ABCDE77FD}"/>
    <cellStyle name="Currency 3 2 9 2 2 4" xfId="14990" xr:uid="{F7AC4E62-D27F-446A-AA1F-42F4A6076411}"/>
    <cellStyle name="Currency 3 2 9 2 2 4 2" xfId="28289" xr:uid="{E95AE1E6-3BD0-47F3-B87B-98D210FBBFF1}"/>
    <cellStyle name="Currency 3 2 9 2 2 4 2 2" xfId="50758" xr:uid="{09960DA0-273D-4C9D-A87A-4173B57681D4}"/>
    <cellStyle name="Currency 3 2 9 2 2 4 3" xfId="39526" xr:uid="{622113D2-C7A0-4F88-8246-D6B6E280CC7A}"/>
    <cellStyle name="Currency 3 2 9 2 2 5" xfId="21280" xr:uid="{8F2319A8-A617-4813-B618-DCFB1F683F7D}"/>
    <cellStyle name="Currency 3 2 9 2 2 5 2" xfId="43749" xr:uid="{356C3A88-36D4-4E37-B288-4313CFC628A8}"/>
    <cellStyle name="Currency 3 2 9 2 2 6" xfId="32518" xr:uid="{B15AA796-6E8C-4711-B97E-E9211EB3774F}"/>
    <cellStyle name="Currency 3 2 9 2 3" xfId="4338" xr:uid="{4BC97485-5897-4EB1-ACC1-E9EA6024F17A}"/>
    <cellStyle name="Currency 3 2 9 2 4" xfId="8611" xr:uid="{8718DD0F-839F-487B-860D-F9185F8AB3E6}"/>
    <cellStyle name="Currency 3 2 9 2 4 2" xfId="17748" xr:uid="{1F9FCC39-CBDF-4F49-B1CA-4F58EB5CEB6F}"/>
    <cellStyle name="Currency 3 2 9 2 5" xfId="14126" xr:uid="{A3BC4AC6-F7E8-4C8C-BEFF-EE3BA41F61A1}"/>
    <cellStyle name="Currency 3 2 9 2 5 2" xfId="27435" xr:uid="{55B3CACE-BDD6-4645-9D90-70E50D20EBFD}"/>
    <cellStyle name="Currency 3 2 9 2 5 2 2" xfId="49904" xr:uid="{A53815E2-6246-4B86-BB28-2EE6EDFEBCCE}"/>
    <cellStyle name="Currency 3 2 9 2 5 3" xfId="38672" xr:uid="{8D766AFB-3270-4394-8F8B-A62221F58935}"/>
    <cellStyle name="Currency 3 2 9 2 6" xfId="19990" xr:uid="{0ECD4D2E-FBC4-481F-BFE1-9111034E9411}"/>
    <cellStyle name="Currency 3 2 9 2 6 2" xfId="42459" xr:uid="{F425C157-FFED-40BE-99E3-3BB0360B7979}"/>
    <cellStyle name="Currency 3 2 9 2 7" xfId="31228" xr:uid="{DC97773D-4BE8-4D5D-B558-4A10417A46DD}"/>
    <cellStyle name="Currency 3 2 9 3" xfId="2059" xr:uid="{0298C1A1-2B38-4A27-832A-06448D94B374}"/>
    <cellStyle name="Currency 3 2 9 3 2" xfId="4340" xr:uid="{10CCA6AE-410A-4650-977F-83350147D1FA}"/>
    <cellStyle name="Currency 3 2 9 3 3" xfId="8612" xr:uid="{152BE479-FB52-422E-BC04-CE93023A2DD7}"/>
    <cellStyle name="Currency 3 2 9 3 3 2" xfId="17749" xr:uid="{1A47CB5A-F679-4060-A02F-91C964AE8B00}"/>
    <cellStyle name="Currency 3 2 9 3 4" xfId="14563" xr:uid="{0464E86C-55EC-4229-AC11-0F8045D0E79D}"/>
    <cellStyle name="Currency 3 2 9 3 4 2" xfId="27862" xr:uid="{42F7AE97-20F8-4120-9B70-B11B9E1926B2}"/>
    <cellStyle name="Currency 3 2 9 3 4 2 2" xfId="50331" xr:uid="{91DD2095-AAF5-46DE-B57B-D33F55D87ADF}"/>
    <cellStyle name="Currency 3 2 9 3 4 3" xfId="39099" xr:uid="{D243DF1E-D9DC-4258-BE95-80E8BFE70C07}"/>
    <cellStyle name="Currency 3 2 9 3 5" xfId="20636" xr:uid="{BBEE908B-E9F5-4D81-BF17-B417A46E459B}"/>
    <cellStyle name="Currency 3 2 9 3 5 2" xfId="43105" xr:uid="{14B63BC5-801B-438A-9322-89537DD8D6DD}"/>
    <cellStyle name="Currency 3 2 9 3 6" xfId="31874" xr:uid="{CB9E7024-6327-4E29-A9F2-DDF83A5E2754}"/>
    <cellStyle name="Currency 3 2 9 4" xfId="4337" xr:uid="{C61C3011-2B16-4526-A6E8-D58F4EDEC4CB}"/>
    <cellStyle name="Currency 3 2 9 5" xfId="6513" xr:uid="{04F60E46-C9AA-4AF5-B906-6D31B9343B26}"/>
    <cellStyle name="Currency 3 2 9 5 2" xfId="16286" xr:uid="{781FBB36-548B-4D3F-B327-5459B2602F6C}"/>
    <cellStyle name="Currency 3 2 9 5 2 2" xfId="28681" xr:uid="{6E79120A-8553-4239-847F-EA7FF91434EA}"/>
    <cellStyle name="Currency 3 2 9 5 2 2 2" xfId="51150" xr:uid="{8DEAD742-A26A-450A-BAEA-F291BD56B9A8}"/>
    <cellStyle name="Currency 3 2 9 5 2 3" xfId="39918" xr:uid="{698302D1-A731-4C91-94F8-EC04A1763B2B}"/>
    <cellStyle name="Currency 3 2 9 5 3" xfId="8613" xr:uid="{699BEC00-E633-4989-980E-EF0141C83603}"/>
    <cellStyle name="Currency 3 2 9 5 4" xfId="22654" xr:uid="{7FA1009F-AE0E-46F3-A28B-06461E4ABBAF}"/>
    <cellStyle name="Currency 3 2 9 5 4 2" xfId="45123" xr:uid="{661FA523-5D00-4A8F-9671-0055EB3C8A56}"/>
    <cellStyle name="Currency 3 2 9 5 5" xfId="33891" xr:uid="{F8EE9945-B54E-4D0D-A498-CFF98C5462C0}"/>
    <cellStyle name="Currency 3 2 9 6" xfId="13569" xr:uid="{0BFD06A7-91CD-42DB-94D2-67797427E4B7}"/>
    <cellStyle name="Currency 3 2 9 6 2" xfId="27008" xr:uid="{A5A0A29C-0E3D-491D-BFF8-6C6977CC8D1D}"/>
    <cellStyle name="Currency 3 2 9 6 2 2" xfId="49477" xr:uid="{AFBA7863-5CC6-43D5-8E8B-1BD414CB993B}"/>
    <cellStyle name="Currency 3 2 9 6 3" xfId="38245" xr:uid="{B30961CD-4B37-4196-8FC3-C416899AF7F6}"/>
    <cellStyle name="Currency 3 2 9 7" xfId="18660" xr:uid="{2C07FF6D-7B58-40DA-95B9-3B143F366932}"/>
    <cellStyle name="Currency 3 2 9 7 2" xfId="29897" xr:uid="{29B826AE-597D-4D57-9B64-0EEAAB0953E4}"/>
    <cellStyle name="Currency 3 2 9 7 2 2" xfId="52366" xr:uid="{54D6D320-E292-483C-995D-324BDC84A9F1}"/>
    <cellStyle name="Currency 3 2 9 7 3" xfId="41135" xr:uid="{3CFFA2C2-7800-4AC7-8870-D562F88A80BF}"/>
    <cellStyle name="Currency 3 2 9 8" xfId="19346" xr:uid="{87C616A1-4891-4CBF-9A35-BE4B90906A55}"/>
    <cellStyle name="Currency 3 2 9 8 2" xfId="41815" xr:uid="{4DA47C55-271B-4664-8412-0A6AC0DBC059}"/>
    <cellStyle name="Currency 3 2 9 9" xfId="30584" xr:uid="{032EC00B-F05E-4C6E-9C00-CC82F0D26387}"/>
    <cellStyle name="Currency 3 20" xfId="19029" xr:uid="{96B74484-26D4-40DD-97D2-9439BB2C69D9}"/>
    <cellStyle name="Currency 3 20 2" xfId="41498" xr:uid="{D98F54A9-C9D0-44D4-83F4-62839FB1EA6A}"/>
    <cellStyle name="Currency 3 21" xfId="30267" xr:uid="{4965774B-43A2-4CB2-892B-265DA4C5DB56}"/>
    <cellStyle name="Currency 3 22" xfId="52727" xr:uid="{FDA6D4CD-0C92-46AC-99AB-AF0A164313FE}"/>
    <cellStyle name="Currency 3 23" xfId="53409" xr:uid="{5919BAA0-DFF8-42E8-B983-DBFCE1E70D9F}"/>
    <cellStyle name="Currency 3 24" xfId="54097" xr:uid="{B84727D1-1D4A-4AE0-B5FA-CD346C647333}"/>
    <cellStyle name="Currency 3 25" xfId="54776" xr:uid="{288DCFDA-EA29-44BA-ABAC-9C0EFA5C0CEE}"/>
    <cellStyle name="Currency 3 26" xfId="54865" xr:uid="{D14FC9D8-9D80-43A1-B75E-934C88E27533}"/>
    <cellStyle name="Currency 3 27" xfId="55043" xr:uid="{DBF78A30-3160-4F00-9C03-4D64E026D1E1}"/>
    <cellStyle name="Currency 3 28" xfId="55127" xr:uid="{4E881CDC-E5F3-4675-B9A5-BB348FC2AD25}"/>
    <cellStyle name="Currency 3 29" xfId="55744" xr:uid="{6D9BA472-FF40-4DA3-A427-25E2C5ADAF74}"/>
    <cellStyle name="Currency 3 3" xfId="184" xr:uid="{AE205054-0088-47C2-AE14-02381CA0C904}"/>
    <cellStyle name="Currency 3 3 10" xfId="7089" xr:uid="{205528EF-0E0C-448B-840F-235B6B59FBFE}"/>
    <cellStyle name="Currency 3 3 10 2" xfId="16853" xr:uid="{72E35E87-F33F-4A5A-A3A6-0994AA26879D}"/>
    <cellStyle name="Currency 3 3 10 2 2" xfId="29137" xr:uid="{9359642E-046D-4C36-9767-ECCCDB5E8969}"/>
    <cellStyle name="Currency 3 3 10 2 2 2" xfId="51606" xr:uid="{FA03CB2B-4BEA-4750-97B6-CD0523180246}"/>
    <cellStyle name="Currency 3 3 10 2 3" xfId="40375" xr:uid="{C84E0E76-A743-478B-BA9D-02C19E0AA965}"/>
    <cellStyle name="Currency 3 3 10 3" xfId="23110" xr:uid="{0DCF2247-66E6-43D0-A425-6C4A07E40D4C}"/>
    <cellStyle name="Currency 3 3 10 3 2" xfId="45579" xr:uid="{426F942B-CBEE-4E02-9663-FA1C8C622463}"/>
    <cellStyle name="Currency 3 3 10 4" xfId="34347" xr:uid="{165445D8-87E5-4CB3-83E3-2A70E972B9AF}"/>
    <cellStyle name="Currency 3 3 10 5" xfId="55696" xr:uid="{67DC9796-AEC2-4AA1-9811-A9D8B488F837}"/>
    <cellStyle name="Currency 3 3 10 6" xfId="56309" xr:uid="{190810A3-F8ED-4829-AF09-CE05F3E62BB5}"/>
    <cellStyle name="Currency 3 3 10 7" xfId="56937" xr:uid="{1F03C0AF-4EA6-4F6E-BC40-087715B70EF8}"/>
    <cellStyle name="Currency 3 3 11" xfId="7266" xr:uid="{43DA07B6-AD51-4801-8B3C-D50274EE8FF0}"/>
    <cellStyle name="Currency 3 3 11 2" xfId="17001" xr:uid="{27F6CD49-25B7-4D59-AE64-2352034E421F}"/>
    <cellStyle name="Currency 3 3 11 2 2" xfId="29273" xr:uid="{6EBD8BE7-887E-4702-BBC8-38D093FD6710}"/>
    <cellStyle name="Currency 3 3 11 2 2 2" xfId="51742" xr:uid="{9589E5A2-15AC-4FCC-BBB4-F87748AB44C2}"/>
    <cellStyle name="Currency 3 3 11 2 3" xfId="40511" xr:uid="{3797AB02-B9F3-420F-ABAC-2068B05BDAE8}"/>
    <cellStyle name="Currency 3 3 11 3" xfId="23246" xr:uid="{0287C4E5-EFE7-4D9E-8B97-CC284C671787}"/>
    <cellStyle name="Currency 3 3 11 3 2" xfId="45715" xr:uid="{CDCE312F-DC1D-49EC-8B49-3D949D9DDD51}"/>
    <cellStyle name="Currency 3 3 11 4" xfId="34483" xr:uid="{F31B34D0-511F-4939-A29F-D6F1DFEDDFD4}"/>
    <cellStyle name="Currency 3 3 12" xfId="18089" xr:uid="{19CA23CF-9E7E-414C-B64E-194F6DC9E7A1}"/>
    <cellStyle name="Currency 3 3 12 2" xfId="29326" xr:uid="{54F2A12B-B92C-405A-A065-148B7303BF35}"/>
    <cellStyle name="Currency 3 3 12 2 2" xfId="51795" xr:uid="{D75BC775-2EDB-4D6D-A410-204959478E33}"/>
    <cellStyle name="Currency 3 3 12 3" xfId="40564" xr:uid="{3E6B5A52-300E-4A39-9BF5-73FADBA5DDDC}"/>
    <cellStyle name="Currency 3 3 13" xfId="54819" xr:uid="{6573382E-728B-4170-BBB6-6399ABAA852C}"/>
    <cellStyle name="Currency 3 3 14" xfId="54909" xr:uid="{BBB23849-8A64-4363-B09C-E2A5C5F831D7}"/>
    <cellStyle name="Currency 3 3 15" xfId="55085" xr:uid="{580C502E-8CA2-448D-861F-784FADD2A1A3}"/>
    <cellStyle name="Currency 3 3 16" xfId="55170" xr:uid="{CA847210-E4C5-4F4D-98AB-8015129F194F}"/>
    <cellStyle name="Currency 3 3 17" xfId="55788" xr:uid="{84EE64E1-7B08-4331-B4E9-D0B63248C448}"/>
    <cellStyle name="Currency 3 3 18" xfId="56415" xr:uid="{1C6290B6-E552-4390-94B1-244C663336C0}"/>
    <cellStyle name="Currency 3 3 19" xfId="57023" xr:uid="{8927D57F-9C0B-4248-9A98-73A8A3CE1CE1}"/>
    <cellStyle name="Currency 3 3 2" xfId="230" xr:uid="{9786CCBA-107A-44D5-8219-A23C2F487DF9}"/>
    <cellStyle name="Currency 3 3 2 10" xfId="18163" xr:uid="{20945E88-47A2-4992-8E49-1DB2878AF565}"/>
    <cellStyle name="Currency 3 3 2 10 2" xfId="29400" xr:uid="{77E4FDCB-BE21-4656-8D12-C325B4BD6312}"/>
    <cellStyle name="Currency 3 3 2 10 2 2" xfId="51869" xr:uid="{622D6D42-4ACA-493D-BB69-495C72853B64}"/>
    <cellStyle name="Currency 3 3 2 10 3" xfId="40638" xr:uid="{B8946380-58F3-4F9A-84BD-174DB5CDD245}"/>
    <cellStyle name="Currency 3 3 2 11" xfId="18391" xr:uid="{48247D19-5B16-44BF-B256-6294B2E1C086}"/>
    <cellStyle name="Currency 3 3 2 11 2" xfId="29628" xr:uid="{F217486A-6306-4856-A5A1-11821598E160}"/>
    <cellStyle name="Currency 3 3 2 11 2 2" xfId="52097" xr:uid="{712929DC-FDFA-47B4-81B8-88451271E3C8}"/>
    <cellStyle name="Currency 3 3 2 11 3" xfId="40866" xr:uid="{6DDD670E-7464-401D-9E99-2E57A0A49E2D}"/>
    <cellStyle name="Currency 3 3 2 12" xfId="19077" xr:uid="{998FA4D7-3E64-4CF5-B22A-AF082C248B33}"/>
    <cellStyle name="Currency 3 3 2 12 2" xfId="41546" xr:uid="{3100CE9D-1DC5-473E-A37B-E6329E1C4E2B}"/>
    <cellStyle name="Currency 3 3 2 13" xfId="30315" xr:uid="{0F8C8A32-9072-48DD-A1C0-3A81AEACD83E}"/>
    <cellStyle name="Currency 3 3 2 14" xfId="52775" xr:uid="{5B9E2ED9-32D2-4AA1-AB29-7F55106562DF}"/>
    <cellStyle name="Currency 3 3 2 15" xfId="53467" xr:uid="{C9C0877C-D9B1-4AEB-9D98-A17EAB1E5281}"/>
    <cellStyle name="Currency 3 3 2 16" xfId="54145" xr:uid="{0326927D-3D6B-4098-8FBB-96F08626A7A9}"/>
    <cellStyle name="Currency 3 3 2 17" xfId="54850" xr:uid="{61A36CC4-6980-40B8-B58C-D6CADF79BBBF}"/>
    <cellStyle name="Currency 3 3 2 18" xfId="54940" xr:uid="{8BFFE215-D13F-4C32-A8DA-C5555E5C74CD}"/>
    <cellStyle name="Currency 3 3 2 19" xfId="55116" xr:uid="{931DF6CB-A860-46D9-A342-F28A5A517B15}"/>
    <cellStyle name="Currency 3 3 2 2" xfId="481" xr:uid="{955C6627-9A66-4166-B3DF-14B553843A5A}"/>
    <cellStyle name="Currency 3 3 2 2 10" xfId="19220" xr:uid="{A617BC42-A1D9-46D1-B931-46791A76AA71}"/>
    <cellStyle name="Currency 3 3 2 2 10 2" xfId="41689" xr:uid="{8A8E343A-54CA-42A3-8A23-CF95C0034500}"/>
    <cellStyle name="Currency 3 3 2 2 11" xfId="30458" xr:uid="{B430FE66-6682-48F1-AC42-EA50907D72BC}"/>
    <cellStyle name="Currency 3 3 2 2 12" xfId="52918" xr:uid="{80E99FC6-97D6-4C7F-9A2F-8FEF1241D0F3}"/>
    <cellStyle name="Currency 3 3 2 2 13" xfId="53610" xr:uid="{4180F400-9A34-44D6-A652-E22765C19695}"/>
    <cellStyle name="Currency 3 3 2 2 14" xfId="54288" xr:uid="{58561E88-E729-41C6-A3DB-5A6C80ECE9D5}"/>
    <cellStyle name="Currency 3 3 2 2 15" xfId="55033" xr:uid="{1A202974-FB54-46B9-AFE6-3ED43C174C03}"/>
    <cellStyle name="Currency 3 3 2 2 16" xfId="55367" xr:uid="{71D3B10B-3C9A-44DC-A5AD-94512DF61C64}"/>
    <cellStyle name="Currency 3 3 2 2 17" xfId="55979" xr:uid="{C72D8E97-EB3C-4934-8296-793489B3B098}"/>
    <cellStyle name="Currency 3 3 2 2 18" xfId="56607" xr:uid="{CB811FDA-F3DC-43D1-BF7D-6469003B904C}"/>
    <cellStyle name="Currency 3 3 2 2 19" xfId="57117" xr:uid="{1F9A4C4B-1A7B-41AA-8989-C9388AE40D3B}"/>
    <cellStyle name="Currency 3 3 2 2 2" xfId="810" xr:uid="{50D5FE14-0CF2-4C9F-BDF4-FC300FE67F20}"/>
    <cellStyle name="Currency 3 3 2 2 2 10" xfId="53225" xr:uid="{5255EDC6-57C8-4F49-9E7B-397B3C5CDB9E}"/>
    <cellStyle name="Currency 3 3 2 2 2 11" xfId="53917" xr:uid="{EE56F7E4-C7B4-4C58-A890-55D92FD5169D}"/>
    <cellStyle name="Currency 3 3 2 2 2 12" xfId="54595" xr:uid="{E3B76D66-8521-4D2E-B2CE-B7D27FDDC57F}"/>
    <cellStyle name="Currency 3 3 2 2 2 13" xfId="57889" xr:uid="{69A68688-3881-4D28-93CC-6EF0CA778CEE}"/>
    <cellStyle name="Currency 3 3 2 2 2 2" xfId="1584" xr:uid="{FE0DE3D6-D60B-4F46-9ED6-5E553BE1FDB0}"/>
    <cellStyle name="Currency 3 3 2 2 2 2 2" xfId="2884" xr:uid="{0FCD290D-51CA-4227-BA69-986C533C089B}"/>
    <cellStyle name="Currency 3 3 2 2 2 2 2 2" xfId="4345" xr:uid="{6AC4BB83-F3E7-434F-886A-2FA6240FA5A2}"/>
    <cellStyle name="Currency 3 3 2 2 2 2 2 3" xfId="8614" xr:uid="{A3A6A2DA-1D49-4B7A-A114-B1E4ECC1EA2F}"/>
    <cellStyle name="Currency 3 3 2 2 2 2 2 3 2" xfId="17750" xr:uid="{E75C5F6C-7416-4C45-9D47-C13647B1C0FC}"/>
    <cellStyle name="Currency 3 3 2 2 2 2 2 4" xfId="15110" xr:uid="{147B4810-7DD9-439C-A12A-08A6A41B4A48}"/>
    <cellStyle name="Currency 3 3 2 2 2 2 2 4 2" xfId="28409" xr:uid="{B7EC16EE-8AD9-4D88-ACB7-6E85F7AB82A0}"/>
    <cellStyle name="Currency 3 3 2 2 2 2 2 4 2 2" xfId="50878" xr:uid="{B1E5A995-7C1B-4C28-983F-A5067985CE36}"/>
    <cellStyle name="Currency 3 3 2 2 2 2 2 4 3" xfId="39646" xr:uid="{4F952C7A-0647-4D8B-BE8A-9C99312D8234}"/>
    <cellStyle name="Currency 3 3 2 2 2 2 2 5" xfId="21461" xr:uid="{1A2C5C57-3BE2-47C8-84D4-94D8411B4D72}"/>
    <cellStyle name="Currency 3 3 2 2 2 2 2 5 2" xfId="43930" xr:uid="{D8ED076B-2E7C-47F0-B8FF-D1D0EC91D97E}"/>
    <cellStyle name="Currency 3 3 2 2 2 2 2 6" xfId="32699" xr:uid="{BF1CDDC8-A671-48CF-9F17-F4BACDA6052A}"/>
    <cellStyle name="Currency 3 3 2 2 2 2 3" xfId="4344" xr:uid="{FB8C6845-1E19-4B1A-92D4-BDAD0C27FC30}"/>
    <cellStyle name="Currency 3 3 2 2 2 2 4" xfId="8615" xr:uid="{2141492F-8107-4D40-9D90-D52F1D3FA790}"/>
    <cellStyle name="Currency 3 3 2 2 2 2 4 2" xfId="17751" xr:uid="{FAE46303-6C00-4A00-BBB4-C158F5BE8272}"/>
    <cellStyle name="Currency 3 3 2 2 2 2 5" xfId="14248" xr:uid="{6A68A5BB-9106-49AC-8C1C-C65BD5E0ACAC}"/>
    <cellStyle name="Currency 3 3 2 2 2 2 5 2" xfId="27555" xr:uid="{D37E5105-375D-4A76-9C19-E8B9A01669B2}"/>
    <cellStyle name="Currency 3 3 2 2 2 2 5 2 2" xfId="50024" xr:uid="{95796F01-86A4-4C6A-8739-9B1D7AC4EA45}"/>
    <cellStyle name="Currency 3 3 2 2 2 2 5 3" xfId="38792" xr:uid="{35721EB7-808D-4E7F-9413-69599DC8A12C}"/>
    <cellStyle name="Currency 3 3 2 2 2 2 6" xfId="20171" xr:uid="{19BECDCA-A422-44A0-AF12-75EFE84E36AB}"/>
    <cellStyle name="Currency 3 3 2 2 2 2 6 2" xfId="42640" xr:uid="{6CB161D5-1703-4906-ADB7-390F36FFE328}"/>
    <cellStyle name="Currency 3 3 2 2 2 2 7" xfId="31409" xr:uid="{0BD23089-0A70-4E29-817E-3377A8459A89}"/>
    <cellStyle name="Currency 3 3 2 2 2 3" xfId="2240" xr:uid="{E5B457B2-136D-4FF4-96EA-36141F7828CB}"/>
    <cellStyle name="Currency 3 3 2 2 2 3 2" xfId="4346" xr:uid="{B726837C-E5D4-4BA1-92AF-2BA7E9F0D67A}"/>
    <cellStyle name="Currency 3 3 2 2 2 3 3" xfId="8616" xr:uid="{1B3B2B22-DB05-4B46-A0DD-28C7B5AFAA94}"/>
    <cellStyle name="Currency 3 3 2 2 2 3 3 2" xfId="17752" xr:uid="{E86A2DBA-DE97-4E28-9992-5DE49196185B}"/>
    <cellStyle name="Currency 3 3 2 2 2 3 4" xfId="14683" xr:uid="{D8DAF640-3AF0-446B-9CB7-EA72D9752D72}"/>
    <cellStyle name="Currency 3 3 2 2 2 3 4 2" xfId="27982" xr:uid="{0B5BEB49-7DAD-4B8C-831B-094D213BE945}"/>
    <cellStyle name="Currency 3 3 2 2 2 3 4 2 2" xfId="50451" xr:uid="{4EA65E7E-0397-4C4E-8E6C-1E69A0610B4B}"/>
    <cellStyle name="Currency 3 3 2 2 2 3 4 3" xfId="39219" xr:uid="{60FCFD83-B673-44A5-9663-1E4C9BEAC865}"/>
    <cellStyle name="Currency 3 3 2 2 2 3 5" xfId="20817" xr:uid="{9C98BF65-9C36-43A7-9300-AF5B3724FB93}"/>
    <cellStyle name="Currency 3 3 2 2 2 3 5 2" xfId="43286" xr:uid="{2AE8A0D8-6DB3-4492-929C-915C0662E4B7}"/>
    <cellStyle name="Currency 3 3 2 2 2 3 6" xfId="32055" xr:uid="{EDA32295-3172-428E-8473-BDD09545791F}"/>
    <cellStyle name="Currency 3 3 2 2 2 4" xfId="4343" xr:uid="{6D8C9105-BA6E-41EC-ACFA-DC85C92DD191}"/>
    <cellStyle name="Currency 3 3 2 2 2 5" xfId="7206" xr:uid="{B1E18EF1-91FF-447D-95A6-C56391F6F0BE}"/>
    <cellStyle name="Currency 3 3 2 2 2 5 2" xfId="16946" xr:uid="{7084A533-E9E2-4EAB-BA57-81CAB5A9D5E6}"/>
    <cellStyle name="Currency 3 3 2 2 2 5 2 2" xfId="29218" xr:uid="{D2707CD3-8212-4FE2-9D84-83249EC37D78}"/>
    <cellStyle name="Currency 3 3 2 2 2 5 2 2 2" xfId="51687" xr:uid="{8CE922C5-0E39-4377-8A6E-C16F6548ED8C}"/>
    <cellStyle name="Currency 3 3 2 2 2 5 2 3" xfId="40456" xr:uid="{AD05290B-4FF6-41E8-BD5C-C6BB0F299786}"/>
    <cellStyle name="Currency 3 3 2 2 2 5 3" xfId="8617" xr:uid="{92BF9F0C-8168-4FC4-AACB-A678D2D40EA1}"/>
    <cellStyle name="Currency 3 3 2 2 2 5 4" xfId="23191" xr:uid="{B7CE018A-BA7C-43AC-BBF2-47E95B78D736}"/>
    <cellStyle name="Currency 3 3 2 2 2 5 4 2" xfId="45660" xr:uid="{8B06F8AE-8F07-46EE-A406-A85998014DF5}"/>
    <cellStyle name="Currency 3 3 2 2 2 5 5" xfId="34428" xr:uid="{A5F8CB42-862A-4B7C-A385-4899F62B0CFC}"/>
    <cellStyle name="Currency 3 3 2 2 2 6" xfId="13692" xr:uid="{4CF307CE-AB66-4AC6-BC0D-C49840F754C7}"/>
    <cellStyle name="Currency 3 3 2 2 2 6 2" xfId="27128" xr:uid="{922B11EF-8C27-4E1B-AFAF-2D7201DDD850}"/>
    <cellStyle name="Currency 3 3 2 2 2 6 2 2" xfId="49597" xr:uid="{0B028919-7362-4962-AEE2-51CB5437C74F}"/>
    <cellStyle name="Currency 3 3 2 2 2 6 3" xfId="38365" xr:uid="{23BB0908-9662-41B5-B582-E1D7CCF9578F}"/>
    <cellStyle name="Currency 3 3 2 2 2 7" xfId="18841" xr:uid="{5B55732A-9430-46A3-95FE-3157415845C3}"/>
    <cellStyle name="Currency 3 3 2 2 2 7 2" xfId="30078" xr:uid="{942C5E97-DC19-43EA-99BC-B6CC4255F515}"/>
    <cellStyle name="Currency 3 3 2 2 2 7 2 2" xfId="52547" xr:uid="{8BA3DBF1-6623-4BA4-8B5B-58602DBE5052}"/>
    <cellStyle name="Currency 3 3 2 2 2 7 3" xfId="41316" xr:uid="{8546272B-450A-4A91-BAE8-BFEC2CE291D3}"/>
    <cellStyle name="Currency 3 3 2 2 2 8" xfId="19527" xr:uid="{491ACD37-7F95-4C47-8FF4-1FD4CE6C4105}"/>
    <cellStyle name="Currency 3 3 2 2 2 8 2" xfId="41996" xr:uid="{3AC89429-54CC-45F8-9E7C-F6F13812DB09}"/>
    <cellStyle name="Currency 3 3 2 2 2 9" xfId="30765" xr:uid="{F227079D-77A6-4A90-8202-A6CB28618060}"/>
    <cellStyle name="Currency 3 3 2 2 20" xfId="57648" xr:uid="{C7CDD773-F52E-474C-8F60-A0A43AF4FE30}"/>
    <cellStyle name="Currency 3 3 2 2 3" xfId="1264" xr:uid="{32380165-CC72-4A17-9629-6F71A6DA9532}"/>
    <cellStyle name="Currency 3 3 2 2 3 2" xfId="2577" xr:uid="{0BB77943-50F0-4299-A61E-10E329CE971D}"/>
    <cellStyle name="Currency 3 3 2 2 3 2 2" xfId="4348" xr:uid="{EFFCA366-304D-4E92-BB31-7A96C4C568B9}"/>
    <cellStyle name="Currency 3 3 2 2 3 2 3" xfId="8618" xr:uid="{FDBAD055-3750-40BA-9AA7-38674B4EFB5C}"/>
    <cellStyle name="Currency 3 3 2 2 3 2 3 2" xfId="17753" xr:uid="{10BA3640-EDB4-4628-A48A-97DFB200025F}"/>
    <cellStyle name="Currency 3 3 2 2 3 2 4" xfId="14907" xr:uid="{6FF1927E-816B-49AC-A84F-9DFF9F4CD63F}"/>
    <cellStyle name="Currency 3 3 2 2 3 2 4 2" xfId="28206" xr:uid="{179F5599-41FC-416C-B0BF-2856FAF3E88C}"/>
    <cellStyle name="Currency 3 3 2 2 3 2 4 2 2" xfId="50675" xr:uid="{92E03DAC-CB14-4CE7-B4D8-59E69BCD4B2E}"/>
    <cellStyle name="Currency 3 3 2 2 3 2 4 3" xfId="39443" xr:uid="{C74813E5-3F1D-4502-A1D1-3B6BF6F356C9}"/>
    <cellStyle name="Currency 3 3 2 2 3 2 5" xfId="21154" xr:uid="{2B92D5CB-4046-477C-9174-9E5011BF2C22}"/>
    <cellStyle name="Currency 3 3 2 2 3 2 5 2" xfId="43623" xr:uid="{77C490FD-A898-4036-9CF3-FD8EBFE724EE}"/>
    <cellStyle name="Currency 3 3 2 2 3 2 6" xfId="32392" xr:uid="{F391B637-EE53-4300-A4F5-2328347F6ECF}"/>
    <cellStyle name="Currency 3 3 2 2 3 3" xfId="4347" xr:uid="{A43B286A-B57D-47E3-B719-C8367F2E75C6}"/>
    <cellStyle name="Currency 3 3 2 2 3 4" xfId="8619" xr:uid="{79433AC3-B1FE-46F9-920D-3EE95D4EC903}"/>
    <cellStyle name="Currency 3 3 2 2 3 4 2" xfId="17754" xr:uid="{A0EDD491-0BA9-444E-9865-37F22A981255}"/>
    <cellStyle name="Currency 3 3 2 2 3 5" xfId="14032" xr:uid="{6F508EB7-2F49-488A-8068-EFD8F00E27B7}"/>
    <cellStyle name="Currency 3 3 2 2 3 5 2" xfId="27352" xr:uid="{AF10591F-CA48-447D-B656-786284DD3302}"/>
    <cellStyle name="Currency 3 3 2 2 3 5 2 2" xfId="49821" xr:uid="{A4134E79-410D-4154-8DE3-85B324B822A5}"/>
    <cellStyle name="Currency 3 3 2 2 3 5 3" xfId="38589" xr:uid="{DDE8E5CF-A3CB-49E1-BDDD-854BD6CCA9F0}"/>
    <cellStyle name="Currency 3 3 2 2 3 6" xfId="19864" xr:uid="{221EA12C-3C2B-4FEC-A038-79BE08B98CF7}"/>
    <cellStyle name="Currency 3 3 2 2 3 6 2" xfId="42333" xr:uid="{5F926321-B68A-41A8-B660-CA950D0D0012}"/>
    <cellStyle name="Currency 3 3 2 2 3 7" xfId="31102" xr:uid="{7AB45A0A-8B0E-4E06-8F28-2D23BE6613D5}"/>
    <cellStyle name="Currency 3 3 2 2 4" xfId="1933" xr:uid="{A38C06E8-8ED9-4725-9A1C-9422C85062B0}"/>
    <cellStyle name="Currency 3 3 2 2 4 2" xfId="4349" xr:uid="{D94CB768-A363-4671-ACCF-595AA79C1D39}"/>
    <cellStyle name="Currency 3 3 2 2 4 3" xfId="8620" xr:uid="{86A92A82-AEA0-490E-9F87-5AFDC9FBE95A}"/>
    <cellStyle name="Currency 3 3 2 2 4 3 2" xfId="17755" xr:uid="{F67A7E67-AF38-4900-ACD2-CC5E0D4F0BB9}"/>
    <cellStyle name="Currency 3 3 2 2 4 4" xfId="14480" xr:uid="{CE0E73DD-E6D7-4901-9044-40B363F7A598}"/>
    <cellStyle name="Currency 3 3 2 2 4 4 2" xfId="27779" xr:uid="{4466B520-4863-4538-9D9C-9B94EAC61630}"/>
    <cellStyle name="Currency 3 3 2 2 4 4 2 2" xfId="50248" xr:uid="{56EA18AF-D8DF-4529-B490-7A3A7BD621B9}"/>
    <cellStyle name="Currency 3 3 2 2 4 4 3" xfId="39016" xr:uid="{8DDB0AC7-90D0-4E04-BE56-F4A2B2332FC5}"/>
    <cellStyle name="Currency 3 3 2 2 4 5" xfId="20510" xr:uid="{D4BB262D-D60E-4A67-958E-EC9599FFBB9B}"/>
    <cellStyle name="Currency 3 3 2 2 4 5 2" xfId="42979" xr:uid="{53A066F8-22BF-47BA-A32A-A89A77FCE6A4}"/>
    <cellStyle name="Currency 3 3 2 2 4 6" xfId="31748" xr:uid="{BC7AFBEA-02C7-4C0E-8CEF-F3D12C82D225}"/>
    <cellStyle name="Currency 3 3 2 2 5" xfId="4342" xr:uid="{74C7D554-E343-4919-A73C-9F60FA7B1994}"/>
    <cellStyle name="Currency 3 3 2 2 6" xfId="6757" xr:uid="{9934628A-CB98-45CE-A312-409C5F1D954A}"/>
    <cellStyle name="Currency 3 3 2 2 6 2" xfId="16522" xr:uid="{0905095B-62BC-4583-9920-BF66D12D643C}"/>
    <cellStyle name="Currency 3 3 2 2 6 2 2" xfId="28816" xr:uid="{BEA8B5ED-5BCD-45E3-A3B1-F1E87ECE0189}"/>
    <cellStyle name="Currency 3 3 2 2 6 2 2 2" xfId="51285" xr:uid="{C8F1E466-CCED-4D2C-9974-494918D5A701}"/>
    <cellStyle name="Currency 3 3 2 2 6 2 3" xfId="40054" xr:uid="{7F99EB67-59D8-4DC6-BE3F-8F38DFE98639}"/>
    <cellStyle name="Currency 3 3 2 2 6 3" xfId="8621" xr:uid="{C1DF1C9F-5855-4A78-937A-5D6C25CCF9DE}"/>
    <cellStyle name="Currency 3 3 2 2 6 4" xfId="22789" xr:uid="{1997CE85-8D85-41F4-8342-A3FE9687280A}"/>
    <cellStyle name="Currency 3 3 2 2 6 4 2" xfId="45258" xr:uid="{A0107539-8CCA-4B79-BA97-FF1AA7423EF5}"/>
    <cellStyle name="Currency 3 3 2 2 6 5" xfId="34026" xr:uid="{75289B05-B414-4CA8-8CD2-F68F9A13F20F}"/>
    <cellStyle name="Currency 3 3 2 2 7" xfId="13473" xr:uid="{0FFAA4B0-4D4B-4D14-9662-E5693ABE3FDB}"/>
    <cellStyle name="Currency 3 3 2 2 7 2" xfId="26925" xr:uid="{4C1BF479-1AF5-486D-9104-AAB10C288DDB}"/>
    <cellStyle name="Currency 3 3 2 2 7 2 2" xfId="49394" xr:uid="{CC0C8BCA-BA94-4F21-B763-C2461A7AA327}"/>
    <cellStyle name="Currency 3 3 2 2 7 3" xfId="38162" xr:uid="{1377E06F-2522-4914-A23D-CCA46A76ED84}"/>
    <cellStyle name="Currency 3 3 2 2 8" xfId="18268" xr:uid="{90F4478C-65B2-4385-AABD-31BEAA01BB1E}"/>
    <cellStyle name="Currency 3 3 2 2 8 2" xfId="29505" xr:uid="{519265E4-F316-42AF-B459-D5D1678C545F}"/>
    <cellStyle name="Currency 3 3 2 2 8 2 2" xfId="51974" xr:uid="{8F1B67CD-10EE-4EA8-9721-5B0EC62181B8}"/>
    <cellStyle name="Currency 3 3 2 2 8 3" xfId="40743" xr:uid="{907F303E-8247-419A-BAF7-36FEA59E487F}"/>
    <cellStyle name="Currency 3 3 2 2 9" xfId="18534" xr:uid="{48E7A0E5-BC7E-4120-84E8-BC4EA7E32E5C}"/>
    <cellStyle name="Currency 3 3 2 2 9 2" xfId="29771" xr:uid="{0FE27C76-1A64-4722-8365-3EEC48ED823A}"/>
    <cellStyle name="Currency 3 3 2 2 9 2 2" xfId="52240" xr:uid="{E32F7B2F-932B-45A9-8429-C8DB5B4DC6AA}"/>
    <cellStyle name="Currency 3 3 2 2 9 3" xfId="41009" xr:uid="{00E6A0F9-3648-4C59-A507-219824C1237A}"/>
    <cellStyle name="Currency 3 3 2 20" xfId="55201" xr:uid="{1982BC54-0E46-4AEB-AE31-05028EC2950E}"/>
    <cellStyle name="Currency 3 3 2 21" xfId="55819" xr:uid="{9994F6D5-AE6F-4C6A-99C3-CC42852B7C28}"/>
    <cellStyle name="Currency 3 3 2 22" xfId="56446" xr:uid="{907089F3-0EDF-4A90-8476-DA0869DB6F93}"/>
    <cellStyle name="Currency 3 3 2 23" xfId="57054" xr:uid="{95B5B8F0-BA59-4442-BED1-9E663A62C6AE}"/>
    <cellStyle name="Currency 3 3 2 24" xfId="57520" xr:uid="{DBEF7F19-B65D-455F-BF16-D2F2E9B100FC}"/>
    <cellStyle name="Currency 3 3 2 3" xfId="667" xr:uid="{F9CB5837-5D42-4359-A2A0-C29B93CCC735}"/>
    <cellStyle name="Currency 3 3 2 3 10" xfId="30622" xr:uid="{08CDA231-9A54-4BAC-A897-1BE4D8A14AF5}"/>
    <cellStyle name="Currency 3 3 2 3 11" xfId="53082" xr:uid="{5F44F739-594D-4E80-98CA-CEF2046C4A02}"/>
    <cellStyle name="Currency 3 3 2 3 12" xfId="53774" xr:uid="{23E2979C-0C33-4E32-A613-1624CFB884F3}"/>
    <cellStyle name="Currency 3 3 2 3 13" xfId="54452" xr:uid="{9F3FDB67-C057-4D38-A842-5943F3DFFD7F}"/>
    <cellStyle name="Currency 3 3 2 3 14" xfId="55537" xr:uid="{8433F82B-6731-4988-9EC4-7C600AA69B9F}"/>
    <cellStyle name="Currency 3 3 2 3 15" xfId="56150" xr:uid="{8DAC8516-B232-4503-AC7E-8B188CBA7802}"/>
    <cellStyle name="Currency 3 3 2 3 16" xfId="56778" xr:uid="{4E09FEB7-E105-4E9B-9B16-6C568FE94CA4}"/>
    <cellStyle name="Currency 3 3 2 3 17" xfId="57321" xr:uid="{CA5BC535-C818-4DC3-9BE0-D27C1F562228}"/>
    <cellStyle name="Currency 3 3 2 3 18" xfId="57777" xr:uid="{FA804CC5-A7C5-441B-966A-8EB24444C55A}"/>
    <cellStyle name="Currency 3 3 2 3 2" xfId="1441" xr:uid="{598A25AA-6340-411E-9BB4-2A8895FB2ACF}"/>
    <cellStyle name="Currency 3 3 2 3 2 2" xfId="2741" xr:uid="{8B99BE95-D01F-45EF-8FC1-828D4CA5B626}"/>
    <cellStyle name="Currency 3 3 2 3 2 2 2" xfId="4352" xr:uid="{773A4FC9-0496-4F58-93E7-837396782999}"/>
    <cellStyle name="Currency 3 3 2 3 2 2 3" xfId="8622" xr:uid="{BF82AB84-CB1D-4AB3-824E-873B184FC46C}"/>
    <cellStyle name="Currency 3 3 2 3 2 2 3 2" xfId="17756" xr:uid="{279A3405-1203-4E4E-8778-149826465402}"/>
    <cellStyle name="Currency 3 3 2 3 2 2 4" xfId="15016" xr:uid="{19CA30A8-3E61-4D3A-955C-D01D19ACBF8A}"/>
    <cellStyle name="Currency 3 3 2 3 2 2 4 2" xfId="28315" xr:uid="{9490D8EB-A353-4CDC-B79B-3B5C0043C181}"/>
    <cellStyle name="Currency 3 3 2 3 2 2 4 2 2" xfId="50784" xr:uid="{6AA42915-B8B4-4726-98CE-0A64D7932965}"/>
    <cellStyle name="Currency 3 3 2 3 2 2 4 3" xfId="39552" xr:uid="{0E2DF821-2938-40DE-897D-CB6901FB251B}"/>
    <cellStyle name="Currency 3 3 2 3 2 2 5" xfId="21318" xr:uid="{A6A4B755-8436-4E94-A0F8-D6ADFFBEBB1D}"/>
    <cellStyle name="Currency 3 3 2 3 2 2 5 2" xfId="43787" xr:uid="{4706F302-8677-406B-A34F-90B6D1E776EC}"/>
    <cellStyle name="Currency 3 3 2 3 2 2 6" xfId="32556" xr:uid="{882CED02-5596-439B-8E0A-A02CE3E0AC5F}"/>
    <cellStyle name="Currency 3 3 2 3 2 3" xfId="4351" xr:uid="{06D0510E-DEF8-48A7-8F0E-129D2A1A18B2}"/>
    <cellStyle name="Currency 3 3 2 3 2 4" xfId="8623" xr:uid="{744E2E8C-EC0F-4095-89D4-F9BCF6BED8CF}"/>
    <cellStyle name="Currency 3 3 2 3 2 4 2" xfId="17757" xr:uid="{E77AAECF-0FF8-46DE-8FCC-1E41FBB74765}"/>
    <cellStyle name="Currency 3 3 2 3 2 5" xfId="14154" xr:uid="{25798D57-62B5-4380-AE4C-8CB3EDA1EBCB}"/>
    <cellStyle name="Currency 3 3 2 3 2 5 2" xfId="27461" xr:uid="{9352AA2D-FAA0-496E-B2B4-AFF3635AC656}"/>
    <cellStyle name="Currency 3 3 2 3 2 5 2 2" xfId="49930" xr:uid="{DE87D1C6-F743-460C-B54F-141EFA57E382}"/>
    <cellStyle name="Currency 3 3 2 3 2 5 3" xfId="38698" xr:uid="{85B9B3F1-C6D2-41A4-A2D0-819DE4CD8BDD}"/>
    <cellStyle name="Currency 3 3 2 3 2 6" xfId="20028" xr:uid="{783F85B6-0CB4-4F80-A8B6-D70CD2C87A13}"/>
    <cellStyle name="Currency 3 3 2 3 2 6 2" xfId="42497" xr:uid="{2CCD59FA-BC3F-4921-B813-AE30F228C5B3}"/>
    <cellStyle name="Currency 3 3 2 3 2 7" xfId="31266" xr:uid="{4136E74E-27E2-4B8F-8520-FB7B136A250E}"/>
    <cellStyle name="Currency 3 3 2 3 3" xfId="2097" xr:uid="{53C7F0FA-D689-4D70-82FF-7EAA064B1E5B}"/>
    <cellStyle name="Currency 3 3 2 3 3 2" xfId="4353" xr:uid="{A5DC9575-0F84-4AD3-90BD-158940034227}"/>
    <cellStyle name="Currency 3 3 2 3 3 3" xfId="8624" xr:uid="{509065A5-B3CF-4B7E-A975-7D77500E4412}"/>
    <cellStyle name="Currency 3 3 2 3 3 3 2" xfId="17758" xr:uid="{CF1CEF67-7303-4651-820B-8662606579D6}"/>
    <cellStyle name="Currency 3 3 2 3 3 4" xfId="14589" xr:uid="{7B124B08-046B-445B-AA89-86D7E566E3A5}"/>
    <cellStyle name="Currency 3 3 2 3 3 4 2" xfId="27888" xr:uid="{66EC72F1-5914-4741-B01F-DE774C0943D0}"/>
    <cellStyle name="Currency 3 3 2 3 3 4 2 2" xfId="50357" xr:uid="{7FD87E85-6A5D-409E-ACC9-74B994A83B78}"/>
    <cellStyle name="Currency 3 3 2 3 3 4 3" xfId="39125" xr:uid="{4B9F7369-45B5-4789-BA15-D273EEA79D06}"/>
    <cellStyle name="Currency 3 3 2 3 3 5" xfId="20674" xr:uid="{68EC148A-6E46-4AB9-8538-D44172D0407B}"/>
    <cellStyle name="Currency 3 3 2 3 3 5 2" xfId="43143" xr:uid="{FDB21025-34EF-4DB2-83D4-72E616483542}"/>
    <cellStyle name="Currency 3 3 2 3 3 6" xfId="31912" xr:uid="{5885C604-2C54-40D8-91E6-33205FF00548}"/>
    <cellStyle name="Currency 3 3 2 3 4" xfId="4350" xr:uid="{21F0229F-2A57-4D2A-BB0F-C870219CDD62}"/>
    <cellStyle name="Currency 3 3 2 3 5" xfId="6936" xr:uid="{4034F6DF-05A2-4F45-AB77-4E83E12DC789}"/>
    <cellStyle name="Currency 3 3 2 3 5 2" xfId="16701" xr:uid="{AAF4E3E0-B12B-4455-87BC-CDB6AEAF71AF}"/>
    <cellStyle name="Currency 3 3 2 3 5 2 2" xfId="28985" xr:uid="{A3BB94A9-0E26-4DBA-B998-A05D5F229460}"/>
    <cellStyle name="Currency 3 3 2 3 5 2 2 2" xfId="51454" xr:uid="{94823DA1-A744-4047-B7CA-14D3514C7A5D}"/>
    <cellStyle name="Currency 3 3 2 3 5 2 3" xfId="40223" xr:uid="{17F78060-5858-4482-85D6-EC6420734B24}"/>
    <cellStyle name="Currency 3 3 2 3 5 3" xfId="8625" xr:uid="{FDC39FB7-647C-435C-B01A-A3F915DB5DBF}"/>
    <cellStyle name="Currency 3 3 2 3 5 4" xfId="22958" xr:uid="{3D46DB3F-659A-4A3A-A350-6F3FB5B5B363}"/>
    <cellStyle name="Currency 3 3 2 3 5 4 2" xfId="45427" xr:uid="{F4E933DE-D148-40B8-9EA5-942FCD677DBB}"/>
    <cellStyle name="Currency 3 3 2 3 5 5" xfId="34195" xr:uid="{7DE5E388-1D4C-46C8-9A85-D22A90CBA789}"/>
    <cellStyle name="Currency 3 3 2 3 6" xfId="13598" xr:uid="{24697658-3E8B-4285-817C-CF955F44617D}"/>
    <cellStyle name="Currency 3 3 2 3 6 2" xfId="27034" xr:uid="{E6E69396-3E63-402A-A94E-18F9C6D1DA2D}"/>
    <cellStyle name="Currency 3 3 2 3 6 2 2" xfId="49503" xr:uid="{98B3F2B5-505C-4F66-9924-1EDD2DA0CE82}"/>
    <cellStyle name="Currency 3 3 2 3 6 3" xfId="38271" xr:uid="{B9F6CB52-473D-474F-8639-090AFCAD815F}"/>
    <cellStyle name="Currency 3 3 2 3 7" xfId="18331" xr:uid="{FF6D12D4-98A0-4CB9-AF83-8D024ADF8CF6}"/>
    <cellStyle name="Currency 3 3 2 3 7 2" xfId="29568" xr:uid="{88D70470-C54F-41B1-8EE6-0B6B8D949F68}"/>
    <cellStyle name="Currency 3 3 2 3 7 2 2" xfId="52037" xr:uid="{1DD250FF-0310-47B2-9E05-EB0EEE7B4482}"/>
    <cellStyle name="Currency 3 3 2 3 7 3" xfId="40806" xr:uid="{FE56A984-23C0-4505-A116-8F0B9A14E072}"/>
    <cellStyle name="Currency 3 3 2 3 8" xfId="18698" xr:uid="{4C2C1F53-78D6-429A-BA18-F15232D6DBF3}"/>
    <cellStyle name="Currency 3 3 2 3 8 2" xfId="29935" xr:uid="{DBA7D291-DF43-4E29-AA06-3AB1EC19FEF5}"/>
    <cellStyle name="Currency 3 3 2 3 8 2 2" xfId="52404" xr:uid="{6B421E0E-B06E-43A7-9F81-62916BF547B8}"/>
    <cellStyle name="Currency 3 3 2 3 8 3" xfId="41173" xr:uid="{BC7457EB-8666-4561-99E9-8A1053FA7098}"/>
    <cellStyle name="Currency 3 3 2 3 9" xfId="19384" xr:uid="{36762E52-6AA7-4132-9C0A-4C6C4372CDAB}"/>
    <cellStyle name="Currency 3 3 2 3 9 2" xfId="41853" xr:uid="{490594C2-4D58-4428-A05D-1A694ECB137B}"/>
    <cellStyle name="Currency 3 3 2 4" xfId="1038" xr:uid="{05D481D3-9384-4C20-B1EF-2B6F5A8F1D2E}"/>
    <cellStyle name="Currency 3 3 2 4 10" xfId="56841" xr:uid="{19D96285-9B90-4463-A6CD-EE4E38AD9214}"/>
    <cellStyle name="Currency 3 3 2 4 11" xfId="57382" xr:uid="{CE9B4F99-1864-4E96-B555-C897F679CCAF}"/>
    <cellStyle name="Currency 3 3 2 4 12" xfId="57840" xr:uid="{26DC545F-98BD-4553-9DDC-6E993B7B14C3}"/>
    <cellStyle name="Currency 3 3 2 4 2" xfId="2434" xr:uid="{0D24BE77-8214-434E-B536-887C333A7625}"/>
    <cellStyle name="Currency 3 3 2 4 2 2" xfId="4355" xr:uid="{EE6674EB-23C0-4D4F-8750-5B153135E82C}"/>
    <cellStyle name="Currency 3 3 2 4 2 3" xfId="8626" xr:uid="{2FD6EBD1-9BC2-4337-8448-B67BD381472D}"/>
    <cellStyle name="Currency 3 3 2 4 2 3 2" xfId="17759" xr:uid="{69C241C7-ABF7-4EA5-A1FC-136538ACB8C9}"/>
    <cellStyle name="Currency 3 3 2 4 2 4" xfId="14813" xr:uid="{957AFDD3-38E0-48DA-BF6C-25F4EA62F704}"/>
    <cellStyle name="Currency 3 3 2 4 2 4 2" xfId="28112" xr:uid="{7A632C4E-B1FB-433D-8252-03FC08C1391E}"/>
    <cellStyle name="Currency 3 3 2 4 2 4 2 2" xfId="50581" xr:uid="{E8B0E59C-B746-42CC-A524-3C33E4158718}"/>
    <cellStyle name="Currency 3 3 2 4 2 4 3" xfId="39349" xr:uid="{E5006875-7FD3-4147-9E28-2B836D4C068A}"/>
    <cellStyle name="Currency 3 3 2 4 2 5" xfId="21011" xr:uid="{7710DCEB-F6A6-4AAC-8AB0-BD25284FB39E}"/>
    <cellStyle name="Currency 3 3 2 4 2 5 2" xfId="43480" xr:uid="{D4A52BA9-F7B6-417F-AFAC-3713574CF9A8}"/>
    <cellStyle name="Currency 3 3 2 4 2 6" xfId="32249" xr:uid="{79187543-EF95-4EE5-BB9A-453E49A50DC8}"/>
    <cellStyle name="Currency 3 3 2 4 3" xfId="4354" xr:uid="{A0495881-7A41-484E-AAC8-40E8A4A291C7}"/>
    <cellStyle name="Currency 3 3 2 4 4" xfId="6995" xr:uid="{359331B4-964B-496E-8641-1AEBE170468A}"/>
    <cellStyle name="Currency 3 3 2 4 4 2" xfId="16760" xr:uid="{53EFC45A-2CA3-40FA-8B8C-B7EA9DEBDEFD}"/>
    <cellStyle name="Currency 3 3 2 4 4 2 2" xfId="29044" xr:uid="{BA9DD678-0E57-494A-A35D-C1C661617600}"/>
    <cellStyle name="Currency 3 3 2 4 4 2 2 2" xfId="51513" xr:uid="{0C38D2BF-8DB1-4C67-A078-B23DD799A255}"/>
    <cellStyle name="Currency 3 3 2 4 4 2 3" xfId="40282" xr:uid="{33F53EE2-C244-441C-B1F4-6D888148853E}"/>
    <cellStyle name="Currency 3 3 2 4 4 3" xfId="8627" xr:uid="{7F9913B8-D2E0-4EC5-B3DC-7210BCD0E103}"/>
    <cellStyle name="Currency 3 3 2 4 4 4" xfId="23017" xr:uid="{D94E97ED-BAC6-4AC5-8D88-AC9DB5B4502A}"/>
    <cellStyle name="Currency 3 3 2 4 4 4 2" xfId="45486" xr:uid="{18562ADF-0A10-421B-BF41-4F505DB2295F}"/>
    <cellStyle name="Currency 3 3 2 4 4 5" xfId="34254" xr:uid="{914D6741-773D-4180-9361-98C285AEB641}"/>
    <cellStyle name="Currency 3 3 2 4 5" xfId="13855" xr:uid="{FECBB3C7-EAE7-446F-84ED-E20167E710CF}"/>
    <cellStyle name="Currency 3 3 2 4 5 2" xfId="27258" xr:uid="{E7E6C1E6-A873-4785-8776-8111E678D197}"/>
    <cellStyle name="Currency 3 3 2 4 5 2 2" xfId="49727" xr:uid="{A3876AC5-2CF7-4A7B-A6C6-47BB0FDF9EE5}"/>
    <cellStyle name="Currency 3 3 2 4 5 3" xfId="38495" xr:uid="{3D63B747-D0F9-4B06-96E7-03FDB8BCE668}"/>
    <cellStyle name="Currency 3 3 2 4 6" xfId="19721" xr:uid="{CF9873F0-06FD-4674-BECC-A57590972E3C}"/>
    <cellStyle name="Currency 3 3 2 4 6 2" xfId="42190" xr:uid="{366F4B44-A937-403F-A874-70EF0F4A3E56}"/>
    <cellStyle name="Currency 3 3 2 4 7" xfId="30959" xr:uid="{2D95DF97-1056-4ECC-A994-DFAD68ED9CF8}"/>
    <cellStyle name="Currency 3 3 2 4 8" xfId="55600" xr:uid="{28F20CD4-5830-4752-BAA7-E352D4ED4F0D}"/>
    <cellStyle name="Currency 3 3 2 4 9" xfId="56213" xr:uid="{53292CF9-01E0-49CD-8BD2-7C51D1E660F6}"/>
    <cellStyle name="Currency 3 3 2 5" xfId="1790" xr:uid="{AE947E3D-B909-4EE0-BC02-D266117A6794}"/>
    <cellStyle name="Currency 3 3 2 5 2" xfId="4356" xr:uid="{A867C30B-53D0-4FC6-B69D-DD39E830D184}"/>
    <cellStyle name="Currency 3 3 2 5 3" xfId="7057" xr:uid="{74B8DB38-7EB0-4123-B49E-9F62CBFF8C35}"/>
    <cellStyle name="Currency 3 3 2 5 3 2" xfId="16821" xr:uid="{1D9165C9-9776-4417-8A20-CEA89102FF38}"/>
    <cellStyle name="Currency 3 3 2 5 3 2 2" xfId="29105" xr:uid="{61B43371-997A-4CC9-8663-A112DCD31D68}"/>
    <cellStyle name="Currency 3 3 2 5 3 2 2 2" xfId="51574" xr:uid="{16991C86-3B1B-4C0D-A465-4720962432FD}"/>
    <cellStyle name="Currency 3 3 2 5 3 2 3" xfId="40343" xr:uid="{B6512CB7-FA53-4ED2-8E42-7DFA9E936F9E}"/>
    <cellStyle name="Currency 3 3 2 5 3 3" xfId="8628" xr:uid="{9B4870DE-720B-4D6A-9037-115A988B0F63}"/>
    <cellStyle name="Currency 3 3 2 5 3 4" xfId="23078" xr:uid="{6D7D7FF7-BDDF-4A40-9842-C3AAF8E3A922}"/>
    <cellStyle name="Currency 3 3 2 5 3 4 2" xfId="45547" xr:uid="{4D54A23D-3E2D-4FBE-BAA5-675F366F872F}"/>
    <cellStyle name="Currency 3 3 2 5 3 5" xfId="34315" xr:uid="{3F343F03-0DEC-4043-B1BC-5B27F39F29DB}"/>
    <cellStyle name="Currency 3 3 2 5 4" xfId="14386" xr:uid="{81E8524B-8D5B-4F74-98D6-6D16ECD7016F}"/>
    <cellStyle name="Currency 3 3 2 5 4 2" xfId="27685" xr:uid="{F662B160-29FB-4C2F-AD3E-B137B2FD1507}"/>
    <cellStyle name="Currency 3 3 2 5 4 2 2" xfId="50154" xr:uid="{5E352DEF-6679-4AD7-A9CC-78A51DFE4EEA}"/>
    <cellStyle name="Currency 3 3 2 5 4 3" xfId="38922" xr:uid="{829D0EBA-14F4-4535-866B-30BA54B2B97A}"/>
    <cellStyle name="Currency 3 3 2 5 5" xfId="20367" xr:uid="{747F76F8-AF01-4568-AF74-FBA6611AC839}"/>
    <cellStyle name="Currency 3 3 2 5 5 2" xfId="42836" xr:uid="{66AB5AC4-0D23-4126-BA62-0883FF92EAD8}"/>
    <cellStyle name="Currency 3 3 2 5 6" xfId="31605" xr:uid="{6BA72FDA-703C-4CBB-A23C-DE2F0FF82E16}"/>
    <cellStyle name="Currency 3 3 2 5 7" xfId="55664" xr:uid="{E6ED8A5A-6A92-43AC-9DE4-61F3CEEC95EF}"/>
    <cellStyle name="Currency 3 3 2 5 8" xfId="56277" xr:uid="{1BD2F6D1-59E3-4761-BAD2-E7F8BD5C5A87}"/>
    <cellStyle name="Currency 3 3 2 5 9" xfId="56905" xr:uid="{ADDD8A53-FFF6-47A1-8BBF-65DED61A1040}"/>
    <cellStyle name="Currency 3 3 2 6" xfId="4341" xr:uid="{FE19152A-132C-40EF-94FC-ACC07290FA34}"/>
    <cellStyle name="Currency 3 3 2 6 2" xfId="7120" xr:uid="{A594DB4C-22F3-4F2A-9DBB-0AA6395D2BC3}"/>
    <cellStyle name="Currency 3 3 2 6 2 2" xfId="16884" xr:uid="{88E0644B-0202-42F3-ABB3-D057896733FF}"/>
    <cellStyle name="Currency 3 3 2 6 2 2 2" xfId="29168" xr:uid="{AD50503C-EE98-4A89-914A-D674E667E7B6}"/>
    <cellStyle name="Currency 3 3 2 6 2 2 2 2" xfId="51637" xr:uid="{036E589B-A615-4412-9248-A8A0E6975804}"/>
    <cellStyle name="Currency 3 3 2 6 2 2 3" xfId="40406" xr:uid="{BB44EAA4-6130-4D52-8E9D-71806A543E3E}"/>
    <cellStyle name="Currency 3 3 2 6 2 3" xfId="23141" xr:uid="{FA7A81BF-A568-4052-998E-D221B4A437D4}"/>
    <cellStyle name="Currency 3 3 2 6 2 3 2" xfId="45610" xr:uid="{B35F76B7-D36A-4F40-B716-2545DF508F8E}"/>
    <cellStyle name="Currency 3 3 2 6 2 4" xfId="34378" xr:uid="{106DA74A-7AD6-43A9-B08B-026BD4F256F0}"/>
    <cellStyle name="Currency 3 3 2 6 3" xfId="55727" xr:uid="{BEBE2CF5-347F-4B28-90D7-EDF02CB24E1F}"/>
    <cellStyle name="Currency 3 3 2 6 4" xfId="56340" xr:uid="{425961FC-C386-4C7E-A354-4995A2AE7B05}"/>
    <cellStyle name="Currency 3 3 2 6 5" xfId="56968" xr:uid="{7355CEAF-59CB-4CA4-BD63-8CB820937F0F}"/>
    <cellStyle name="Currency 3 3 2 7" xfId="6500" xr:uid="{2702A099-0284-4221-B31C-0F0C4DA645F9}"/>
    <cellStyle name="Currency 3 3 2 7 2" xfId="16273" xr:uid="{96BB765E-8CA9-41F2-8E3C-5045767014E5}"/>
    <cellStyle name="Currency 3 3 2 7 2 2" xfId="28668" xr:uid="{A0227589-6F51-4305-BBBB-F0F2BA93C725}"/>
    <cellStyle name="Currency 3 3 2 7 2 2 2" xfId="51137" xr:uid="{64880E61-8EBE-440E-BE73-BD83D54BBA5B}"/>
    <cellStyle name="Currency 3 3 2 7 2 3" xfId="39905" xr:uid="{E23AFBB9-B69A-41E7-8862-26A7A1EFB92A}"/>
    <cellStyle name="Currency 3 3 2 7 3" xfId="8629" xr:uid="{89BD4632-000E-4AB9-8D7F-A818A95EE144}"/>
    <cellStyle name="Currency 3 3 2 7 4" xfId="22641" xr:uid="{CFF3BEFC-37C6-4899-BD36-5D72A8651B74}"/>
    <cellStyle name="Currency 3 3 2 7 4 2" xfId="45110" xr:uid="{4FA90203-3F0D-477F-B13B-64CA13AC1993}"/>
    <cellStyle name="Currency 3 3 2 7 5" xfId="33878" xr:uid="{927727AB-DA09-49AE-952E-66CBC71B2709}"/>
    <cellStyle name="Currency 3 3 2 8" xfId="7297" xr:uid="{C6834BA5-1DF0-459F-A5E3-76E05A4AE5F7}"/>
    <cellStyle name="Currency 3 3 2 8 2" xfId="17032" xr:uid="{9D0BA334-985E-4423-AC1A-4836A43CF38F}"/>
    <cellStyle name="Currency 3 3 2 8 2 2" xfId="29304" xr:uid="{EDC8F798-5166-4E41-BF23-3EBFC1E30173}"/>
    <cellStyle name="Currency 3 3 2 8 2 2 2" xfId="51773" xr:uid="{31F585B3-0696-47A3-9385-D82844088C5B}"/>
    <cellStyle name="Currency 3 3 2 8 2 3" xfId="40542" xr:uid="{C5CB5942-4973-4F44-89A1-423967A002BE}"/>
    <cellStyle name="Currency 3 3 2 8 3" xfId="23277" xr:uid="{BD4170F1-BA4B-4657-AEA6-B550AFD8F515}"/>
    <cellStyle name="Currency 3 3 2 8 3 2" xfId="45746" xr:uid="{19FD83BE-C2FE-4FCA-8672-C99720A4D49B}"/>
    <cellStyle name="Currency 3 3 2 8 4" xfId="34514" xr:uid="{A87B8EFF-E2BB-45F2-9DC8-6EBCA1E18832}"/>
    <cellStyle name="Currency 3 3 2 9" xfId="13279" xr:uid="{733650E3-9C64-468B-AA11-1138996E6ADF}"/>
    <cellStyle name="Currency 3 3 2 9 2" xfId="26831" xr:uid="{B3330D41-AA62-4FF1-97D2-00F8146A61B5}"/>
    <cellStyle name="Currency 3 3 2 9 2 2" xfId="49300" xr:uid="{C8F82330-CB1D-4344-9F4C-95B3B837AE3C}"/>
    <cellStyle name="Currency 3 3 2 9 3" xfId="38068" xr:uid="{2539DB47-84AE-41CD-982B-2CBDBAB8913C}"/>
    <cellStyle name="Currency 3 3 20" xfId="57435" xr:uid="{9838CF5B-0E40-4491-B870-ABA7E07FCAC3}"/>
    <cellStyle name="Currency 3 3 3" xfId="276" xr:uid="{9C423F9D-D797-4DDB-B9ED-7EBF3F8A41A5}"/>
    <cellStyle name="Currency 3 3 3 10" xfId="18426" xr:uid="{355BAA1E-1AEA-4208-9F9E-45144B242A31}"/>
    <cellStyle name="Currency 3 3 3 10 2" xfId="29663" xr:uid="{23549FAF-0EBE-439B-AC4B-D63ED5B2313F}"/>
    <cellStyle name="Currency 3 3 3 10 2 2" xfId="52132" xr:uid="{B496FC1E-7939-4DCC-91EC-15E54853E277}"/>
    <cellStyle name="Currency 3 3 3 10 3" xfId="40901" xr:uid="{765EA0C4-879A-495B-BDDC-05D2043C6391}"/>
    <cellStyle name="Currency 3 3 3 11" xfId="19112" xr:uid="{B382EE02-BB63-47E0-B0B4-060210EDCA1D}"/>
    <cellStyle name="Currency 3 3 3 11 2" xfId="41581" xr:uid="{16117353-054C-409A-BC91-7331182B2E80}"/>
    <cellStyle name="Currency 3 3 3 12" xfId="30350" xr:uid="{DE56FA79-4E44-4913-88A7-4378C1E34372}"/>
    <cellStyle name="Currency 3 3 3 13" xfId="52810" xr:uid="{203D20BD-F480-4309-9E36-E3F0802FAB28}"/>
    <cellStyle name="Currency 3 3 3 14" xfId="53502" xr:uid="{ABCF954E-A7F1-40EA-A9AA-389E06206946}"/>
    <cellStyle name="Currency 3 3 3 15" xfId="54180" xr:uid="{945ED67A-9D83-4F53-8EE7-622BC83C9D4E}"/>
    <cellStyle name="Currency 3 3 3 16" xfId="55002" xr:uid="{970E2CAE-31CA-4686-8906-EED0AB4C2873}"/>
    <cellStyle name="Currency 3 3 3 17" xfId="55263" xr:uid="{AB3B4120-962E-44AA-BDA3-BBB7BD13F5CA}"/>
    <cellStyle name="Currency 3 3 3 18" xfId="55876" xr:uid="{8DC2A3F6-53DF-4295-8CBC-0B546C4ADBE3}"/>
    <cellStyle name="Currency 3 3 3 19" xfId="56504" xr:uid="{DC0F5F55-64AC-4D5E-B431-C6AB54F49E74}"/>
    <cellStyle name="Currency 3 3 3 2" xfId="516" xr:uid="{F5353AEE-7D95-4002-B775-3548D67383D5}"/>
    <cellStyle name="Currency 3 3 3 2 10" xfId="30493" xr:uid="{31B41687-F2E9-4787-B8AA-4C654EC89C87}"/>
    <cellStyle name="Currency 3 3 3 2 11" xfId="52953" xr:uid="{0C27BC6F-6344-4128-A154-1E84403DDDF4}"/>
    <cellStyle name="Currency 3 3 3 2 12" xfId="53645" xr:uid="{615EE841-36B9-4AC0-852F-B10D1E33AD8D}"/>
    <cellStyle name="Currency 3 3 3 2 13" xfId="54323" xr:uid="{83D0CCE1-08DD-49C8-B139-E2205668D37A}"/>
    <cellStyle name="Currency 3 3 3 2 14" xfId="55400" xr:uid="{29F82EC1-A3F2-4A42-8031-1DB43E86D88C}"/>
    <cellStyle name="Currency 3 3 3 2 15" xfId="56012" xr:uid="{6605E9AD-6E81-4D01-B124-687EF17D5C60}"/>
    <cellStyle name="Currency 3 3 3 2 16" xfId="56640" xr:uid="{669AA658-052A-4ABA-88FD-E36D94CDD6E9}"/>
    <cellStyle name="Currency 3 3 3 2 17" xfId="57231" xr:uid="{C897FC91-D5D8-4B2C-969E-75AE39B57814}"/>
    <cellStyle name="Currency 3 3 3 2 18" xfId="57681" xr:uid="{EDB16FDC-C02A-455A-9B72-798F58CA2AEC}"/>
    <cellStyle name="Currency 3 3 3 2 2" xfId="845" xr:uid="{F313893C-BBD6-4CEE-A059-8B9BBF5A1878}"/>
    <cellStyle name="Currency 3 3 3 2 2 10" xfId="53260" xr:uid="{CE8DF4BF-F600-43C4-8DF2-8E95230E8611}"/>
    <cellStyle name="Currency 3 3 3 2 2 11" xfId="53952" xr:uid="{D62B220C-5E95-4FE8-8FA5-934E66B1CD78}"/>
    <cellStyle name="Currency 3 3 3 2 2 12" xfId="54630" xr:uid="{7837FB18-E8D2-4163-85B3-009EFD8087BE}"/>
    <cellStyle name="Currency 3 3 3 2 2 2" xfId="1619" xr:uid="{39D2E81B-4FCA-4722-BE4D-4D1959EB0F79}"/>
    <cellStyle name="Currency 3 3 3 2 2 2 2" xfId="2919" xr:uid="{57B0FE42-7100-40B1-BB77-344FE522CC08}"/>
    <cellStyle name="Currency 3 3 3 2 2 2 2 2" xfId="4361" xr:uid="{146A891C-5E3D-4678-A764-08EB9F07601A}"/>
    <cellStyle name="Currency 3 3 3 2 2 2 2 3" xfId="8630" xr:uid="{A6D6F87B-73C8-410D-9B87-A8BAE1C8A2B0}"/>
    <cellStyle name="Currency 3 3 3 2 2 2 2 3 2" xfId="17760" xr:uid="{F9CA2472-64DC-40DC-847C-091D8A6E9C0D}"/>
    <cellStyle name="Currency 3 3 3 2 2 2 2 4" xfId="15134" xr:uid="{C987337D-36AC-47A2-B880-BB3A67775DCF}"/>
    <cellStyle name="Currency 3 3 3 2 2 2 2 4 2" xfId="28433" xr:uid="{AAFD34A3-18FC-4477-A540-774F52C4413F}"/>
    <cellStyle name="Currency 3 3 3 2 2 2 2 4 2 2" xfId="50902" xr:uid="{30BD3829-AC5E-42CF-9EF7-631C0E33CFA7}"/>
    <cellStyle name="Currency 3 3 3 2 2 2 2 4 3" xfId="39670" xr:uid="{8DCC9C90-3A43-4DAA-80D5-435DDEF0A89B}"/>
    <cellStyle name="Currency 3 3 3 2 2 2 2 5" xfId="21496" xr:uid="{09E1F566-90FF-4572-9BA9-2DD655E91B6A}"/>
    <cellStyle name="Currency 3 3 3 2 2 2 2 5 2" xfId="43965" xr:uid="{A8EE66E9-D3AB-44E2-A721-F2DD9FEAD054}"/>
    <cellStyle name="Currency 3 3 3 2 2 2 2 6" xfId="32734" xr:uid="{4644157F-12D4-467E-B03F-70C2A9E0942F}"/>
    <cellStyle name="Currency 3 3 3 2 2 2 3" xfId="4360" xr:uid="{42040ACB-A86A-4349-93AB-497E18E320C2}"/>
    <cellStyle name="Currency 3 3 3 2 2 2 4" xfId="8631" xr:uid="{2F52117B-2F84-4386-9863-3488B74FAD09}"/>
    <cellStyle name="Currency 3 3 3 2 2 2 4 2" xfId="17761" xr:uid="{E39847DB-E86A-44D0-8DB8-B4A290C03377}"/>
    <cellStyle name="Currency 3 3 3 2 2 2 5" xfId="14272" xr:uid="{A2B73549-D446-4F10-96F4-C8312C4B5771}"/>
    <cellStyle name="Currency 3 3 3 2 2 2 5 2" xfId="27579" xr:uid="{8809C1FF-343A-4556-A135-DFC1E127B3CF}"/>
    <cellStyle name="Currency 3 3 3 2 2 2 5 2 2" xfId="50048" xr:uid="{1CC36B93-5F3F-42D0-8825-D7F657105A88}"/>
    <cellStyle name="Currency 3 3 3 2 2 2 5 3" xfId="38816" xr:uid="{E9D0DE88-2A3B-4717-B56B-2EAE929F8AEF}"/>
    <cellStyle name="Currency 3 3 3 2 2 2 6" xfId="20206" xr:uid="{9E675E28-C88E-40E9-BD0E-C90503E2B5C6}"/>
    <cellStyle name="Currency 3 3 3 2 2 2 6 2" xfId="42675" xr:uid="{CB3D643F-880F-4FAC-B144-4E8B03C06971}"/>
    <cellStyle name="Currency 3 3 3 2 2 2 7" xfId="31444" xr:uid="{A6349F6B-D451-4F45-88EE-AF8F0B848A1A}"/>
    <cellStyle name="Currency 3 3 3 2 2 3" xfId="2275" xr:uid="{6CFE6093-D040-498D-8303-4B6ADB8AA576}"/>
    <cellStyle name="Currency 3 3 3 2 2 3 2" xfId="4362" xr:uid="{D67250C6-4B5C-412A-9B95-50287D581C63}"/>
    <cellStyle name="Currency 3 3 3 2 2 3 3" xfId="8632" xr:uid="{6CE0DEA6-7128-4C8D-838F-0A3D13C7E6E1}"/>
    <cellStyle name="Currency 3 3 3 2 2 3 3 2" xfId="17762" xr:uid="{7862EA7F-7DBE-4662-B6A7-3B7DA0D72149}"/>
    <cellStyle name="Currency 3 3 3 2 2 3 4" xfId="14707" xr:uid="{6A733263-8EFE-4661-BBBD-7636F7CA3D09}"/>
    <cellStyle name="Currency 3 3 3 2 2 3 4 2" xfId="28006" xr:uid="{74D7DF1D-05B3-4E45-B02B-877C869293CC}"/>
    <cellStyle name="Currency 3 3 3 2 2 3 4 2 2" xfId="50475" xr:uid="{A7465E5E-FD8D-43A7-99E2-3D75147F4D4A}"/>
    <cellStyle name="Currency 3 3 3 2 2 3 4 3" xfId="39243" xr:uid="{0E3CEC4A-DF8B-4EFB-82E8-24FAEBDD85DA}"/>
    <cellStyle name="Currency 3 3 3 2 2 3 5" xfId="20852" xr:uid="{6F3A9126-D0D8-47F9-A152-7DEA64361C1D}"/>
    <cellStyle name="Currency 3 3 3 2 2 3 5 2" xfId="43321" xr:uid="{CEDE7D04-8B99-49B8-9417-57A9FAD571AE}"/>
    <cellStyle name="Currency 3 3 3 2 2 3 6" xfId="32090" xr:uid="{4DFF4C39-55C4-40B4-9A72-765D668479E9}"/>
    <cellStyle name="Currency 3 3 3 2 2 4" xfId="4359" xr:uid="{8018B972-3E03-4765-855C-D510C34CA6D0}"/>
    <cellStyle name="Currency 3 3 3 2 2 5" xfId="8633" xr:uid="{69651AC7-D614-49ED-B913-CF930B4395B3}"/>
    <cellStyle name="Currency 3 3 3 2 2 5 2" xfId="17763" xr:uid="{0AD81423-A0C1-44EE-88B4-9E39B87379BB}"/>
    <cellStyle name="Currency 3 3 3 2 2 6" xfId="13716" xr:uid="{F89C9E01-2A9A-42DF-A676-29888E7A8803}"/>
    <cellStyle name="Currency 3 3 3 2 2 6 2" xfId="27152" xr:uid="{ADA2A04D-96F9-4CF0-96E7-ABF2C78CD478}"/>
    <cellStyle name="Currency 3 3 3 2 2 6 2 2" xfId="49621" xr:uid="{257AD701-DB7B-4225-97B8-0EB2DE2C7EE5}"/>
    <cellStyle name="Currency 3 3 3 2 2 6 3" xfId="38389" xr:uid="{F79BCA73-D2C8-44CB-8C4C-55BF713F4EAD}"/>
    <cellStyle name="Currency 3 3 3 2 2 7" xfId="18876" xr:uid="{A05F7D61-A53E-4317-BE5D-533C3B786D15}"/>
    <cellStyle name="Currency 3 3 3 2 2 7 2" xfId="30113" xr:uid="{0C16FD3B-D325-4E46-871A-3D3DC969A8CF}"/>
    <cellStyle name="Currency 3 3 3 2 2 7 2 2" xfId="52582" xr:uid="{8B453CFB-82F9-41A1-BC78-82EBC038E90C}"/>
    <cellStyle name="Currency 3 3 3 2 2 7 3" xfId="41351" xr:uid="{4AE6EE3A-1BB3-46AA-B78B-77593699D355}"/>
    <cellStyle name="Currency 3 3 3 2 2 8" xfId="19562" xr:uid="{22440375-6210-45CA-99E6-8CAC3FD2FC7F}"/>
    <cellStyle name="Currency 3 3 3 2 2 8 2" xfId="42031" xr:uid="{50EEFFAF-F04C-4979-A201-D082057568F4}"/>
    <cellStyle name="Currency 3 3 3 2 2 9" xfId="30800" xr:uid="{8EFE7A55-DC5A-424F-9C9D-72E663DEE250}"/>
    <cellStyle name="Currency 3 3 3 2 3" xfId="1299" xr:uid="{E154C258-8E8B-429F-987B-585BC3407955}"/>
    <cellStyle name="Currency 3 3 3 2 3 2" xfId="2612" xr:uid="{4D6D6C93-EF9B-47E0-9B30-8EC85EB48B3C}"/>
    <cellStyle name="Currency 3 3 3 2 3 2 2" xfId="4364" xr:uid="{5B2F2C54-B683-4E56-B678-8EAEA8450E36}"/>
    <cellStyle name="Currency 3 3 3 2 3 2 3" xfId="8634" xr:uid="{BCF69D59-0192-4A77-844D-0300DD34DCCB}"/>
    <cellStyle name="Currency 3 3 3 2 3 2 3 2" xfId="17764" xr:uid="{320E7462-B9AE-4DA9-9956-7BFEDAC61F8E}"/>
    <cellStyle name="Currency 3 3 3 2 3 2 4" xfId="14931" xr:uid="{CCA71B45-76F1-4FF3-A03E-39C6FDA2281F}"/>
    <cellStyle name="Currency 3 3 3 2 3 2 4 2" xfId="28230" xr:uid="{C5A15A2B-2B3E-4B72-9F4E-E2709B6C0B8D}"/>
    <cellStyle name="Currency 3 3 3 2 3 2 4 2 2" xfId="50699" xr:uid="{C8EDF1B5-8CA0-4FBB-A18E-83C8DBEB6FD0}"/>
    <cellStyle name="Currency 3 3 3 2 3 2 4 3" xfId="39467" xr:uid="{9AE81CDA-73C7-4650-BB8D-A6A8BADF34D0}"/>
    <cellStyle name="Currency 3 3 3 2 3 2 5" xfId="21189" xr:uid="{475ABDDA-8F24-4519-BFC8-8CF111F77730}"/>
    <cellStyle name="Currency 3 3 3 2 3 2 5 2" xfId="43658" xr:uid="{EE9B418B-CE2B-462D-BEA8-2D2AEEF731BC}"/>
    <cellStyle name="Currency 3 3 3 2 3 2 6" xfId="32427" xr:uid="{5553BF82-5C99-4E4A-A6FC-085606CA5D4D}"/>
    <cellStyle name="Currency 3 3 3 2 3 3" xfId="4363" xr:uid="{4C97A0CB-9FFA-4ABF-873D-DFF01A7A388D}"/>
    <cellStyle name="Currency 3 3 3 2 3 4" xfId="8635" xr:uid="{18F1936A-F0F2-4347-80C7-8851D82DE8E7}"/>
    <cellStyle name="Currency 3 3 3 2 3 4 2" xfId="17765" xr:uid="{D3072A82-7A10-47A1-8F9B-589AA1C20839}"/>
    <cellStyle name="Currency 3 3 3 2 3 5" xfId="14056" xr:uid="{72D4A89B-7D69-4B81-AF64-D0AC59971AAB}"/>
    <cellStyle name="Currency 3 3 3 2 3 5 2" xfId="27376" xr:uid="{DC1698EC-8F8F-4E14-B9EF-6C4AB7EBC046}"/>
    <cellStyle name="Currency 3 3 3 2 3 5 2 2" xfId="49845" xr:uid="{24D6EF01-6D8E-4113-8C52-C771DB043B05}"/>
    <cellStyle name="Currency 3 3 3 2 3 5 3" xfId="38613" xr:uid="{45001D69-C41A-4230-85BE-F96413F54AB4}"/>
    <cellStyle name="Currency 3 3 3 2 3 6" xfId="19899" xr:uid="{EBB6F1BB-F3A9-45D4-B18B-90919243B1F1}"/>
    <cellStyle name="Currency 3 3 3 2 3 6 2" xfId="42368" xr:uid="{185306D1-BB81-4335-9C69-7D8F8199AA7B}"/>
    <cellStyle name="Currency 3 3 3 2 3 7" xfId="31137" xr:uid="{B37781AE-6735-4B92-A15D-72B705A2C608}"/>
    <cellStyle name="Currency 3 3 3 2 4" xfId="1968" xr:uid="{6E6D9DB4-D047-4789-AE45-42627C179724}"/>
    <cellStyle name="Currency 3 3 3 2 4 2" xfId="4365" xr:uid="{CCD2AFBD-63C9-423F-B158-63433DAA778D}"/>
    <cellStyle name="Currency 3 3 3 2 4 3" xfId="8636" xr:uid="{10F1286C-172F-46BE-B4E5-815B58CD20F7}"/>
    <cellStyle name="Currency 3 3 3 2 4 3 2" xfId="17766" xr:uid="{C2B91EB0-0216-4494-BFC8-87B12A1693EE}"/>
    <cellStyle name="Currency 3 3 3 2 4 4" xfId="14504" xr:uid="{AA1284F6-0779-4038-8E2B-E6563A6AACD3}"/>
    <cellStyle name="Currency 3 3 3 2 4 4 2" xfId="27803" xr:uid="{744936F3-94D7-4608-BFD3-70E2899C3740}"/>
    <cellStyle name="Currency 3 3 3 2 4 4 2 2" xfId="50272" xr:uid="{DBF159DD-A8F8-46A4-8165-26445E553F68}"/>
    <cellStyle name="Currency 3 3 3 2 4 4 3" xfId="39040" xr:uid="{FC9D6F50-4891-4556-A89F-A49F682B26B3}"/>
    <cellStyle name="Currency 3 3 3 2 4 5" xfId="20545" xr:uid="{04A3DFAA-037E-4A5F-8FF7-08AD2AD38718}"/>
    <cellStyle name="Currency 3 3 3 2 4 5 2" xfId="43014" xr:uid="{D099EB8F-1EF6-44DF-9EC5-80DE3D29FFCA}"/>
    <cellStyle name="Currency 3 3 3 2 4 6" xfId="31783" xr:uid="{DE13A029-58B2-4F05-9DCD-D71BC9A9B312}"/>
    <cellStyle name="Currency 3 3 3 2 5" xfId="4358" xr:uid="{AC048CB0-D0F2-487F-84F1-7C5C6646C0E8}"/>
    <cellStyle name="Currency 3 3 3 2 6" xfId="6790" xr:uid="{C951323E-0AC8-46B6-BBA7-77B9B3B3FE89}"/>
    <cellStyle name="Currency 3 3 3 2 6 2" xfId="16555" xr:uid="{329397C7-6208-4E4A-A631-D655B1E1CB30}"/>
    <cellStyle name="Currency 3 3 3 2 6 2 2" xfId="28849" xr:uid="{468B2D53-49ED-4CCA-97E1-2012453DC721}"/>
    <cellStyle name="Currency 3 3 3 2 6 2 2 2" xfId="51318" xr:uid="{678F58CB-C04C-4325-98F6-4166E7DA407D}"/>
    <cellStyle name="Currency 3 3 3 2 6 2 3" xfId="40087" xr:uid="{691BD57A-F4C8-43C8-89C3-4D4019CF746B}"/>
    <cellStyle name="Currency 3 3 3 2 6 3" xfId="8637" xr:uid="{72D0E822-C516-409F-884D-A8B7EECF30AA}"/>
    <cellStyle name="Currency 3 3 3 2 6 4" xfId="22822" xr:uid="{3467EDAA-1A45-43D7-A562-7E64C43CF7DE}"/>
    <cellStyle name="Currency 3 3 3 2 6 4 2" xfId="45291" xr:uid="{5B7979E1-3EAD-4C3A-B2AE-5626DA389709}"/>
    <cellStyle name="Currency 3 3 3 2 6 5" xfId="34059" xr:uid="{65CB31C0-CB22-42FA-B6CE-8A470E25888B}"/>
    <cellStyle name="Currency 3 3 3 2 7" xfId="13497" xr:uid="{188E5F3B-E91F-4A23-B927-86A9AFE61C1B}"/>
    <cellStyle name="Currency 3 3 3 2 7 2" xfId="26949" xr:uid="{F48EE384-0A60-4267-8F06-3724BC95EB6A}"/>
    <cellStyle name="Currency 3 3 3 2 7 2 2" xfId="49418" xr:uid="{C234A141-AAC6-4EB8-A872-848A6325E863}"/>
    <cellStyle name="Currency 3 3 3 2 7 3" xfId="38186" xr:uid="{574F6DC5-DE38-4D66-9950-5119FBC823DE}"/>
    <cellStyle name="Currency 3 3 3 2 8" xfId="18569" xr:uid="{16A5203F-6E6E-4C3D-8C65-021C269BD3FA}"/>
    <cellStyle name="Currency 3 3 3 2 8 2" xfId="29806" xr:uid="{0B30B6B6-AB46-4418-B332-6B8B34C76759}"/>
    <cellStyle name="Currency 3 3 3 2 8 2 2" xfId="52275" xr:uid="{BFF21F40-94B6-478C-8415-2A583CC64F86}"/>
    <cellStyle name="Currency 3 3 3 2 8 3" xfId="41044" xr:uid="{4C037558-3DFC-439E-BD11-65D82F1648A6}"/>
    <cellStyle name="Currency 3 3 3 2 9" xfId="19255" xr:uid="{45F65283-9365-4C8C-97B3-B2B9C5319F8F}"/>
    <cellStyle name="Currency 3 3 3 2 9 2" xfId="41724" xr:uid="{2D54D3FB-2DFD-452B-9241-13E0C805F390}"/>
    <cellStyle name="Currency 3 3 3 20" xfId="57086" xr:uid="{1111519D-DFFD-4D54-8C6B-1B1DB4AC3E28}"/>
    <cellStyle name="Currency 3 3 3 21" xfId="57556" xr:uid="{9239C4E5-C710-4528-B954-29AD319DDE2F}"/>
    <cellStyle name="Currency 3 3 3 3" xfId="702" xr:uid="{6B8F6D15-2506-4580-A816-FB6AE3CC5821}"/>
    <cellStyle name="Currency 3 3 3 3 10" xfId="53117" xr:uid="{1BB9E2D7-65E9-4CB4-BB61-B212E17FD52D}"/>
    <cellStyle name="Currency 3 3 3 3 11" xfId="53809" xr:uid="{44BBE1B4-590B-461B-83C1-E175FA75CAD4}"/>
    <cellStyle name="Currency 3 3 3 3 12" xfId="54487" xr:uid="{075FFF50-1795-44A0-9F44-C889796C9CA2}"/>
    <cellStyle name="Currency 3 3 3 3 2" xfId="1476" xr:uid="{ECEF52E0-4AF1-496B-8C4D-43AE9F17E66C}"/>
    <cellStyle name="Currency 3 3 3 3 2 2" xfId="2776" xr:uid="{770DEB6D-E165-48EC-985A-E6F3317B1FC7}"/>
    <cellStyle name="Currency 3 3 3 3 2 2 2" xfId="4368" xr:uid="{8F2B0588-FBF7-494D-9BF0-1716CF9B0FF2}"/>
    <cellStyle name="Currency 3 3 3 3 2 2 3" xfId="8638" xr:uid="{21C0AB02-AE4B-4660-93CD-AA81FA246043}"/>
    <cellStyle name="Currency 3 3 3 3 2 2 3 2" xfId="17767" xr:uid="{97D4DDD8-239C-4D8A-BBBF-EA95BD989305}"/>
    <cellStyle name="Currency 3 3 3 3 2 2 4" xfId="15040" xr:uid="{A16DA1F2-5C3D-480D-8EF0-692E529812E7}"/>
    <cellStyle name="Currency 3 3 3 3 2 2 4 2" xfId="28339" xr:uid="{2CE0D70D-FF8B-4626-9F97-A49C56C88400}"/>
    <cellStyle name="Currency 3 3 3 3 2 2 4 2 2" xfId="50808" xr:uid="{A580C4BA-26CD-4567-BC16-0BC1A89E3290}"/>
    <cellStyle name="Currency 3 3 3 3 2 2 4 3" xfId="39576" xr:uid="{586EF5B2-1793-48F8-AE7A-BB43C3EC0BA8}"/>
    <cellStyle name="Currency 3 3 3 3 2 2 5" xfId="21353" xr:uid="{B852AD42-4427-4F9A-B63C-8B28891146BE}"/>
    <cellStyle name="Currency 3 3 3 3 2 2 5 2" xfId="43822" xr:uid="{3DE518C1-770A-4DAA-AF10-78F55CFAF580}"/>
    <cellStyle name="Currency 3 3 3 3 2 2 6" xfId="32591" xr:uid="{91686572-AE33-405F-A2A7-C65A1451AE14}"/>
    <cellStyle name="Currency 3 3 3 3 2 3" xfId="4367" xr:uid="{01270B77-0AC1-4FD5-B6F7-C4B355A13DF9}"/>
    <cellStyle name="Currency 3 3 3 3 2 4" xfId="8639" xr:uid="{94EF7395-513B-4378-B034-605043005778}"/>
    <cellStyle name="Currency 3 3 3 3 2 4 2" xfId="17768" xr:uid="{D50B81F9-3C57-4522-BDC8-2C098F28785D}"/>
    <cellStyle name="Currency 3 3 3 3 2 5" xfId="14178" xr:uid="{5B278D0E-E0BE-499E-B523-1059F86BA18A}"/>
    <cellStyle name="Currency 3 3 3 3 2 5 2" xfId="27485" xr:uid="{635C3038-82EB-4997-A52A-D15F7ED10A95}"/>
    <cellStyle name="Currency 3 3 3 3 2 5 2 2" xfId="49954" xr:uid="{AD2DAE8B-B36F-472D-8280-47150BB46C2F}"/>
    <cellStyle name="Currency 3 3 3 3 2 5 3" xfId="38722" xr:uid="{8E8D1651-0937-48E5-9D36-82F10C265486}"/>
    <cellStyle name="Currency 3 3 3 3 2 6" xfId="20063" xr:uid="{FA18AB90-0960-4053-B72E-D06914AE0041}"/>
    <cellStyle name="Currency 3 3 3 3 2 6 2" xfId="42532" xr:uid="{26AC8322-142B-4800-B720-BECF5CE34B96}"/>
    <cellStyle name="Currency 3 3 3 3 2 7" xfId="31301" xr:uid="{98A777EA-7239-4B62-BB22-ECC44BD1663B}"/>
    <cellStyle name="Currency 3 3 3 3 3" xfId="2132" xr:uid="{0C4D7B56-63B5-4ECB-B5CC-F9E928445B22}"/>
    <cellStyle name="Currency 3 3 3 3 3 2" xfId="4369" xr:uid="{69179E11-BD74-4EBC-A440-6A659DC58097}"/>
    <cellStyle name="Currency 3 3 3 3 3 3" xfId="8640" xr:uid="{77693D79-0991-4682-ACCE-5490AFEA42D8}"/>
    <cellStyle name="Currency 3 3 3 3 3 3 2" xfId="17769" xr:uid="{B6ED5817-3AA7-4B4E-B0B8-3FF9CC02D796}"/>
    <cellStyle name="Currency 3 3 3 3 3 4" xfId="14613" xr:uid="{F9F1379F-11C6-4CFF-B7DC-011146DBCC54}"/>
    <cellStyle name="Currency 3 3 3 3 3 4 2" xfId="27912" xr:uid="{8AF5C503-71E3-4752-A6D1-2AC51B635679}"/>
    <cellStyle name="Currency 3 3 3 3 3 4 2 2" xfId="50381" xr:uid="{CEDC7637-F6A8-47C5-8F7A-6E3672D8E45E}"/>
    <cellStyle name="Currency 3 3 3 3 3 4 3" xfId="39149" xr:uid="{FACA57AF-6001-419A-AB97-79A9DFFE419C}"/>
    <cellStyle name="Currency 3 3 3 3 3 5" xfId="20709" xr:uid="{B8448BC1-223D-47FB-B4B3-1A4864EC4CD7}"/>
    <cellStyle name="Currency 3 3 3 3 3 5 2" xfId="43178" xr:uid="{4393EC4A-E4A8-49CE-9C5D-F7347CD99B71}"/>
    <cellStyle name="Currency 3 3 3 3 3 6" xfId="31947" xr:uid="{B28FE321-A7A2-43DF-A15B-304D9A20F60D}"/>
    <cellStyle name="Currency 3 3 3 3 4" xfId="4366" xr:uid="{DF153315-8FEC-45F7-B8C3-E23D56D7EB9D}"/>
    <cellStyle name="Currency 3 3 3 3 5" xfId="8641" xr:uid="{F602C857-5BB6-4038-B2A6-39BDA152A5B0}"/>
    <cellStyle name="Currency 3 3 3 3 5 2" xfId="17770" xr:uid="{9D7A4B8D-0E89-49D0-B322-E1D7B9216399}"/>
    <cellStyle name="Currency 3 3 3 3 6" xfId="13622" xr:uid="{6C7DB392-EC22-488D-A3F2-3A409A3AA186}"/>
    <cellStyle name="Currency 3 3 3 3 6 2" xfId="27058" xr:uid="{F09A7A06-713D-4AE4-BF24-448FC11D53CC}"/>
    <cellStyle name="Currency 3 3 3 3 6 2 2" xfId="49527" xr:uid="{55F382C2-1595-4912-BDC6-956C80F05B00}"/>
    <cellStyle name="Currency 3 3 3 3 6 3" xfId="38295" xr:uid="{10AB8DD6-40CA-4CCE-9DD2-54C39BC3AA0B}"/>
    <cellStyle name="Currency 3 3 3 3 7" xfId="18733" xr:uid="{D41100C4-58DC-4DE6-811B-4E1FDE0FB2BE}"/>
    <cellStyle name="Currency 3 3 3 3 7 2" xfId="29970" xr:uid="{B7AD2D74-2688-4068-83FE-2C09E6F8C43E}"/>
    <cellStyle name="Currency 3 3 3 3 7 2 2" xfId="52439" xr:uid="{2FF87195-7F3A-4095-BF52-156122373759}"/>
    <cellStyle name="Currency 3 3 3 3 7 3" xfId="41208" xr:uid="{B9178EE8-D6B2-421C-BDC4-43CC8F51A87D}"/>
    <cellStyle name="Currency 3 3 3 3 8" xfId="19419" xr:uid="{396EF1C9-A662-42DC-8BDF-751ED0DD0886}"/>
    <cellStyle name="Currency 3 3 3 3 8 2" xfId="41888" xr:uid="{4E497AD0-541B-4917-8A5D-27C7539E7FB4}"/>
    <cellStyle name="Currency 3 3 3 3 9" xfId="30657" xr:uid="{8000642A-D2CD-4A28-96BC-3A4A6FBF552D}"/>
    <cellStyle name="Currency 3 3 3 4" xfId="1078" xr:uid="{5DE82D73-1B1F-4522-9476-FE5B4A8BBF35}"/>
    <cellStyle name="Currency 3 3 3 4 2" xfId="2469" xr:uid="{D08966D7-7C8E-4674-B6D2-53A47E642203}"/>
    <cellStyle name="Currency 3 3 3 4 2 2" xfId="4371" xr:uid="{DAEEAE3A-A92C-4E6F-9A15-1F16321694ED}"/>
    <cellStyle name="Currency 3 3 3 4 2 3" xfId="8642" xr:uid="{8AC50765-4D99-4F02-BE6D-D2C61002D33D}"/>
    <cellStyle name="Currency 3 3 3 4 2 3 2" xfId="17771" xr:uid="{E9F566AD-DE42-49AF-AC0F-BECDC051B9BA}"/>
    <cellStyle name="Currency 3 3 3 4 2 4" xfId="14837" xr:uid="{8C5D5BC0-F050-4312-8F20-4125C7C367C2}"/>
    <cellStyle name="Currency 3 3 3 4 2 4 2" xfId="28136" xr:uid="{F6A8012F-DDC3-4E2C-8EBB-172C084C8E97}"/>
    <cellStyle name="Currency 3 3 3 4 2 4 2 2" xfId="50605" xr:uid="{2A0A72C6-7B5F-49D1-A47C-D51E00B989CE}"/>
    <cellStyle name="Currency 3 3 3 4 2 4 3" xfId="39373" xr:uid="{845D2DB3-2D82-40B8-AD61-A5AB76113B6A}"/>
    <cellStyle name="Currency 3 3 3 4 2 5" xfId="21046" xr:uid="{F92C8824-97B9-45CA-AAA9-1DE16B06272E}"/>
    <cellStyle name="Currency 3 3 3 4 2 5 2" xfId="43515" xr:uid="{F77A303C-B435-4726-ADB2-16C5AC43847A}"/>
    <cellStyle name="Currency 3 3 3 4 2 6" xfId="32284" xr:uid="{547D2F31-6401-4E4E-9543-0F6660C85E5A}"/>
    <cellStyle name="Currency 3 3 3 4 3" xfId="4370" xr:uid="{0189EF48-0493-4EB8-9C96-B33B5085D8E4}"/>
    <cellStyle name="Currency 3 3 3 4 4" xfId="8643" xr:uid="{1A5F2ABB-E654-4F82-A85F-61B2AFF6BD54}"/>
    <cellStyle name="Currency 3 3 3 4 4 2" xfId="17772" xr:uid="{D4B892B8-3693-43BD-9E95-FC04521742A8}"/>
    <cellStyle name="Currency 3 3 3 4 5" xfId="13884" xr:uid="{97D26E8B-36CB-46AB-8F40-ADEB7E6DEBC6}"/>
    <cellStyle name="Currency 3 3 3 4 5 2" xfId="27282" xr:uid="{8FA93EDF-BDA0-40E0-B527-53019CAA641C}"/>
    <cellStyle name="Currency 3 3 3 4 5 2 2" xfId="49751" xr:uid="{E6F31147-C3D3-4296-A929-5D6C70AE855A}"/>
    <cellStyle name="Currency 3 3 3 4 5 3" xfId="38519" xr:uid="{9871BD09-6BF1-4DF4-A511-8AF98C509730}"/>
    <cellStyle name="Currency 3 3 3 4 6" xfId="19756" xr:uid="{B65D81EB-48B6-406E-B245-29919A431189}"/>
    <cellStyle name="Currency 3 3 3 4 6 2" xfId="42225" xr:uid="{F56E858F-4575-4DC7-9359-4DAAA04D3089}"/>
    <cellStyle name="Currency 3 3 3 4 7" xfId="30994" xr:uid="{00F8D1F8-9CBE-4BFD-8090-FC12EA551574}"/>
    <cellStyle name="Currency 3 3 3 5" xfId="1825" xr:uid="{19677A98-33F1-45AB-B8EC-4502C3412424}"/>
    <cellStyle name="Currency 3 3 3 5 2" xfId="4372" xr:uid="{82401625-DDCF-44B5-BC02-36811D79563B}"/>
    <cellStyle name="Currency 3 3 3 5 3" xfId="8644" xr:uid="{C819E015-FC94-4FAA-89BC-BEDC14AC6015}"/>
    <cellStyle name="Currency 3 3 3 5 3 2" xfId="17773" xr:uid="{38BDE2CF-6DA8-44EB-8EA0-97F8F079E511}"/>
    <cellStyle name="Currency 3 3 3 5 4" xfId="14410" xr:uid="{74E08091-DA22-415F-8168-A0E214984033}"/>
    <cellStyle name="Currency 3 3 3 5 4 2" xfId="27709" xr:uid="{69BB09A6-3106-4431-99BB-6910DE010762}"/>
    <cellStyle name="Currency 3 3 3 5 4 2 2" xfId="50178" xr:uid="{723A3C42-A950-4ED0-BA36-EF95A53F0652}"/>
    <cellStyle name="Currency 3 3 3 5 4 3" xfId="38946" xr:uid="{B880FD66-8ACA-4650-8956-C51A5F2C00EE}"/>
    <cellStyle name="Currency 3 3 3 5 5" xfId="20402" xr:uid="{27F6AEF2-C25A-4021-B9C4-7BFEDC78356B}"/>
    <cellStyle name="Currency 3 3 3 5 5 2" xfId="42871" xr:uid="{DEE4836E-B1E1-43F1-BCDF-B97E193AE0A6}"/>
    <cellStyle name="Currency 3 3 3 5 6" xfId="31640" xr:uid="{762F095D-2603-4AA9-B959-85CCA6B1FAF3}"/>
    <cellStyle name="Currency 3 3 3 6" xfId="4357" xr:uid="{0886FF46-D1EF-4E8C-8B3F-1BF60B0759CC}"/>
    <cellStyle name="Currency 3 3 3 7" xfId="6579" xr:uid="{74317C75-5A58-479F-873D-EA75B16EE5B4}"/>
    <cellStyle name="Currency 3 3 3 7 2" xfId="16345" xr:uid="{6F463AC3-C60A-4292-BF7C-CD071F9D7146}"/>
    <cellStyle name="Currency 3 3 3 7 2 2" xfId="28716" xr:uid="{BF14C562-13AA-4E7A-B8F3-99685F5FA77F}"/>
    <cellStyle name="Currency 3 3 3 7 2 2 2" xfId="51185" xr:uid="{1CD159E8-2560-4C15-91CA-545C8D261982}"/>
    <cellStyle name="Currency 3 3 3 7 2 3" xfId="39954" xr:uid="{020DDA8D-D01D-4BF2-BDB7-22C6312CBDF9}"/>
    <cellStyle name="Currency 3 3 3 7 3" xfId="8645" xr:uid="{93F8A36A-4CBB-495B-B79D-7E2998C2CCD0}"/>
    <cellStyle name="Currency 3 3 3 7 4" xfId="22689" xr:uid="{829F73B5-6BB8-4694-AD05-F31F6437799F}"/>
    <cellStyle name="Currency 3 3 3 7 4 2" xfId="45158" xr:uid="{E496B5EF-E760-45FC-A597-81126625E2A2}"/>
    <cellStyle name="Currency 3 3 3 7 5" xfId="33926" xr:uid="{5473AE03-2FD9-4FB7-9501-8C4B8BA3E4E9}"/>
    <cellStyle name="Currency 3 3 3 8" xfId="13313" xr:uid="{6FE5B0BF-08F9-466B-A002-4DF7A15FF2BB}"/>
    <cellStyle name="Currency 3 3 3 8 2" xfId="26855" xr:uid="{536943BC-B100-44D6-8B70-CACEEB29503E}"/>
    <cellStyle name="Currency 3 3 3 8 2 2" xfId="49324" xr:uid="{6A391FB0-2472-404A-A612-88D7C0C6027B}"/>
    <cellStyle name="Currency 3 3 3 8 3" xfId="38092" xr:uid="{46B634A7-AD1B-4FF8-9189-253AB5FD04A0}"/>
    <cellStyle name="Currency 3 3 3 9" xfId="18237" xr:uid="{D44D1107-1F2B-4FE5-B85A-019DC636AB6D}"/>
    <cellStyle name="Currency 3 3 3 9 2" xfId="29474" xr:uid="{F1EB0C4C-0F62-4272-9195-DF9459C52AA9}"/>
    <cellStyle name="Currency 3 3 3 9 2 2" xfId="51943" xr:uid="{2B4E1355-E075-473E-9C19-E727AD130D05}"/>
    <cellStyle name="Currency 3 3 3 9 3" xfId="40712" xr:uid="{39A2DFF4-433C-4B34-93E5-20B20436087E}"/>
    <cellStyle name="Currency 3 3 4" xfId="448" xr:uid="{6030CA39-664D-4CF3-85C7-D700C2202E11}"/>
    <cellStyle name="Currency 3 3 4 2" xfId="7162" xr:uid="{DC5ECA35-BC07-4A8A-BAEC-B3DCB7218708}"/>
    <cellStyle name="Currency 3 3 4 2 2" xfId="16915" xr:uid="{82913087-3463-42FB-B9F6-2F94BE2B71CE}"/>
    <cellStyle name="Currency 3 3 4 2 2 2" xfId="29189" xr:uid="{42F21E91-F86D-4054-8566-B5C6E97F212B}"/>
    <cellStyle name="Currency 3 3 4 2 2 2 2" xfId="51658" xr:uid="{EEF1AD4D-86FF-4865-9016-A02367EEFB97}"/>
    <cellStyle name="Currency 3 3 4 2 2 3" xfId="40427" xr:uid="{9F7B4E8E-2E3C-40D7-9AA3-8FA04911B182}"/>
    <cellStyle name="Currency 3 3 4 2 3" xfId="23162" xr:uid="{505AA550-F7AC-41AC-8B23-3F476C400B21}"/>
    <cellStyle name="Currency 3 3 4 2 3 2" xfId="45631" xr:uid="{430B8633-81F3-4191-A8B7-747C9BFD06C9}"/>
    <cellStyle name="Currency 3 3 4 2 4" xfId="34399" xr:uid="{20F3816A-1CF7-445F-82F6-042ED39EAE24}"/>
    <cellStyle name="Currency 3 3 4 3" xfId="18183" xr:uid="{8B1C9103-73FA-4AFF-8EC0-3923FA6F4AB0}"/>
    <cellStyle name="Currency 3 3 4 3 2" xfId="29420" xr:uid="{6BEA8C73-FB71-4E88-A392-F796EA0993BF}"/>
    <cellStyle name="Currency 3 3 4 3 2 2" xfId="51889" xr:uid="{75A78A5F-F58B-4F88-9E0C-9FC55DC793F8}"/>
    <cellStyle name="Currency 3 3 4 3 3" xfId="40658" xr:uid="{9F1636C6-E1FD-460C-9A2E-2FFBB4825900}"/>
    <cellStyle name="Currency 3 3 4 4" xfId="54961" xr:uid="{2182C66F-0984-4AA2-AC7B-C23E9911D8BE}"/>
    <cellStyle name="Currency 3 3 4 5" xfId="57584" xr:uid="{12C21076-85BB-4A13-BC9A-14C691579E66}"/>
    <cellStyle name="Currency 3 3 4 6" xfId="58836" xr:uid="{B66622A4-7A9D-440D-A351-8652D0A66656}"/>
    <cellStyle name="Currency 3 3 5" xfId="395" xr:uid="{FE1339DD-D16E-4D84-906A-99E2B8B881A4}"/>
    <cellStyle name="Currency 3 3 5 10" xfId="19149" xr:uid="{069A234B-B875-4A1E-9A36-6B548E47C673}"/>
    <cellStyle name="Currency 3 3 5 10 2" xfId="41618" xr:uid="{9AB1AC37-315D-48BE-A521-5C74C7869482}"/>
    <cellStyle name="Currency 3 3 5 11" xfId="30387" xr:uid="{C01B88B0-3806-4146-B8A7-06ADF15C77CF}"/>
    <cellStyle name="Currency 3 3 5 12" xfId="52847" xr:uid="{A5603865-6164-4739-B59A-F19DEAD6F2F0}"/>
    <cellStyle name="Currency 3 3 5 13" xfId="53539" xr:uid="{CBA92B92-3EBF-4A53-AC95-0C83C57373A3}"/>
    <cellStyle name="Currency 3 3 5 14" xfId="54217" xr:uid="{E8D4330E-37A4-4A59-9417-9D1BE2FF6ACB}"/>
    <cellStyle name="Currency 3 3 5 15" xfId="55295" xr:uid="{CF6943AD-3F70-4CE3-B026-9BA2294E9E4A}"/>
    <cellStyle name="Currency 3 3 5 16" xfId="55907" xr:uid="{59E63560-5CB0-4DCE-9E36-1B9ACBF9E121}"/>
    <cellStyle name="Currency 3 3 5 17" xfId="56535" xr:uid="{C4329A6B-9B0B-4589-BA1D-0A91DFE5B550}"/>
    <cellStyle name="Currency 3 3 5 18" xfId="57174" xr:uid="{EEFD8DC4-AF94-4626-8AE4-CCF81AB88654}"/>
    <cellStyle name="Currency 3 3 5 19" xfId="57601" xr:uid="{EB794B92-6F0A-4A97-8628-476FE98F6FC6}"/>
    <cellStyle name="Currency 3 3 5 2" xfId="739" xr:uid="{FBA86490-DDAC-45A1-A137-3A0515F4A296}"/>
    <cellStyle name="Currency 3 3 5 2 10" xfId="53154" xr:uid="{AD5080B5-D634-4F05-A7BB-D5C1CCB750C8}"/>
    <cellStyle name="Currency 3 3 5 2 11" xfId="53846" xr:uid="{A5550266-1110-4768-A724-8B7C47D70A33}"/>
    <cellStyle name="Currency 3 3 5 2 12" xfId="54524" xr:uid="{46ECDBD0-46FA-4C5C-8017-FB8DFC04F837}"/>
    <cellStyle name="Currency 3 3 5 2 2" xfId="1513" xr:uid="{49A5051A-91CC-45B9-8991-C4A7C134892B}"/>
    <cellStyle name="Currency 3 3 5 2 2 2" xfId="2813" xr:uid="{719D4CAE-F363-41F9-923C-920C5AC920A5}"/>
    <cellStyle name="Currency 3 3 5 2 2 2 2" xfId="4376" xr:uid="{AF818483-7383-4F7C-882A-38696200BF38}"/>
    <cellStyle name="Currency 3 3 5 2 2 2 3" xfId="8646" xr:uid="{535265B3-DD85-44A6-8702-5A203829C20A}"/>
    <cellStyle name="Currency 3 3 5 2 2 2 3 2" xfId="17774" xr:uid="{711AE2A4-52B3-4E1E-B8AF-109A7C839AA5}"/>
    <cellStyle name="Currency 3 3 5 2 2 2 4" xfId="15063" xr:uid="{028E4C57-9D99-49C1-B38D-39761E948619}"/>
    <cellStyle name="Currency 3 3 5 2 2 2 4 2" xfId="28362" xr:uid="{3D9CACB6-40C8-46ED-8ECB-5D3D89450934}"/>
    <cellStyle name="Currency 3 3 5 2 2 2 4 2 2" xfId="50831" xr:uid="{453A65EF-BBF3-4E39-8DE8-7F23079BC195}"/>
    <cellStyle name="Currency 3 3 5 2 2 2 4 3" xfId="39599" xr:uid="{EA832464-08EC-4A43-9C2E-08F508FDBF1D}"/>
    <cellStyle name="Currency 3 3 5 2 2 2 5" xfId="21390" xr:uid="{3EF44947-09F7-484E-8FE6-1F230A356FA8}"/>
    <cellStyle name="Currency 3 3 5 2 2 2 5 2" xfId="43859" xr:uid="{DAB34D41-57AC-4704-8FED-E9BD4A606EC6}"/>
    <cellStyle name="Currency 3 3 5 2 2 2 6" xfId="32628" xr:uid="{45C0D2A4-0C03-45D3-85CD-A3FDD2E9454C}"/>
    <cellStyle name="Currency 3 3 5 2 2 3" xfId="4375" xr:uid="{E9399984-E767-4BFA-8001-C7A4EDA33FD9}"/>
    <cellStyle name="Currency 3 3 5 2 2 4" xfId="8647" xr:uid="{751A2E0A-21FE-4538-BEB8-F1018C84712F}"/>
    <cellStyle name="Currency 3 3 5 2 2 4 2" xfId="17775" xr:uid="{F92ABB0B-DEE3-4BB8-A536-BF03D0ACB4AC}"/>
    <cellStyle name="Currency 3 3 5 2 2 5" xfId="14201" xr:uid="{EB596794-9738-491F-B2F0-D9AAE0F30A3A}"/>
    <cellStyle name="Currency 3 3 5 2 2 5 2" xfId="27508" xr:uid="{C55D1115-3247-40F6-B5E5-C42A238E91C5}"/>
    <cellStyle name="Currency 3 3 5 2 2 5 2 2" xfId="49977" xr:uid="{1E20027C-3E7F-4978-84E6-A223B2140EFB}"/>
    <cellStyle name="Currency 3 3 5 2 2 5 3" xfId="38745" xr:uid="{AAEFF09F-B6FE-44B7-B3E5-4FB055C8C15D}"/>
    <cellStyle name="Currency 3 3 5 2 2 6" xfId="20100" xr:uid="{D6CFC588-43EA-4330-8DEC-CF6EE878A9F2}"/>
    <cellStyle name="Currency 3 3 5 2 2 6 2" xfId="42569" xr:uid="{FE058BC2-EAA8-41A0-A36A-85C15C07C52B}"/>
    <cellStyle name="Currency 3 3 5 2 2 7" xfId="31338" xr:uid="{14C4B5E5-5DE7-4CC3-A5A5-154C8161B861}"/>
    <cellStyle name="Currency 3 3 5 2 3" xfId="2169" xr:uid="{A44BCBE2-D32B-4956-8E57-372D22090F5B}"/>
    <cellStyle name="Currency 3 3 5 2 3 2" xfId="4377" xr:uid="{81B68C83-119E-49EA-9408-A88E0A809C2A}"/>
    <cellStyle name="Currency 3 3 5 2 3 3" xfId="8648" xr:uid="{85FBAE9A-55DC-4BDB-B249-561D9E04314B}"/>
    <cellStyle name="Currency 3 3 5 2 3 3 2" xfId="17776" xr:uid="{41F852BC-7C72-418D-83C1-64C9BCE1420C}"/>
    <cellStyle name="Currency 3 3 5 2 3 4" xfId="14636" xr:uid="{74C66340-8895-4D4D-B2B0-8218A67FABFD}"/>
    <cellStyle name="Currency 3 3 5 2 3 4 2" xfId="27935" xr:uid="{04831634-0BB9-4D40-8D1A-B76A97210EC7}"/>
    <cellStyle name="Currency 3 3 5 2 3 4 2 2" xfId="50404" xr:uid="{4A7B4949-2086-4732-B0AA-7189327BE2EB}"/>
    <cellStyle name="Currency 3 3 5 2 3 4 3" xfId="39172" xr:uid="{5DE9CD07-3A4D-4155-900E-C6318FB536D7}"/>
    <cellStyle name="Currency 3 3 5 2 3 5" xfId="20746" xr:uid="{64DFFBA4-814A-4BD0-B1EA-B02DED526DD0}"/>
    <cellStyle name="Currency 3 3 5 2 3 5 2" xfId="43215" xr:uid="{64E437DA-BEC6-4E62-A9D4-EBB44EB3819C}"/>
    <cellStyle name="Currency 3 3 5 2 3 6" xfId="31984" xr:uid="{BE651C02-588B-4A87-9184-5A9D88EF0A92}"/>
    <cellStyle name="Currency 3 3 5 2 4" xfId="4374" xr:uid="{38444499-C9D9-4445-ADFC-1EE801599051}"/>
    <cellStyle name="Currency 3 3 5 2 5" xfId="8649" xr:uid="{D72E50C4-EAEC-4A07-9AE8-F2D93FF326A0}"/>
    <cellStyle name="Currency 3 3 5 2 5 2" xfId="17777" xr:uid="{0DB0AF6D-413E-4470-8A1D-556698A6F667}"/>
    <cellStyle name="Currency 3 3 5 2 6" xfId="13645" xr:uid="{75ED06CA-36E9-457A-8832-E2F3319FB8A2}"/>
    <cellStyle name="Currency 3 3 5 2 6 2" xfId="27081" xr:uid="{2A3B46EF-8D14-429A-BD7E-17F0624BCE0F}"/>
    <cellStyle name="Currency 3 3 5 2 6 2 2" xfId="49550" xr:uid="{77ECE708-1FC2-4871-B767-3EB41EDE97C6}"/>
    <cellStyle name="Currency 3 3 5 2 6 3" xfId="38318" xr:uid="{744C2F31-1785-4FA6-A80F-8FE163744F23}"/>
    <cellStyle name="Currency 3 3 5 2 7" xfId="18770" xr:uid="{498D8A81-9EB0-44C1-8445-5149842ED893}"/>
    <cellStyle name="Currency 3 3 5 2 7 2" xfId="30007" xr:uid="{445F2314-8C1D-455A-9619-E28E433B31FA}"/>
    <cellStyle name="Currency 3 3 5 2 7 2 2" xfId="52476" xr:uid="{CE765279-57DE-4110-9D42-23FF0BBEAF86}"/>
    <cellStyle name="Currency 3 3 5 2 7 3" xfId="41245" xr:uid="{F0357756-A287-46ED-AD6F-1713A84AF77B}"/>
    <cellStyle name="Currency 3 3 5 2 8" xfId="19456" xr:uid="{B824F569-01D7-45E1-8B81-F30F7861DEC9}"/>
    <cellStyle name="Currency 3 3 5 2 8 2" xfId="41925" xr:uid="{50379B63-7B1B-45B2-A8E5-73A1C9D8C3D2}"/>
    <cellStyle name="Currency 3 3 5 2 9" xfId="30694" xr:uid="{34E2C7DD-EA52-47FD-B230-1D424D25AA6A}"/>
    <cellStyle name="Currency 3 3 5 3" xfId="1187" xr:uid="{DEFBEEE3-F2AD-4530-9119-DA9197192A8F}"/>
    <cellStyle name="Currency 3 3 5 3 2" xfId="2506" xr:uid="{B60557BF-41ED-4735-BC5A-91877BF5FD19}"/>
    <cellStyle name="Currency 3 3 5 3 2 2" xfId="4379" xr:uid="{A64E0466-F31F-411C-8FAE-46D7C873A0BA}"/>
    <cellStyle name="Currency 3 3 5 3 2 3" xfId="8650" xr:uid="{4D14703C-2989-404D-A1D9-CBAEAFFEE39B}"/>
    <cellStyle name="Currency 3 3 5 3 2 3 2" xfId="17778" xr:uid="{2E8D8820-00FC-44B4-B15E-3E370449FE23}"/>
    <cellStyle name="Currency 3 3 5 3 2 4" xfId="14860" xr:uid="{92FEB188-16B2-4631-AE61-6CA1A99BAF2A}"/>
    <cellStyle name="Currency 3 3 5 3 2 4 2" xfId="28159" xr:uid="{EBFFD963-DA13-433F-AFE4-2AC309BE68B9}"/>
    <cellStyle name="Currency 3 3 5 3 2 4 2 2" xfId="50628" xr:uid="{4255BE24-A62E-46DB-ACE7-42FEA5036542}"/>
    <cellStyle name="Currency 3 3 5 3 2 4 3" xfId="39396" xr:uid="{295CDB1B-FAAE-4567-9430-F36D2D4821B6}"/>
    <cellStyle name="Currency 3 3 5 3 2 5" xfId="21083" xr:uid="{BBAE46A2-BB57-48B1-A020-B47A293A41E6}"/>
    <cellStyle name="Currency 3 3 5 3 2 5 2" xfId="43552" xr:uid="{73E3666F-0227-4812-96EE-52E3E347333F}"/>
    <cellStyle name="Currency 3 3 5 3 2 6" xfId="32321" xr:uid="{BB1F1419-670A-40E3-BB7A-8C70502218FB}"/>
    <cellStyle name="Currency 3 3 5 3 3" xfId="4378" xr:uid="{E02D5831-7E9E-4085-A939-CDC4E4463216}"/>
    <cellStyle name="Currency 3 3 5 3 4" xfId="8651" xr:uid="{3AA0988D-A30D-4685-BE92-7B9CBCEB6CF2}"/>
    <cellStyle name="Currency 3 3 5 3 4 2" xfId="17779" xr:uid="{554FB5F4-3B01-41D5-B3C1-3B0D4A775377}"/>
    <cellStyle name="Currency 3 3 5 3 5" xfId="13979" xr:uid="{B619CE93-4CCE-4CC3-9562-13A8BB8AF9A2}"/>
    <cellStyle name="Currency 3 3 5 3 5 2" xfId="27305" xr:uid="{6033F2D3-1F26-43BB-A18E-3D4A80926F00}"/>
    <cellStyle name="Currency 3 3 5 3 5 2 2" xfId="49774" xr:uid="{2CBA221D-24F1-4B8E-93DC-0F78DF3119ED}"/>
    <cellStyle name="Currency 3 3 5 3 5 3" xfId="38542" xr:uid="{1F8C81A1-5294-4A8F-8537-B0E71BBB3DB8}"/>
    <cellStyle name="Currency 3 3 5 3 6" xfId="19793" xr:uid="{3949C2D3-B22F-4A67-9EF9-35D556D14CEE}"/>
    <cellStyle name="Currency 3 3 5 3 6 2" xfId="42262" xr:uid="{BA884FFE-6A04-4BE4-9EA0-06A9FACEF148}"/>
    <cellStyle name="Currency 3 3 5 3 7" xfId="31031" xr:uid="{2D71CA64-5F5C-43D6-9BB7-457150FA7B48}"/>
    <cellStyle name="Currency 3 3 5 4" xfId="1862" xr:uid="{66D00768-6D59-4098-A1A1-9BE20C8A6CA9}"/>
    <cellStyle name="Currency 3 3 5 4 2" xfId="4380" xr:uid="{54032D7C-E773-4F6F-B7F0-8388945B1F32}"/>
    <cellStyle name="Currency 3 3 5 4 3" xfId="8652" xr:uid="{43009F18-E1C6-447A-8C33-C91E6756A1E7}"/>
    <cellStyle name="Currency 3 3 5 4 3 2" xfId="17780" xr:uid="{9262ADDA-3A54-4C03-B87E-9795C3D677BB}"/>
    <cellStyle name="Currency 3 3 5 4 4" xfId="14433" xr:uid="{1B853287-01EB-4859-86C8-E4D19B8BB147}"/>
    <cellStyle name="Currency 3 3 5 4 4 2" xfId="27732" xr:uid="{7D916174-4928-48FA-BD7A-D288AFB59346}"/>
    <cellStyle name="Currency 3 3 5 4 4 2 2" xfId="50201" xr:uid="{55776808-6690-4EC3-8AE2-23CAACDB0710}"/>
    <cellStyle name="Currency 3 3 5 4 4 3" xfId="38969" xr:uid="{1A93BE2E-5344-4039-B1B8-501B5EAF4E8B}"/>
    <cellStyle name="Currency 3 3 5 4 5" xfId="20439" xr:uid="{31F307B1-81D3-41E6-88FF-5393ED846223}"/>
    <cellStyle name="Currency 3 3 5 4 5 2" xfId="42908" xr:uid="{762AE1A2-6750-42EA-ACCC-678B62B2677A}"/>
    <cellStyle name="Currency 3 3 5 4 6" xfId="31677" xr:uid="{8CF74875-BBD4-40E1-B840-ABCF24B08FC7}"/>
    <cellStyle name="Currency 3 3 5 5" xfId="4373" xr:uid="{0B045615-F073-41AA-9473-4E84AC009072}"/>
    <cellStyle name="Currency 3 3 5 6" xfId="6680" xr:uid="{927BF7BD-07FF-4219-AE37-CEC17DB2FD43}"/>
    <cellStyle name="Currency 3 3 5 6 2" xfId="16446" xr:uid="{787693A6-E4A8-46E6-BBA5-F402B9E84AC8}"/>
    <cellStyle name="Currency 3 3 5 6 2 2" xfId="28745" xr:uid="{EA389570-4437-43B9-9FCC-5E1DD9A90066}"/>
    <cellStyle name="Currency 3 3 5 6 2 2 2" xfId="51214" xr:uid="{D189210B-4152-4D10-81C9-C2529124B0BA}"/>
    <cellStyle name="Currency 3 3 5 6 2 3" xfId="39983" xr:uid="{015DC897-2528-4067-85FA-97E981B7D9DF}"/>
    <cellStyle name="Currency 3 3 5 6 3" xfId="8653" xr:uid="{51C5A4CC-7E96-4AB5-B004-6E458FE9675D}"/>
    <cellStyle name="Currency 3 3 5 6 4" xfId="22718" xr:uid="{55460413-E4E6-47DA-8CC1-E83536F1C588}"/>
    <cellStyle name="Currency 3 3 5 6 4 2" xfId="45187" xr:uid="{1942A886-3A9A-41FA-89F9-AE5FF5A1433A}"/>
    <cellStyle name="Currency 3 3 5 6 5" xfId="33955" xr:uid="{19F50FA7-6B34-4A55-B79E-FBEF896ED0DB}"/>
    <cellStyle name="Currency 3 3 5 7" xfId="13416" xr:uid="{1746BF48-EBC1-468A-AA35-030668988911}"/>
    <cellStyle name="Currency 3 3 5 7 2" xfId="26878" xr:uid="{E4E3766D-B6A1-4A65-B852-D844331575B0}"/>
    <cellStyle name="Currency 3 3 5 7 2 2" xfId="49347" xr:uid="{FD487B53-0AC2-4C7D-96F0-26F32B1497D9}"/>
    <cellStyle name="Currency 3 3 5 7 3" xfId="38115" xr:uid="{6699D8F9-FD50-4F50-95D0-BB78A6121817}"/>
    <cellStyle name="Currency 3 3 5 8" xfId="18132" xr:uid="{3D958A5C-5D6C-4117-860E-DFE2BD3C6249}"/>
    <cellStyle name="Currency 3 3 5 8 2" xfId="29369" xr:uid="{9230C02A-9108-428D-BC82-B0FCF1930C99}"/>
    <cellStyle name="Currency 3 3 5 8 2 2" xfId="51838" xr:uid="{75B798EE-A7BD-4E57-8772-372DE1A99DC6}"/>
    <cellStyle name="Currency 3 3 5 8 3" xfId="40607" xr:uid="{EC950DCE-0606-4211-9CFA-CEFD7CBD6469}"/>
    <cellStyle name="Currency 3 3 5 9" xfId="18463" xr:uid="{D6920A79-360C-4FC8-8104-D4790A2AFFAF}"/>
    <cellStyle name="Currency 3 3 5 9 2" xfId="29700" xr:uid="{1E0629E2-99A9-4C7B-9CCA-2DB80716B5D2}"/>
    <cellStyle name="Currency 3 3 5 9 2 2" xfId="52169" xr:uid="{641E16C6-C618-4875-98B5-5B7CED4C4C3A}"/>
    <cellStyle name="Currency 3 3 5 9 3" xfId="40938" xr:uid="{FC3506D1-F750-4AF3-BDF6-924785EE219A}"/>
    <cellStyle name="Currency 3 3 6" xfId="577" xr:uid="{E947714D-D532-466A-9FF9-0E3721D82757}"/>
    <cellStyle name="Currency 3 3 6 10" xfId="19310" xr:uid="{0086AA9F-FCAC-4891-B720-765B6CBA2273}"/>
    <cellStyle name="Currency 3 3 6 10 2" xfId="41779" xr:uid="{3E1FD46E-5551-484C-B868-0B14400E4EE0}"/>
    <cellStyle name="Currency 3 3 6 11" xfId="30548" xr:uid="{EE1E6754-706D-43FD-84FE-0FE5E87ED41F}"/>
    <cellStyle name="Currency 3 3 6 12" xfId="53008" xr:uid="{47E8F645-801C-4400-8101-506F1C096305}"/>
    <cellStyle name="Currency 3 3 6 13" xfId="53700" xr:uid="{56F5EBE2-6B69-48D1-8C88-1FD42CDB38F7}"/>
    <cellStyle name="Currency 3 3 6 14" xfId="54378" xr:uid="{F6A0BA12-A9E0-48E7-A67F-E2AAB10C3ABB}"/>
    <cellStyle name="Currency 3 3 6 15" xfId="55455" xr:uid="{6579F569-89E4-4FA1-B329-6D202E8BBBC4}"/>
    <cellStyle name="Currency 3 3 6 16" xfId="56068" xr:uid="{7E7AAB4D-B1A3-427E-AE16-43E7EFD73C97}"/>
    <cellStyle name="Currency 3 3 6 17" xfId="56696" xr:uid="{CD1B21F6-4E30-4285-AE1D-33AEEE40861D}"/>
    <cellStyle name="Currency 3 3 6 18" xfId="57294" xr:uid="{FB098FCD-5985-4401-96A2-5EFCB5ED604B}"/>
    <cellStyle name="Currency 3 3 6 19" xfId="57746" xr:uid="{30817F03-BAB0-45D5-8E9F-20D1B07CE218}"/>
    <cellStyle name="Currency 3 3 6 2" xfId="900" xr:uid="{20FF93B5-3041-48ED-ABDC-0D122734B9E3}"/>
    <cellStyle name="Currency 3 3 6 2 10" xfId="53315" xr:uid="{EE8A77CA-1662-435C-9121-F9609C6B5454}"/>
    <cellStyle name="Currency 3 3 6 2 11" xfId="54007" xr:uid="{BF9C1F67-CB76-49DD-8FC6-BB9503A4163A}"/>
    <cellStyle name="Currency 3 3 6 2 12" xfId="54685" xr:uid="{43616CC3-9232-4395-B96E-F6CBFF404061}"/>
    <cellStyle name="Currency 3 3 6 2 2" xfId="1674" xr:uid="{FE37E663-93A6-48C1-AD64-0D039981BCC4}"/>
    <cellStyle name="Currency 3 3 6 2 2 2" xfId="2974" xr:uid="{99DA2568-10FD-4E81-98D7-1D0106D4A538}"/>
    <cellStyle name="Currency 3 3 6 2 2 2 2" xfId="4384" xr:uid="{E195281F-1868-49D9-9532-91DC69B5FE52}"/>
    <cellStyle name="Currency 3 3 6 2 2 2 3" xfId="8654" xr:uid="{28093663-90F5-494F-8A6C-451FA3FBD82F}"/>
    <cellStyle name="Currency 3 3 6 2 2 2 3 2" xfId="17781" xr:uid="{5E221566-D279-4B1E-BD43-5097FCB6CE1D}"/>
    <cellStyle name="Currency 3 3 6 2 2 2 4" xfId="15170" xr:uid="{9754840D-B78E-471D-803D-E4999BA01564}"/>
    <cellStyle name="Currency 3 3 6 2 2 2 4 2" xfId="28469" xr:uid="{E1D1B9DE-43A6-4FD9-9033-53CCE029A962}"/>
    <cellStyle name="Currency 3 3 6 2 2 2 4 2 2" xfId="50938" xr:uid="{671C5ED3-591F-49DB-B888-722F7C8B4637}"/>
    <cellStyle name="Currency 3 3 6 2 2 2 4 3" xfId="39706" xr:uid="{2E4A289F-34E0-42AA-B43E-D9B212C882CD}"/>
    <cellStyle name="Currency 3 3 6 2 2 2 5" xfId="21551" xr:uid="{E467004B-248D-4CF5-B372-2BCD662B1C9B}"/>
    <cellStyle name="Currency 3 3 6 2 2 2 5 2" xfId="44020" xr:uid="{887A3406-302B-4B26-8A8D-9F1E34825D54}"/>
    <cellStyle name="Currency 3 3 6 2 2 2 6" xfId="32789" xr:uid="{F47E4C70-AAD4-4B9F-9AB6-FAA2AB120245}"/>
    <cellStyle name="Currency 3 3 6 2 2 3" xfId="4383" xr:uid="{8B9EE405-C36B-4DCD-B75A-C7BDECC301BB}"/>
    <cellStyle name="Currency 3 3 6 2 2 4" xfId="8655" xr:uid="{404837AB-C5B6-4A0B-A71F-84BEE33B9098}"/>
    <cellStyle name="Currency 3 3 6 2 2 4 2" xfId="17782" xr:uid="{2094598B-F6E2-46C2-B3A1-EDA2109C1F54}"/>
    <cellStyle name="Currency 3 3 6 2 2 5" xfId="14308" xr:uid="{6DDA4968-DE1E-4112-A439-7065CC5B97AC}"/>
    <cellStyle name="Currency 3 3 6 2 2 5 2" xfId="27615" xr:uid="{701B9884-E249-4980-9C8F-E52AE008633F}"/>
    <cellStyle name="Currency 3 3 6 2 2 5 2 2" xfId="50084" xr:uid="{9E608661-2D32-4BF2-BC59-9CAE090AA8C3}"/>
    <cellStyle name="Currency 3 3 6 2 2 5 3" xfId="38852" xr:uid="{EA6B2A33-E530-40C8-9BFE-09E9F509DB42}"/>
    <cellStyle name="Currency 3 3 6 2 2 6" xfId="20261" xr:uid="{97A0781B-5C58-4479-ACBC-E060A1527414}"/>
    <cellStyle name="Currency 3 3 6 2 2 6 2" xfId="42730" xr:uid="{CA13B0EB-8569-4522-BAC6-74E5DB154F8D}"/>
    <cellStyle name="Currency 3 3 6 2 2 7" xfId="31499" xr:uid="{1BC4C0D3-CC48-4368-9123-CE5A37978232}"/>
    <cellStyle name="Currency 3 3 6 2 3" xfId="2330" xr:uid="{3AB53756-839F-4994-98C7-85A7FE3AA577}"/>
    <cellStyle name="Currency 3 3 6 2 3 2" xfId="4385" xr:uid="{0542D924-F57A-4DC0-A839-7679C1338F7D}"/>
    <cellStyle name="Currency 3 3 6 2 3 3" xfId="8656" xr:uid="{11D39B82-86BC-40E4-8CC9-A2BEC44B2C74}"/>
    <cellStyle name="Currency 3 3 6 2 3 3 2" xfId="17783" xr:uid="{9591C979-39FC-48A4-B20A-C20A5F50BE6D}"/>
    <cellStyle name="Currency 3 3 6 2 3 4" xfId="14743" xr:uid="{CA7C372D-112B-4BA6-8E74-C6828AAF75B4}"/>
    <cellStyle name="Currency 3 3 6 2 3 4 2" xfId="28042" xr:uid="{9599DA75-32F2-43C9-A97B-B2A3B9C95F8F}"/>
    <cellStyle name="Currency 3 3 6 2 3 4 2 2" xfId="50511" xr:uid="{D53D1039-269D-45DC-BD0F-1984B9FC4930}"/>
    <cellStyle name="Currency 3 3 6 2 3 4 3" xfId="39279" xr:uid="{CF39FF07-856D-404A-819E-17E6F8AC653C}"/>
    <cellStyle name="Currency 3 3 6 2 3 5" xfId="20907" xr:uid="{E4E04AE6-FCA8-40CD-9B11-A53533FE5767}"/>
    <cellStyle name="Currency 3 3 6 2 3 5 2" xfId="43376" xr:uid="{136853D8-EFCE-4085-B5F3-2B8DAA36A21E}"/>
    <cellStyle name="Currency 3 3 6 2 3 6" xfId="32145" xr:uid="{14D48B87-BAFD-4D4F-B095-13DB83EE997C}"/>
    <cellStyle name="Currency 3 3 6 2 4" xfId="4382" xr:uid="{07454742-A77A-4395-94EE-A248E7205FF3}"/>
    <cellStyle name="Currency 3 3 6 2 5" xfId="8657" xr:uid="{CF97A7CA-BACD-4D0D-983D-9CC8EBF9FDEC}"/>
    <cellStyle name="Currency 3 3 6 2 5 2" xfId="17784" xr:uid="{C69BF651-12BC-4D4F-A60D-F76C23B19F5A}"/>
    <cellStyle name="Currency 3 3 6 2 6" xfId="13752" xr:uid="{04D640C6-1AA6-4321-B388-43DAA0D025C2}"/>
    <cellStyle name="Currency 3 3 6 2 6 2" xfId="27188" xr:uid="{A1880A74-DC2C-4F8C-B7BF-5A917DE78F21}"/>
    <cellStyle name="Currency 3 3 6 2 6 2 2" xfId="49657" xr:uid="{CFF5EFE7-FE74-4AAA-A91E-A796CD65309F}"/>
    <cellStyle name="Currency 3 3 6 2 6 3" xfId="38425" xr:uid="{64066632-7F41-4394-A08D-7F5B8DAE0307}"/>
    <cellStyle name="Currency 3 3 6 2 7" xfId="18931" xr:uid="{ABD6E452-CAAA-450A-A352-3C12CE3A1968}"/>
    <cellStyle name="Currency 3 3 6 2 7 2" xfId="30168" xr:uid="{2BB0D8AA-A28F-432E-ACC9-064E1C15F482}"/>
    <cellStyle name="Currency 3 3 6 2 7 2 2" xfId="52637" xr:uid="{BC9F476D-977F-4F3D-9FA5-674AC1B2E399}"/>
    <cellStyle name="Currency 3 3 6 2 7 3" xfId="41406" xr:uid="{CD787E53-36AF-4560-83F9-FF6A9B564990}"/>
    <cellStyle name="Currency 3 3 6 2 8" xfId="19617" xr:uid="{F94FBBD5-F1B3-4B5E-A3CE-AB9B9554412E}"/>
    <cellStyle name="Currency 3 3 6 2 8 2" xfId="42086" xr:uid="{8446095D-29E1-4E16-A19F-6C9A48E4C049}"/>
    <cellStyle name="Currency 3 3 6 2 9" xfId="30855" xr:uid="{C3B9BBA2-AAF7-43D4-AF92-320A75722CE2}"/>
    <cellStyle name="Currency 3 3 6 3" xfId="1356" xr:uid="{A42FEEA4-E33A-4499-B20F-EC2B9B58A9F2}"/>
    <cellStyle name="Currency 3 3 6 3 2" xfId="2667" xr:uid="{6958F021-9AA7-4794-A703-C0A8387CDB89}"/>
    <cellStyle name="Currency 3 3 6 3 2 2" xfId="4387" xr:uid="{D52852F7-D90D-46DC-805E-643D1FD71342}"/>
    <cellStyle name="Currency 3 3 6 3 2 3" xfId="8658" xr:uid="{7610A093-ED0F-4C90-91B2-E1148D199FFE}"/>
    <cellStyle name="Currency 3 3 6 3 2 3 2" xfId="17785" xr:uid="{12687335-3D31-4E7F-8875-17BB5FEA0961}"/>
    <cellStyle name="Currency 3 3 6 3 2 4" xfId="14967" xr:uid="{C50ACF7D-4D37-40FC-8D29-C1BC60E17CF3}"/>
    <cellStyle name="Currency 3 3 6 3 2 4 2" xfId="28266" xr:uid="{FC8373A9-8DEA-47E0-8678-D34A594BD2DC}"/>
    <cellStyle name="Currency 3 3 6 3 2 4 2 2" xfId="50735" xr:uid="{5567B311-F0B9-4418-922E-7B2F0F972137}"/>
    <cellStyle name="Currency 3 3 6 3 2 4 3" xfId="39503" xr:uid="{B761D1B1-F171-4B22-A78D-92146F22F63A}"/>
    <cellStyle name="Currency 3 3 6 3 2 5" xfId="21244" xr:uid="{BE0C93BF-87FF-4C49-B64D-D6EB0A50DC51}"/>
    <cellStyle name="Currency 3 3 6 3 2 5 2" xfId="43713" xr:uid="{8084A584-802B-47D6-A8F8-46E17D61B916}"/>
    <cellStyle name="Currency 3 3 6 3 2 6" xfId="32482" xr:uid="{589A6D7E-24C6-410C-A1A2-1615AC91A3EE}"/>
    <cellStyle name="Currency 3 3 6 3 3" xfId="4386" xr:uid="{927BE23E-C626-44A7-9C0D-BE5D7E9A8317}"/>
    <cellStyle name="Currency 3 3 6 3 4" xfId="8659" xr:uid="{428A11A4-0766-4795-BA0F-6C096D6A5C10}"/>
    <cellStyle name="Currency 3 3 6 3 4 2" xfId="17786" xr:uid="{FD200207-4F61-4870-8E9D-323667DC5ADD}"/>
    <cellStyle name="Currency 3 3 6 3 5" xfId="14094" xr:uid="{86DD6B31-43CC-48EC-AD1A-B6ADBB52245E}"/>
    <cellStyle name="Currency 3 3 6 3 5 2" xfId="27412" xr:uid="{83A23881-83E9-4A26-9E6A-223018B91D85}"/>
    <cellStyle name="Currency 3 3 6 3 5 2 2" xfId="49881" xr:uid="{60EAE80C-BACA-4BE4-B82C-8050F8D02696}"/>
    <cellStyle name="Currency 3 3 6 3 5 3" xfId="38649" xr:uid="{FEA583A9-9EE0-429B-9DEC-D0C0911CB780}"/>
    <cellStyle name="Currency 3 3 6 3 6" xfId="19954" xr:uid="{B16FC380-FD16-4F5D-BC51-BBF85EDD26A7}"/>
    <cellStyle name="Currency 3 3 6 3 6 2" xfId="42423" xr:uid="{B6C39D6B-CD73-46E9-81E2-8BB904AAC0BC}"/>
    <cellStyle name="Currency 3 3 6 3 7" xfId="31192" xr:uid="{556CE117-0C74-4A1D-A719-063D50F84C84}"/>
    <cellStyle name="Currency 3 3 6 4" xfId="2023" xr:uid="{5DAC8446-4ED8-4FF1-902A-72B9DD5BF0D6}"/>
    <cellStyle name="Currency 3 3 6 4 2" xfId="4388" xr:uid="{E5DAAB67-E0B5-43A5-ACFD-015E658319C4}"/>
    <cellStyle name="Currency 3 3 6 4 3" xfId="8660" xr:uid="{3B76DB19-0044-4F8D-8FD8-8DD3C2D7424A}"/>
    <cellStyle name="Currency 3 3 6 4 3 2" xfId="17787" xr:uid="{FAC2B503-BF04-4E39-AAC6-1A541E3410E5}"/>
    <cellStyle name="Currency 3 3 6 4 4" xfId="14540" xr:uid="{AA6B4E2D-F78D-4EA4-9686-84A86B5F71B0}"/>
    <cellStyle name="Currency 3 3 6 4 4 2" xfId="27839" xr:uid="{21165614-8108-4512-ABE3-26C173047823}"/>
    <cellStyle name="Currency 3 3 6 4 4 2 2" xfId="50308" xr:uid="{00435936-00CA-4BF1-8739-5FEE6C8E7849}"/>
    <cellStyle name="Currency 3 3 6 4 4 3" xfId="39076" xr:uid="{3F332BAB-BAB5-43BF-B039-89E12E77C7F8}"/>
    <cellStyle name="Currency 3 3 6 4 5" xfId="20600" xr:uid="{DB3E6FA6-A667-4B15-A1AA-16CFCE721664}"/>
    <cellStyle name="Currency 3 3 6 4 5 2" xfId="43069" xr:uid="{19F27F5B-6715-42DC-8BAC-8AAD4EC7A8CC}"/>
    <cellStyle name="Currency 3 3 6 4 6" xfId="31838" xr:uid="{914B3F08-DD07-4752-AEA6-AE07411DE572}"/>
    <cellStyle name="Currency 3 3 6 5" xfId="4381" xr:uid="{DD69515F-3174-4225-820F-90D80D0D5C4C}"/>
    <cellStyle name="Currency 3 3 6 6" xfId="6847" xr:uid="{12BF7F78-31CE-4380-A122-19EC882798DC}"/>
    <cellStyle name="Currency 3 3 6 6 2" xfId="16612" xr:uid="{1D3460B6-A227-4C3D-B599-33F69246DC00}"/>
    <cellStyle name="Currency 3 3 6 6 2 2" xfId="28904" xr:uid="{C1C734A7-2AF3-4DC9-A342-7C1D6F26EC34}"/>
    <cellStyle name="Currency 3 3 6 6 2 2 2" xfId="51373" xr:uid="{A22BAEC9-3C76-4D98-8C9D-F7B0973B410D}"/>
    <cellStyle name="Currency 3 3 6 6 2 3" xfId="40142" xr:uid="{0ED702C2-F645-4F92-AE61-B1D99CD2A1CF}"/>
    <cellStyle name="Currency 3 3 6 6 3" xfId="8661" xr:uid="{63416AE4-2DA4-4D46-922C-306E058E1B6E}"/>
    <cellStyle name="Currency 3 3 6 6 4" xfId="22877" xr:uid="{36D42C72-5876-4085-A35E-4624FCFAE0AA}"/>
    <cellStyle name="Currency 3 3 6 6 4 2" xfId="45346" xr:uid="{BF0A1A95-C2D9-44DE-A828-201BB74F8BCF}"/>
    <cellStyle name="Currency 3 3 6 6 5" xfId="34114" xr:uid="{C2D1962E-8B61-441D-9B1C-0483DF9E1256}"/>
    <cellStyle name="Currency 3 3 6 7" xfId="13535" xr:uid="{C18CCD1A-D0C0-4F37-880F-881952D3C645}"/>
    <cellStyle name="Currency 3 3 6 7 2" xfId="26985" xr:uid="{63DDF66F-0188-417D-84E0-B5FCF1D146DF}"/>
    <cellStyle name="Currency 3 3 6 7 2 2" xfId="49454" xr:uid="{83E2768D-FFDA-48D8-BC69-D2227266B6E7}"/>
    <cellStyle name="Currency 3 3 6 7 3" xfId="38222" xr:uid="{AEF92550-9EA6-4BFE-BD4B-36D7CF832E6F}"/>
    <cellStyle name="Currency 3 3 6 8" xfId="18300" xr:uid="{3EF1731C-7302-4F5C-9370-3B3F554A61B8}"/>
    <cellStyle name="Currency 3 3 6 8 2" xfId="29537" xr:uid="{43766BC6-9BE3-4A95-B071-CD52EBD89A34}"/>
    <cellStyle name="Currency 3 3 6 8 2 2" xfId="52006" xr:uid="{A43F7C7B-047A-46AC-92B2-CD95E6978357}"/>
    <cellStyle name="Currency 3 3 6 8 3" xfId="40775" xr:uid="{62F7CEDB-077C-4775-8B92-0A2C7680E273}"/>
    <cellStyle name="Currency 3 3 6 9" xfId="18624" xr:uid="{9DBDEBF3-E036-4A5D-9C6B-8DA768A2F732}"/>
    <cellStyle name="Currency 3 3 6 9 2" xfId="29861" xr:uid="{8224B365-24F3-4B62-BAA3-9F6C02573011}"/>
    <cellStyle name="Currency 3 3 6 9 2 2" xfId="52330" xr:uid="{E8D9FB01-58D6-4D3C-9D09-952B33060195}"/>
    <cellStyle name="Currency 3 3 6 9 3" xfId="41099" xr:uid="{F14AD36A-DB24-4CD3-AEC1-7AECCDD4131E}"/>
    <cellStyle name="Currency 3 3 7" xfId="933" xr:uid="{EA29C94C-3413-4F1B-B7A2-32FD81E25622}"/>
    <cellStyle name="Currency 3 3 7 10" xfId="53346" xr:uid="{228E417E-15EC-4A71-A98C-E890051E8B9A}"/>
    <cellStyle name="Currency 3 3 7 11" xfId="54038" xr:uid="{67A9D421-6BF4-438E-8C16-9BF33F08A48C}"/>
    <cellStyle name="Currency 3 3 7 12" xfId="54716" xr:uid="{DB23E79B-85A9-4D14-AFE7-327E80F0AAD1}"/>
    <cellStyle name="Currency 3 3 7 13" xfId="55506" xr:uid="{7E249280-6A6E-40AF-A122-6EC11B1FC90E}"/>
    <cellStyle name="Currency 3 3 7 14" xfId="56119" xr:uid="{8D2DA54E-CCA0-4DB6-AC4A-A3182052AE4C}"/>
    <cellStyle name="Currency 3 3 7 15" xfId="56747" xr:uid="{DB3B17B1-9EE9-4B38-9873-F66A7E0BCB44}"/>
    <cellStyle name="Currency 3 3 7 16" xfId="57351" xr:uid="{BCED89CA-A99D-4AD5-9B2D-7A14BF363DAC}"/>
    <cellStyle name="Currency 3 3 7 17" xfId="57809" xr:uid="{B0459393-BD71-4BCE-8728-72EE179E08B2}"/>
    <cellStyle name="Currency 3 3 7 2" xfId="1707" xr:uid="{20220BAA-AE8D-4EE4-99CA-17F324B8A01E}"/>
    <cellStyle name="Currency 3 3 7 2 2" xfId="3005" xr:uid="{3DDD5BE1-FCD1-408D-A344-60B5E5D67B5D}"/>
    <cellStyle name="Currency 3 3 7 2 2 2" xfId="4391" xr:uid="{E1818317-FF8D-4CA9-8FF3-C5E15C073967}"/>
    <cellStyle name="Currency 3 3 7 2 2 3" xfId="8662" xr:uid="{2A7AE3B3-DB06-49FD-9F13-52353A9CA46F}"/>
    <cellStyle name="Currency 3 3 7 2 2 3 2" xfId="17788" xr:uid="{2B22E815-2A7E-496C-972B-C2EB97380054}"/>
    <cellStyle name="Currency 3 3 7 2 2 4" xfId="15191" xr:uid="{BDBF0CE3-EC11-4F46-A7AC-D9341035B864}"/>
    <cellStyle name="Currency 3 3 7 2 2 4 2" xfId="28490" xr:uid="{7209919D-7BE9-45DC-89EA-62AA3DD15328}"/>
    <cellStyle name="Currency 3 3 7 2 2 4 2 2" xfId="50959" xr:uid="{9C7F3571-2448-4F60-A285-A3D11FCDD286}"/>
    <cellStyle name="Currency 3 3 7 2 2 4 3" xfId="39727" xr:uid="{942A572B-0F77-4375-8AED-253FE28B3347}"/>
    <cellStyle name="Currency 3 3 7 2 2 5" xfId="21582" xr:uid="{6F2FFB0D-717F-449B-A2EB-0B2C0BEB09F7}"/>
    <cellStyle name="Currency 3 3 7 2 2 5 2" xfId="44051" xr:uid="{7F37819C-91AC-4F90-AE95-3790E7569C68}"/>
    <cellStyle name="Currency 3 3 7 2 2 6" xfId="32820" xr:uid="{66B5B40A-B919-4952-8161-11F666F058BC}"/>
    <cellStyle name="Currency 3 3 7 2 3" xfId="4390" xr:uid="{F5E1F76B-C37F-45D6-B544-4B1229D101C6}"/>
    <cellStyle name="Currency 3 3 7 2 4" xfId="8663" xr:uid="{3F6BCED4-06DF-4D95-B8AA-F80E3CD49995}"/>
    <cellStyle name="Currency 3 3 7 2 4 2" xfId="17789" xr:uid="{7C15C569-3FBA-4AAB-9F26-5F7D6DCBD44D}"/>
    <cellStyle name="Currency 3 3 7 2 5" xfId="14331" xr:uid="{AD2349DF-F38E-4BB4-B25D-E57A221D68C0}"/>
    <cellStyle name="Currency 3 3 7 2 5 2" xfId="27636" xr:uid="{8FC93043-5627-40B6-AE11-20242F871145}"/>
    <cellStyle name="Currency 3 3 7 2 5 2 2" xfId="50105" xr:uid="{445A89E1-7A9D-4A0E-8F30-49954FF42365}"/>
    <cellStyle name="Currency 3 3 7 2 5 3" xfId="38873" xr:uid="{D3B1FDB7-6A6E-4C5B-AEEE-681CF3F3CB89}"/>
    <cellStyle name="Currency 3 3 7 2 6" xfId="20292" xr:uid="{89B87C29-4BE4-4C38-B085-EF3DBE2786BD}"/>
    <cellStyle name="Currency 3 3 7 2 6 2" xfId="42761" xr:uid="{FC4ADCC7-0A68-427B-9AE5-BBDD038D8160}"/>
    <cellStyle name="Currency 3 3 7 2 7" xfId="31530" xr:uid="{4E041761-0193-4E9F-8919-A53B3332541D}"/>
    <cellStyle name="Currency 3 3 7 3" xfId="2361" xr:uid="{4F3BBC49-AA44-4AC6-954D-05F83E6D84E9}"/>
    <cellStyle name="Currency 3 3 7 3 2" xfId="4392" xr:uid="{32257C0E-DCBD-4C55-BAB9-B78A6149BB3B}"/>
    <cellStyle name="Currency 3 3 7 3 3" xfId="8664" xr:uid="{EF06325D-33FE-4DBE-831B-54F2EE082929}"/>
    <cellStyle name="Currency 3 3 7 3 3 2" xfId="17790" xr:uid="{BA726A45-D2CB-4C7E-AB8D-9566077FCBEF}"/>
    <cellStyle name="Currency 3 3 7 3 4" xfId="14764" xr:uid="{B592EDD4-947C-4034-8A48-C5BB30361F55}"/>
    <cellStyle name="Currency 3 3 7 3 4 2" xfId="28063" xr:uid="{5B862C60-7579-4C95-AA22-B95A8150CEEC}"/>
    <cellStyle name="Currency 3 3 7 3 4 2 2" xfId="50532" xr:uid="{6BBBEF1E-0DE8-438F-9C4F-684E775C5E76}"/>
    <cellStyle name="Currency 3 3 7 3 4 3" xfId="39300" xr:uid="{B2D0CCB0-71B7-4863-BF21-31F8FEA2683A}"/>
    <cellStyle name="Currency 3 3 7 3 5" xfId="20938" xr:uid="{263A9C72-2B95-451E-A066-2056D72A0660}"/>
    <cellStyle name="Currency 3 3 7 3 5 2" xfId="43407" xr:uid="{1B8C133D-D1F9-4338-9A94-31D7EC9593F3}"/>
    <cellStyle name="Currency 3 3 7 3 6" xfId="32176" xr:uid="{E79CC9BA-89BF-46BD-809F-71BC4FAA794F}"/>
    <cellStyle name="Currency 3 3 7 4" xfId="4389" xr:uid="{2457E854-B981-4850-8176-64640E0D9AE0}"/>
    <cellStyle name="Currency 3 3 7 5" xfId="6905" xr:uid="{6F0226A6-1F52-4A33-A023-3152D24F0FBA}"/>
    <cellStyle name="Currency 3 3 7 5 2" xfId="16670" xr:uid="{2914BE0F-B5F9-4D07-B40D-32CE8CEFF48B}"/>
    <cellStyle name="Currency 3 3 7 5 2 2" xfId="28954" xr:uid="{687B98E7-AB3A-4C90-B145-86B23C0F6DE7}"/>
    <cellStyle name="Currency 3 3 7 5 2 2 2" xfId="51423" xr:uid="{D02D3942-CD3A-4E03-A0AD-1CA99878A4B2}"/>
    <cellStyle name="Currency 3 3 7 5 2 3" xfId="40192" xr:uid="{7D17E493-4304-4139-95F6-31AE75B7554E}"/>
    <cellStyle name="Currency 3 3 7 5 3" xfId="8665" xr:uid="{B5F3C441-94FD-4BA0-B8EE-1ED643EAE1B0}"/>
    <cellStyle name="Currency 3 3 7 5 4" xfId="22927" xr:uid="{5ADD8765-2DB4-4B3C-89FC-1391B5F108FB}"/>
    <cellStyle name="Currency 3 3 7 5 4 2" xfId="45396" xr:uid="{D9587294-86BC-4F69-A129-3546FBCA7FC3}"/>
    <cellStyle name="Currency 3 3 7 5 5" xfId="34164" xr:uid="{49FCE85C-354F-4FB8-B45A-CF0DF78D96CB}"/>
    <cellStyle name="Currency 3 3 7 6" xfId="13775" xr:uid="{6CD27B22-5D0E-4191-B05B-62A77343728D}"/>
    <cellStyle name="Currency 3 3 7 6 2" xfId="27209" xr:uid="{EC16C60E-6F16-4D91-80A1-6B929A45572B}"/>
    <cellStyle name="Currency 3 3 7 6 2 2" xfId="49678" xr:uid="{F69A875B-E86D-4F2B-86C0-41D2257D08FC}"/>
    <cellStyle name="Currency 3 3 7 6 3" xfId="38446" xr:uid="{2028DEF8-B72D-42C8-AE50-DE3EA1D74CCB}"/>
    <cellStyle name="Currency 3 3 7 7" xfId="18962" xr:uid="{1F9C7E7F-C151-4804-B925-D37F9F163F44}"/>
    <cellStyle name="Currency 3 3 7 7 2" xfId="30199" xr:uid="{AE559229-5CEE-4CF6-87C3-9365D0B177E7}"/>
    <cellStyle name="Currency 3 3 7 7 2 2" xfId="52668" xr:uid="{796340E5-3E93-4FAD-BD08-924F0B1ED807}"/>
    <cellStyle name="Currency 3 3 7 7 3" xfId="41437" xr:uid="{8F82A830-4F42-48C9-B4DF-05D07E860457}"/>
    <cellStyle name="Currency 3 3 7 8" xfId="19648" xr:uid="{B7221DD8-20FE-4577-9E0F-4EEB4AB435AF}"/>
    <cellStyle name="Currency 3 3 7 8 2" xfId="42117" xr:uid="{2C08B715-BDF2-4D55-988D-6A41C876366A}"/>
    <cellStyle name="Currency 3 3 7 9" xfId="30886" xr:uid="{E514628B-E1C5-41F2-9AAD-4A36D24FED29}"/>
    <cellStyle name="Currency 3 3 8" xfId="6469" xr:uid="{E3B72E6D-49A3-4589-84B0-C908B8A1D6A4}"/>
    <cellStyle name="Currency 3 3 8 10" xfId="56182" xr:uid="{1D6017A5-6CB6-4E7D-B733-3232410DA581}"/>
    <cellStyle name="Currency 3 3 8 11" xfId="56810" xr:uid="{80A53A2C-9744-4BCC-AF43-51232BE5DC0B}"/>
    <cellStyle name="Currency 3 3 8 12" xfId="58837" xr:uid="{D9923955-A24D-42F5-A93F-B1631A5BDAF5}"/>
    <cellStyle name="Currency 3 3 8 2" xfId="16242" xr:uid="{290419DD-C6B9-4A76-9118-E9D664B233F3}"/>
    <cellStyle name="Currency 3 3 8 2 2" xfId="28637" xr:uid="{D60238E9-747E-4248-92DB-38B4B330AC0E}"/>
    <cellStyle name="Currency 3 3 8 2 2 2" xfId="51106" xr:uid="{A81FB343-C7D9-4D1C-BCF2-4AE30242DA24}"/>
    <cellStyle name="Currency 3 3 8 2 3" xfId="39874" xr:uid="{ED0952D9-5607-4818-B8CA-5E3D1854687D}"/>
    <cellStyle name="Currency 3 3 8 3" xfId="18999" xr:uid="{E0601561-EA55-4B1B-AFF4-D6574E2AD7E9}"/>
    <cellStyle name="Currency 3 3 8 3 2" xfId="30234" xr:uid="{D13BE05C-7A2E-46CC-8C2B-3589A7AEB9CC}"/>
    <cellStyle name="Currency 3 3 8 3 2 2" xfId="52703" xr:uid="{8F3E9CBD-AA24-4C7E-AD28-91E37EDDA66B}"/>
    <cellStyle name="Currency 3 3 8 3 3" xfId="41472" xr:uid="{A1FB8372-3242-4407-889D-85F5F8360E84}"/>
    <cellStyle name="Currency 3 3 8 4" xfId="22610" xr:uid="{B06261C4-15A4-4E25-B7BA-2D5C7A562DDF}"/>
    <cellStyle name="Currency 3 3 8 4 2" xfId="45079" xr:uid="{9061E0D7-E21B-4380-955F-3C0278260746}"/>
    <cellStyle name="Currency 3 3 8 5" xfId="33847" xr:uid="{CD21B2BE-1A5E-4817-B93D-C3464A1479B6}"/>
    <cellStyle name="Currency 3 3 8 6" xfId="53381" xr:uid="{011513FA-B01F-4451-ACC0-A851F3433431}"/>
    <cellStyle name="Currency 3 3 8 7" xfId="54073" xr:uid="{A01DE66E-3B34-4366-B0D1-CA16C5D9C104}"/>
    <cellStyle name="Currency 3 3 8 8" xfId="54751" xr:uid="{B97848F8-A565-479E-AA8D-D92FC32C51EB}"/>
    <cellStyle name="Currency 3 3 8 9" xfId="55569" xr:uid="{78815FEB-E766-4538-866B-E34AE84AC93B}"/>
    <cellStyle name="Currency 3 3 9" xfId="7027" xr:uid="{E0D5EC5B-3CF0-41E6-B289-A978D1B1AD47}"/>
    <cellStyle name="Currency 3 3 9 2" xfId="16791" xr:uid="{8A3C24FA-7248-49D9-A765-AC610EC2384C}"/>
    <cellStyle name="Currency 3 3 9 2 2" xfId="29075" xr:uid="{0103C16F-095B-40E0-91A7-B78E1AE6F816}"/>
    <cellStyle name="Currency 3 3 9 2 2 2" xfId="51544" xr:uid="{93804CE8-7C9E-4F45-BE94-A4BCEB4E83B6}"/>
    <cellStyle name="Currency 3 3 9 2 3" xfId="40313" xr:uid="{A49B6CC3-50D0-4A4B-BCFF-D3F7A0E74AFA}"/>
    <cellStyle name="Currency 3 3 9 3" xfId="23048" xr:uid="{8557C1CF-C42E-46FE-9627-A94227D4A271}"/>
    <cellStyle name="Currency 3 3 9 3 2" xfId="45517" xr:uid="{9589F072-A69E-44F7-81D5-C1A0C42B78D0}"/>
    <cellStyle name="Currency 3 3 9 4" xfId="34285" xr:uid="{CBE498B4-D13E-4D47-AB87-77BAE0A3B38D}"/>
    <cellStyle name="Currency 3 3 9 5" xfId="55633" xr:uid="{C95005D4-6B60-42FF-AA01-59AC4A26A3C8}"/>
    <cellStyle name="Currency 3 3 9 6" xfId="56246" xr:uid="{366EE3E1-685D-499D-A7B3-D29B483B5F6D}"/>
    <cellStyle name="Currency 3 3 9 7" xfId="56874" xr:uid="{04AECE37-2612-4FD6-88E2-14836D7938FE}"/>
    <cellStyle name="Currency 3 30" xfId="56353" xr:uid="{BAE9ABB4-2BD1-40FB-BF56-A5B7F5D42E2A}"/>
    <cellStyle name="Currency 3 31" xfId="56370" xr:uid="{A1D28F31-2BAF-4279-AD08-ECCA61385102}"/>
    <cellStyle name="Currency 3 32" xfId="56981" xr:uid="{3E821691-9468-49CA-9C71-F3F59382F06E}"/>
    <cellStyle name="Currency 3 33" xfId="57429" xr:uid="{E1CCAB74-14AA-4EF1-ABBD-5FDE4C947EC1}"/>
    <cellStyle name="Currency 3 34" xfId="63" xr:uid="{A2D6D0E5-E4C5-4BC3-BDDF-24829172445C}"/>
    <cellStyle name="Currency 3 4" xfId="201" xr:uid="{FC6D6C85-3F11-46C8-9187-1732DB1DA1D9}"/>
    <cellStyle name="Currency 3 4 10" xfId="7273" xr:uid="{A7756446-AE50-4D6B-91C2-AD8B9624FE7E}"/>
    <cellStyle name="Currency 3 4 10 2" xfId="17008" xr:uid="{3A0992F8-BBC0-49D9-9412-73CFFA736243}"/>
    <cellStyle name="Currency 3 4 10 2 2" xfId="29280" xr:uid="{7555484F-1377-4A35-B2AD-13DE12E814B5}"/>
    <cellStyle name="Currency 3 4 10 2 2 2" xfId="51749" xr:uid="{CC9944CC-62FA-4609-AA44-F9A7EC17F866}"/>
    <cellStyle name="Currency 3 4 10 2 3" xfId="40518" xr:uid="{14792BCC-12F3-4FCA-A3C0-9276E8AF79C6}"/>
    <cellStyle name="Currency 3 4 10 3" xfId="23253" xr:uid="{95D5F838-9394-4BBF-BE53-94776540AAC3}"/>
    <cellStyle name="Currency 3 4 10 3 2" xfId="45722" xr:uid="{250DFA43-AA53-450B-B8C0-033C5C7FCBD8}"/>
    <cellStyle name="Currency 3 4 10 4" xfId="34490" xr:uid="{89190310-E455-4573-A407-DB5C5A0601FD}"/>
    <cellStyle name="Currency 3 4 11" xfId="13257" xr:uid="{B908B974-9434-4B42-B458-A3E0CA834044}"/>
    <cellStyle name="Currency 3 4 11 2" xfId="26814" xr:uid="{50D16529-7163-468F-8A49-3EDC70FBA1BB}"/>
    <cellStyle name="Currency 3 4 11 2 2" xfId="49283" xr:uid="{F01575A7-3483-47AB-90DB-10E458E16F4D}"/>
    <cellStyle name="Currency 3 4 11 3" xfId="38051" xr:uid="{90C59A3F-F333-4473-AC60-F9B6D83D74F9}"/>
    <cellStyle name="Currency 3 4 12" xfId="18139" xr:uid="{108331AB-BEC4-4D19-9DAF-1D9E8DD63318}"/>
    <cellStyle name="Currency 3 4 12 2" xfId="29376" xr:uid="{36228048-41EE-48BD-94B0-DD480AAB78AF}"/>
    <cellStyle name="Currency 3 4 12 2 2" xfId="51845" xr:uid="{00223799-CDEB-49C6-A276-8791836D8411}"/>
    <cellStyle name="Currency 3 4 12 3" xfId="40614" xr:uid="{8258E6D5-FA5B-4189-87E1-9913139F3C89}"/>
    <cellStyle name="Currency 3 4 13" xfId="18367" xr:uid="{BEDC700F-42B7-4C3E-B925-20528C609B87}"/>
    <cellStyle name="Currency 3 4 13 2" xfId="29604" xr:uid="{E0D125CF-DFB8-4ADB-BEC1-201D2F10A709}"/>
    <cellStyle name="Currency 3 4 13 2 2" xfId="52073" xr:uid="{4962F2D6-445A-49B7-852E-10577F4EF76A}"/>
    <cellStyle name="Currency 3 4 13 3" xfId="40842" xr:uid="{7F8D45FA-8760-4492-AEF1-FA589CE9165E}"/>
    <cellStyle name="Currency 3 4 14" xfId="19053" xr:uid="{516439F6-D7E8-48B9-8342-E77205F4A393}"/>
    <cellStyle name="Currency 3 4 14 2" xfId="41522" xr:uid="{CE621565-A412-445F-BF39-6D625D04D692}"/>
    <cellStyle name="Currency 3 4 15" xfId="30291" xr:uid="{D0F25F25-D329-42D0-BDC9-438A9D1C988F}"/>
    <cellStyle name="Currency 3 4 16" xfId="52751" xr:uid="{3F60F462-FA7E-4AE7-9131-861D3E3EB4B1}"/>
    <cellStyle name="Currency 3 4 17" xfId="53443" xr:uid="{D4398C81-103A-421C-A4C6-95170FEC6030}"/>
    <cellStyle name="Currency 3 4 18" xfId="54121" xr:uid="{4DD8BD96-6CCC-41BD-927C-1881969E0363}"/>
    <cellStyle name="Currency 3 4 19" xfId="54826" xr:uid="{6C6BB187-4C8E-4A52-B8CD-7E37A1156BC3}"/>
    <cellStyle name="Currency 3 4 2" xfId="377" xr:uid="{D5D75B73-F5D0-4488-88DB-9F7C1C9AE46A}"/>
    <cellStyle name="Currency 3 4 2 10" xfId="18453" xr:uid="{69F6F144-2F5F-4907-B9CA-F3A38C867CBE}"/>
    <cellStyle name="Currency 3 4 2 10 2" xfId="29690" xr:uid="{82A2B76B-D155-4CBF-A19E-933CC6E4DCD5}"/>
    <cellStyle name="Currency 3 4 2 10 2 2" xfId="52159" xr:uid="{55256885-72F2-4AA9-BEA4-6287CBD03A8E}"/>
    <cellStyle name="Currency 3 4 2 10 3" xfId="40928" xr:uid="{3C6314D6-CDCF-4545-8FD7-EB71ABE1B56B}"/>
    <cellStyle name="Currency 3 4 2 11" xfId="19139" xr:uid="{0CE2C2D4-CB15-4EC4-A1A1-7F7A9821066E}"/>
    <cellStyle name="Currency 3 4 2 11 2" xfId="41608" xr:uid="{7987D016-72C8-4314-AE7B-C7AF6914B9D4}"/>
    <cellStyle name="Currency 3 4 2 12" xfId="30377" xr:uid="{143872CA-B414-4030-A6E4-CD72CD4E063D}"/>
    <cellStyle name="Currency 3 4 2 13" xfId="52837" xr:uid="{31FE2A27-626C-4FC9-A109-710136EAEE16}"/>
    <cellStyle name="Currency 3 4 2 14" xfId="53529" xr:uid="{7AC7CD79-C749-4146-85A9-19780F9F1B13}"/>
    <cellStyle name="Currency 3 4 2 15" xfId="54207" xr:uid="{5E6833AA-13A9-4BAE-9C9A-C76BE101E16D}"/>
    <cellStyle name="Currency 3 4 2 16" xfId="55009" xr:uid="{A78D09F7-7D47-44F1-AD02-CCA8960CE413}"/>
    <cellStyle name="Currency 3 4 2 17" xfId="55285" xr:uid="{CBC27AAC-DA2F-44FE-9885-45486413CBBC}"/>
    <cellStyle name="Currency 3 4 2 18" xfId="55897" xr:uid="{BCCF2D8C-7A77-4C1D-AF6B-AEDF85329393}"/>
    <cellStyle name="Currency 3 4 2 19" xfId="56525" xr:uid="{B7E4B5DD-E4F1-481A-A051-FEE361859034}"/>
    <cellStyle name="Currency 3 4 2 2" xfId="543" xr:uid="{FC2F5C5F-359F-4E79-8419-EB8738149BA2}"/>
    <cellStyle name="Currency 3 4 2 2 10" xfId="30520" xr:uid="{FA51A9E4-3D07-4D2E-B0BA-FE87E9BA95FE}"/>
    <cellStyle name="Currency 3 4 2 2 11" xfId="52980" xr:uid="{0EC852C5-F105-4ECC-AF3C-65D0A5FC2500}"/>
    <cellStyle name="Currency 3 4 2 2 12" xfId="53672" xr:uid="{64331836-F1E3-43A5-96FD-53905EF00675}"/>
    <cellStyle name="Currency 3 4 2 2 13" xfId="54350" xr:uid="{26FEE21D-10A6-4B94-B124-6DCD585346DD}"/>
    <cellStyle name="Currency 3 4 2 2 14" xfId="55427" xr:uid="{E72B5B48-7747-4E33-B1EA-86B049238A4B}"/>
    <cellStyle name="Currency 3 4 2 2 15" xfId="56039" xr:uid="{7E390174-15D3-4C12-9C7D-68E5F9641F4D}"/>
    <cellStyle name="Currency 3 4 2 2 16" xfId="56667" xr:uid="{5B9CBDE8-B35C-44F1-BC1A-4A3F5D790E80}"/>
    <cellStyle name="Currency 3 4 2 2 17" xfId="57255" xr:uid="{65A4659A-91F8-45C6-8B77-9D87EB9964A1}"/>
    <cellStyle name="Currency 3 4 2 2 18" xfId="57707" xr:uid="{E2032547-64B3-4DBF-AD47-A82734984890}"/>
    <cellStyle name="Currency 3 4 2 2 2" xfId="872" xr:uid="{17DB71AE-8E4F-4CDE-B72C-0E771A0093CA}"/>
    <cellStyle name="Currency 3 4 2 2 2 10" xfId="53287" xr:uid="{B390B245-9DF4-49E9-9D4E-7F6C6855704C}"/>
    <cellStyle name="Currency 3 4 2 2 2 11" xfId="53979" xr:uid="{1E6316EF-8E53-42C4-A6DC-D9797DA3D095}"/>
    <cellStyle name="Currency 3 4 2 2 2 12" xfId="54657" xr:uid="{0351556D-1FAA-48BF-8FC8-BFEE7CBEEA2A}"/>
    <cellStyle name="Currency 3 4 2 2 2 2" xfId="1646" xr:uid="{3D981D97-87D3-4112-8319-263B9624CDEA}"/>
    <cellStyle name="Currency 3 4 2 2 2 2 2" xfId="2946" xr:uid="{623D0CC3-76EC-472D-9158-01E830B7CE74}"/>
    <cellStyle name="Currency 3 4 2 2 2 2 2 2" xfId="4398" xr:uid="{01D33BCF-A6D5-4FC8-9E1C-D38CA2818AC8}"/>
    <cellStyle name="Currency 3 4 2 2 2 2 2 3" xfId="8666" xr:uid="{F02047C7-CAF7-4376-827E-F0EA7F57CBF7}"/>
    <cellStyle name="Currency 3 4 2 2 2 2 2 3 2" xfId="17791" xr:uid="{C66FDF49-3573-4B4E-9AA3-94F763B55EF1}"/>
    <cellStyle name="Currency 3 4 2 2 2 2 2 4" xfId="15150" xr:uid="{1723628A-5D2B-4491-B06A-2799F86FDF6C}"/>
    <cellStyle name="Currency 3 4 2 2 2 2 2 4 2" xfId="28449" xr:uid="{91794C91-4459-4AE1-962B-F66A8DDD1024}"/>
    <cellStyle name="Currency 3 4 2 2 2 2 2 4 2 2" xfId="50918" xr:uid="{8711BC2A-943B-4FA2-90E8-6217AF9F8922}"/>
    <cellStyle name="Currency 3 4 2 2 2 2 2 4 3" xfId="39686" xr:uid="{038ADA0B-E692-4E78-B59D-BCA8F074FCD9}"/>
    <cellStyle name="Currency 3 4 2 2 2 2 2 5" xfId="21523" xr:uid="{8F54FC56-2F90-4B2F-93D5-346F57915A69}"/>
    <cellStyle name="Currency 3 4 2 2 2 2 2 5 2" xfId="43992" xr:uid="{B02C4205-3FFA-41E1-82AD-96CC03336218}"/>
    <cellStyle name="Currency 3 4 2 2 2 2 2 6" xfId="32761" xr:uid="{CADEEF18-BF1D-4844-81D4-582D04702D1D}"/>
    <cellStyle name="Currency 3 4 2 2 2 2 3" xfId="4397" xr:uid="{78ABE941-E196-4A58-9473-9D8DF0EEB7CF}"/>
    <cellStyle name="Currency 3 4 2 2 2 2 4" xfId="8667" xr:uid="{BC73036D-48FC-4779-8AD0-A4DF534156F6}"/>
    <cellStyle name="Currency 3 4 2 2 2 2 4 2" xfId="17792" xr:uid="{852A4B23-F856-403E-8592-8872A44AF105}"/>
    <cellStyle name="Currency 3 4 2 2 2 2 5" xfId="14288" xr:uid="{8F32CDDE-5A62-46D9-B0A3-2A6FB46BB87B}"/>
    <cellStyle name="Currency 3 4 2 2 2 2 5 2" xfId="27595" xr:uid="{2255AB67-9F48-4416-9B2F-988BC7F84739}"/>
    <cellStyle name="Currency 3 4 2 2 2 2 5 2 2" xfId="50064" xr:uid="{3CC19F40-7FE7-4EE2-B52E-3471736F71F7}"/>
    <cellStyle name="Currency 3 4 2 2 2 2 5 3" xfId="38832" xr:uid="{B42C65AA-E5BE-4B18-9CB2-42928BF28C9B}"/>
    <cellStyle name="Currency 3 4 2 2 2 2 6" xfId="20233" xr:uid="{D9637D1A-3A3E-47E1-92D6-D70F7EE55074}"/>
    <cellStyle name="Currency 3 4 2 2 2 2 6 2" xfId="42702" xr:uid="{BA6C7C05-ED81-482A-ACA9-72A2C0485B7B}"/>
    <cellStyle name="Currency 3 4 2 2 2 2 7" xfId="31471" xr:uid="{924C6D38-C176-4821-A5C5-69BE3EEF4D6B}"/>
    <cellStyle name="Currency 3 4 2 2 2 3" xfId="2302" xr:uid="{55FA4303-7C3F-4E33-82B8-3A323D56E993}"/>
    <cellStyle name="Currency 3 4 2 2 2 3 2" xfId="4399" xr:uid="{8B6FF220-FC3F-4782-913B-14A09B654843}"/>
    <cellStyle name="Currency 3 4 2 2 2 3 3" xfId="8668" xr:uid="{01F8D418-42B5-406C-90C5-2E73FD723B6E}"/>
    <cellStyle name="Currency 3 4 2 2 2 3 3 2" xfId="17793" xr:uid="{AE59D78B-7391-4E72-979D-26B9A08F2440}"/>
    <cellStyle name="Currency 3 4 2 2 2 3 4" xfId="14723" xr:uid="{8EF7F7BC-271D-436A-BABC-5FF7A3C958BF}"/>
    <cellStyle name="Currency 3 4 2 2 2 3 4 2" xfId="28022" xr:uid="{D90DEFB2-EDEE-4633-911B-05E117355933}"/>
    <cellStyle name="Currency 3 4 2 2 2 3 4 2 2" xfId="50491" xr:uid="{3324A51A-7431-40C2-8740-40FC969C4268}"/>
    <cellStyle name="Currency 3 4 2 2 2 3 4 3" xfId="39259" xr:uid="{F7E09A22-0176-476A-B42F-800C2802FFF3}"/>
    <cellStyle name="Currency 3 4 2 2 2 3 5" xfId="20879" xr:uid="{366B2040-6449-4E5C-BFB0-BB1CC1977978}"/>
    <cellStyle name="Currency 3 4 2 2 2 3 5 2" xfId="43348" xr:uid="{4FF3BFAD-83FF-4F20-AC3C-7C02C36FC16C}"/>
    <cellStyle name="Currency 3 4 2 2 2 3 6" xfId="32117" xr:uid="{8AC2BA27-0ED7-4234-81E2-271F0088E348}"/>
    <cellStyle name="Currency 3 4 2 2 2 4" xfId="4396" xr:uid="{FE705E2F-AC2A-40B2-8D41-B709277B16D7}"/>
    <cellStyle name="Currency 3 4 2 2 2 5" xfId="8669" xr:uid="{6F63D038-2981-4711-8750-73CB7EC63E1C}"/>
    <cellStyle name="Currency 3 4 2 2 2 5 2" xfId="17794" xr:uid="{139DC79A-275A-4220-9F71-90F0807C4C94}"/>
    <cellStyle name="Currency 3 4 2 2 2 6" xfId="13732" xr:uid="{92955CF0-8883-4AB9-8812-C8AF77E4E2C8}"/>
    <cellStyle name="Currency 3 4 2 2 2 6 2" xfId="27168" xr:uid="{1958831A-96E7-4356-B8DC-0FB7889559CF}"/>
    <cellStyle name="Currency 3 4 2 2 2 6 2 2" xfId="49637" xr:uid="{31FFCA67-1C83-4307-961E-9B3C99AEBCDA}"/>
    <cellStyle name="Currency 3 4 2 2 2 6 3" xfId="38405" xr:uid="{A35F2999-E4B2-48F0-AFD2-CCFE538526E4}"/>
    <cellStyle name="Currency 3 4 2 2 2 7" xfId="18903" xr:uid="{7B76C50D-31F5-444B-9372-A481C9AFFF9C}"/>
    <cellStyle name="Currency 3 4 2 2 2 7 2" xfId="30140" xr:uid="{92A92F32-E08E-4DA9-ADB4-CAA54A7A5E12}"/>
    <cellStyle name="Currency 3 4 2 2 2 7 2 2" xfId="52609" xr:uid="{2EF2AE99-10D1-410F-83AA-46763AD7E210}"/>
    <cellStyle name="Currency 3 4 2 2 2 7 3" xfId="41378" xr:uid="{1964BE00-8EBB-400C-9A17-BA4C4F039C6F}"/>
    <cellStyle name="Currency 3 4 2 2 2 8" xfId="19589" xr:uid="{67136EEF-77CF-489E-8682-78C230676912}"/>
    <cellStyle name="Currency 3 4 2 2 2 8 2" xfId="42058" xr:uid="{9397C692-F3B5-48A7-8543-8A88F4088C9D}"/>
    <cellStyle name="Currency 3 4 2 2 2 9" xfId="30827" xr:uid="{5C68B898-DF2D-4BA4-B356-8D1C3FA8BC90}"/>
    <cellStyle name="Currency 3 4 2 2 3" xfId="1326" xr:uid="{C74221BF-3940-490D-8B5B-676A05AC06C0}"/>
    <cellStyle name="Currency 3 4 2 2 3 2" xfId="2639" xr:uid="{1C2A7523-C60F-4154-A12C-C712A8FDDE2C}"/>
    <cellStyle name="Currency 3 4 2 2 3 2 2" xfId="4401" xr:uid="{636A7866-5254-4D49-A20E-E580ED8017E4}"/>
    <cellStyle name="Currency 3 4 2 2 3 2 3" xfId="8670" xr:uid="{64FF049F-CC23-4925-B783-47E08CFFA4CF}"/>
    <cellStyle name="Currency 3 4 2 2 3 2 3 2" xfId="17795" xr:uid="{A8EA9507-3FF6-4203-BB29-9B6198E36C85}"/>
    <cellStyle name="Currency 3 4 2 2 3 2 4" xfId="14947" xr:uid="{FCF470DE-4DC4-4BBC-AE55-571BA0C55269}"/>
    <cellStyle name="Currency 3 4 2 2 3 2 4 2" xfId="28246" xr:uid="{AB2896B2-AE7F-4BE0-9B2C-5949BD9882ED}"/>
    <cellStyle name="Currency 3 4 2 2 3 2 4 2 2" xfId="50715" xr:uid="{51F281DE-D418-427B-BFC1-23FB4612DAB8}"/>
    <cellStyle name="Currency 3 4 2 2 3 2 4 3" xfId="39483" xr:uid="{CBAAA9B1-A501-4CDC-B648-01A062AEF48A}"/>
    <cellStyle name="Currency 3 4 2 2 3 2 5" xfId="21216" xr:uid="{1B40B3DC-855D-4680-9C37-E2F76DD0981B}"/>
    <cellStyle name="Currency 3 4 2 2 3 2 5 2" xfId="43685" xr:uid="{6DDAA1E9-58A4-4D5C-AFEC-2B9908AE1677}"/>
    <cellStyle name="Currency 3 4 2 2 3 2 6" xfId="32454" xr:uid="{24D35B99-3D7A-48E1-AE8F-3B0C67F4D7D8}"/>
    <cellStyle name="Currency 3 4 2 2 3 3" xfId="4400" xr:uid="{9F30649D-177C-4CCF-A2BB-C32391595BBD}"/>
    <cellStyle name="Currency 3 4 2 2 3 4" xfId="8671" xr:uid="{65FD4649-CFC7-42FB-9887-4EE499EC5638}"/>
    <cellStyle name="Currency 3 4 2 2 3 4 2" xfId="17796" xr:uid="{7A63B4E8-6A4B-4448-A966-C8313EA03264}"/>
    <cellStyle name="Currency 3 4 2 2 3 5" xfId="14072" xr:uid="{31437ADC-950C-4D33-94FA-A3069E08E869}"/>
    <cellStyle name="Currency 3 4 2 2 3 5 2" xfId="27392" xr:uid="{F57BBBE5-9DD4-4F80-8789-9D5ABE6247A3}"/>
    <cellStyle name="Currency 3 4 2 2 3 5 2 2" xfId="49861" xr:uid="{42AFF3BD-A23C-483A-B9D8-E1C99280E600}"/>
    <cellStyle name="Currency 3 4 2 2 3 5 3" xfId="38629" xr:uid="{95C1F5AD-371E-4719-B326-A397BE8BE499}"/>
    <cellStyle name="Currency 3 4 2 2 3 6" xfId="19926" xr:uid="{AA4CE8DE-3BA7-4A12-B4D5-4D334E2C8101}"/>
    <cellStyle name="Currency 3 4 2 2 3 6 2" xfId="42395" xr:uid="{21FC9D59-916C-4CA3-B66D-E5664283C21F}"/>
    <cellStyle name="Currency 3 4 2 2 3 7" xfId="31164" xr:uid="{532FC22B-13A4-4001-930E-3F0C17BF712B}"/>
    <cellStyle name="Currency 3 4 2 2 4" xfId="1995" xr:uid="{47D84025-ABB9-4578-B4FB-E4F84D340342}"/>
    <cellStyle name="Currency 3 4 2 2 4 2" xfId="4402" xr:uid="{D5098427-2DC5-44DD-9D8E-FB7F151CE2B4}"/>
    <cellStyle name="Currency 3 4 2 2 4 3" xfId="8672" xr:uid="{04ED22F6-F869-4E60-B8D0-02342D69A03F}"/>
    <cellStyle name="Currency 3 4 2 2 4 3 2" xfId="17797" xr:uid="{BCFFF014-FACA-4E59-AAE3-2D741B595239}"/>
    <cellStyle name="Currency 3 4 2 2 4 4" xfId="14520" xr:uid="{015501DB-6BEA-4A7B-AB1E-2C78329D13E3}"/>
    <cellStyle name="Currency 3 4 2 2 4 4 2" xfId="27819" xr:uid="{A7BFFED1-ECF7-46FE-BB71-C2306A99C31E}"/>
    <cellStyle name="Currency 3 4 2 2 4 4 2 2" xfId="50288" xr:uid="{69E73481-4D2C-4210-8D56-758E18549D4F}"/>
    <cellStyle name="Currency 3 4 2 2 4 4 3" xfId="39056" xr:uid="{2A61B6D4-74E9-4E34-8676-ED26C34D94FC}"/>
    <cellStyle name="Currency 3 4 2 2 4 5" xfId="20572" xr:uid="{977BDE57-106F-405C-96B0-BEAEDE395364}"/>
    <cellStyle name="Currency 3 4 2 2 4 5 2" xfId="43041" xr:uid="{AFE584E1-ACD0-4437-92C3-86269C633631}"/>
    <cellStyle name="Currency 3 4 2 2 4 6" xfId="31810" xr:uid="{41B8484A-65CB-4393-8622-77981B3EAD0A}"/>
    <cellStyle name="Currency 3 4 2 2 5" xfId="4395" xr:uid="{40F242E7-9433-46CE-9134-9EEDF3DE36CE}"/>
    <cellStyle name="Currency 3 4 2 2 6" xfId="6817" xr:uid="{5E7DF212-07C0-4C12-8286-E39F48AB5CC8}"/>
    <cellStyle name="Currency 3 4 2 2 6 2" xfId="16582" xr:uid="{15A5C6B5-04A3-4DEE-87B9-0FA7BABAEC4D}"/>
    <cellStyle name="Currency 3 4 2 2 6 2 2" xfId="28876" xr:uid="{94D755DD-59E7-48A4-956A-5CA1BBCE3515}"/>
    <cellStyle name="Currency 3 4 2 2 6 2 2 2" xfId="51345" xr:uid="{664A3FA8-BB29-43C4-9029-8A641A48412F}"/>
    <cellStyle name="Currency 3 4 2 2 6 2 3" xfId="40114" xr:uid="{996AC224-DD2D-483A-B52B-2A15EA59C5C6}"/>
    <cellStyle name="Currency 3 4 2 2 6 3" xfId="8673" xr:uid="{67B633E2-80BA-41DB-8747-BD2560E18E77}"/>
    <cellStyle name="Currency 3 4 2 2 6 4" xfId="22849" xr:uid="{1244FF7B-9B5F-431F-989D-AE40B85224A5}"/>
    <cellStyle name="Currency 3 4 2 2 6 4 2" xfId="45318" xr:uid="{4E5D18FD-0121-41C9-976E-73517DA2F19D}"/>
    <cellStyle name="Currency 3 4 2 2 6 5" xfId="34086" xr:uid="{46BDA904-EE9E-4845-9EF0-83366DBCA5A1}"/>
    <cellStyle name="Currency 3 4 2 2 7" xfId="13513" xr:uid="{47A15252-9B67-49C1-8A66-D91CD8AECBCA}"/>
    <cellStyle name="Currency 3 4 2 2 7 2" xfId="26965" xr:uid="{4BB6EA82-A640-464B-882C-23FF4F815077}"/>
    <cellStyle name="Currency 3 4 2 2 7 2 2" xfId="49434" xr:uid="{1B47CBC6-DB7E-44A9-B3C4-D6C2DA06C194}"/>
    <cellStyle name="Currency 3 4 2 2 7 3" xfId="38202" xr:uid="{2D667B22-F06C-43E1-8C21-43797AD5E01C}"/>
    <cellStyle name="Currency 3 4 2 2 8" xfId="18596" xr:uid="{9F85D1F8-38E6-430F-8D96-2341567DE4C6}"/>
    <cellStyle name="Currency 3 4 2 2 8 2" xfId="29833" xr:uid="{5DF4355F-1B38-4A9D-A383-730A7CA9B648}"/>
    <cellStyle name="Currency 3 4 2 2 8 2 2" xfId="52302" xr:uid="{71E29B58-3888-4C4A-9648-5EEFED54ADAE}"/>
    <cellStyle name="Currency 3 4 2 2 8 3" xfId="41071" xr:uid="{65EEBE62-9FEF-42AF-BDF4-35FEB6AE35E6}"/>
    <cellStyle name="Currency 3 4 2 2 9" xfId="19282" xr:uid="{9C9BAAAE-CB96-4204-AAAC-A0F6BAB11A3B}"/>
    <cellStyle name="Currency 3 4 2 2 9 2" xfId="41751" xr:uid="{1EFF70EB-13BC-49A6-84C7-D903CB06210F}"/>
    <cellStyle name="Currency 3 4 2 20" xfId="57093" xr:uid="{1B324B9A-0B1D-4A13-9531-B49F0ABE184A}"/>
    <cellStyle name="Currency 3 4 2 21" xfId="57591" xr:uid="{FDB9F7C8-040A-4CE2-91FF-60B46011899A}"/>
    <cellStyle name="Currency 3 4 2 22" xfId="58839" xr:uid="{36977470-5D0D-492E-93F5-E78295AAFA2C}"/>
    <cellStyle name="Currency 3 4 2 3" xfId="729" xr:uid="{1C3E3B1C-1275-4070-BD9A-310C62D29B97}"/>
    <cellStyle name="Currency 3 4 2 3 10" xfId="53144" xr:uid="{7EE4021B-6D73-4621-B699-92BFFC637099}"/>
    <cellStyle name="Currency 3 4 2 3 11" xfId="53836" xr:uid="{EC1B8666-230B-48B6-8CFD-E3E534200D7C}"/>
    <cellStyle name="Currency 3 4 2 3 12" xfId="54514" xr:uid="{9B692806-3608-4C07-AEF3-CADF9553B062}"/>
    <cellStyle name="Currency 3 4 2 3 2" xfId="1503" xr:uid="{5C0C0B94-2F81-4EB3-9755-0F04A91583C9}"/>
    <cellStyle name="Currency 3 4 2 3 2 2" xfId="2803" xr:uid="{F4BA9DA1-FC0F-45EE-92DE-876AE9F359BC}"/>
    <cellStyle name="Currency 3 4 2 3 2 2 2" xfId="4405" xr:uid="{84B562EE-A20A-4570-9E3D-727A4BEFC872}"/>
    <cellStyle name="Currency 3 4 2 3 2 2 3" xfId="8674" xr:uid="{D3C76EB3-59D8-4255-8E5D-8CF2878A6022}"/>
    <cellStyle name="Currency 3 4 2 3 2 2 3 2" xfId="17798" xr:uid="{43F27621-659A-405A-BA04-35E726CD1989}"/>
    <cellStyle name="Currency 3 4 2 3 2 2 4" xfId="15056" xr:uid="{9B074E00-3F3D-40F7-A155-CAAD02212C48}"/>
    <cellStyle name="Currency 3 4 2 3 2 2 4 2" xfId="28355" xr:uid="{DD46E7C6-1CDC-4A69-8640-65803C4E4478}"/>
    <cellStyle name="Currency 3 4 2 3 2 2 4 2 2" xfId="50824" xr:uid="{EF554D13-B53E-426D-BF1C-3E7E91506FF4}"/>
    <cellStyle name="Currency 3 4 2 3 2 2 4 3" xfId="39592" xr:uid="{88840A6D-1A15-495F-A13D-66B655373873}"/>
    <cellStyle name="Currency 3 4 2 3 2 2 5" xfId="21380" xr:uid="{50029918-89FC-4EDF-9DE0-EE3C84737FCD}"/>
    <cellStyle name="Currency 3 4 2 3 2 2 5 2" xfId="43849" xr:uid="{264208C7-2965-44F4-AD27-A8B861834A82}"/>
    <cellStyle name="Currency 3 4 2 3 2 2 6" xfId="32618" xr:uid="{468F1CD7-D82B-48F7-A2A2-73C94B493004}"/>
    <cellStyle name="Currency 3 4 2 3 2 3" xfId="4404" xr:uid="{4EFF2445-05DD-48C8-982F-B3EABC366424}"/>
    <cellStyle name="Currency 3 4 2 3 2 4" xfId="8675" xr:uid="{0621B9DC-B4D2-4862-BEC2-3BEB65383548}"/>
    <cellStyle name="Currency 3 4 2 3 2 4 2" xfId="17799" xr:uid="{FB3CC5A1-A16A-4B17-AFFC-739940A8CCDA}"/>
    <cellStyle name="Currency 3 4 2 3 2 5" xfId="14194" xr:uid="{63D72DBB-2EF3-46C5-8206-48A3D78730D4}"/>
    <cellStyle name="Currency 3 4 2 3 2 5 2" xfId="27501" xr:uid="{39146468-CE5F-4200-95ED-D96D0C5806DA}"/>
    <cellStyle name="Currency 3 4 2 3 2 5 2 2" xfId="49970" xr:uid="{9FA0CE13-63DA-428E-AAAC-225D822B2075}"/>
    <cellStyle name="Currency 3 4 2 3 2 5 3" xfId="38738" xr:uid="{49AA36A3-0C9F-4E75-AA0F-F8B6263BAC66}"/>
    <cellStyle name="Currency 3 4 2 3 2 6" xfId="20090" xr:uid="{30504DD7-7CA2-4073-B5B4-8C05CDC83FF6}"/>
    <cellStyle name="Currency 3 4 2 3 2 6 2" xfId="42559" xr:uid="{9AEC33EA-0909-4F38-9C52-DFEC57232299}"/>
    <cellStyle name="Currency 3 4 2 3 2 7" xfId="31328" xr:uid="{AB1CEB82-C13A-445B-8E7A-C89368B330AC}"/>
    <cellStyle name="Currency 3 4 2 3 3" xfId="2159" xr:uid="{83805FA3-DF19-45AB-98E9-2CF801244706}"/>
    <cellStyle name="Currency 3 4 2 3 3 2" xfId="4406" xr:uid="{84FC8854-0D28-4F71-8F45-EC70288EAFC7}"/>
    <cellStyle name="Currency 3 4 2 3 3 3" xfId="8676" xr:uid="{566EEC45-C307-459E-A77F-AEB36B5B5B95}"/>
    <cellStyle name="Currency 3 4 2 3 3 3 2" xfId="17800" xr:uid="{FB1C7937-2D32-4A89-8171-BB167F2F0813}"/>
    <cellStyle name="Currency 3 4 2 3 3 4" xfId="14629" xr:uid="{871D193F-033D-4645-8F24-93EAF1C43B4E}"/>
    <cellStyle name="Currency 3 4 2 3 3 4 2" xfId="27928" xr:uid="{CE778828-AF47-4616-AB00-255DDD26CDE6}"/>
    <cellStyle name="Currency 3 4 2 3 3 4 2 2" xfId="50397" xr:uid="{9A5F9C28-EAA1-455A-9787-BCB02863FCB6}"/>
    <cellStyle name="Currency 3 4 2 3 3 4 3" xfId="39165" xr:uid="{139645A6-A426-4007-8651-28F8997207AD}"/>
    <cellStyle name="Currency 3 4 2 3 3 5" xfId="20736" xr:uid="{BBF84801-98A8-42F3-B410-66FF9CBC73C2}"/>
    <cellStyle name="Currency 3 4 2 3 3 5 2" xfId="43205" xr:uid="{5E4F372E-2BA1-424F-8E1A-25B1F608FD90}"/>
    <cellStyle name="Currency 3 4 2 3 3 6" xfId="31974" xr:uid="{989038DF-ABC1-4524-9BB1-A33E367B21B5}"/>
    <cellStyle name="Currency 3 4 2 3 4" xfId="4403" xr:uid="{FF27DC99-2734-4D7E-9762-07C4E68076ED}"/>
    <cellStyle name="Currency 3 4 2 3 5" xfId="8677" xr:uid="{F9CAAF35-9278-45DF-BC50-AD4D017FC3D9}"/>
    <cellStyle name="Currency 3 4 2 3 5 2" xfId="17801" xr:uid="{60F2D4C9-0B7F-4774-973C-8234049E4BA6}"/>
    <cellStyle name="Currency 3 4 2 3 6" xfId="13638" xr:uid="{9790D3FB-D9ED-43EF-8BA1-7CC7381EF894}"/>
    <cellStyle name="Currency 3 4 2 3 6 2" xfId="27074" xr:uid="{A21C56F0-B177-484F-9F7F-DD716A3665D6}"/>
    <cellStyle name="Currency 3 4 2 3 6 2 2" xfId="49543" xr:uid="{55815F45-6E62-4A11-BA3A-C3BA9E9AA3AF}"/>
    <cellStyle name="Currency 3 4 2 3 6 3" xfId="38311" xr:uid="{78610B4E-4994-4109-AD4C-01336A801229}"/>
    <cellStyle name="Currency 3 4 2 3 7" xfId="18760" xr:uid="{87D8467A-6B73-49B7-B898-23BA93DF3C83}"/>
    <cellStyle name="Currency 3 4 2 3 7 2" xfId="29997" xr:uid="{83140B3D-971B-4DC2-A281-1946EAB696D1}"/>
    <cellStyle name="Currency 3 4 2 3 7 2 2" xfId="52466" xr:uid="{2B1144ED-3262-4561-BF3A-5CF75916D16A}"/>
    <cellStyle name="Currency 3 4 2 3 7 3" xfId="41235" xr:uid="{F3DD1DF0-8769-4FAA-9BE2-CF148D5B7827}"/>
    <cellStyle name="Currency 3 4 2 3 8" xfId="19446" xr:uid="{D9753F29-DA4B-4BAD-9E76-54578ED72457}"/>
    <cellStyle name="Currency 3 4 2 3 8 2" xfId="41915" xr:uid="{2CA6817A-02F6-4DD2-AAD4-46489B6F301C}"/>
    <cellStyle name="Currency 3 4 2 3 9" xfId="30684" xr:uid="{6C58EBB2-1175-44D9-9735-7659C7292761}"/>
    <cellStyle name="Currency 3 4 2 4" xfId="1169" xr:uid="{29ECBDCA-193F-4EBB-B205-4E4978AEBC9F}"/>
    <cellStyle name="Currency 3 4 2 4 2" xfId="2496" xr:uid="{619BC518-0A13-49F5-9535-C6EF4C4B4C18}"/>
    <cellStyle name="Currency 3 4 2 4 2 2" xfId="4408" xr:uid="{BC73DCF3-00D2-4B5E-88A8-7E9D810C69B8}"/>
    <cellStyle name="Currency 3 4 2 4 2 3" xfId="8678" xr:uid="{351C5CE0-2DD3-4625-A673-6C86EFC1A118}"/>
    <cellStyle name="Currency 3 4 2 4 2 3 2" xfId="17802" xr:uid="{2D5D45A8-0F16-4B75-93A4-B8F34F55F468}"/>
    <cellStyle name="Currency 3 4 2 4 2 4" xfId="14853" xr:uid="{86CA93A8-C855-4F20-8EE5-D524F184AC54}"/>
    <cellStyle name="Currency 3 4 2 4 2 4 2" xfId="28152" xr:uid="{78E2D546-6C37-448F-BB40-C2570A9AA98D}"/>
    <cellStyle name="Currency 3 4 2 4 2 4 2 2" xfId="50621" xr:uid="{0384558B-FD07-4208-BF57-7C448A5A9D9B}"/>
    <cellStyle name="Currency 3 4 2 4 2 4 3" xfId="39389" xr:uid="{0F7A0222-41D6-4C23-AD00-8B2F25A08E26}"/>
    <cellStyle name="Currency 3 4 2 4 2 5" xfId="21073" xr:uid="{E19064A9-AA3B-4342-90B9-9BCF1141F8C6}"/>
    <cellStyle name="Currency 3 4 2 4 2 5 2" xfId="43542" xr:uid="{CA1EF8D7-A062-4496-9D26-997E6FDFB0D6}"/>
    <cellStyle name="Currency 3 4 2 4 2 6" xfId="32311" xr:uid="{23E33219-9B35-4CB4-B451-0BA7DDDCA4AA}"/>
    <cellStyle name="Currency 3 4 2 4 3" xfId="4407" xr:uid="{42325788-AE38-4691-B0FE-E8E31E5743AE}"/>
    <cellStyle name="Currency 3 4 2 4 4" xfId="8679" xr:uid="{2538CDA5-94C4-425C-BE97-1277E93D9F79}"/>
    <cellStyle name="Currency 3 4 2 4 4 2" xfId="17803" xr:uid="{4D07E2F3-CD5A-45A9-A6FE-5214AF72F5E9}"/>
    <cellStyle name="Currency 3 4 2 4 5" xfId="13964" xr:uid="{A4B9A530-D3D1-4C41-9F73-B568847614A8}"/>
    <cellStyle name="Currency 3 4 2 4 5 2" xfId="27298" xr:uid="{65B8FA2D-C324-4AAD-8629-976B1A9F558A}"/>
    <cellStyle name="Currency 3 4 2 4 5 2 2" xfId="49767" xr:uid="{B75979F9-CF70-462A-A0B1-1A1D143DB244}"/>
    <cellStyle name="Currency 3 4 2 4 5 3" xfId="38535" xr:uid="{19D74C88-6C4B-4C0E-919E-39ED28D9080C}"/>
    <cellStyle name="Currency 3 4 2 4 6" xfId="19783" xr:uid="{E34D20A7-FC46-45AC-947A-42FE33DA1649}"/>
    <cellStyle name="Currency 3 4 2 4 6 2" xfId="42252" xr:uid="{2938C332-2687-486D-A478-370D432B402C}"/>
    <cellStyle name="Currency 3 4 2 4 7" xfId="31021" xr:uid="{4846A81F-8C49-4185-9755-0A2A484AA014}"/>
    <cellStyle name="Currency 3 4 2 5" xfId="1852" xr:uid="{4E3C5D02-7748-4092-9FEB-847DC0040923}"/>
    <cellStyle name="Currency 3 4 2 5 2" xfId="4409" xr:uid="{9149B632-48E8-41A5-A6B4-7B41196D3456}"/>
    <cellStyle name="Currency 3 4 2 5 3" xfId="8680" xr:uid="{386A39FC-9EE6-478E-B3E8-93A89CBC94E6}"/>
    <cellStyle name="Currency 3 4 2 5 3 2" xfId="17804" xr:uid="{C1E5EF4C-6CCB-46D3-8C07-A618D7D57FDD}"/>
    <cellStyle name="Currency 3 4 2 5 4" xfId="14426" xr:uid="{A7992469-D1F0-4AF3-8739-8A1800402D45}"/>
    <cellStyle name="Currency 3 4 2 5 4 2" xfId="27725" xr:uid="{6AF70D9C-05E0-43C0-AAAF-0ECB4F025938}"/>
    <cellStyle name="Currency 3 4 2 5 4 2 2" xfId="50194" xr:uid="{5291EF90-380B-4830-8AD0-DE609060DD08}"/>
    <cellStyle name="Currency 3 4 2 5 4 3" xfId="38962" xr:uid="{161863A9-B5AA-4848-819B-8582CA9BBF1F}"/>
    <cellStyle name="Currency 3 4 2 5 5" xfId="20429" xr:uid="{7A4BE7F6-AC0D-45E0-BA19-DA0DAB56274B}"/>
    <cellStyle name="Currency 3 4 2 5 5 2" xfId="42898" xr:uid="{B47B345A-586C-4FDE-8AB4-8971E20E5373}"/>
    <cellStyle name="Currency 3 4 2 5 6" xfId="31667" xr:uid="{433757CF-8995-47AA-AEEF-2A9974F2E738}"/>
    <cellStyle name="Currency 3 4 2 6" xfId="4394" xr:uid="{7CC5DBEA-CB10-49CD-9DD6-33BD465AD0B0}"/>
    <cellStyle name="Currency 3 4 2 7" xfId="6662" xr:uid="{0099CE5E-4544-4684-8FA4-610467F7FFC4}"/>
    <cellStyle name="Currency 3 4 2 7 2" xfId="16428" xr:uid="{8B6A7C81-F0F8-4B4E-8F58-803D3B619A18}"/>
    <cellStyle name="Currency 3 4 2 7 2 2" xfId="28735" xr:uid="{1A690ACB-FEC0-4298-88AE-A7080B2F8F46}"/>
    <cellStyle name="Currency 3 4 2 7 2 2 2" xfId="51204" xr:uid="{43922CE2-82DC-4779-9C9A-BAC5EA8844E7}"/>
    <cellStyle name="Currency 3 4 2 7 2 3" xfId="39973" xr:uid="{30CEAC86-478F-403B-9206-5F23E748CF24}"/>
    <cellStyle name="Currency 3 4 2 7 3" xfId="8681" xr:uid="{A29109FD-159C-458F-8560-D13FD2466439}"/>
    <cellStyle name="Currency 3 4 2 7 4" xfId="22708" xr:uid="{2027E1AF-60CD-45F7-9B60-D763C3880B4D}"/>
    <cellStyle name="Currency 3 4 2 7 4 2" xfId="45177" xr:uid="{7757E80D-BDDE-4024-8CB4-36EB86B5EC15}"/>
    <cellStyle name="Currency 3 4 2 7 5" xfId="33945" xr:uid="{A501B368-7922-4653-ABDC-69031A466985}"/>
    <cellStyle name="Currency 3 4 2 8" xfId="13401" xr:uid="{26F7F7A0-F854-420D-8486-0355A20D9996}"/>
    <cellStyle name="Currency 3 4 2 8 2" xfId="26871" xr:uid="{3889D96A-B640-4897-A702-6E6F018CFB4E}"/>
    <cellStyle name="Currency 3 4 2 8 2 2" xfId="49340" xr:uid="{BB4A2816-52EA-4AF8-8AC0-93BB263E034F}"/>
    <cellStyle name="Currency 3 4 2 8 3" xfId="38108" xr:uid="{2E346DCA-2EFD-4E91-B7C6-24CAE7E934CA}"/>
    <cellStyle name="Currency 3 4 2 9" xfId="18244" xr:uid="{C3BCD62D-622E-4BF6-BFF7-1D5ACEEA85B8}"/>
    <cellStyle name="Currency 3 4 2 9 2" xfId="29481" xr:uid="{28C073D9-6970-41C7-B74D-BA7AFF6C5D83}"/>
    <cellStyle name="Currency 3 4 2 9 2 2" xfId="51950" xr:uid="{22201D12-2BE2-4B2C-9D99-971192E38715}"/>
    <cellStyle name="Currency 3 4 2 9 3" xfId="40719" xr:uid="{6545B289-316D-408B-9DFE-0CD0D594E5FF}"/>
    <cellStyle name="Currency 3 4 20" xfId="54916" xr:uid="{C391C1E3-49E0-4F1E-823B-ABB8C6F787AB}"/>
    <cellStyle name="Currency 3 4 21" xfId="55092" xr:uid="{157692BC-CBAA-433A-94B5-BD2DE8C27B83}"/>
    <cellStyle name="Currency 3 4 22" xfId="55177" xr:uid="{0C2B5211-FA0A-460D-9995-EC162FA9C0FE}"/>
    <cellStyle name="Currency 3 4 23" xfId="55795" xr:uid="{9E41C454-77D6-47C4-B1B5-FCA863D0EAE2}"/>
    <cellStyle name="Currency 3 4 24" xfId="56422" xr:uid="{86B35E85-38CE-48B0-B13A-45632577BD80}"/>
    <cellStyle name="Currency 3 4 25" xfId="57030" xr:uid="{9BF87808-0B5B-4ABA-855F-4CDED494EF5F}"/>
    <cellStyle name="Currency 3 4 26" xfId="57454" xr:uid="{FD174D45-F6C9-48D7-8780-F8117A557351}"/>
    <cellStyle name="Currency 3 4 27" xfId="58838" xr:uid="{44E4BC9B-534A-474B-BABE-6FED7DDE638B}"/>
    <cellStyle name="Currency 3 4 3" xfId="457" xr:uid="{B57D6693-6D0F-44A3-B2A4-D024D44D5ED4}"/>
    <cellStyle name="Currency 3 4 3 10" xfId="19196" xr:uid="{5E344EFD-3CF9-4A80-9A5E-C251BD5472EC}"/>
    <cellStyle name="Currency 3 4 3 10 2" xfId="41665" xr:uid="{F20CE053-6A43-44D2-8EE3-A8F89FB6DFBC}"/>
    <cellStyle name="Currency 3 4 3 11" xfId="30434" xr:uid="{7103108C-94C3-4B93-91CF-80919F0327E9}"/>
    <cellStyle name="Currency 3 4 3 12" xfId="52894" xr:uid="{C8C1A8A1-DBF8-496A-B281-88F855BC44FC}"/>
    <cellStyle name="Currency 3 4 3 13" xfId="53586" xr:uid="{4C33FF67-BF60-4750-A2F9-758CD8DC8B82}"/>
    <cellStyle name="Currency 3 4 3 14" xfId="54264" xr:uid="{55876724-0CA9-4157-B3F0-1671037B8F2F}"/>
    <cellStyle name="Currency 3 4 3 15" xfId="55343" xr:uid="{B1A9A77A-23B0-4C45-BD7B-90A00D2CC03D}"/>
    <cellStyle name="Currency 3 4 3 16" xfId="55955" xr:uid="{A30AD014-A51F-47B4-B69A-7498987ED112}"/>
    <cellStyle name="Currency 3 4 3 17" xfId="56583" xr:uid="{87DCB1DE-4D9F-491E-9D5D-B7E97C88E7E1}"/>
    <cellStyle name="Currency 3 4 3 18" xfId="57145" xr:uid="{4AD635AB-891E-4213-9638-E6B8B0762794}"/>
    <cellStyle name="Currency 3 4 3 19" xfId="57495" xr:uid="{D819FDCA-E007-4B96-9CB4-25BC13CD784A}"/>
    <cellStyle name="Currency 3 4 3 2" xfId="786" xr:uid="{7CC47770-0391-4C7F-BF0D-DAF22D7BE142}"/>
    <cellStyle name="Currency 3 4 3 2 10" xfId="53201" xr:uid="{5D880042-6C0C-4674-998D-756E0D859A18}"/>
    <cellStyle name="Currency 3 4 3 2 11" xfId="53893" xr:uid="{5E05E8FF-8511-4E67-97D7-F875EA5ECB7F}"/>
    <cellStyle name="Currency 3 4 3 2 12" xfId="54571" xr:uid="{AD82AEF3-69B0-4BEC-A9A9-DD67F9611392}"/>
    <cellStyle name="Currency 3 4 3 2 2" xfId="1560" xr:uid="{A269DD34-E0BB-4F67-B1C8-CE2700411486}"/>
    <cellStyle name="Currency 3 4 3 2 2 2" xfId="2860" xr:uid="{176027EB-2968-4C9F-8D16-5A8702C67B38}"/>
    <cellStyle name="Currency 3 4 3 2 2 2 2" xfId="4413" xr:uid="{BA944426-EFDC-45BB-9ED9-4430584281B9}"/>
    <cellStyle name="Currency 3 4 3 2 2 2 3" xfId="8682" xr:uid="{A9D8E113-C27D-4264-BAAE-D49712DAE722}"/>
    <cellStyle name="Currency 3 4 3 2 2 2 3 2" xfId="17805" xr:uid="{F6E3A465-0466-47BE-B8E1-DCD430CE69EF}"/>
    <cellStyle name="Currency 3 4 3 2 2 2 4" xfId="15093" xr:uid="{2D1D60BA-CCDA-4BB3-B1A0-7EF5C92C66F4}"/>
    <cellStyle name="Currency 3 4 3 2 2 2 4 2" xfId="28392" xr:uid="{5BA0A04B-0775-4856-8C5B-0F94A617DBA8}"/>
    <cellStyle name="Currency 3 4 3 2 2 2 4 2 2" xfId="50861" xr:uid="{A4CD67F9-E22F-4F19-9794-FCCECE0C82F4}"/>
    <cellStyle name="Currency 3 4 3 2 2 2 4 3" xfId="39629" xr:uid="{0D4E29F9-9614-4608-A4E4-F59E340804CC}"/>
    <cellStyle name="Currency 3 4 3 2 2 2 5" xfId="21437" xr:uid="{FF5170AD-E11A-4276-9633-D5D80B2A054F}"/>
    <cellStyle name="Currency 3 4 3 2 2 2 5 2" xfId="43906" xr:uid="{CFDE25E0-A8C7-472A-9B1D-0BFAAD4158CD}"/>
    <cellStyle name="Currency 3 4 3 2 2 2 6" xfId="32675" xr:uid="{B6965A58-E83A-4DC7-8975-44EB79350D5C}"/>
    <cellStyle name="Currency 3 4 3 2 2 3" xfId="4412" xr:uid="{EC620C6E-A74B-4A25-9CD4-DD582894A0B0}"/>
    <cellStyle name="Currency 3 4 3 2 2 4" xfId="8683" xr:uid="{D3C0BD2C-05C5-4D79-A040-6CEC96A84BF2}"/>
    <cellStyle name="Currency 3 4 3 2 2 4 2" xfId="17806" xr:uid="{F3F2D6A2-8377-4DB9-B8E0-83968663FD09}"/>
    <cellStyle name="Currency 3 4 3 2 2 5" xfId="14231" xr:uid="{CC0D9063-A15E-4FD6-9CE5-13F1FB39FD78}"/>
    <cellStyle name="Currency 3 4 3 2 2 5 2" xfId="27538" xr:uid="{FB01D39D-EF8D-43B3-8691-0C86BABA6185}"/>
    <cellStyle name="Currency 3 4 3 2 2 5 2 2" xfId="50007" xr:uid="{5C5ED563-7502-4CAE-85D2-1EA3E3BCCB13}"/>
    <cellStyle name="Currency 3 4 3 2 2 5 3" xfId="38775" xr:uid="{1C211FDF-BBC7-46E2-9160-04B9B78C27A6}"/>
    <cellStyle name="Currency 3 4 3 2 2 6" xfId="20147" xr:uid="{E68CF35A-C626-4A1A-B1F9-87F69C10166E}"/>
    <cellStyle name="Currency 3 4 3 2 2 6 2" xfId="42616" xr:uid="{039E33DF-A3A2-491F-AF7C-D83B58514C29}"/>
    <cellStyle name="Currency 3 4 3 2 2 7" xfId="31385" xr:uid="{2E9F1E72-C153-4AD3-854A-9EF0D2E29CCC}"/>
    <cellStyle name="Currency 3 4 3 2 3" xfId="2216" xr:uid="{95E6CB66-2FEA-43D9-B806-92D57206C118}"/>
    <cellStyle name="Currency 3 4 3 2 3 2" xfId="4414" xr:uid="{686D465D-86CA-441E-8094-AC3CE97C5A34}"/>
    <cellStyle name="Currency 3 4 3 2 3 3" xfId="8684" xr:uid="{593BBEF4-7E63-45C0-99BB-606E28C0BA30}"/>
    <cellStyle name="Currency 3 4 3 2 3 3 2" xfId="17807" xr:uid="{4E8A1335-B3C4-4918-8D83-45E70C9FEC71}"/>
    <cellStyle name="Currency 3 4 3 2 3 4" xfId="14666" xr:uid="{761AF536-A09F-4796-B315-ED54A3241844}"/>
    <cellStyle name="Currency 3 4 3 2 3 4 2" xfId="27965" xr:uid="{B2E70666-9348-4EA9-88A1-0AC6243777DC}"/>
    <cellStyle name="Currency 3 4 3 2 3 4 2 2" xfId="50434" xr:uid="{45E1CC38-2BA5-4C17-99E6-431736486AFB}"/>
    <cellStyle name="Currency 3 4 3 2 3 4 3" xfId="39202" xr:uid="{77B566D0-0D44-493A-B541-510C03D95CFA}"/>
    <cellStyle name="Currency 3 4 3 2 3 5" xfId="20793" xr:uid="{BF444FCE-F5F2-433D-AE99-A6E1E2A1A440}"/>
    <cellStyle name="Currency 3 4 3 2 3 5 2" xfId="43262" xr:uid="{1F16B961-5605-456D-AB94-A0065633881E}"/>
    <cellStyle name="Currency 3 4 3 2 3 6" xfId="32031" xr:uid="{7018756C-E4F6-4A1B-AB32-FC6F03D538CB}"/>
    <cellStyle name="Currency 3 4 3 2 4" xfId="4411" xr:uid="{5E699C59-FE8E-404E-9328-3C942ADF345B}"/>
    <cellStyle name="Currency 3 4 3 2 5" xfId="8685" xr:uid="{1802E96A-E4FA-4E39-B7F2-3632D9099133}"/>
    <cellStyle name="Currency 3 4 3 2 5 2" xfId="17808" xr:uid="{D2925CBA-0BB5-4B0A-A0DF-1A0C19F55D5A}"/>
    <cellStyle name="Currency 3 4 3 2 6" xfId="13675" xr:uid="{21A263F1-AE37-49EE-B9AA-898D0C6A7CCA}"/>
    <cellStyle name="Currency 3 4 3 2 6 2" xfId="27111" xr:uid="{2F93338B-0630-4DD9-9910-9C2E4E030F50}"/>
    <cellStyle name="Currency 3 4 3 2 6 2 2" xfId="49580" xr:uid="{5EC0CED3-5433-43B2-AEC8-F1221A0BE978}"/>
    <cellStyle name="Currency 3 4 3 2 6 3" xfId="38348" xr:uid="{214ED5A4-3718-438A-8D4B-24A49CC80EF3}"/>
    <cellStyle name="Currency 3 4 3 2 7" xfId="18817" xr:uid="{AF8B37F6-98BD-410B-8FCE-1A4CD02C7923}"/>
    <cellStyle name="Currency 3 4 3 2 7 2" xfId="30054" xr:uid="{06E5106A-8F79-4CA2-B6D7-687370C87DFF}"/>
    <cellStyle name="Currency 3 4 3 2 7 2 2" xfId="52523" xr:uid="{8A507A49-2914-41FA-BB35-A906CC9098C4}"/>
    <cellStyle name="Currency 3 4 3 2 7 3" xfId="41292" xr:uid="{D6FC6708-A902-4B99-A7A5-F76112E4000A}"/>
    <cellStyle name="Currency 3 4 3 2 8" xfId="19503" xr:uid="{14ED6295-7CFC-43A8-8CCF-DA4A76CA78EF}"/>
    <cellStyle name="Currency 3 4 3 2 8 2" xfId="41972" xr:uid="{34F7515A-CDC7-4EA8-8168-2AE61EE4C36C}"/>
    <cellStyle name="Currency 3 4 3 2 9" xfId="30741" xr:uid="{9DF0216F-7D4A-4AEB-AF33-FDAA14BEB6B4}"/>
    <cellStyle name="Currency 3 4 3 3" xfId="1240" xr:uid="{B1D4C6DC-5B38-4C44-9648-CA19463DFC2F}"/>
    <cellStyle name="Currency 3 4 3 3 2" xfId="2553" xr:uid="{FBD7E7D4-818F-4D38-AA27-E66CD58EC7FF}"/>
    <cellStyle name="Currency 3 4 3 3 2 2" xfId="4416" xr:uid="{8F458BED-16A2-4FB3-800B-D883AB709E58}"/>
    <cellStyle name="Currency 3 4 3 3 2 3" xfId="8686" xr:uid="{0A00AC1B-6B23-495D-B589-D89E69E5B494}"/>
    <cellStyle name="Currency 3 4 3 3 2 3 2" xfId="17809" xr:uid="{2582BCDC-F8C6-4F02-B910-A2A55F426AB8}"/>
    <cellStyle name="Currency 3 4 3 3 2 4" xfId="14890" xr:uid="{10CBF6E9-C6DF-49BD-86AA-B37B40554BFA}"/>
    <cellStyle name="Currency 3 4 3 3 2 4 2" xfId="28189" xr:uid="{90EDBF3B-1DCB-4D86-A25D-100B1E3AE524}"/>
    <cellStyle name="Currency 3 4 3 3 2 4 2 2" xfId="50658" xr:uid="{EDE44F2F-3F78-408D-ACC4-CDA6F2C7F7B2}"/>
    <cellStyle name="Currency 3 4 3 3 2 4 3" xfId="39426" xr:uid="{B05F305C-5239-41D9-8226-74A68B90CE33}"/>
    <cellStyle name="Currency 3 4 3 3 2 5" xfId="21130" xr:uid="{01E01092-1595-4649-8569-E083E2F4AB5C}"/>
    <cellStyle name="Currency 3 4 3 3 2 5 2" xfId="43599" xr:uid="{82508D78-DDA6-426E-9714-58F8510C41B0}"/>
    <cellStyle name="Currency 3 4 3 3 2 6" xfId="32368" xr:uid="{CE03585C-AD0D-4A6B-8896-193034F1FB86}"/>
    <cellStyle name="Currency 3 4 3 3 3" xfId="4415" xr:uid="{72C743A5-60D1-45A7-A91B-4277F30F4DCC}"/>
    <cellStyle name="Currency 3 4 3 3 4" xfId="8687" xr:uid="{829E01D7-D4D2-4AD8-B126-039A17F36891}"/>
    <cellStyle name="Currency 3 4 3 3 4 2" xfId="17810" xr:uid="{B48C6955-D2E8-451F-AEA6-6942810230AF}"/>
    <cellStyle name="Currency 3 4 3 3 5" xfId="14015" xr:uid="{2121DCAB-DC77-462F-8B03-EBA2142C93EF}"/>
    <cellStyle name="Currency 3 4 3 3 5 2" xfId="27335" xr:uid="{0BA04DA6-3F76-4E54-8F2C-1887EB86515E}"/>
    <cellStyle name="Currency 3 4 3 3 5 2 2" xfId="49804" xr:uid="{10AB4783-FE31-4A24-9620-A280A5252039}"/>
    <cellStyle name="Currency 3 4 3 3 5 3" xfId="38572" xr:uid="{9CA4030F-2410-4E3E-8BEF-A9A7D7C74BA7}"/>
    <cellStyle name="Currency 3 4 3 3 6" xfId="19840" xr:uid="{76AE27A1-4524-4E98-8772-13727E48B9F2}"/>
    <cellStyle name="Currency 3 4 3 3 6 2" xfId="42309" xr:uid="{827E5686-F3A8-4C67-B203-73D6D3706952}"/>
    <cellStyle name="Currency 3 4 3 3 7" xfId="31078" xr:uid="{FE5C4163-9AA1-4301-BC79-A2C9856B2500}"/>
    <cellStyle name="Currency 3 4 3 4" xfId="1909" xr:uid="{F1742F15-CC0A-4910-960B-9FA61D3CB718}"/>
    <cellStyle name="Currency 3 4 3 4 2" xfId="4417" xr:uid="{16686133-0F45-423B-8C6A-9C0C8CA1F9D1}"/>
    <cellStyle name="Currency 3 4 3 4 3" xfId="8688" xr:uid="{E53B67EF-2A98-4702-8D72-BF5382CFC2B8}"/>
    <cellStyle name="Currency 3 4 3 4 3 2" xfId="17811" xr:uid="{625F4F6C-AD95-441B-A26D-C7074850395D}"/>
    <cellStyle name="Currency 3 4 3 4 4" xfId="14463" xr:uid="{19B0D6B8-BF4C-4185-96BD-B02FAA08317C}"/>
    <cellStyle name="Currency 3 4 3 4 4 2" xfId="27762" xr:uid="{2C05F5EB-129B-4C88-ABDE-EE5B8CCF544F}"/>
    <cellStyle name="Currency 3 4 3 4 4 2 2" xfId="50231" xr:uid="{F2B70004-3543-45C6-A5B8-A73B6070B6BF}"/>
    <cellStyle name="Currency 3 4 3 4 4 3" xfId="38999" xr:uid="{282FDA00-6A82-4103-8E43-517949844F39}"/>
    <cellStyle name="Currency 3 4 3 4 5" xfId="20486" xr:uid="{08DBA07D-F3AB-45EC-91E0-3C056A282144}"/>
    <cellStyle name="Currency 3 4 3 4 5 2" xfId="42955" xr:uid="{D5C5F7CD-D76F-4AFA-B261-993CE60BDCC4}"/>
    <cellStyle name="Currency 3 4 3 4 6" xfId="31724" xr:uid="{95E6FDD3-311B-48B6-A6E2-E3D9808183CB}"/>
    <cellStyle name="Currency 3 4 3 5" xfId="4410" xr:uid="{E41EF2B5-0E59-4A42-B768-CB97BFC3D7A7}"/>
    <cellStyle name="Currency 3 4 3 6" xfId="6733" xr:uid="{503AE34E-8F17-48CC-879D-984A915010E1}"/>
    <cellStyle name="Currency 3 4 3 6 2" xfId="16498" xr:uid="{11DA493C-F798-4C1E-8587-3FD160D0E485}"/>
    <cellStyle name="Currency 3 4 3 6 2 2" xfId="28792" xr:uid="{30CB8330-D608-4557-A434-DED45EF1468D}"/>
    <cellStyle name="Currency 3 4 3 6 2 2 2" xfId="51261" xr:uid="{53458A87-E1F5-417B-93BF-F6FB5392D07B}"/>
    <cellStyle name="Currency 3 4 3 6 2 3" xfId="40030" xr:uid="{134616E6-E18B-468D-B0BF-22F8653CAE6D}"/>
    <cellStyle name="Currency 3 4 3 6 3" xfId="8689" xr:uid="{412D61E9-CC51-4583-A446-83DC177FDDE3}"/>
    <cellStyle name="Currency 3 4 3 6 4" xfId="22765" xr:uid="{A6815B83-D5EE-4BFA-860F-35CE626E7FC4}"/>
    <cellStyle name="Currency 3 4 3 6 4 2" xfId="45234" xr:uid="{F404139D-8903-443A-94E9-4598A3979240}"/>
    <cellStyle name="Currency 3 4 3 6 5" xfId="34002" xr:uid="{4A91BFED-E8BA-4F5B-ADFC-FD5184C5E188}"/>
    <cellStyle name="Currency 3 4 3 7" xfId="13456" xr:uid="{9F01EFC2-5A84-46DD-86B6-3908C9D334FA}"/>
    <cellStyle name="Currency 3 4 3 7 2" xfId="26908" xr:uid="{1C03AA98-7379-40E1-8FAC-EE7971D2A2F4}"/>
    <cellStyle name="Currency 3 4 3 7 2 2" xfId="49377" xr:uid="{2DE09F25-FB21-451F-84CF-A211CCBBD311}"/>
    <cellStyle name="Currency 3 4 3 7 3" xfId="38145" xr:uid="{FB5EC3AB-E31D-45DF-B5E4-B973E6BC30C2}"/>
    <cellStyle name="Currency 3 4 3 8" xfId="18307" xr:uid="{9911665D-4E4C-45DE-9F3D-9ACF91397C3F}"/>
    <cellStyle name="Currency 3 4 3 8 2" xfId="29544" xr:uid="{F5EB174E-5B86-4BE5-A98E-D008FC2529E6}"/>
    <cellStyle name="Currency 3 4 3 8 2 2" xfId="52013" xr:uid="{0F603FD3-F42F-4B44-9BCF-896A784B24E8}"/>
    <cellStyle name="Currency 3 4 3 8 3" xfId="40782" xr:uid="{1A6FAFD2-025B-4457-B45D-7A1DD2BC4DE0}"/>
    <cellStyle name="Currency 3 4 3 9" xfId="18510" xr:uid="{3879BA2E-4D0D-4286-8B46-5FE8E1B2F1CB}"/>
    <cellStyle name="Currency 3 4 3 9 2" xfId="29747" xr:uid="{C3754B9E-8499-4A9E-84D4-D61C5A2DD753}"/>
    <cellStyle name="Currency 3 4 3 9 2 2" xfId="52216" xr:uid="{5F0BE26D-3C8E-4423-8886-74638C22F0D5}"/>
    <cellStyle name="Currency 3 4 3 9 3" xfId="40985" xr:uid="{B08906F6-340D-488B-BD50-D693343417B5}"/>
    <cellStyle name="Currency 3 4 4" xfId="414" xr:uid="{948207A1-3047-43EA-B9C1-B45A5EF78F96}"/>
    <cellStyle name="Currency 3 4 4 10" xfId="30406" xr:uid="{48D44A80-0288-46D7-B811-E80EA97BF836}"/>
    <cellStyle name="Currency 3 4 4 11" xfId="52866" xr:uid="{C17FA616-975F-4F79-8C4A-6C6BA11710DF}"/>
    <cellStyle name="Currency 3 4 4 12" xfId="53558" xr:uid="{27D48042-4E1F-48CA-A7A6-73497EBBB1D4}"/>
    <cellStyle name="Currency 3 4 4 13" xfId="54236" xr:uid="{773D0068-C881-4F57-B247-3EBBA46AFC27}"/>
    <cellStyle name="Currency 3 4 4 14" xfId="55314" xr:uid="{196ACB36-2AB4-4255-9CF4-97D2C43B0A9F}"/>
    <cellStyle name="Currency 3 4 4 15" xfId="55926" xr:uid="{6404AC8A-EBAC-429E-B34C-7A075F47059F}"/>
    <cellStyle name="Currency 3 4 4 16" xfId="56554" xr:uid="{A6AB06D3-A555-4A8E-91DE-17EE3EAEE373}"/>
    <cellStyle name="Currency 3 4 4 17" xfId="57193" xr:uid="{6916B652-40C6-46B8-92BC-6C626942E59B}"/>
    <cellStyle name="Currency 3 4 4 18" xfId="57620" xr:uid="{9C60CC5D-3B25-41BE-9E81-32FFE9DDD3AB}"/>
    <cellStyle name="Currency 3 4 4 2" xfId="758" xr:uid="{D655A9DA-ABD1-4583-AAF1-0DDB9527C2C5}"/>
    <cellStyle name="Currency 3 4 4 2 10" xfId="53173" xr:uid="{03AF1586-11EC-4336-9FCD-D9241BAEBA3C}"/>
    <cellStyle name="Currency 3 4 4 2 11" xfId="53865" xr:uid="{D0A76FC5-11E5-4A20-88C6-42D36E948811}"/>
    <cellStyle name="Currency 3 4 4 2 12" xfId="54543" xr:uid="{A46027CF-B7DA-4A3B-9EEB-3E8C08CC60E6}"/>
    <cellStyle name="Currency 3 4 4 2 2" xfId="1532" xr:uid="{FB1B390C-50AE-42CF-BF4C-DA9020974B54}"/>
    <cellStyle name="Currency 3 4 4 2 2 2" xfId="2832" xr:uid="{5E9AEB68-77A9-44C8-AA9E-EEBEC271CF71}"/>
    <cellStyle name="Currency 3 4 4 2 2 2 2" xfId="4421" xr:uid="{197A4AFD-6AB2-481C-9D2F-2651A1F563E5}"/>
    <cellStyle name="Currency 3 4 4 2 2 2 3" xfId="8690" xr:uid="{C70A518D-12C4-4901-9505-4FD54598E4FF}"/>
    <cellStyle name="Currency 3 4 4 2 2 2 3 2" xfId="17812" xr:uid="{77765C5C-DFB5-4C57-9918-AF7DD3C39046}"/>
    <cellStyle name="Currency 3 4 4 2 2 2 4" xfId="15075" xr:uid="{FEFBA87F-0ACE-4819-A824-3F7DEDA5A3BC}"/>
    <cellStyle name="Currency 3 4 4 2 2 2 4 2" xfId="28374" xr:uid="{E52EDD75-21F7-4A59-9259-E8D19D1D1C2B}"/>
    <cellStyle name="Currency 3 4 4 2 2 2 4 2 2" xfId="50843" xr:uid="{7E1EA0B8-668A-4FA8-8D1F-7D591FC0EB28}"/>
    <cellStyle name="Currency 3 4 4 2 2 2 4 3" xfId="39611" xr:uid="{4548BE0C-0826-4F6E-8CB9-0B7291ED28F4}"/>
    <cellStyle name="Currency 3 4 4 2 2 2 5" xfId="21409" xr:uid="{DA63AA8A-7665-4BD8-8EEE-78E539FFA124}"/>
    <cellStyle name="Currency 3 4 4 2 2 2 5 2" xfId="43878" xr:uid="{CB97809D-9E88-4C93-A264-F3149CE0A054}"/>
    <cellStyle name="Currency 3 4 4 2 2 2 6" xfId="32647" xr:uid="{819254F5-B257-40C6-B9EB-48862C5E83AD}"/>
    <cellStyle name="Currency 3 4 4 2 2 3" xfId="4420" xr:uid="{DB13F112-E093-43D3-A1F3-0FA8CB3B3895}"/>
    <cellStyle name="Currency 3 4 4 2 2 4" xfId="8691" xr:uid="{F4E73661-3349-41C4-B56C-091578D3BAF0}"/>
    <cellStyle name="Currency 3 4 4 2 2 4 2" xfId="17813" xr:uid="{0C452971-7F0B-47C2-B1D3-5614FAE07382}"/>
    <cellStyle name="Currency 3 4 4 2 2 5" xfId="14213" xr:uid="{F987852F-31CE-4778-91BD-AF61D6CE0904}"/>
    <cellStyle name="Currency 3 4 4 2 2 5 2" xfId="27520" xr:uid="{D2DF1D0B-0B96-4F79-9D1C-E8C8522AB42F}"/>
    <cellStyle name="Currency 3 4 4 2 2 5 2 2" xfId="49989" xr:uid="{646263EF-44C1-44EA-8B91-BC3F14609FFE}"/>
    <cellStyle name="Currency 3 4 4 2 2 5 3" xfId="38757" xr:uid="{84C9DD32-1976-4E5A-83A5-3E0325DC3961}"/>
    <cellStyle name="Currency 3 4 4 2 2 6" xfId="20119" xr:uid="{291F185D-95F8-4F91-89D3-317BA5DFF5B3}"/>
    <cellStyle name="Currency 3 4 4 2 2 6 2" xfId="42588" xr:uid="{4C1BFB05-89C9-495D-B0CC-38266D40CC9B}"/>
    <cellStyle name="Currency 3 4 4 2 2 7" xfId="31357" xr:uid="{6CF22009-8AB1-448E-B6FA-29FA1B23EFBA}"/>
    <cellStyle name="Currency 3 4 4 2 3" xfId="2188" xr:uid="{D1768F07-5078-4AAC-BD13-15E3D9A5642C}"/>
    <cellStyle name="Currency 3 4 4 2 3 2" xfId="4422" xr:uid="{FE593F42-C28D-4FE3-9C1D-3AAB5B7A1D47}"/>
    <cellStyle name="Currency 3 4 4 2 3 3" xfId="8692" xr:uid="{A664AAFF-9458-4CAC-A07A-3968CB6C438D}"/>
    <cellStyle name="Currency 3 4 4 2 3 3 2" xfId="17814" xr:uid="{559A1733-702F-4D01-B459-F1707D3F19B2}"/>
    <cellStyle name="Currency 3 4 4 2 3 4" xfId="14648" xr:uid="{AF14697B-8FB0-43C2-974A-DAAF76E6D8CA}"/>
    <cellStyle name="Currency 3 4 4 2 3 4 2" xfId="27947" xr:uid="{135EBF95-610E-4140-953A-28BADB24956A}"/>
    <cellStyle name="Currency 3 4 4 2 3 4 2 2" xfId="50416" xr:uid="{AEAF8D1A-0809-493D-8025-8AAD03DF0A20}"/>
    <cellStyle name="Currency 3 4 4 2 3 4 3" xfId="39184" xr:uid="{D8E33A11-57B9-4D2D-BCF2-7B98078BBE81}"/>
    <cellStyle name="Currency 3 4 4 2 3 5" xfId="20765" xr:uid="{E8B1B3DF-F247-4EEA-841F-59842B2953A6}"/>
    <cellStyle name="Currency 3 4 4 2 3 5 2" xfId="43234" xr:uid="{FA6BCDAC-ACBE-430B-8072-9367EA15FB1C}"/>
    <cellStyle name="Currency 3 4 4 2 3 6" xfId="32003" xr:uid="{1D227908-0F73-4925-8D3A-D49F2FDDA7EF}"/>
    <cellStyle name="Currency 3 4 4 2 4" xfId="4419" xr:uid="{4038865C-C146-4DA7-B6C9-147B4C0CC042}"/>
    <cellStyle name="Currency 3 4 4 2 5" xfId="8693" xr:uid="{ED52A2CD-EE22-4596-8DC8-26B331079078}"/>
    <cellStyle name="Currency 3 4 4 2 5 2" xfId="17815" xr:uid="{EDC2DD09-C263-46BD-A10A-EFC5E042B1D1}"/>
    <cellStyle name="Currency 3 4 4 2 6" xfId="13657" xr:uid="{AE5F24BE-873F-4C66-85A5-CAD7BBC6F8FF}"/>
    <cellStyle name="Currency 3 4 4 2 6 2" xfId="27093" xr:uid="{5D19E684-71F3-4E73-A9D1-A59D51F42C6C}"/>
    <cellStyle name="Currency 3 4 4 2 6 2 2" xfId="49562" xr:uid="{6C7BA20D-3E64-403F-9E71-B1A57A568290}"/>
    <cellStyle name="Currency 3 4 4 2 6 3" xfId="38330" xr:uid="{F0CA5BC1-3E4E-4F10-878D-C777F01BAD93}"/>
    <cellStyle name="Currency 3 4 4 2 7" xfId="18789" xr:uid="{CE485CD7-32B9-4C96-93FF-07BC5C4858EB}"/>
    <cellStyle name="Currency 3 4 4 2 7 2" xfId="30026" xr:uid="{D7CAA217-2EFD-426D-9C14-20B21076A38F}"/>
    <cellStyle name="Currency 3 4 4 2 7 2 2" xfId="52495" xr:uid="{8E41D5F6-FBA1-46B9-95DA-14033656124C}"/>
    <cellStyle name="Currency 3 4 4 2 7 3" xfId="41264" xr:uid="{6C0843B7-4CAA-4E8F-A030-815C48C77B34}"/>
    <cellStyle name="Currency 3 4 4 2 8" xfId="19475" xr:uid="{C66653D4-390B-4065-96D4-2AF12561A050}"/>
    <cellStyle name="Currency 3 4 4 2 8 2" xfId="41944" xr:uid="{196CDFE5-3F3E-4B52-B901-3BDDF3172333}"/>
    <cellStyle name="Currency 3 4 4 2 9" xfId="30713" xr:uid="{6B7BB55A-5345-4E24-8AE4-E2466BF947DA}"/>
    <cellStyle name="Currency 3 4 4 3" xfId="1206" xr:uid="{AC900ABC-EFBC-4655-942A-2D377A20BD36}"/>
    <cellStyle name="Currency 3 4 4 3 2" xfId="2525" xr:uid="{01D56A83-D5D7-478C-85D3-3688F1C07EFB}"/>
    <cellStyle name="Currency 3 4 4 3 2 2" xfId="4424" xr:uid="{EDF12634-8740-4AA2-8C35-197749CD6D7B}"/>
    <cellStyle name="Currency 3 4 4 3 2 3" xfId="8694" xr:uid="{B70EA2C0-CE69-4D4A-8D61-DE20060A76EA}"/>
    <cellStyle name="Currency 3 4 4 3 2 3 2" xfId="17816" xr:uid="{A48D1A31-43D5-42F4-81EB-D55B2F8F2643}"/>
    <cellStyle name="Currency 3 4 4 3 2 4" xfId="14872" xr:uid="{4AB89142-00C7-4FC5-9519-82A98CD163AB}"/>
    <cellStyle name="Currency 3 4 4 3 2 4 2" xfId="28171" xr:uid="{6D1FC4D9-BA93-418D-9C51-0A519B689E03}"/>
    <cellStyle name="Currency 3 4 4 3 2 4 2 2" xfId="50640" xr:uid="{B7DE0E03-A2FF-45BA-BFF1-466169C536B6}"/>
    <cellStyle name="Currency 3 4 4 3 2 4 3" xfId="39408" xr:uid="{9861FEB9-31E1-4EEF-B01D-BFA9B7B4E813}"/>
    <cellStyle name="Currency 3 4 4 3 2 5" xfId="21102" xr:uid="{751E316C-EE95-432C-B2FE-435D776FD295}"/>
    <cellStyle name="Currency 3 4 4 3 2 5 2" xfId="43571" xr:uid="{7C405BA3-DD61-4CC2-8D70-036BAC09E6B5}"/>
    <cellStyle name="Currency 3 4 4 3 2 6" xfId="32340" xr:uid="{8617A250-B6B5-4BA1-B0DB-F7BC8F62C1A3}"/>
    <cellStyle name="Currency 3 4 4 3 3" xfId="4423" xr:uid="{3F57B641-D93C-465B-8FCD-F40622B1A53B}"/>
    <cellStyle name="Currency 3 4 4 3 4" xfId="8695" xr:uid="{6C893AC6-BDA6-46E5-881D-B4AA1724514E}"/>
    <cellStyle name="Currency 3 4 4 3 4 2" xfId="17817" xr:uid="{53BB6DE9-AE47-4D23-AD03-4E0FC885D22A}"/>
    <cellStyle name="Currency 3 4 4 3 5" xfId="13991" xr:uid="{113778F7-4838-48F6-8CCF-14FD9DCD729C}"/>
    <cellStyle name="Currency 3 4 4 3 5 2" xfId="27317" xr:uid="{F6DB3142-59FC-4738-97BE-3610F8CAC977}"/>
    <cellStyle name="Currency 3 4 4 3 5 2 2" xfId="49786" xr:uid="{8CB3B87C-6892-4644-8056-13B051DEEAF4}"/>
    <cellStyle name="Currency 3 4 4 3 5 3" xfId="38554" xr:uid="{3DABA34E-76C0-40F0-B665-2EFE133F24D3}"/>
    <cellStyle name="Currency 3 4 4 3 6" xfId="19812" xr:uid="{418CEB2B-6068-427B-A7A9-6D383A29BB0C}"/>
    <cellStyle name="Currency 3 4 4 3 6 2" xfId="42281" xr:uid="{603A5A5D-8920-4020-9378-F95F089BB293}"/>
    <cellStyle name="Currency 3 4 4 3 7" xfId="31050" xr:uid="{6A0E3494-B5BA-4188-8C14-5F373970D7F4}"/>
    <cellStyle name="Currency 3 4 4 4" xfId="1881" xr:uid="{839E1DDA-ECA9-45F0-8425-6DE62C05896A}"/>
    <cellStyle name="Currency 3 4 4 4 2" xfId="4425" xr:uid="{30EAA131-0E41-447C-BE66-9E6C5D3C94B0}"/>
    <cellStyle name="Currency 3 4 4 4 3" xfId="8696" xr:uid="{DE43118C-9AF9-4FD2-86AF-A6B487DEFDB5}"/>
    <cellStyle name="Currency 3 4 4 4 3 2" xfId="17818" xr:uid="{3CDFFB39-6842-435F-851E-B18337B6497A}"/>
    <cellStyle name="Currency 3 4 4 4 4" xfId="14445" xr:uid="{06996134-CA64-4828-8A75-0F451696C779}"/>
    <cellStyle name="Currency 3 4 4 4 4 2" xfId="27744" xr:uid="{5D2D7E8E-0AE9-4EC5-90A4-FB6F47DAA991}"/>
    <cellStyle name="Currency 3 4 4 4 4 2 2" xfId="50213" xr:uid="{67AF629D-26B5-46FB-9846-171C25E190CA}"/>
    <cellStyle name="Currency 3 4 4 4 4 3" xfId="38981" xr:uid="{6A2B5CD2-4220-4CDC-A12E-1E0B377E81A4}"/>
    <cellStyle name="Currency 3 4 4 4 5" xfId="20458" xr:uid="{9DE686AA-2644-4773-8CB3-960F2394B2F3}"/>
    <cellStyle name="Currency 3 4 4 4 5 2" xfId="42927" xr:uid="{2FA25BF5-BAAA-4C5C-ABB3-001FE51E3761}"/>
    <cellStyle name="Currency 3 4 4 4 6" xfId="31696" xr:uid="{8DAE6780-6F07-4738-8626-3ACB4DD55800}"/>
    <cellStyle name="Currency 3 4 4 5" xfId="4418" xr:uid="{D8D8CA37-94C3-44FA-986D-B3C44121C8DD}"/>
    <cellStyle name="Currency 3 4 4 6" xfId="6699" xr:uid="{A40C7BB6-0705-4A1B-9785-E9CF8D7BE354}"/>
    <cellStyle name="Currency 3 4 4 6 2" xfId="16465" xr:uid="{7C365990-C37B-4DAB-B35F-5DFBB0A400B7}"/>
    <cellStyle name="Currency 3 4 4 6 2 2" xfId="28764" xr:uid="{7A5971CF-A194-4597-A091-E09FA9619F37}"/>
    <cellStyle name="Currency 3 4 4 6 2 2 2" xfId="51233" xr:uid="{61508B8D-8CB3-465B-A9F9-75350C1FE4DB}"/>
    <cellStyle name="Currency 3 4 4 6 2 3" xfId="40002" xr:uid="{F8669C28-7082-4502-9F7D-62235E58DF5A}"/>
    <cellStyle name="Currency 3 4 4 6 3" xfId="8697" xr:uid="{5C50723C-B6BA-4034-BFF2-9AA208823C76}"/>
    <cellStyle name="Currency 3 4 4 6 4" xfId="22737" xr:uid="{81F2FC95-85B1-41C1-A110-E6E37E7F5ED7}"/>
    <cellStyle name="Currency 3 4 4 6 4 2" xfId="45206" xr:uid="{B5D59306-8DAE-4E4A-BE35-F6AFDABCF53D}"/>
    <cellStyle name="Currency 3 4 4 6 5" xfId="33974" xr:uid="{45D5E68B-B717-445F-A830-202B5D4BEC8B}"/>
    <cellStyle name="Currency 3 4 4 7" xfId="13428" xr:uid="{E35EA5DE-A49C-4F47-B581-CDBB628CF2B9}"/>
    <cellStyle name="Currency 3 4 4 7 2" xfId="26890" xr:uid="{69BC1CC1-6515-4617-B010-02768DD3AEEC}"/>
    <cellStyle name="Currency 3 4 4 7 2 2" xfId="49359" xr:uid="{F6CF870A-EDD2-47C7-A2E5-EC85D814E74F}"/>
    <cellStyle name="Currency 3 4 4 7 3" xfId="38127" xr:uid="{3E92F8AA-FB5F-45B1-B229-F8D804D71963}"/>
    <cellStyle name="Currency 3 4 4 8" xfId="18482" xr:uid="{3604D268-A4E2-40FC-B386-0BD9648D0CDF}"/>
    <cellStyle name="Currency 3 4 4 8 2" xfId="29719" xr:uid="{2514B3EF-C418-4289-8461-EB16A1AA155D}"/>
    <cellStyle name="Currency 3 4 4 8 2 2" xfId="52188" xr:uid="{0C71BA16-1335-4B88-8486-BD284DD617CB}"/>
    <cellStyle name="Currency 3 4 4 8 3" xfId="40957" xr:uid="{543D3750-26E8-4945-8310-BC70C136038B}"/>
    <cellStyle name="Currency 3 4 4 9" xfId="19168" xr:uid="{37CF26D2-3623-4B56-BAF3-CC576D3ED621}"/>
    <cellStyle name="Currency 3 4 4 9 2" xfId="41637" xr:uid="{DE168A73-AD79-4198-A204-5D71774A9A41}"/>
    <cellStyle name="Currency 3 4 5" xfId="643" xr:uid="{1F064DD7-BA1B-4F23-B7F2-3A334AF7DFDB}"/>
    <cellStyle name="Currency 3 4 5 10" xfId="53058" xr:uid="{E3C30F30-707B-47AD-8A3C-2F9FD3A9ECBD}"/>
    <cellStyle name="Currency 3 4 5 11" xfId="53750" xr:uid="{00166CE1-39A6-43DE-B7E2-DE4CE9466C84}"/>
    <cellStyle name="Currency 3 4 5 12" xfId="54428" xr:uid="{AF624F57-E08A-48E6-987B-E574379E622D}"/>
    <cellStyle name="Currency 3 4 5 13" xfId="55513" xr:uid="{3A293E4C-A318-4114-B5C6-E20F07D1D223}"/>
    <cellStyle name="Currency 3 4 5 14" xfId="56126" xr:uid="{F2F19DEE-75A1-445D-832D-E5053ADBCCF0}"/>
    <cellStyle name="Currency 3 4 5 15" xfId="56754" xr:uid="{A1ABD106-2373-4B83-ADD8-FCAED14768DE}"/>
    <cellStyle name="Currency 3 4 5 16" xfId="57299" xr:uid="{F28FADE3-1E67-4DD1-B4C5-1E449DCD2A56}"/>
    <cellStyle name="Currency 3 4 5 17" xfId="57753" xr:uid="{F4AD9819-AB31-4744-93DF-F4A6740DB10D}"/>
    <cellStyle name="Currency 3 4 5 2" xfId="1417" xr:uid="{402FB694-F11F-4D02-8F7E-148788FD0BA6}"/>
    <cellStyle name="Currency 3 4 5 2 2" xfId="2717" xr:uid="{8B5405A1-3014-4973-AC3B-C2F821E8D8A0}"/>
    <cellStyle name="Currency 3 4 5 2 2 2" xfId="4428" xr:uid="{44E02214-B4DC-4EE7-A07E-A4BB0573EB32}"/>
    <cellStyle name="Currency 3 4 5 2 2 3" xfId="8698" xr:uid="{708675FB-8764-4231-9546-20F82C8DCFC0}"/>
    <cellStyle name="Currency 3 4 5 2 2 3 2" xfId="17819" xr:uid="{2F1AEF13-5873-44FA-AA44-4A3A9FCCB4E9}"/>
    <cellStyle name="Currency 3 4 5 2 2 4" xfId="14999" xr:uid="{E2861F38-7FFB-414A-8C75-37CF8697962E}"/>
    <cellStyle name="Currency 3 4 5 2 2 4 2" xfId="28298" xr:uid="{3D585D3E-86E3-4215-B7B0-58DFC36C6791}"/>
    <cellStyle name="Currency 3 4 5 2 2 4 2 2" xfId="50767" xr:uid="{ABC65921-2B1F-4D09-BB43-BDE8DC55062E}"/>
    <cellStyle name="Currency 3 4 5 2 2 4 3" xfId="39535" xr:uid="{E91CE5B0-E82E-4C73-BCF2-B0AD84716864}"/>
    <cellStyle name="Currency 3 4 5 2 2 5" xfId="21294" xr:uid="{A9F05794-C211-4852-8BBC-E795CDAACDA5}"/>
    <cellStyle name="Currency 3 4 5 2 2 5 2" xfId="43763" xr:uid="{ABE141D1-090F-417A-B39A-BC9C81B662C7}"/>
    <cellStyle name="Currency 3 4 5 2 2 6" xfId="32532" xr:uid="{BB0F4C6A-9D8D-4DAB-864B-351249BAC4C2}"/>
    <cellStyle name="Currency 3 4 5 2 3" xfId="4427" xr:uid="{7FF77790-7671-4D9C-8872-3129B5CFD8E7}"/>
    <cellStyle name="Currency 3 4 5 2 4" xfId="8699" xr:uid="{889072A2-B075-48F1-9506-DE007AFE6CDA}"/>
    <cellStyle name="Currency 3 4 5 2 4 2" xfId="17820" xr:uid="{9BBC37EA-CCB2-40B7-B0F1-0215F367F398}"/>
    <cellStyle name="Currency 3 4 5 2 5" xfId="14137" xr:uid="{D54AB1AF-201B-41A7-929E-7A8AA7226B36}"/>
    <cellStyle name="Currency 3 4 5 2 5 2" xfId="27444" xr:uid="{9AD6ACAC-C38C-4040-A1A9-C35A85E3828B}"/>
    <cellStyle name="Currency 3 4 5 2 5 2 2" xfId="49913" xr:uid="{16558E48-EFA8-4F17-9227-149C88ABE663}"/>
    <cellStyle name="Currency 3 4 5 2 5 3" xfId="38681" xr:uid="{DE64E01C-7DFA-45CB-AA08-FEB1719BA563}"/>
    <cellStyle name="Currency 3 4 5 2 6" xfId="20004" xr:uid="{D01F3329-3733-4A6B-BAE6-3C7F56FE03F1}"/>
    <cellStyle name="Currency 3 4 5 2 6 2" xfId="42473" xr:uid="{2171EFD2-C07B-41BA-9548-F4E18FB3F4D6}"/>
    <cellStyle name="Currency 3 4 5 2 7" xfId="31242" xr:uid="{5FA14087-BF04-4519-BF06-03F95F2BB020}"/>
    <cellStyle name="Currency 3 4 5 3" xfId="2073" xr:uid="{535FDDF7-DD39-45B2-9358-154D4F336B3D}"/>
    <cellStyle name="Currency 3 4 5 3 2" xfId="4429" xr:uid="{8BE4D685-9F1B-45D3-9298-E5912646BB51}"/>
    <cellStyle name="Currency 3 4 5 3 3" xfId="8700" xr:uid="{F651725D-4F2E-4D5D-9494-5CD1F92095CB}"/>
    <cellStyle name="Currency 3 4 5 3 3 2" xfId="17821" xr:uid="{A5C5C3EA-6635-4AA8-A91A-C65AE7491212}"/>
    <cellStyle name="Currency 3 4 5 3 4" xfId="14572" xr:uid="{C55A438F-0884-441A-98D9-5A413FDB4A66}"/>
    <cellStyle name="Currency 3 4 5 3 4 2" xfId="27871" xr:uid="{91E844CE-7A40-47DC-B500-7FCC7C28E16D}"/>
    <cellStyle name="Currency 3 4 5 3 4 2 2" xfId="50340" xr:uid="{32785747-F4BB-4017-9ACE-51713082ADE2}"/>
    <cellStyle name="Currency 3 4 5 3 4 3" xfId="39108" xr:uid="{AD0EF47C-1B4F-49FA-A212-D7A00D261B79}"/>
    <cellStyle name="Currency 3 4 5 3 5" xfId="20650" xr:uid="{F8CBFDD9-910E-4D3E-B507-E908CEBA2A09}"/>
    <cellStyle name="Currency 3 4 5 3 5 2" xfId="43119" xr:uid="{92315D4A-A62A-4CB8-917F-83A2AA684FFE}"/>
    <cellStyle name="Currency 3 4 5 3 6" xfId="31888" xr:uid="{9E98654E-2354-4717-8A01-4F0C4D3689CB}"/>
    <cellStyle name="Currency 3 4 5 4" xfId="4426" xr:uid="{D9679CFB-2E1A-4BFA-A69D-FA00FE134934}"/>
    <cellStyle name="Currency 3 4 5 5" xfId="6912" xr:uid="{A7C28F5B-EEDE-4105-857A-ABE06081C7E9}"/>
    <cellStyle name="Currency 3 4 5 5 2" xfId="16677" xr:uid="{ED41C8E7-1163-40BE-BB48-464CE6B5FFEB}"/>
    <cellStyle name="Currency 3 4 5 5 2 2" xfId="28961" xr:uid="{179AB198-E136-479C-8900-963C42A1EC50}"/>
    <cellStyle name="Currency 3 4 5 5 2 2 2" xfId="51430" xr:uid="{391A0B2C-D0DF-4514-A9C0-75BA16FE7F43}"/>
    <cellStyle name="Currency 3 4 5 5 2 3" xfId="40199" xr:uid="{1F45EC4E-3C48-49D9-8981-FFA260C6FAF3}"/>
    <cellStyle name="Currency 3 4 5 5 3" xfId="8701" xr:uid="{DC5747D7-592D-4D38-826B-3C62EE7E28EC}"/>
    <cellStyle name="Currency 3 4 5 5 4" xfId="22934" xr:uid="{285140ED-0C5B-4C8B-BB49-A828134AFA6E}"/>
    <cellStyle name="Currency 3 4 5 5 4 2" xfId="45403" xr:uid="{8E911905-204D-4B59-8819-A0915CD697B8}"/>
    <cellStyle name="Currency 3 4 5 5 5" xfId="34171" xr:uid="{C4620BA7-C9E0-4B65-97E0-85ECC047950D}"/>
    <cellStyle name="Currency 3 4 5 6" xfId="13581" xr:uid="{E9486EE7-CB90-4E31-82A5-8D7125FA9489}"/>
    <cellStyle name="Currency 3 4 5 6 2" xfId="27017" xr:uid="{5FBFDBE5-58E1-46C0-A43F-E052F33A0074}"/>
    <cellStyle name="Currency 3 4 5 6 2 2" xfId="49486" xr:uid="{923F29C2-FB4E-40EB-8409-F99E645B9BBE}"/>
    <cellStyle name="Currency 3 4 5 6 3" xfId="38254" xr:uid="{15102C4F-6A1A-47F1-B864-E8DBC7B79797}"/>
    <cellStyle name="Currency 3 4 5 7" xfId="18674" xr:uid="{401E7F3E-C4E2-4E19-AB60-E2086D9C9F10}"/>
    <cellStyle name="Currency 3 4 5 7 2" xfId="29911" xr:uid="{029459AF-0B62-4E59-A1CD-381E0404FA8F}"/>
    <cellStyle name="Currency 3 4 5 7 2 2" xfId="52380" xr:uid="{2F10843B-407A-406B-9866-41C6F977EB82}"/>
    <cellStyle name="Currency 3 4 5 7 3" xfId="41149" xr:uid="{0D9746C9-712C-4776-A200-4C7CDE90A9C2}"/>
    <cellStyle name="Currency 3 4 5 8" xfId="19360" xr:uid="{1FE9104E-BEDE-4F73-81DF-F0777ECE4EC2}"/>
    <cellStyle name="Currency 3 4 5 8 2" xfId="41829" xr:uid="{92090FD0-86BF-46CC-B539-77BB3E3BA893}"/>
    <cellStyle name="Currency 3 4 5 9" xfId="30598" xr:uid="{9AB9249E-594B-4653-85AE-60D87B6770B3}"/>
    <cellStyle name="Currency 3 4 6" xfId="1011" xr:uid="{DD32B4D8-FE2F-4C03-BC31-658E639B6F20}"/>
    <cellStyle name="Currency 3 4 6 10" xfId="54091" xr:uid="{01DDB484-787C-447E-B446-B734D7BF8896}"/>
    <cellStyle name="Currency 3 4 6 11" xfId="54769" xr:uid="{5EF48EFE-5033-446E-A877-0750A5CABEAD}"/>
    <cellStyle name="Currency 3 4 6 12" xfId="55576" xr:uid="{73155E07-5687-495D-8778-BB5977DDC866}"/>
    <cellStyle name="Currency 3 4 6 13" xfId="56189" xr:uid="{578BE101-CB5F-484F-83D7-3B701DA02D68}"/>
    <cellStyle name="Currency 3 4 6 14" xfId="56817" xr:uid="{748A2414-26AA-4695-B1D5-DD37D4E3CD53}"/>
    <cellStyle name="Currency 3 4 6 15" xfId="57358" xr:uid="{3A8D173E-36A3-46BC-BCB1-D20A6F092F6F}"/>
    <cellStyle name="Currency 3 4 6 16" xfId="57816" xr:uid="{27A8F0F0-D4D9-4B21-8DDA-1BBCE07B8A22}"/>
    <cellStyle name="Currency 3 4 6 2" xfId="2410" xr:uid="{BBD15BE2-B192-431E-BC13-0461413BA390}"/>
    <cellStyle name="Currency 3 4 6 2 2" xfId="4431" xr:uid="{279FBEA5-D93C-495B-B2EC-BB620D893126}"/>
    <cellStyle name="Currency 3 4 6 2 3" xfId="8702" xr:uid="{5C8D1B73-9F19-46B7-A4E1-8DF39A494C83}"/>
    <cellStyle name="Currency 3 4 6 2 3 2" xfId="17822" xr:uid="{B20B6F9E-AC06-4D58-9C65-58256CBD117C}"/>
    <cellStyle name="Currency 3 4 6 2 4" xfId="14796" xr:uid="{DABA88C1-DC48-445C-B1E4-5193F9AAD1F2}"/>
    <cellStyle name="Currency 3 4 6 2 4 2" xfId="28095" xr:uid="{03CAEF3A-9FD4-432B-A471-197C05FF463F}"/>
    <cellStyle name="Currency 3 4 6 2 4 2 2" xfId="50564" xr:uid="{06DD2454-62FB-401E-9171-30F094D43F92}"/>
    <cellStyle name="Currency 3 4 6 2 4 3" xfId="39332" xr:uid="{8295F1D7-280B-4EA4-8141-026DA0B37C3B}"/>
    <cellStyle name="Currency 3 4 6 2 5" xfId="20987" xr:uid="{7C0F97E1-BCB1-427E-853E-9BD0893667C6}"/>
    <cellStyle name="Currency 3 4 6 2 5 2" xfId="43456" xr:uid="{39C3A31D-CE47-4920-8285-33917E8DA2B3}"/>
    <cellStyle name="Currency 3 4 6 2 6" xfId="32225" xr:uid="{E14880AF-C5D7-494B-80CF-ABAA00875DB5}"/>
    <cellStyle name="Currency 3 4 6 3" xfId="4430" xr:uid="{E1095CBC-2BC7-4C60-93DD-2DE47BB79EB6}"/>
    <cellStyle name="Currency 3 4 6 4" xfId="6971" xr:uid="{CB179C91-19E7-42EF-BA40-E31ED59626BF}"/>
    <cellStyle name="Currency 3 4 6 4 2" xfId="16736" xr:uid="{B227FD9C-9077-40EE-AADD-096C2ED37D04}"/>
    <cellStyle name="Currency 3 4 6 4 2 2" xfId="29020" xr:uid="{F733596F-3AF2-4F8B-A8B9-4EE85761950E}"/>
    <cellStyle name="Currency 3 4 6 4 2 2 2" xfId="51489" xr:uid="{34B9944A-7389-474B-84AD-49CE28BEB1F7}"/>
    <cellStyle name="Currency 3 4 6 4 2 3" xfId="40258" xr:uid="{00F9D9EA-F792-4F91-8BAD-B04060FA9CAC}"/>
    <cellStyle name="Currency 3 4 6 4 3" xfId="8703" xr:uid="{15D4CB71-C678-4688-BB8D-FF876D994EA7}"/>
    <cellStyle name="Currency 3 4 6 4 4" xfId="22993" xr:uid="{E0CB17B3-3C0A-4BF5-90C6-24C155C1BBDD}"/>
    <cellStyle name="Currency 3 4 6 4 4 2" xfId="45462" xr:uid="{BE129FEA-3EF3-474B-8A8C-3794F7B5D9B3}"/>
    <cellStyle name="Currency 3 4 6 4 5" xfId="34230" xr:uid="{30856FBE-F6A8-4F2E-8A7B-87F6B1B55103}"/>
    <cellStyle name="Currency 3 4 6 5" xfId="13835" xr:uid="{B523C77A-9015-4B18-8AF0-79B3A3BC17ED}"/>
    <cellStyle name="Currency 3 4 6 5 2" xfId="27241" xr:uid="{013D2F3C-C30D-4915-A882-4FE733709264}"/>
    <cellStyle name="Currency 3 4 6 5 2 2" xfId="49710" xr:uid="{6AEC15F6-DCCC-4E38-BACB-E96DB5B3B9C6}"/>
    <cellStyle name="Currency 3 4 6 5 3" xfId="38478" xr:uid="{0C3E5AFD-A4F0-484B-9D38-6F2C57D04D55}"/>
    <cellStyle name="Currency 3 4 6 6" xfId="19017" xr:uid="{73AE1E19-AC25-427D-BFC3-F92F8180CBFC}"/>
    <cellStyle name="Currency 3 4 6 6 2" xfId="30252" xr:uid="{3F01D8C8-8BB3-4891-AEDA-C21787201B78}"/>
    <cellStyle name="Currency 3 4 6 6 2 2" xfId="52721" xr:uid="{10A675E0-D4B5-425F-820E-740B0ADA665A}"/>
    <cellStyle name="Currency 3 4 6 6 3" xfId="41490" xr:uid="{EE01F0BC-AEA5-4AAC-B1C6-4E92CAC3E06D}"/>
    <cellStyle name="Currency 3 4 6 7" xfId="19697" xr:uid="{18848536-D9BF-4B8E-80DB-8573F8F6F702}"/>
    <cellStyle name="Currency 3 4 6 7 2" xfId="42166" xr:uid="{4D269703-BE64-44D3-B5CE-0AF1221774EA}"/>
    <cellStyle name="Currency 3 4 6 8" xfId="30935" xr:uid="{E6E11C26-42C3-48B4-B6B9-CB6A5715B85B}"/>
    <cellStyle name="Currency 3 4 6 9" xfId="53399" xr:uid="{BBE1B630-E382-4ABA-AF8B-5F42C986FA85}"/>
    <cellStyle name="Currency 3 4 7" xfId="1766" xr:uid="{EF34FFFA-5FE0-44FF-BF95-6E12AB4DEAA5}"/>
    <cellStyle name="Currency 3 4 7 2" xfId="4432" xr:uid="{3BD07CA6-9D85-42A6-8A98-D51C5181BA09}"/>
    <cellStyle name="Currency 3 4 7 3" xfId="7034" xr:uid="{62DE8FCB-7DE9-4C43-B2D5-CC17DBEE4762}"/>
    <cellStyle name="Currency 3 4 7 3 2" xfId="16798" xr:uid="{2DBD8750-E560-4962-B452-391C235E4FE9}"/>
    <cellStyle name="Currency 3 4 7 3 2 2" xfId="29082" xr:uid="{772E3119-9BAB-4794-AA30-DECA69E8EA97}"/>
    <cellStyle name="Currency 3 4 7 3 2 2 2" xfId="51551" xr:uid="{C0417E3F-CFED-40FA-AD65-451DE299EB76}"/>
    <cellStyle name="Currency 3 4 7 3 2 3" xfId="40320" xr:uid="{7D1DB73D-F24D-422C-BDF9-CCD59B4CA578}"/>
    <cellStyle name="Currency 3 4 7 3 3" xfId="8704" xr:uid="{51DDD9A3-F95A-403E-811A-EDA91C818B0B}"/>
    <cellStyle name="Currency 3 4 7 3 4" xfId="23055" xr:uid="{5FD354AD-468D-43D4-A3B8-2669CBCD68B3}"/>
    <cellStyle name="Currency 3 4 7 3 4 2" xfId="45524" xr:uid="{A18E1DAD-4B13-4DFB-A0F6-45DBB7B16AC0}"/>
    <cellStyle name="Currency 3 4 7 3 5" xfId="34292" xr:uid="{F07B7EB2-F726-46F8-AC5B-CEC8548AC5E4}"/>
    <cellStyle name="Currency 3 4 7 4" xfId="14369" xr:uid="{7B46DC05-2E0A-4E2C-8204-1DD4C44E627A}"/>
    <cellStyle name="Currency 3 4 7 4 2" xfId="27668" xr:uid="{44408DE7-623A-4A6E-B978-A6629C5A62A3}"/>
    <cellStyle name="Currency 3 4 7 4 2 2" xfId="50137" xr:uid="{182A1A83-B069-4F6C-9145-E97F8C457E77}"/>
    <cellStyle name="Currency 3 4 7 4 3" xfId="38905" xr:uid="{F6D2A417-ADC0-4914-B1A4-88A163DE2157}"/>
    <cellStyle name="Currency 3 4 7 5" xfId="20343" xr:uid="{C6D25D9F-F580-4983-B0F7-6562328CCBED}"/>
    <cellStyle name="Currency 3 4 7 5 2" xfId="42812" xr:uid="{713EFBC3-E283-4B39-92ED-11F163257120}"/>
    <cellStyle name="Currency 3 4 7 6" xfId="31581" xr:uid="{EAEF543F-8B47-4B3C-A84E-6ACB32CD92CC}"/>
    <cellStyle name="Currency 3 4 7 7" xfId="55640" xr:uid="{9876895F-CBFE-4521-B452-249F774BAB57}"/>
    <cellStyle name="Currency 3 4 7 8" xfId="56253" xr:uid="{5C466B45-0F69-4B13-8E42-8CAC3655AA24}"/>
    <cellStyle name="Currency 3 4 7 9" xfId="56881" xr:uid="{B9A7E5A2-5501-4087-B4D4-37CC8E170E8B}"/>
    <cellStyle name="Currency 3 4 8" xfId="4393" xr:uid="{FFCFC754-DE36-4AC4-AA8C-93C1023A74B8}"/>
    <cellStyle name="Currency 3 4 8 2" xfId="7096" xr:uid="{2CBB7121-DE8F-4B83-B3B4-090D34BAFCAF}"/>
    <cellStyle name="Currency 3 4 8 2 2" xfId="16860" xr:uid="{F0AE38D8-A2F5-4C11-A8AB-A739C0469B97}"/>
    <cellStyle name="Currency 3 4 8 2 2 2" xfId="29144" xr:uid="{97BEBBC8-75FB-4F31-A833-BAA6406A9CB9}"/>
    <cellStyle name="Currency 3 4 8 2 2 2 2" xfId="51613" xr:uid="{14D9D56C-B33A-4220-B4B7-0CAD5E9843CC}"/>
    <cellStyle name="Currency 3 4 8 2 2 3" xfId="40382" xr:uid="{89B44797-B4B9-40D0-951E-EC8A0B74C21E}"/>
    <cellStyle name="Currency 3 4 8 2 3" xfId="23117" xr:uid="{72D0A5D0-3AAA-4E86-BCAB-F59D21A122E8}"/>
    <cellStyle name="Currency 3 4 8 2 3 2" xfId="45586" xr:uid="{363F2C0C-8756-4842-851B-170563B449F7}"/>
    <cellStyle name="Currency 3 4 8 2 4" xfId="34354" xr:uid="{69A8B63D-6F3D-429F-B9BC-91D0DE65F699}"/>
    <cellStyle name="Currency 3 4 8 3" xfId="55703" xr:uid="{F5778B7E-F2E2-4922-8DC1-723ADB4D1EC6}"/>
    <cellStyle name="Currency 3 4 8 4" xfId="56316" xr:uid="{2F26F4AE-E5AD-41D2-A072-8B19CC467424}"/>
    <cellStyle name="Currency 3 4 8 5" xfId="56944" xr:uid="{BAFF10BB-3762-4896-BD1B-E7E2C962D04E}"/>
    <cellStyle name="Currency 3 4 9" xfId="6476" xr:uid="{E7D6F3FE-571F-40F9-9505-8D5EEE1DC0BF}"/>
    <cellStyle name="Currency 3 4 9 2" xfId="16249" xr:uid="{08B26C9D-449E-4A06-8AF7-F27D180B7D28}"/>
    <cellStyle name="Currency 3 4 9 2 2" xfId="28644" xr:uid="{2359F521-F866-4029-A6FA-84877FCD9ED0}"/>
    <cellStyle name="Currency 3 4 9 2 2 2" xfId="51113" xr:uid="{EA80F472-371E-4034-813E-86605B9AD937}"/>
    <cellStyle name="Currency 3 4 9 2 3" xfId="39881" xr:uid="{10C85E36-A2FC-473C-8339-7ACC9C6BDFBB}"/>
    <cellStyle name="Currency 3 4 9 3" xfId="8705" xr:uid="{F27F24CE-36F3-4414-95F2-43F80B16F2C6}"/>
    <cellStyle name="Currency 3 4 9 4" xfId="22617" xr:uid="{EC8A2BE6-85A6-417C-8AD9-671B21AFF59E}"/>
    <cellStyle name="Currency 3 4 9 4 2" xfId="45086" xr:uid="{CCEA4ED7-29C7-4F00-96E2-C5EA3732D40F}"/>
    <cellStyle name="Currency 3 4 9 5" xfId="33854" xr:uid="{0711FD06-757A-46EF-9156-DEA8EA6BFAD8}"/>
    <cellStyle name="Currency 3 5" xfId="268" xr:uid="{248F3E22-C4AC-4D1D-8593-4F8F6A874136}"/>
    <cellStyle name="Currency 3 5 10" xfId="18418" xr:uid="{EF29CE53-EF70-466B-86F2-7B732DACB4E4}"/>
    <cellStyle name="Currency 3 5 10 2" xfId="29655" xr:uid="{13194354-13FD-4D32-91D5-87A93D96CBFD}"/>
    <cellStyle name="Currency 3 5 10 2 2" xfId="52124" xr:uid="{5DDB6F7E-E30F-48DC-8152-A32BC0BAFD94}"/>
    <cellStyle name="Currency 3 5 10 3" xfId="40893" xr:uid="{E1A28FAB-4D85-45E9-92FA-A2DBD9C5894C}"/>
    <cellStyle name="Currency 3 5 11" xfId="19104" xr:uid="{94CB1376-7895-4103-8172-3EBEAEFAE085}"/>
    <cellStyle name="Currency 3 5 11 2" xfId="41573" xr:uid="{BE9AAD69-2A83-4B65-95CB-EEEA6818803F}"/>
    <cellStyle name="Currency 3 5 12" xfId="30342" xr:uid="{30F85D34-B28F-4CB3-8A03-493E42CFB11A}"/>
    <cellStyle name="Currency 3 5 13" xfId="52802" xr:uid="{57402123-3F0E-4CC6-BAE3-61BE7BC2AC1A}"/>
    <cellStyle name="Currency 3 5 14" xfId="53494" xr:uid="{F7FAFC41-DEF9-42CF-A3CA-AE9B4C7D5191}"/>
    <cellStyle name="Currency 3 5 15" xfId="54172" xr:uid="{754B1F20-062E-46F8-8654-183A6D8BB839}"/>
    <cellStyle name="Currency 3 5 16" xfId="54795" xr:uid="{2D38DDCC-3575-4A07-B438-52BECFBD0FED}"/>
    <cellStyle name="Currency 3 5 17" xfId="54885" xr:uid="{1F8FB5CA-754D-4588-A7C7-E8360E699D6A}"/>
    <cellStyle name="Currency 3 5 18" xfId="55061" xr:uid="{22F83E01-46B3-4275-9BF0-4528DE921D88}"/>
    <cellStyle name="Currency 3 5 19" xfId="55146" xr:uid="{1257C4B7-DE68-4336-8BF8-5284E606E37E}"/>
    <cellStyle name="Currency 3 5 2" xfId="508" xr:uid="{0ADEC6FE-D327-4A3C-AB6E-01BE255D428B}"/>
    <cellStyle name="Currency 3 5 2 10" xfId="19247" xr:uid="{5ED2DB65-06FD-42CB-AF3F-BEF7043DB237}"/>
    <cellStyle name="Currency 3 5 2 10 2" xfId="41716" xr:uid="{2E6EE889-E8D5-4ADD-9E6E-12C4434454AF}"/>
    <cellStyle name="Currency 3 5 2 11" xfId="30485" xr:uid="{947E5258-B250-4976-AA12-8F65AF3D0ED6}"/>
    <cellStyle name="Currency 3 5 2 12" xfId="52945" xr:uid="{398DCF3B-F063-425D-9890-DF7E57211B80}"/>
    <cellStyle name="Currency 3 5 2 13" xfId="53637" xr:uid="{D3F5F66A-F539-4526-92A3-197958C3118E}"/>
    <cellStyle name="Currency 3 5 2 14" xfId="54315" xr:uid="{BCE9CE1A-D52D-446C-95F9-14FEA3C80D66}"/>
    <cellStyle name="Currency 3 5 2 15" xfId="54990" xr:uid="{E21B978C-D3CE-45AB-A800-11A9739840C8}"/>
    <cellStyle name="Currency 3 5 2 16" xfId="55392" xr:uid="{8185A1B8-E1CC-42E9-B8BF-CE7426F1439E}"/>
    <cellStyle name="Currency 3 5 2 17" xfId="56004" xr:uid="{483FE6D6-4FBE-40FE-92DC-C4F2A3C82525}"/>
    <cellStyle name="Currency 3 5 2 18" xfId="56632" xr:uid="{2B78983C-BBCB-47EE-B1AB-52DCEB6DBCB6}"/>
    <cellStyle name="Currency 3 5 2 19" xfId="57223" xr:uid="{A920A211-1620-45EC-A030-F1BEBD386DBA}"/>
    <cellStyle name="Currency 3 5 2 2" xfId="837" xr:uid="{93FB0AE8-41FE-4CEE-8D9C-DBAD217F7AAF}"/>
    <cellStyle name="Currency 3 5 2 2 10" xfId="53252" xr:uid="{95D32C02-D2B9-434B-A579-89FBD4A43174}"/>
    <cellStyle name="Currency 3 5 2 2 11" xfId="53944" xr:uid="{4C67F98F-8D91-47DD-85FC-21CBDBD1F7AB}"/>
    <cellStyle name="Currency 3 5 2 2 12" xfId="54622" xr:uid="{4ABD55AA-C84A-4E77-95ED-F07769EE9F94}"/>
    <cellStyle name="Currency 3 5 2 2 2" xfId="1611" xr:uid="{E516F19F-427D-43A0-B35C-17DBCCD81A3B}"/>
    <cellStyle name="Currency 3 5 2 2 2 2" xfId="2911" xr:uid="{ADE95EB5-0713-4FFF-874C-101A49389914}"/>
    <cellStyle name="Currency 3 5 2 2 2 2 2" xfId="4437" xr:uid="{0E8A1FB6-601F-472E-A7E6-398E9CBCD482}"/>
    <cellStyle name="Currency 3 5 2 2 2 2 3" xfId="8706" xr:uid="{95D298B8-E9CD-4F4D-934E-718BFAFFA808}"/>
    <cellStyle name="Currency 3 5 2 2 2 2 3 2" xfId="17823" xr:uid="{F3D8A5D7-EF76-4E5C-9448-E021911EE3DF}"/>
    <cellStyle name="Currency 3 5 2 2 2 2 4" xfId="15128" xr:uid="{86404267-1866-4659-9201-0611A677F519}"/>
    <cellStyle name="Currency 3 5 2 2 2 2 4 2" xfId="28427" xr:uid="{BFC7EB36-5483-475E-BE83-86D1F1722BA3}"/>
    <cellStyle name="Currency 3 5 2 2 2 2 4 2 2" xfId="50896" xr:uid="{3C6FD9BD-0A35-4340-83F4-CD7939A0D446}"/>
    <cellStyle name="Currency 3 5 2 2 2 2 4 3" xfId="39664" xr:uid="{DE7AE353-E87D-4274-BEDD-C5FF35D8FB6D}"/>
    <cellStyle name="Currency 3 5 2 2 2 2 5" xfId="21488" xr:uid="{EEB9D216-D35C-48B0-A7E3-A1DF2C5CB2EC}"/>
    <cellStyle name="Currency 3 5 2 2 2 2 5 2" xfId="43957" xr:uid="{DFE4C6C6-7FC0-4160-BA4D-E2179FFD4410}"/>
    <cellStyle name="Currency 3 5 2 2 2 2 6" xfId="32726" xr:uid="{42B5762D-BBF9-46ED-8799-08DED91FEDC8}"/>
    <cellStyle name="Currency 3 5 2 2 2 3" xfId="4436" xr:uid="{56658153-013E-456B-890F-EBF864675120}"/>
    <cellStyle name="Currency 3 5 2 2 2 4" xfId="8707" xr:uid="{893F79B7-124E-427B-8880-B0953412094D}"/>
    <cellStyle name="Currency 3 5 2 2 2 4 2" xfId="17824" xr:uid="{56E65006-782B-479D-BB36-FD35C4618D9F}"/>
    <cellStyle name="Currency 3 5 2 2 2 5" xfId="14266" xr:uid="{1546D3F6-CCAE-49C0-8B9D-6FB843DECA21}"/>
    <cellStyle name="Currency 3 5 2 2 2 5 2" xfId="27573" xr:uid="{79D81BC9-0177-4AB7-826E-5E65309C91C6}"/>
    <cellStyle name="Currency 3 5 2 2 2 5 2 2" xfId="50042" xr:uid="{7EA55E3F-4D7E-45B5-A792-F4C586CC5E3F}"/>
    <cellStyle name="Currency 3 5 2 2 2 5 3" xfId="38810" xr:uid="{E572A612-6FF7-44DA-85BE-85A17ED4EBF3}"/>
    <cellStyle name="Currency 3 5 2 2 2 6" xfId="20198" xr:uid="{572D512C-E759-4765-A55F-300E9FAFC05B}"/>
    <cellStyle name="Currency 3 5 2 2 2 6 2" xfId="42667" xr:uid="{913A87E5-B0DB-40DD-902A-FF54F1131A33}"/>
    <cellStyle name="Currency 3 5 2 2 2 7" xfId="31436" xr:uid="{7BFC6E47-9AE4-4F80-A756-BA508D0632EB}"/>
    <cellStyle name="Currency 3 5 2 2 3" xfId="2267" xr:uid="{CE0DD1C4-FCB7-422E-990E-F1DB95393516}"/>
    <cellStyle name="Currency 3 5 2 2 3 2" xfId="4438" xr:uid="{0148EFEF-0D16-45BA-9B8A-0795C0FA6466}"/>
    <cellStyle name="Currency 3 5 2 2 3 3" xfId="8708" xr:uid="{836EFC0B-D8CA-489E-8A0B-752557D472A9}"/>
    <cellStyle name="Currency 3 5 2 2 3 3 2" xfId="17825" xr:uid="{01A1A7E0-A527-4295-BD6C-BD0B58CF32B1}"/>
    <cellStyle name="Currency 3 5 2 2 3 4" xfId="14701" xr:uid="{E7886376-BA7F-4A85-B717-EE067160FCBC}"/>
    <cellStyle name="Currency 3 5 2 2 3 4 2" xfId="28000" xr:uid="{76566019-7BD2-429F-B359-3B8DFF341763}"/>
    <cellStyle name="Currency 3 5 2 2 3 4 2 2" xfId="50469" xr:uid="{DE300301-5946-4761-BF58-12E26725588A}"/>
    <cellStyle name="Currency 3 5 2 2 3 4 3" xfId="39237" xr:uid="{14E58FEE-0A33-48E9-98E3-AA0E4AB14039}"/>
    <cellStyle name="Currency 3 5 2 2 3 5" xfId="20844" xr:uid="{ADDC3F22-B11A-437A-AAF4-00BA62EE33C8}"/>
    <cellStyle name="Currency 3 5 2 2 3 5 2" xfId="43313" xr:uid="{1A4185FD-2DA8-45E3-BF1A-4D794F983E1F}"/>
    <cellStyle name="Currency 3 5 2 2 3 6" xfId="32082" xr:uid="{70D4C096-7096-4050-8B25-A835A13036CE}"/>
    <cellStyle name="Currency 3 5 2 2 4" xfId="4435" xr:uid="{EFBC2A03-BDEF-4DE6-8A67-CBC17F571D56}"/>
    <cellStyle name="Currency 3 5 2 2 5" xfId="8709" xr:uid="{FA63FA44-C500-4414-94A6-3EB635763019}"/>
    <cellStyle name="Currency 3 5 2 2 5 2" xfId="17826" xr:uid="{54CF931A-5F20-48E9-BB2A-9BE644BFFEF3}"/>
    <cellStyle name="Currency 3 5 2 2 6" xfId="13710" xr:uid="{805CB10B-E8A8-41A0-A0A4-6BA7CF03E501}"/>
    <cellStyle name="Currency 3 5 2 2 6 2" xfId="27146" xr:uid="{6DA9D4F9-FC07-4B61-926B-EA293FEA90DF}"/>
    <cellStyle name="Currency 3 5 2 2 6 2 2" xfId="49615" xr:uid="{5279872A-F404-4DD7-A209-0F7DE94D35A2}"/>
    <cellStyle name="Currency 3 5 2 2 6 3" xfId="38383" xr:uid="{26277F94-019D-47D9-A9E2-CA0B3D9C0B5D}"/>
    <cellStyle name="Currency 3 5 2 2 7" xfId="18868" xr:uid="{0F0A8FE0-4FDF-447E-B72A-C34CC7D88905}"/>
    <cellStyle name="Currency 3 5 2 2 7 2" xfId="30105" xr:uid="{A8414CE3-5A4B-4376-818B-AD7EFAF1B0BA}"/>
    <cellStyle name="Currency 3 5 2 2 7 2 2" xfId="52574" xr:uid="{165A4460-C8EF-43C2-BFA4-A34908C10E8A}"/>
    <cellStyle name="Currency 3 5 2 2 7 3" xfId="41343" xr:uid="{184F7BE1-D8FB-4737-A709-10E5FFD85F8B}"/>
    <cellStyle name="Currency 3 5 2 2 8" xfId="19554" xr:uid="{6D2980AC-6BB3-49A1-A7F3-7EA55875635C}"/>
    <cellStyle name="Currency 3 5 2 2 8 2" xfId="42023" xr:uid="{6ED45F70-E59C-450A-BAA4-F3437C162CB3}"/>
    <cellStyle name="Currency 3 5 2 2 9" xfId="30792" xr:uid="{3C1B2928-BD0B-40D3-8A41-28CD09334C2B}"/>
    <cellStyle name="Currency 3 5 2 20" xfId="57673" xr:uid="{79D01783-81B5-4C84-BF04-D6947FD10A88}"/>
    <cellStyle name="Currency 3 5 2 3" xfId="1291" xr:uid="{E0E7DDA8-426E-4793-B082-9252201FF741}"/>
    <cellStyle name="Currency 3 5 2 3 2" xfId="2604" xr:uid="{224F3035-7D53-43C9-A3D7-3670B5934892}"/>
    <cellStyle name="Currency 3 5 2 3 2 2" xfId="4440" xr:uid="{22FC7774-2143-4EB6-B133-672D14A4D567}"/>
    <cellStyle name="Currency 3 5 2 3 2 3" xfId="8710" xr:uid="{3F6014AA-1D2B-432A-83D7-3E31157F250D}"/>
    <cellStyle name="Currency 3 5 2 3 2 3 2" xfId="17827" xr:uid="{9D18630D-C2E2-4A05-A90E-CE9E9323982C}"/>
    <cellStyle name="Currency 3 5 2 3 2 4" xfId="14925" xr:uid="{CDF14450-4BF4-480F-A171-C88153501123}"/>
    <cellStyle name="Currency 3 5 2 3 2 4 2" xfId="28224" xr:uid="{B327B34A-30BE-4194-A50E-3E3EA67CFC83}"/>
    <cellStyle name="Currency 3 5 2 3 2 4 2 2" xfId="50693" xr:uid="{74781067-673A-4BE3-8384-D4F2A402BC66}"/>
    <cellStyle name="Currency 3 5 2 3 2 4 3" xfId="39461" xr:uid="{CED2B916-2A3E-470C-AA33-EB3AB1CBABEE}"/>
    <cellStyle name="Currency 3 5 2 3 2 5" xfId="21181" xr:uid="{2025560C-08FB-401D-AA9A-2A98402A9465}"/>
    <cellStyle name="Currency 3 5 2 3 2 5 2" xfId="43650" xr:uid="{72FAFA55-E48E-4CFF-A30D-96DAC01E8F1D}"/>
    <cellStyle name="Currency 3 5 2 3 2 6" xfId="32419" xr:uid="{6693ED88-3FF8-4408-B5EB-140855163785}"/>
    <cellStyle name="Currency 3 5 2 3 3" xfId="4439" xr:uid="{8424816C-2F67-4EE1-88B0-9A69440A6681}"/>
    <cellStyle name="Currency 3 5 2 3 4" xfId="8711" xr:uid="{E2D2E152-A889-4571-89AC-BB6DFBD2BB3B}"/>
    <cellStyle name="Currency 3 5 2 3 4 2" xfId="17828" xr:uid="{4D0CFB03-60C7-4D3E-A571-17078671E2DE}"/>
    <cellStyle name="Currency 3 5 2 3 5" xfId="14050" xr:uid="{063CF9F1-E0B8-4367-8266-E37B128DBA9D}"/>
    <cellStyle name="Currency 3 5 2 3 5 2" xfId="27370" xr:uid="{6A96C4B1-1E98-4B27-83E4-A96CB21EB449}"/>
    <cellStyle name="Currency 3 5 2 3 5 2 2" xfId="49839" xr:uid="{046F46E6-2E0A-4284-A4DA-7965C3BF066B}"/>
    <cellStyle name="Currency 3 5 2 3 5 3" xfId="38607" xr:uid="{79BFCC39-166B-4575-AC6F-30C914C978E6}"/>
    <cellStyle name="Currency 3 5 2 3 6" xfId="19891" xr:uid="{AEC25BE4-3106-4F17-A657-D670A9255CF8}"/>
    <cellStyle name="Currency 3 5 2 3 6 2" xfId="42360" xr:uid="{6D389E7A-7FB2-4376-A034-249F19F4BD7E}"/>
    <cellStyle name="Currency 3 5 2 3 7" xfId="31129" xr:uid="{FABA9D2F-E4BD-407E-AB54-CDC5B0A777F3}"/>
    <cellStyle name="Currency 3 5 2 4" xfId="1960" xr:uid="{429A603E-4352-4896-B582-D54DD233A59A}"/>
    <cellStyle name="Currency 3 5 2 4 2" xfId="4441" xr:uid="{0FBE0999-D2B9-40BA-B539-DEC8FFA05FFD}"/>
    <cellStyle name="Currency 3 5 2 4 3" xfId="8712" xr:uid="{1974F371-21F9-4254-9BA7-7A4E418A5D72}"/>
    <cellStyle name="Currency 3 5 2 4 3 2" xfId="17829" xr:uid="{25A49706-51EF-4F56-AEDC-BD0E03BA5532}"/>
    <cellStyle name="Currency 3 5 2 4 4" xfId="14498" xr:uid="{475DF728-F10B-43DB-BD73-E42003548404}"/>
    <cellStyle name="Currency 3 5 2 4 4 2" xfId="27797" xr:uid="{256C0D8B-6A37-4C1B-81F6-C9805B3B6BED}"/>
    <cellStyle name="Currency 3 5 2 4 4 2 2" xfId="50266" xr:uid="{FE39C6EE-6442-4845-8654-1C56504DD53E}"/>
    <cellStyle name="Currency 3 5 2 4 4 3" xfId="39034" xr:uid="{5E9B48B6-84DB-4146-9FFD-19855A3ABDB2}"/>
    <cellStyle name="Currency 3 5 2 4 5" xfId="20537" xr:uid="{6EFBD814-A587-43EE-BB90-1114EB2E012B}"/>
    <cellStyle name="Currency 3 5 2 4 5 2" xfId="43006" xr:uid="{81D12E81-0C25-4A4E-89AB-D7FD35346FD7}"/>
    <cellStyle name="Currency 3 5 2 4 6" xfId="31775" xr:uid="{4D7E0D91-6CAC-416B-866A-D16ABBEA23F8}"/>
    <cellStyle name="Currency 3 5 2 5" xfId="4434" xr:uid="{D439DF84-0677-4C5C-B278-AA1DA2855955}"/>
    <cellStyle name="Currency 3 5 2 6" xfId="6782" xr:uid="{DAC33DAF-2AC6-4C86-8241-DCA5422DB4AC}"/>
    <cellStyle name="Currency 3 5 2 6 2" xfId="16547" xr:uid="{C8FEC225-0DFC-4769-9A8F-74085AB9AA6B}"/>
    <cellStyle name="Currency 3 5 2 6 2 2" xfId="28841" xr:uid="{C0847C7E-E9C0-4C92-A245-77FA99FEB4CE}"/>
    <cellStyle name="Currency 3 5 2 6 2 2 2" xfId="51310" xr:uid="{43988066-2246-4FD5-A56C-8AEACBF3C955}"/>
    <cellStyle name="Currency 3 5 2 6 2 3" xfId="40079" xr:uid="{F196842A-6D54-48B1-8CDF-7B52CD170521}"/>
    <cellStyle name="Currency 3 5 2 6 3" xfId="8713" xr:uid="{5B5A533F-EF0B-46F7-8949-33A9D5AC5E3D}"/>
    <cellStyle name="Currency 3 5 2 6 4" xfId="22814" xr:uid="{8EC7B664-5AC3-4011-AAB9-822871E6263B}"/>
    <cellStyle name="Currency 3 5 2 6 4 2" xfId="45283" xr:uid="{BC0869EE-1BE8-4C2B-B4C0-09392CCA5817}"/>
    <cellStyle name="Currency 3 5 2 6 5" xfId="34051" xr:uid="{2EB8F4D2-BBC2-470A-8680-657C3D1EA749}"/>
    <cellStyle name="Currency 3 5 2 7" xfId="13491" xr:uid="{EAA215F5-64B5-44EC-B0A5-B41B363CAA21}"/>
    <cellStyle name="Currency 3 5 2 7 2" xfId="26943" xr:uid="{4C6A0B18-69A6-47F9-85A7-BF796352486B}"/>
    <cellStyle name="Currency 3 5 2 7 2 2" xfId="49412" xr:uid="{20E85E3D-DC15-45D7-B9A3-1A2FEE4AC15F}"/>
    <cellStyle name="Currency 3 5 2 7 3" xfId="38180" xr:uid="{23A5B925-2F96-4195-8EE2-60C1EAFD0DBE}"/>
    <cellStyle name="Currency 3 5 2 8" xfId="18213" xr:uid="{654ED8FD-214F-461F-B6AB-0A9E4C298BAB}"/>
    <cellStyle name="Currency 3 5 2 8 2" xfId="29450" xr:uid="{F7F7BE22-7E2A-40EE-AD18-D89E68798378}"/>
    <cellStyle name="Currency 3 5 2 8 2 2" xfId="51919" xr:uid="{08D761AC-EB9A-4C36-A2D7-50253473CD20}"/>
    <cellStyle name="Currency 3 5 2 8 3" xfId="40688" xr:uid="{F2070C92-95EB-4580-85EC-0E4FFB401DB6}"/>
    <cellStyle name="Currency 3 5 2 9" xfId="18561" xr:uid="{CE25CA3B-3A34-4F43-BBFA-054DE32DA7E6}"/>
    <cellStyle name="Currency 3 5 2 9 2" xfId="29798" xr:uid="{BB237B70-8EED-458B-9D39-A050B6A339C9}"/>
    <cellStyle name="Currency 3 5 2 9 2 2" xfId="52267" xr:uid="{CE30FCF3-7A71-45D8-A76B-23D1DA6C44A6}"/>
    <cellStyle name="Currency 3 5 2 9 3" xfId="41036" xr:uid="{DC4873B6-E906-4D34-8417-74EFF5B7201C}"/>
    <cellStyle name="Currency 3 5 20" xfId="55764" xr:uid="{B0E72C0F-19BA-4CC3-AD98-7E73B4FB4AE2}"/>
    <cellStyle name="Currency 3 5 21" xfId="56391" xr:uid="{AFFCA070-056E-4DB6-A103-1CD0C3C362DB}"/>
    <cellStyle name="Currency 3 5 22" xfId="56999" xr:uid="{F5CC5B9F-BA80-4FF8-8023-6AFFB5D3CF5D}"/>
    <cellStyle name="Currency 3 5 23" xfId="57548" xr:uid="{A8DCD64B-1D35-4098-9A4E-B7C7CF0D2152}"/>
    <cellStyle name="Currency 3 5 24" xfId="58840" xr:uid="{4EA458DA-8CA3-4A64-9394-F0F2DAF08796}"/>
    <cellStyle name="Currency 3 5 3" xfId="694" xr:uid="{B543DC48-5589-46E2-9014-29CF1886549E}"/>
    <cellStyle name="Currency 3 5 3 10" xfId="53109" xr:uid="{D72F9FBF-DA61-4920-84BB-2F5E3955DEB2}"/>
    <cellStyle name="Currency 3 5 3 11" xfId="53801" xr:uid="{CFA6641C-1A0B-48E4-9718-3584351FDE9A}"/>
    <cellStyle name="Currency 3 5 3 12" xfId="54479" xr:uid="{8DFA13B4-D5A8-4567-AC01-DF5D45A468FB}"/>
    <cellStyle name="Currency 3 5 3 13" xfId="57270" xr:uid="{F5FC4DBB-0729-488A-AA0B-B0FAE038FB1B}"/>
    <cellStyle name="Currency 3 5 3 14" xfId="57722" xr:uid="{8D6BFD79-354A-4834-BFFA-F92B619DE116}"/>
    <cellStyle name="Currency 3 5 3 2" xfId="1468" xr:uid="{1046900C-96E9-437A-872E-24877F2FEE91}"/>
    <cellStyle name="Currency 3 5 3 2 2" xfId="2768" xr:uid="{38542AC9-EB08-469C-BC8F-569B42ACC33F}"/>
    <cellStyle name="Currency 3 5 3 2 2 2" xfId="4444" xr:uid="{C68673C3-EBB7-4F36-B539-28121ADAA00D}"/>
    <cellStyle name="Currency 3 5 3 2 2 3" xfId="8714" xr:uid="{771F28B7-B58B-409E-9243-C3021C99CE58}"/>
    <cellStyle name="Currency 3 5 3 2 2 3 2" xfId="17830" xr:uid="{2E1D1AE5-E2BC-4DDD-8DC9-89DCA31E6F3C}"/>
    <cellStyle name="Currency 3 5 3 2 2 4" xfId="15034" xr:uid="{8DA75963-ED69-46AC-990C-FD52A51262A2}"/>
    <cellStyle name="Currency 3 5 3 2 2 4 2" xfId="28333" xr:uid="{F83743C9-7360-416B-BDAA-D216DA9C7E09}"/>
    <cellStyle name="Currency 3 5 3 2 2 4 2 2" xfId="50802" xr:uid="{83E175FB-3649-43CD-B381-CB094819279C}"/>
    <cellStyle name="Currency 3 5 3 2 2 4 3" xfId="39570" xr:uid="{16332467-2C57-4D60-AEEC-E5B2D51097AC}"/>
    <cellStyle name="Currency 3 5 3 2 2 5" xfId="21345" xr:uid="{BA28C099-CCBC-4937-B3CE-DBAA9A67C051}"/>
    <cellStyle name="Currency 3 5 3 2 2 5 2" xfId="43814" xr:uid="{1D8A2F2A-D6FA-47A0-AB76-CCB216FFC046}"/>
    <cellStyle name="Currency 3 5 3 2 2 6" xfId="32583" xr:uid="{07BA64A2-C454-4FF5-88D7-00628A5CCA2B}"/>
    <cellStyle name="Currency 3 5 3 2 3" xfId="4443" xr:uid="{75905253-C5A5-4C38-BA1F-7006FE2E25AD}"/>
    <cellStyle name="Currency 3 5 3 2 4" xfId="8715" xr:uid="{3CB8EEA9-6BCB-437C-9DE7-7C3CD6087145}"/>
    <cellStyle name="Currency 3 5 3 2 4 2" xfId="17831" xr:uid="{F9D3A2F0-7A55-4467-B8FA-07ECA2FD047F}"/>
    <cellStyle name="Currency 3 5 3 2 5" xfId="14172" xr:uid="{F8D8DEB0-F2F4-48C9-BC82-1D5B15F4A201}"/>
    <cellStyle name="Currency 3 5 3 2 5 2" xfId="27479" xr:uid="{81C6041B-184A-4485-BE19-7F8726855C71}"/>
    <cellStyle name="Currency 3 5 3 2 5 2 2" xfId="49948" xr:uid="{E711D274-FDB8-4AC0-B841-2D1BF7827295}"/>
    <cellStyle name="Currency 3 5 3 2 5 3" xfId="38716" xr:uid="{D85AE06D-8FF5-4B64-BC37-546134579326}"/>
    <cellStyle name="Currency 3 5 3 2 6" xfId="20055" xr:uid="{72758117-908D-443D-A117-5147D370518D}"/>
    <cellStyle name="Currency 3 5 3 2 6 2" xfId="42524" xr:uid="{F9523D33-C949-42FC-8E63-984E570887BC}"/>
    <cellStyle name="Currency 3 5 3 2 7" xfId="31293" xr:uid="{404BC012-33FE-4472-9A37-ED441490039D}"/>
    <cellStyle name="Currency 3 5 3 3" xfId="2124" xr:uid="{958B1C87-A665-447F-8F1C-51D806C9403F}"/>
    <cellStyle name="Currency 3 5 3 3 2" xfId="4445" xr:uid="{17EBBC0B-C88E-4B72-9580-2D7655D579DE}"/>
    <cellStyle name="Currency 3 5 3 3 3" xfId="8716" xr:uid="{4917BD97-D2A6-4BFA-8851-95B27DB757DF}"/>
    <cellStyle name="Currency 3 5 3 3 3 2" xfId="17832" xr:uid="{4B7B87C9-41D4-48B1-B751-417A2DEE951F}"/>
    <cellStyle name="Currency 3 5 3 3 4" xfId="14607" xr:uid="{ECF7C0EA-4FBA-45AF-8058-168C9DC778DB}"/>
    <cellStyle name="Currency 3 5 3 3 4 2" xfId="27906" xr:uid="{FA3EBEFF-38AA-4ECA-B43A-228F34088A44}"/>
    <cellStyle name="Currency 3 5 3 3 4 2 2" xfId="50375" xr:uid="{2F7FEC80-59CC-4373-89FF-6DFC2EB0C969}"/>
    <cellStyle name="Currency 3 5 3 3 4 3" xfId="39143" xr:uid="{EB5281D0-8CEB-40FC-AAA0-50C7749186E0}"/>
    <cellStyle name="Currency 3 5 3 3 5" xfId="20701" xr:uid="{972048B6-2680-409A-9BE2-8CD09A2B3890}"/>
    <cellStyle name="Currency 3 5 3 3 5 2" xfId="43170" xr:uid="{85381A3B-7A1D-4F24-BFD0-E024986F4C34}"/>
    <cellStyle name="Currency 3 5 3 3 6" xfId="31939" xr:uid="{2CFB0B7C-E8DC-479B-96A7-1EF2397A0EDB}"/>
    <cellStyle name="Currency 3 5 3 4" xfId="4442" xr:uid="{C34F3077-65CA-4703-BD67-ACF978AD247A}"/>
    <cellStyle name="Currency 3 5 3 5" xfId="7221" xr:uid="{2648DDCA-5362-4C53-9AE8-B211388457B0}"/>
    <cellStyle name="Currency 3 5 3 5 2" xfId="16958" xr:uid="{8A6016AF-0FFD-4EE5-8DE8-D7FE7F9FC682}"/>
    <cellStyle name="Currency 3 5 3 5 2 2" xfId="29230" xr:uid="{02B0DC22-A3F4-48B9-8302-964396A3ABB2}"/>
    <cellStyle name="Currency 3 5 3 5 2 2 2" xfId="51699" xr:uid="{5D7BC9A0-B1DD-42AE-BCFE-AE083CFB33D9}"/>
    <cellStyle name="Currency 3 5 3 5 2 3" xfId="40468" xr:uid="{CF31D912-D843-4FE5-B643-D9386D122974}"/>
    <cellStyle name="Currency 3 5 3 5 3" xfId="8717" xr:uid="{658B634D-B567-40BD-81FA-289A017F1F55}"/>
    <cellStyle name="Currency 3 5 3 5 4" xfId="23203" xr:uid="{3FDC43E3-E35B-4475-B0F1-86EA0679FF9E}"/>
    <cellStyle name="Currency 3 5 3 5 4 2" xfId="45672" xr:uid="{FDA32FB6-2D9C-4E8A-9F9E-CD951167A1D1}"/>
    <cellStyle name="Currency 3 5 3 5 5" xfId="34440" xr:uid="{CFFCBFB9-0F46-4F47-A2D8-878894F8FEE9}"/>
    <cellStyle name="Currency 3 5 3 6" xfId="13616" xr:uid="{7517D41E-734C-4248-87A9-8E7A9465F123}"/>
    <cellStyle name="Currency 3 5 3 6 2" xfId="27052" xr:uid="{A368474A-665B-4779-AD96-1538784E9279}"/>
    <cellStyle name="Currency 3 5 3 6 2 2" xfId="49521" xr:uid="{BBC352A1-703C-4F66-A893-28BEF9F02C68}"/>
    <cellStyle name="Currency 3 5 3 6 3" xfId="38289" xr:uid="{D313591C-304D-46EC-9521-054ADB2E205A}"/>
    <cellStyle name="Currency 3 5 3 7" xfId="18725" xr:uid="{BECF677B-F7DD-4318-9C8A-57D3EDE75263}"/>
    <cellStyle name="Currency 3 5 3 7 2" xfId="29962" xr:uid="{D9D37E5C-3DC9-4B76-830C-22586D115F69}"/>
    <cellStyle name="Currency 3 5 3 7 2 2" xfId="52431" xr:uid="{AF8E6566-BE88-47C6-94C4-F81391572CBF}"/>
    <cellStyle name="Currency 3 5 3 7 3" xfId="41200" xr:uid="{09FA0B35-5A8C-479B-A52C-375699DF7095}"/>
    <cellStyle name="Currency 3 5 3 8" xfId="19411" xr:uid="{F1AA21D4-9FF2-4664-AE01-F74F613B7B7B}"/>
    <cellStyle name="Currency 3 5 3 8 2" xfId="41880" xr:uid="{4FFAA51F-B947-430B-A295-4F4CBA79C15A}"/>
    <cellStyle name="Currency 3 5 3 9" xfId="30649" xr:uid="{55363BBB-25EA-4B36-8058-C8D75C5FD0BF}"/>
    <cellStyle name="Currency 3 5 4" xfId="1070" xr:uid="{8FD91CBA-5AF1-4E84-8CA7-8670E874833B}"/>
    <cellStyle name="Currency 3 5 4 2" xfId="2461" xr:uid="{90C121F5-5D83-4544-AC07-498CE78BDC14}"/>
    <cellStyle name="Currency 3 5 4 2 2" xfId="4447" xr:uid="{C312DF08-8AAC-483E-8943-940CCD867857}"/>
    <cellStyle name="Currency 3 5 4 2 3" xfId="8718" xr:uid="{DC8D7913-24BD-46AC-BEA3-9F36916CD2B0}"/>
    <cellStyle name="Currency 3 5 4 2 3 2" xfId="17833" xr:uid="{F10AA17A-F6CE-48AB-BF1A-AC9D7ACFC0A5}"/>
    <cellStyle name="Currency 3 5 4 2 4" xfId="14831" xr:uid="{DCF199D0-8394-4689-A5C7-19D474B38536}"/>
    <cellStyle name="Currency 3 5 4 2 4 2" xfId="28130" xr:uid="{62654AD5-1ADD-493C-9815-B6B30B6F6CED}"/>
    <cellStyle name="Currency 3 5 4 2 4 2 2" xfId="50599" xr:uid="{8A2C2578-7DFA-4AA6-A140-FF755CFA6884}"/>
    <cellStyle name="Currency 3 5 4 2 4 3" xfId="39367" xr:uid="{FE261C48-23E1-4290-96F1-06F0748B5F3A}"/>
    <cellStyle name="Currency 3 5 4 2 5" xfId="21038" xr:uid="{EFE1D0B9-C77B-44E9-8505-7887FF615E6E}"/>
    <cellStyle name="Currency 3 5 4 2 5 2" xfId="43507" xr:uid="{3DF49541-6E5F-4286-8183-AD9B260B886E}"/>
    <cellStyle name="Currency 3 5 4 2 6" xfId="32276" xr:uid="{C59C7C71-8DFE-4474-B8AA-BE18CCFA1466}"/>
    <cellStyle name="Currency 3 5 4 3" xfId="4446" xr:uid="{4C1B44AC-1288-4371-84C6-A6FD2D7FCBF1}"/>
    <cellStyle name="Currency 3 5 4 4" xfId="8719" xr:uid="{B8DD6583-9335-4757-B58B-82AC5A6BD273}"/>
    <cellStyle name="Currency 3 5 4 4 2" xfId="17834" xr:uid="{D118653C-2FF6-484C-9EC4-D820A36908F8}"/>
    <cellStyle name="Currency 3 5 4 5" xfId="13878" xr:uid="{4CA77B81-BD83-4435-A269-0F9A547FCDC0}"/>
    <cellStyle name="Currency 3 5 4 5 2" xfId="27276" xr:uid="{2B42D618-6AA4-4F61-AA21-7150938B0FBF}"/>
    <cellStyle name="Currency 3 5 4 5 2 2" xfId="49745" xr:uid="{2A8AF8B4-DB23-41F6-92D8-06079F782FB8}"/>
    <cellStyle name="Currency 3 5 4 5 3" xfId="38513" xr:uid="{78AECE17-2D24-4F26-9B3A-5FFCAB8A4430}"/>
    <cellStyle name="Currency 3 5 4 6" xfId="19748" xr:uid="{60EBF250-707A-442E-8060-1265BDF257F8}"/>
    <cellStyle name="Currency 3 5 4 6 2" xfId="42217" xr:uid="{5C869213-9741-4361-BEE6-DCC835E279C8}"/>
    <cellStyle name="Currency 3 5 4 7" xfId="30986" xr:uid="{17C97D5A-B884-428D-B421-7C2920A64C7C}"/>
    <cellStyle name="Currency 3 5 5" xfId="1817" xr:uid="{18F7CD40-A15B-4258-BF6D-D165B7EE9F11}"/>
    <cellStyle name="Currency 3 5 5 2" xfId="4448" xr:uid="{03EC6194-BEAA-46E7-AB0B-A67511BD71FA}"/>
    <cellStyle name="Currency 3 5 5 3" xfId="8720" xr:uid="{C04CFE76-EB7D-4E68-8FB1-AD6FAEF695E2}"/>
    <cellStyle name="Currency 3 5 5 3 2" xfId="17835" xr:uid="{50FE1516-F993-4B08-B326-B91D0DE97948}"/>
    <cellStyle name="Currency 3 5 5 4" xfId="14404" xr:uid="{19810993-8DB2-43CD-A98D-52D66079674F}"/>
    <cellStyle name="Currency 3 5 5 4 2" xfId="27703" xr:uid="{9D137380-5F37-4062-A0F8-424149359897}"/>
    <cellStyle name="Currency 3 5 5 4 2 2" xfId="50172" xr:uid="{F48093E8-8CE3-416C-B34F-0F553C0451B3}"/>
    <cellStyle name="Currency 3 5 5 4 3" xfId="38940" xr:uid="{B27D141F-2FC1-4F26-ABC1-C5F94ADCE4DF}"/>
    <cellStyle name="Currency 3 5 5 5" xfId="20394" xr:uid="{C9D5F356-D37B-4A20-A7E5-09814FB37D4F}"/>
    <cellStyle name="Currency 3 5 5 5 2" xfId="42863" xr:uid="{A8CE2DF1-13E2-4D36-83BF-FB865C4188CC}"/>
    <cellStyle name="Currency 3 5 5 6" xfId="31632" xr:uid="{3E966B33-740E-404E-BC75-F69CD233CB20}"/>
    <cellStyle name="Currency 3 5 6" xfId="4433" xr:uid="{9061392C-A6DF-4309-8787-C8F3999F81A0}"/>
    <cellStyle name="Currency 3 5 7" xfId="6445" xr:uid="{BFB18A00-89D0-4035-9462-BFDEDA643CB3}"/>
    <cellStyle name="Currency 3 5 7 2" xfId="16218" xr:uid="{C0A52CAD-121F-4A53-AA99-10A5E1A89B86}"/>
    <cellStyle name="Currency 3 5 7 2 2" xfId="28613" xr:uid="{4CBAAD2C-151D-48B9-9300-556579F22D38}"/>
    <cellStyle name="Currency 3 5 7 2 2 2" xfId="51082" xr:uid="{47074142-8765-48E0-ADBA-A0E043AF29EF}"/>
    <cellStyle name="Currency 3 5 7 2 3" xfId="39850" xr:uid="{274FDEC8-C1EA-47F2-9E3F-8DC3CCBA7EEF}"/>
    <cellStyle name="Currency 3 5 7 3" xfId="8721" xr:uid="{797D3F94-458E-4E75-8F3C-E7C4D15221EC}"/>
    <cellStyle name="Currency 3 5 7 4" xfId="22586" xr:uid="{CDEB9AFB-CE3C-4F68-81DD-3EA01A742A99}"/>
    <cellStyle name="Currency 3 5 7 4 2" xfId="45055" xr:uid="{3CE16D57-A161-485E-BF2E-0F8368432F88}"/>
    <cellStyle name="Currency 3 5 7 5" xfId="33823" xr:uid="{7D2A5683-986D-44E5-B9C9-50B0635832D6}"/>
    <cellStyle name="Currency 3 5 8" xfId="13307" xr:uid="{D073ADB1-21A5-47BB-B092-C4C1C003113D}"/>
    <cellStyle name="Currency 3 5 8 2" xfId="26849" xr:uid="{813E9A92-BE28-42B5-A5FB-B13CB5132EC2}"/>
    <cellStyle name="Currency 3 5 8 2 2" xfId="49318" xr:uid="{E22516BB-B38D-4E15-B603-8961A1E170C8}"/>
    <cellStyle name="Currency 3 5 8 3" xfId="38086" xr:uid="{DF7AE5E9-7362-46C0-B925-F49EC11206B0}"/>
    <cellStyle name="Currency 3 5 9" xfId="18108" xr:uid="{2560B480-A2CC-46D5-99BE-49E93F902380}"/>
    <cellStyle name="Currency 3 5 9 2" xfId="29345" xr:uid="{BAADB53D-6AE6-4E3D-914E-77E5DF1F9E95}"/>
    <cellStyle name="Currency 3 5 9 2 2" xfId="51814" xr:uid="{C3695D0C-FB61-4E9F-B55F-597074F0A0D6}"/>
    <cellStyle name="Currency 3 5 9 3" xfId="40583" xr:uid="{9E2FF045-0415-4C4C-90E7-D0BEE0E336C0}"/>
    <cellStyle name="Currency 3 6" xfId="424" xr:uid="{88AF91AE-697F-49C0-8727-AC5ECC4E74ED}"/>
    <cellStyle name="Currency 3 6 10" xfId="18486" xr:uid="{76A8D04B-ED0A-43E9-BB31-4A4DFE906888}"/>
    <cellStyle name="Currency 3 6 10 2" xfId="29723" xr:uid="{53396EE9-F3A3-438F-B5EB-E73B4FEBD170}"/>
    <cellStyle name="Currency 3 6 10 2 2" xfId="52192" xr:uid="{B0995A0F-AFFE-451F-A09C-533373841F63}"/>
    <cellStyle name="Currency 3 6 10 3" xfId="40961" xr:uid="{C8D750D1-4048-4ED7-91EB-058EF6264021}"/>
    <cellStyle name="Currency 3 6 11" xfId="19172" xr:uid="{2809C969-7726-4EA0-B2A9-3D71E1EB1333}"/>
    <cellStyle name="Currency 3 6 11 2" xfId="41641" xr:uid="{2632A426-02AE-48A4-8A55-A7522D4541CD}"/>
    <cellStyle name="Currency 3 6 12" xfId="30410" xr:uid="{9D0118E9-DFEB-40E4-9760-BC32D745CFD8}"/>
    <cellStyle name="Currency 3 6 13" xfId="52870" xr:uid="{8E31D25E-736E-498F-BDC4-FBF0425189DE}"/>
    <cellStyle name="Currency 3 6 14" xfId="53562" xr:uid="{01BBFDC8-7267-4CCB-BF3C-6880EF0DA7DB}"/>
    <cellStyle name="Currency 3 6 15" xfId="54240" xr:uid="{14493FF4-7FA7-41A4-9FF3-87FAE9410B60}"/>
    <cellStyle name="Currency 3 6 16" xfId="54980" xr:uid="{E64FC314-9352-497E-BD4C-7A0E059674C3}"/>
    <cellStyle name="Currency 3 6 17" xfId="55318" xr:uid="{792E01A1-648D-41B8-AEEF-B888AD2D2B36}"/>
    <cellStyle name="Currency 3 6 18" xfId="55930" xr:uid="{7190F6E6-0181-45B5-988D-AC019E84A692}"/>
    <cellStyle name="Currency 3 6 19" xfId="56558" xr:uid="{29D27BCA-F649-4022-AAAA-4CA8FA5024F8}"/>
    <cellStyle name="Currency 3 6 2" xfId="762" xr:uid="{54FF4C24-D558-472D-B6C1-23DAFAA8C3A8}"/>
    <cellStyle name="Currency 3 6 2 10" xfId="53177" xr:uid="{FCE8F681-3B2C-4DD2-8905-F38886654A8F}"/>
    <cellStyle name="Currency 3 6 2 11" xfId="53869" xr:uid="{6D82FC14-6F18-41C9-AA71-11B9A7AD6CFA}"/>
    <cellStyle name="Currency 3 6 2 12" xfId="54547" xr:uid="{7C65F9D8-63B2-4A9A-8800-CF58CB538897}"/>
    <cellStyle name="Currency 3 6 2 2" xfId="1536" xr:uid="{8D8C260C-A18D-4E00-BB1C-E8D95807E71C}"/>
    <cellStyle name="Currency 3 6 2 2 2" xfId="2836" xr:uid="{4DF77D3D-A3F8-49ED-A68D-67E984B2F251}"/>
    <cellStyle name="Currency 3 6 2 2 2 2" xfId="4452" xr:uid="{BF72128A-73E4-4753-96B9-C366F47BA006}"/>
    <cellStyle name="Currency 3 6 2 2 2 3" xfId="8722" xr:uid="{A5809559-175D-4F8E-ACD1-A359811D5F33}"/>
    <cellStyle name="Currency 3 6 2 2 2 3 2" xfId="17836" xr:uid="{B74C505D-AD81-48E1-9FB9-0D54DD70395D}"/>
    <cellStyle name="Currency 3 6 2 2 2 4" xfId="15078" xr:uid="{3FE6F0D2-026B-451B-8A22-8F3125BC4453}"/>
    <cellStyle name="Currency 3 6 2 2 2 4 2" xfId="28377" xr:uid="{008CAC54-124C-4030-8F68-95792E0E2820}"/>
    <cellStyle name="Currency 3 6 2 2 2 4 2 2" xfId="50846" xr:uid="{B6FCCB35-09C6-46AA-99C3-7A974D8D3EB1}"/>
    <cellStyle name="Currency 3 6 2 2 2 4 3" xfId="39614" xr:uid="{6513687D-C682-4DB5-9EDE-EE44F946E38E}"/>
    <cellStyle name="Currency 3 6 2 2 2 5" xfId="21413" xr:uid="{FB67E03A-9218-4575-B898-12D99DE2EF20}"/>
    <cellStyle name="Currency 3 6 2 2 2 5 2" xfId="43882" xr:uid="{2D651D10-338E-4882-AB3E-D13509277D94}"/>
    <cellStyle name="Currency 3 6 2 2 2 6" xfId="32651" xr:uid="{064C64B0-4136-409F-A3EE-963671CED3E9}"/>
    <cellStyle name="Currency 3 6 2 2 3" xfId="4451" xr:uid="{628B8D67-8E48-4CDF-9C26-73F8AEC30E59}"/>
    <cellStyle name="Currency 3 6 2 2 4" xfId="8723" xr:uid="{4732F561-D91E-4864-9D26-A23BF6B68162}"/>
    <cellStyle name="Currency 3 6 2 2 4 2" xfId="17837" xr:uid="{AE68EF4B-DF53-44E8-B799-1913AAC4227A}"/>
    <cellStyle name="Currency 3 6 2 2 5" xfId="14216" xr:uid="{A0F7ABBF-EB85-4626-8239-DC3FB0885B11}"/>
    <cellStyle name="Currency 3 6 2 2 5 2" xfId="27523" xr:uid="{21D701C8-490A-434F-B3E3-3A65EE7E4189}"/>
    <cellStyle name="Currency 3 6 2 2 5 2 2" xfId="49992" xr:uid="{B365B4FB-2547-44C7-BDAA-06985CCBBB8C}"/>
    <cellStyle name="Currency 3 6 2 2 5 3" xfId="38760" xr:uid="{DA62CA97-470A-487D-A9EA-DF51AEF4E2AA}"/>
    <cellStyle name="Currency 3 6 2 2 6" xfId="20123" xr:uid="{3B626712-4A3F-4DEF-85F9-336D75090570}"/>
    <cellStyle name="Currency 3 6 2 2 6 2" xfId="42592" xr:uid="{1E4DAB2B-0687-48EA-B8BA-8C7153F9FD7B}"/>
    <cellStyle name="Currency 3 6 2 2 7" xfId="31361" xr:uid="{3ED05AD9-38EC-483C-AA78-0B3727E50BB2}"/>
    <cellStyle name="Currency 3 6 2 3" xfId="2192" xr:uid="{BFA5142C-D1D7-4E2C-94A0-472CCD8CDC9C}"/>
    <cellStyle name="Currency 3 6 2 3 2" xfId="4453" xr:uid="{76652405-D560-4B62-A4EA-57B9F8637022}"/>
    <cellStyle name="Currency 3 6 2 3 3" xfId="8724" xr:uid="{8FE0A690-BE4C-4EE9-8B4B-B27B73F42274}"/>
    <cellStyle name="Currency 3 6 2 3 3 2" xfId="17838" xr:uid="{047D5D88-9522-4F6C-82F9-77AE614F58FC}"/>
    <cellStyle name="Currency 3 6 2 3 4" xfId="14651" xr:uid="{19473DD2-6201-4AC5-A076-036A2801CCC8}"/>
    <cellStyle name="Currency 3 6 2 3 4 2" xfId="27950" xr:uid="{E31BC6B4-7483-4064-A154-21FE703C2E38}"/>
    <cellStyle name="Currency 3 6 2 3 4 2 2" xfId="50419" xr:uid="{1D0E17CB-12E2-4DAA-B730-4F783E230F48}"/>
    <cellStyle name="Currency 3 6 2 3 4 3" xfId="39187" xr:uid="{E6133503-60EF-4B59-B8F0-167B91812857}"/>
    <cellStyle name="Currency 3 6 2 3 5" xfId="20769" xr:uid="{9ED5854C-8733-4899-8BF5-5BF4C24842C6}"/>
    <cellStyle name="Currency 3 6 2 3 5 2" xfId="43238" xr:uid="{A3D0D52D-921D-4327-8B36-5027E07F2824}"/>
    <cellStyle name="Currency 3 6 2 3 6" xfId="32007" xr:uid="{45DB32ED-9455-482A-89AB-AC7061611BD3}"/>
    <cellStyle name="Currency 3 6 2 4" xfId="4450" xr:uid="{C4E8A82A-4C34-43AD-941B-58C1D3B333B1}"/>
    <cellStyle name="Currency 3 6 2 5" xfId="7159" xr:uid="{3E5890F7-DADA-45FC-9FE1-BF32AEAA1482}"/>
    <cellStyle name="Currency 3 6 2 5 2" xfId="16913" xr:uid="{606C7EED-1BE6-4CE8-8C00-9D28AD3B4FAD}"/>
    <cellStyle name="Currency 3 6 2 5 3" xfId="8725" xr:uid="{D892A527-EC18-4C98-8306-E65E9B7AF614}"/>
    <cellStyle name="Currency 3 6 2 6" xfId="13660" xr:uid="{C9F9E3EF-B668-43F2-A4B8-E82B940DA55F}"/>
    <cellStyle name="Currency 3 6 2 6 2" xfId="27096" xr:uid="{09604FD1-3BCF-4A24-BBB9-CF621B62B3D1}"/>
    <cellStyle name="Currency 3 6 2 6 2 2" xfId="49565" xr:uid="{AE6847C2-E7F6-4909-B24A-70B3DF27CF91}"/>
    <cellStyle name="Currency 3 6 2 6 3" xfId="38333" xr:uid="{0246E229-FF57-464B-B8BE-91652455C6E0}"/>
    <cellStyle name="Currency 3 6 2 7" xfId="18793" xr:uid="{36092BEA-9860-4134-ADF9-DD4620FF14F9}"/>
    <cellStyle name="Currency 3 6 2 7 2" xfId="30030" xr:uid="{3617A392-BCFD-44AE-A28E-508B1BA38627}"/>
    <cellStyle name="Currency 3 6 2 7 2 2" xfId="52499" xr:uid="{9C6C214F-6B58-42B0-B080-61351B35033D}"/>
    <cellStyle name="Currency 3 6 2 7 3" xfId="41268" xr:uid="{C278ED03-2C56-440A-9743-EE6008BA8482}"/>
    <cellStyle name="Currency 3 6 2 8" xfId="19479" xr:uid="{A28C5364-D499-43E3-996E-47505AB8A991}"/>
    <cellStyle name="Currency 3 6 2 8 2" xfId="41948" xr:uid="{114E13FC-A45A-4CA6-B3FA-92D484826845}"/>
    <cellStyle name="Currency 3 6 2 9" xfId="30717" xr:uid="{313CE1A1-777F-4EB6-B049-6E47BE658D45}"/>
    <cellStyle name="Currency 3 6 20" xfId="57062" xr:uid="{2132F634-A08A-4BC3-B496-6EBB0EBCF6F3}"/>
    <cellStyle name="Currency 3 6 21" xfId="57460" xr:uid="{5C33EC2E-51F0-426B-9067-8E6C5A540948}"/>
    <cellStyle name="Currency 3 6 3" xfId="1214" xr:uid="{09663B4E-5975-414C-8E75-83F246476B0D}"/>
    <cellStyle name="Currency 3 6 3 2" xfId="2529" xr:uid="{6DA52261-58FD-4C1C-A1A5-17D31F3A0443}"/>
    <cellStyle name="Currency 3 6 3 2 2" xfId="4455" xr:uid="{82E05270-2A5F-4B63-9696-F0E5853464CD}"/>
    <cellStyle name="Currency 3 6 3 2 2 2" xfId="15210" xr:uid="{4D6207EB-454C-4CC3-B0D5-CD4357B0047E}"/>
    <cellStyle name="Currency 3 6 3 2 2 3" xfId="8726" xr:uid="{D4E44752-EFB1-4BB3-89EF-0EB6DB0CEE43}"/>
    <cellStyle name="Currency 3 6 3 2 3" xfId="8727" xr:uid="{17F1129E-F280-488A-95BB-82146678CBFF}"/>
    <cellStyle name="Currency 3 6 3 2 3 2" xfId="17839" xr:uid="{33FA3D6F-BB78-4B08-97D2-8C030C706679}"/>
    <cellStyle name="Currency 3 6 3 2 4" xfId="14875" xr:uid="{09739040-81BD-44AD-AD4E-0BC367AC42E4}"/>
    <cellStyle name="Currency 3 6 3 2 4 2" xfId="28174" xr:uid="{207F939F-B08A-4D54-B1E7-619855C7AAEA}"/>
    <cellStyle name="Currency 3 6 3 2 4 2 2" xfId="50643" xr:uid="{B2BBFD76-5F2F-478F-8A12-243690566E22}"/>
    <cellStyle name="Currency 3 6 3 2 4 3" xfId="39411" xr:uid="{00634129-0D3D-4AD9-B37B-96AAE06F4C6E}"/>
    <cellStyle name="Currency 3 6 3 2 5" xfId="21106" xr:uid="{76B148E7-7601-453A-8929-EAB08E7E0D23}"/>
    <cellStyle name="Currency 3 6 3 2 5 2" xfId="43575" xr:uid="{B732070C-80B7-43CB-8BCC-24B2BB55B4B8}"/>
    <cellStyle name="Currency 3 6 3 2 6" xfId="32344" xr:uid="{C3285FBF-7A62-4B28-A1A5-3167D9061347}"/>
    <cellStyle name="Currency 3 6 3 3" xfId="4454" xr:uid="{8DEB5B0A-41E2-45E6-8189-CD1BEB46004B}"/>
    <cellStyle name="Currency 3 6 3 3 2" xfId="15209" xr:uid="{5C3A0D32-F13C-4534-B277-EFB90F098D41}"/>
    <cellStyle name="Currency 3 6 3 3 3" xfId="8728" xr:uid="{B950E00B-4999-454C-AD8E-DF5FA6F6EEF5}"/>
    <cellStyle name="Currency 3 6 3 4" xfId="8729" xr:uid="{C271E10C-6C71-4C70-820E-5451079295E9}"/>
    <cellStyle name="Currency 3 6 3 4 2" xfId="17840" xr:uid="{10C1E9DD-2F8D-42AF-9073-85205C8E9CA8}"/>
    <cellStyle name="Currency 3 6 3 5" xfId="13998" xr:uid="{E81B2783-20A7-4AAF-B011-E0D10B30CFB7}"/>
    <cellStyle name="Currency 3 6 3 5 2" xfId="27320" xr:uid="{D04A4644-A0A0-4463-99BE-8813F184A525}"/>
    <cellStyle name="Currency 3 6 3 5 2 2" xfId="49789" xr:uid="{5F8F0994-B3F1-4212-AD25-5C100C0CF52A}"/>
    <cellStyle name="Currency 3 6 3 5 3" xfId="38557" xr:uid="{66745689-9551-41ED-B06F-EC16174D09C4}"/>
    <cellStyle name="Currency 3 6 3 6" xfId="19816" xr:uid="{80EE0B46-A086-4BDC-B020-AFD4059A8B95}"/>
    <cellStyle name="Currency 3 6 3 6 2" xfId="42285" xr:uid="{8DB76D1B-485D-413E-9DA9-A7FE2A05221E}"/>
    <cellStyle name="Currency 3 6 3 7" xfId="31054" xr:uid="{572CE9B2-E9DB-49B7-ACE4-FCAF21A47880}"/>
    <cellStyle name="Currency 3 6 4" xfId="1885" xr:uid="{18B14BE9-6B73-4BFB-A942-AB8E699D92AB}"/>
    <cellStyle name="Currency 3 6 4 2" xfId="4456" xr:uid="{10C427CD-0241-4349-8903-7A526800665D}"/>
    <cellStyle name="Currency 3 6 4 2 2" xfId="15211" xr:uid="{65BAB150-C27A-497C-8B56-F32190AB8B5D}"/>
    <cellStyle name="Currency 3 6 4 2 3" xfId="8731" xr:uid="{F7C27E00-4E1D-4618-8A86-03168CE6A3FA}"/>
    <cellStyle name="Currency 3 6 4 3" xfId="8732" xr:uid="{3286A314-D57D-470F-BFA2-9D7F03EB8D4B}"/>
    <cellStyle name="Currency 3 6 4 3 2" xfId="17841" xr:uid="{53483141-3003-451A-B129-E3353B87F3F4}"/>
    <cellStyle name="Currency 3 6 4 4" xfId="14448" xr:uid="{BDEEB07A-BA17-4A77-A6A3-BCA8458B6045}"/>
    <cellStyle name="Currency 3 6 4 4 2" xfId="27747" xr:uid="{4EB74EBB-0014-415F-BACC-806349CE386E}"/>
    <cellStyle name="Currency 3 6 4 4 2 2" xfId="50216" xr:uid="{D5858890-0A33-41C2-9558-4F6E026C0EA3}"/>
    <cellStyle name="Currency 3 6 4 4 3" xfId="38984" xr:uid="{D541AD87-5C9A-4D0F-AD0B-7F72C648C89B}"/>
    <cellStyle name="Currency 3 6 4 5" xfId="8730" xr:uid="{D2339A6D-4D2A-41F6-B866-B2A9685743F4}"/>
    <cellStyle name="Currency 3 6 4 6" xfId="20462" xr:uid="{D63517F5-2BD5-4571-946E-2EB5FD3C2C79}"/>
    <cellStyle name="Currency 3 6 4 6 2" xfId="42931" xr:uid="{9300B94F-6F38-4215-9F7B-E80215F8D3B9}"/>
    <cellStyle name="Currency 3 6 4 7" xfId="31700" xr:uid="{826144F7-3F89-40F6-94EE-E08EA7B77028}"/>
    <cellStyle name="Currency 3 6 5" xfId="4449" xr:uid="{BA86E1C1-EBEF-4A98-8C5D-83DAB1322F03}"/>
    <cellStyle name="Currency 3 6 5 2" xfId="15208" xr:uid="{93641AA5-9E74-4D2E-B5AC-BC6D5EE04813}"/>
    <cellStyle name="Currency 3 6 5 3" xfId="8733" xr:uid="{5479AB08-6DEA-4589-9260-E62F37E576B4}"/>
    <cellStyle name="Currency 3 6 6" xfId="6707" xr:uid="{01AECDD3-7172-424E-B85D-A5390994941B}"/>
    <cellStyle name="Currency 3 6 6 2" xfId="16472" xr:uid="{2CFE2E92-7CE2-4175-882B-8CB30D48387C}"/>
    <cellStyle name="Currency 3 6 6 2 2" xfId="28768" xr:uid="{28DD0AFE-88A5-441C-B107-6A503205ECB6}"/>
    <cellStyle name="Currency 3 6 6 2 2 2" xfId="51237" xr:uid="{326D2001-36D6-4999-A1E5-4631C0B9FE89}"/>
    <cellStyle name="Currency 3 6 6 2 3" xfId="40006" xr:uid="{A94A2730-FFC7-41B2-84AE-666EB49DE3F1}"/>
    <cellStyle name="Currency 3 6 6 3" xfId="8734" xr:uid="{52CED52C-1D71-43DB-A435-F6D517980B60}"/>
    <cellStyle name="Currency 3 6 6 4" xfId="22741" xr:uid="{E602FFA2-30A1-484E-A0B9-C56F6394398A}"/>
    <cellStyle name="Currency 3 6 6 4 2" xfId="45210" xr:uid="{8F3A130C-C426-4154-9D16-3C0316DF580F}"/>
    <cellStyle name="Currency 3 6 6 5" xfId="33978" xr:uid="{95A66D11-C4BB-4551-B097-A90AE52523B1}"/>
    <cellStyle name="Currency 3 6 7" xfId="7128" xr:uid="{73188700-3CF4-4883-BB48-617DA2376C53}"/>
    <cellStyle name="Currency 3 6 8" xfId="13435" xr:uid="{A42FD2D1-8AF4-4993-B661-CD11AA246503}"/>
    <cellStyle name="Currency 3 6 8 2" xfId="26893" xr:uid="{D2E5A982-F326-4482-8F0D-1B4CF3D8FEF7}"/>
    <cellStyle name="Currency 3 6 8 2 2" xfId="49362" xr:uid="{362F9B8B-B273-47F5-8FC6-5EE8DE0FE5D5}"/>
    <cellStyle name="Currency 3 6 8 3" xfId="38130" xr:uid="{59D84B4B-1550-42AA-83F4-D5EAA2F29E27}"/>
    <cellStyle name="Currency 3 6 9" xfId="18202" xr:uid="{60DAD66D-26E0-47C2-A85E-3BF2960CE1C9}"/>
    <cellStyle name="Currency 3 6 9 2" xfId="29439" xr:uid="{A4D622E9-465F-4FF6-8829-B90E093FD621}"/>
    <cellStyle name="Currency 3 6 9 2 2" xfId="51908" xr:uid="{A15D20A1-F650-41AA-9E8B-88EB800C5007}"/>
    <cellStyle name="Currency 3 6 9 3" xfId="40677" xr:uid="{AF03B938-D461-4E50-B7ED-6E946A1E7876}"/>
    <cellStyle name="Currency 3 7" xfId="389" xr:uid="{D7D7D875-F817-45E6-9645-96B99A82F10E}"/>
    <cellStyle name="Currency 3 7 10" xfId="18457" xr:uid="{58981045-1973-4BCF-98C8-3A142FCF8AE4}"/>
    <cellStyle name="Currency 3 7 10 2" xfId="29694" xr:uid="{F38D0A84-8288-4D86-8234-D8BA811E3BF2}"/>
    <cellStyle name="Currency 3 7 10 2 2" xfId="52163" xr:uid="{A189AFB1-9684-4F92-BD1A-054E03EF2B2D}"/>
    <cellStyle name="Currency 3 7 10 3" xfId="40932" xr:uid="{1618D45D-5D2C-455F-9623-B2ED49733C5A}"/>
    <cellStyle name="Currency 3 7 11" xfId="19143" xr:uid="{49747AF6-C6A3-4492-980B-4FA18B41CB3E}"/>
    <cellStyle name="Currency 3 7 11 2" xfId="41612" xr:uid="{8A4CAAAF-1607-4C36-BE0F-AF731C43063D}"/>
    <cellStyle name="Currency 3 7 12" xfId="30381" xr:uid="{EB85ECB8-6051-4D7A-B65C-697DF343065D}"/>
    <cellStyle name="Currency 3 7 13" xfId="52841" xr:uid="{9D2221D1-89EB-4C74-AB07-6F8F6041F459}"/>
    <cellStyle name="Currency 3 7 14" xfId="53533" xr:uid="{F92EFF40-9C5B-4524-876E-E037D672F8AE}"/>
    <cellStyle name="Currency 3 7 15" xfId="54211" xr:uid="{6CBAF4F7-0813-442E-8807-768F628BE9E2}"/>
    <cellStyle name="Currency 3 7 16" xfId="54953" xr:uid="{9CA9E9D3-8163-419F-9C56-37F5E5AD53D2}"/>
    <cellStyle name="Currency 3 7 17" xfId="55289" xr:uid="{B71BBCD8-287A-4978-BC0B-405591C95592}"/>
    <cellStyle name="Currency 3 7 18" xfId="55901" xr:uid="{413CCA7D-2CAF-4162-B70E-AD2E973DCCF4}"/>
    <cellStyle name="Currency 3 7 19" xfId="56529" xr:uid="{E04368F8-D9E6-4CF7-B2A0-3CE2524110EE}"/>
    <cellStyle name="Currency 3 7 2" xfId="733" xr:uid="{C3DCBF79-BC5A-4E46-8B82-C1B6974DB98B}"/>
    <cellStyle name="Currency 3 7 2 10" xfId="30688" xr:uid="{1CD63B78-3FA5-495B-98C5-DAE4F9707FA1}"/>
    <cellStyle name="Currency 3 7 2 11" xfId="53148" xr:uid="{1DD577D7-0459-425C-8BEF-9D283E80B443}"/>
    <cellStyle name="Currency 3 7 2 12" xfId="53840" xr:uid="{D3FBB7DA-C286-4DC8-B082-374FC4F4A373}"/>
    <cellStyle name="Currency 3 7 2 13" xfId="54518" xr:uid="{92AB8037-ED82-4A0A-A03A-374C301CC810}"/>
    <cellStyle name="Currency 3 7 2 2" xfId="1507" xr:uid="{46EE23C6-25ED-46A5-B8EB-EBD43AC6F961}"/>
    <cellStyle name="Currency 3 7 2 2 2" xfId="2807" xr:uid="{8AE9806A-7433-490B-8359-3AF0AEB91914}"/>
    <cellStyle name="Currency 3 7 2 2 2 2" xfId="4460" xr:uid="{9B21EB3F-777D-4420-B77D-F93820CA1F7B}"/>
    <cellStyle name="Currency 3 7 2 2 2 2 2" xfId="15215" xr:uid="{F3EA03E1-A567-4F16-8798-022270DA00ED}"/>
    <cellStyle name="Currency 3 7 2 2 2 2 3" xfId="8739" xr:uid="{6659ED28-C28D-4B30-8184-44C636899EB9}"/>
    <cellStyle name="Currency 3 7 2 2 2 3" xfId="8740" xr:uid="{E38DB00F-B337-4BD7-859D-1D18533EB916}"/>
    <cellStyle name="Currency 3 7 2 2 2 3 2" xfId="17842" xr:uid="{DA3E7C3C-27D8-43BC-8427-4B12BB17811E}"/>
    <cellStyle name="Currency 3 7 2 2 2 4" xfId="15059" xr:uid="{ABE260A1-199B-4A10-9A81-007D5F4AED77}"/>
    <cellStyle name="Currency 3 7 2 2 2 4 2" xfId="28358" xr:uid="{9C1F5A26-89F5-45FF-BD4B-BE19B3D7835F}"/>
    <cellStyle name="Currency 3 7 2 2 2 4 2 2" xfId="50827" xr:uid="{B70F790B-5FB8-4778-AF0D-831814946642}"/>
    <cellStyle name="Currency 3 7 2 2 2 4 3" xfId="39595" xr:uid="{E4802324-92FE-4E0C-A49A-B13FB3698DFE}"/>
    <cellStyle name="Currency 3 7 2 2 2 5" xfId="8738" xr:uid="{27A8D925-992C-4EB9-A5D1-478D530250EC}"/>
    <cellStyle name="Currency 3 7 2 2 2 6" xfId="21384" xr:uid="{E5243F28-EADE-440E-89D3-FDFE755F8F6E}"/>
    <cellStyle name="Currency 3 7 2 2 2 6 2" xfId="43853" xr:uid="{21A48B46-6605-4C64-AD41-27EE142FE1DE}"/>
    <cellStyle name="Currency 3 7 2 2 2 7" xfId="32622" xr:uid="{EE5EAE5F-9783-4391-87ED-1DEE4B4AD92A}"/>
    <cellStyle name="Currency 3 7 2 2 3" xfId="4459" xr:uid="{54C7C3A9-A91A-4587-8936-58D12061494E}"/>
    <cellStyle name="Currency 3 7 2 2 3 2" xfId="15214" xr:uid="{F44DF9DC-C336-445E-86FC-130D43A9C2A4}"/>
    <cellStyle name="Currency 3 7 2 2 3 3" xfId="8741" xr:uid="{3795FA29-FEF2-472F-8071-9E057A90DE8E}"/>
    <cellStyle name="Currency 3 7 2 2 4" xfId="8742" xr:uid="{C3CDD199-D42A-42E6-90E0-E0C7761495A4}"/>
    <cellStyle name="Currency 3 7 2 2 4 2" xfId="17843" xr:uid="{1E9FBFFC-3679-4E7D-8923-18CCFA723355}"/>
    <cellStyle name="Currency 3 7 2 2 5" xfId="14197" xr:uid="{2C21BA57-16B9-42AC-8B46-36F7E96D69CE}"/>
    <cellStyle name="Currency 3 7 2 2 5 2" xfId="27504" xr:uid="{6C9C9AC1-E8EC-4BA3-9568-5E7C1E8761E7}"/>
    <cellStyle name="Currency 3 7 2 2 5 2 2" xfId="49973" xr:uid="{C80FCF23-D3F7-4799-8F63-311AEE938E5D}"/>
    <cellStyle name="Currency 3 7 2 2 5 3" xfId="38741" xr:uid="{67645C52-DD22-4881-BCC4-E1CF915D7A61}"/>
    <cellStyle name="Currency 3 7 2 2 6" xfId="8737" xr:uid="{64714946-C2CC-41F1-B498-92A916B903C9}"/>
    <cellStyle name="Currency 3 7 2 2 7" xfId="20094" xr:uid="{1407A049-B25F-4DA2-9663-3BB7EF84A294}"/>
    <cellStyle name="Currency 3 7 2 2 7 2" xfId="42563" xr:uid="{91FED1F5-A8D6-4C15-A3B3-74B3FF915197}"/>
    <cellStyle name="Currency 3 7 2 2 8" xfId="31332" xr:uid="{558643EC-23ED-4920-9341-C6DCBB831482}"/>
    <cellStyle name="Currency 3 7 2 3" xfId="2163" xr:uid="{88944D32-6303-4658-8328-F90E38C1D061}"/>
    <cellStyle name="Currency 3 7 2 3 2" xfId="4461" xr:uid="{A55511FB-4187-43F8-9236-4CA714234529}"/>
    <cellStyle name="Currency 3 7 2 3 2 2" xfId="15216" xr:uid="{12630D4C-B2D8-41DC-A879-A4177FB03270}"/>
    <cellStyle name="Currency 3 7 2 3 2 3" xfId="8744" xr:uid="{2202C037-69BD-4C3F-9D39-272E58448C89}"/>
    <cellStyle name="Currency 3 7 2 3 3" xfId="8745" xr:uid="{330C193A-190B-460E-8CD7-CEF1D8D66BD9}"/>
    <cellStyle name="Currency 3 7 2 3 3 2" xfId="17844" xr:uid="{54B95CE0-9CD9-4889-8054-4746BFAC792D}"/>
    <cellStyle name="Currency 3 7 2 3 4" xfId="14632" xr:uid="{556FCA5B-2ACE-4216-B9F6-673092A4030E}"/>
    <cellStyle name="Currency 3 7 2 3 4 2" xfId="27931" xr:uid="{800668B4-9F12-46CD-BBA1-DA15360E87F1}"/>
    <cellStyle name="Currency 3 7 2 3 4 2 2" xfId="50400" xr:uid="{C6A5AF14-512C-4E16-9418-BF831DB1B95F}"/>
    <cellStyle name="Currency 3 7 2 3 4 3" xfId="39168" xr:uid="{4F3FCC7E-7FE2-4D97-9B07-D7D907F904E5}"/>
    <cellStyle name="Currency 3 7 2 3 5" xfId="8743" xr:uid="{9D75FF57-8D37-4027-B9A3-6C532A2E35DC}"/>
    <cellStyle name="Currency 3 7 2 3 6" xfId="20740" xr:uid="{4937231C-E657-4757-A687-7476384B4F31}"/>
    <cellStyle name="Currency 3 7 2 3 6 2" xfId="43209" xr:uid="{2E28CE41-F245-4FBF-AFE0-9BEA7D76E2FE}"/>
    <cellStyle name="Currency 3 7 2 3 7" xfId="31978" xr:uid="{B705BE96-DD56-4CC1-BC81-7807C825FA1D}"/>
    <cellStyle name="Currency 3 7 2 4" xfId="4458" xr:uid="{DE67B97A-6FF2-44EC-AA35-A4662B4F513F}"/>
    <cellStyle name="Currency 3 7 2 4 2" xfId="15213" xr:uid="{2163A401-E3E2-411B-986A-A94040537910}"/>
    <cellStyle name="Currency 3 7 2 4 3" xfId="8746" xr:uid="{1E20960D-3125-41FA-B3AB-F2A9035A73E7}"/>
    <cellStyle name="Currency 3 7 2 5" xfId="8747" xr:uid="{30AB173B-21B9-41FB-946B-0B7BA1629F90}"/>
    <cellStyle name="Currency 3 7 2 5 2" xfId="17845" xr:uid="{E93A2751-975A-4C40-A809-AAE51BDFF989}"/>
    <cellStyle name="Currency 3 7 2 6" xfId="13641" xr:uid="{529312BE-DCA6-480F-879D-AD1CCE8863A8}"/>
    <cellStyle name="Currency 3 7 2 6 2" xfId="27077" xr:uid="{1F2EF8D7-0D8E-4B2C-A7CC-9CAC52150A80}"/>
    <cellStyle name="Currency 3 7 2 6 2 2" xfId="49546" xr:uid="{ABAD222D-8950-415C-97E0-FBA4A61ED748}"/>
    <cellStyle name="Currency 3 7 2 6 3" xfId="38314" xr:uid="{F1274E01-0326-4551-82D2-1DAB25838C8A}"/>
    <cellStyle name="Currency 3 7 2 7" xfId="8736" xr:uid="{24EAA6B2-94B4-401C-AB0E-BFBD0A4A0FD3}"/>
    <cellStyle name="Currency 3 7 2 8" xfId="18764" xr:uid="{C7FADB0B-408E-4E6E-954B-3252D1A09570}"/>
    <cellStyle name="Currency 3 7 2 8 2" xfId="30001" xr:uid="{71840A86-3CBB-4422-AE62-D262D794397A}"/>
    <cellStyle name="Currency 3 7 2 8 2 2" xfId="52470" xr:uid="{67EF9E7F-3AAC-41F5-9CFC-AE6397C5016C}"/>
    <cellStyle name="Currency 3 7 2 8 3" xfId="41239" xr:uid="{46D21420-8F00-4CAD-A04B-BAFE523F553B}"/>
    <cellStyle name="Currency 3 7 2 9" xfId="19450" xr:uid="{1FB69D30-409F-4AC2-85E4-C9E5B2FB802D}"/>
    <cellStyle name="Currency 3 7 2 9 2" xfId="41919" xr:uid="{0EE10829-791D-4A3C-B317-602B479A35B9}"/>
    <cellStyle name="Currency 3 7 20" xfId="57168" xr:uid="{D4DF51FA-6E1B-4E96-80BB-17F6A831D4DA}"/>
    <cellStyle name="Currency 3 7 21" xfId="57595" xr:uid="{FA8664FC-B662-4832-8F2F-DB91FE3CFBBF}"/>
    <cellStyle name="Currency 3 7 3" xfId="1181" xr:uid="{D7C9642C-50A3-4C12-84BA-22A5CBC61E2E}"/>
    <cellStyle name="Currency 3 7 3 2" xfId="2500" xr:uid="{7BEB3F3B-F9D8-4BD2-8251-95CD189BD5FD}"/>
    <cellStyle name="Currency 3 7 3 2 2" xfId="4463" xr:uid="{52009060-82E6-4443-9D71-EB7996D600BA}"/>
    <cellStyle name="Currency 3 7 3 2 2 2" xfId="15218" xr:uid="{195D3061-570C-44D5-9959-A9716CB48FE2}"/>
    <cellStyle name="Currency 3 7 3 2 2 3" xfId="8750" xr:uid="{84FE19AF-2F59-46ED-B1CE-B0190D963B8E}"/>
    <cellStyle name="Currency 3 7 3 2 3" xfId="8751" xr:uid="{13C8638F-11E1-41F2-B91C-B4FFB927865D}"/>
    <cellStyle name="Currency 3 7 3 2 3 2" xfId="17846" xr:uid="{E3AFF70A-E20E-415F-847A-76E8680E226C}"/>
    <cellStyle name="Currency 3 7 3 2 4" xfId="14856" xr:uid="{EAC52CA6-6320-486D-B42E-0DDEE147EED3}"/>
    <cellStyle name="Currency 3 7 3 2 4 2" xfId="28155" xr:uid="{EFBC5894-81FC-4C3E-BFD4-3AD603036DFE}"/>
    <cellStyle name="Currency 3 7 3 2 4 2 2" xfId="50624" xr:uid="{807063A4-4636-4211-9ADB-5EE1F21F108B}"/>
    <cellStyle name="Currency 3 7 3 2 4 3" xfId="39392" xr:uid="{A20ACEB7-D962-423A-BAE1-7AF367B0E285}"/>
    <cellStyle name="Currency 3 7 3 2 5" xfId="8749" xr:uid="{BD92F7A9-A2AF-4CDD-9F5E-416578B025D8}"/>
    <cellStyle name="Currency 3 7 3 2 6" xfId="21077" xr:uid="{3FF7C10F-4215-4806-A233-CB8EF3A28ECD}"/>
    <cellStyle name="Currency 3 7 3 2 6 2" xfId="43546" xr:uid="{B499A32B-65A0-4A98-B747-D8A7C1CD8A2A}"/>
    <cellStyle name="Currency 3 7 3 2 7" xfId="32315" xr:uid="{26A69C5E-E97F-4AC9-9C59-C3CD1E3ACF2D}"/>
    <cellStyle name="Currency 3 7 3 3" xfId="4462" xr:uid="{C972A1D9-B98D-4013-9815-6A695E38830D}"/>
    <cellStyle name="Currency 3 7 3 3 2" xfId="15217" xr:uid="{84EC12BD-F703-4164-987C-C4CC0DBA307E}"/>
    <cellStyle name="Currency 3 7 3 3 3" xfId="8752" xr:uid="{E23378BA-675A-4650-8A72-E40CD451EAC2}"/>
    <cellStyle name="Currency 3 7 3 4" xfId="8753" xr:uid="{4286F4BC-8ADC-4101-8496-43589255ED86}"/>
    <cellStyle name="Currency 3 7 3 4 2" xfId="17847" xr:uid="{03A4267E-1B49-4EB7-AF02-5D12B89AB793}"/>
    <cellStyle name="Currency 3 7 3 5" xfId="13975" xr:uid="{6182A5F4-D535-4EFA-8659-3D7126D48C97}"/>
    <cellStyle name="Currency 3 7 3 5 2" xfId="27301" xr:uid="{47540FA1-F44A-4AEF-93F2-16D863A3327E}"/>
    <cellStyle name="Currency 3 7 3 5 2 2" xfId="49770" xr:uid="{7ED3F4B7-BFE7-4BB5-838B-9CEAFCEC36F9}"/>
    <cellStyle name="Currency 3 7 3 5 3" xfId="38538" xr:uid="{D6D4C5F6-F9A1-47B5-A4FE-AD47CB78AAA1}"/>
    <cellStyle name="Currency 3 7 3 6" xfId="8748" xr:uid="{9E61DFE1-ABBF-4955-853A-1B6EE4E03287}"/>
    <cellStyle name="Currency 3 7 3 7" xfId="19787" xr:uid="{3BFDF143-C278-47A0-B0D2-B0A59B70903B}"/>
    <cellStyle name="Currency 3 7 3 7 2" xfId="42256" xr:uid="{AE777942-C68E-4094-A3FE-1D80303C65C6}"/>
    <cellStyle name="Currency 3 7 3 8" xfId="31025" xr:uid="{44833021-80F2-4EB1-8635-E1D08CBBF0F6}"/>
    <cellStyle name="Currency 3 7 4" xfId="1856" xr:uid="{ECE34820-AD1B-41F0-8010-14C125AEBE75}"/>
    <cellStyle name="Currency 3 7 4 2" xfId="4464" xr:uid="{2F8E5C3E-7A00-4AA5-9861-2EAE742A1DCD}"/>
    <cellStyle name="Currency 3 7 4 2 2" xfId="15219" xr:uid="{87487C9A-458F-480D-A2D2-0FF9237875B9}"/>
    <cellStyle name="Currency 3 7 4 2 3" xfId="8755" xr:uid="{6F9121B4-CAFD-428F-987B-CF8DCC80C328}"/>
    <cellStyle name="Currency 3 7 4 3" xfId="8756" xr:uid="{6D077641-23B9-474D-95F1-EDF7B41F7C63}"/>
    <cellStyle name="Currency 3 7 4 3 2" xfId="17848" xr:uid="{51543958-E456-4257-9824-A721EAA211A5}"/>
    <cellStyle name="Currency 3 7 4 4" xfId="14429" xr:uid="{8C516E29-41F4-47DA-89E4-3EEF9C07A1BF}"/>
    <cellStyle name="Currency 3 7 4 4 2" xfId="27728" xr:uid="{B1B4E1A5-0D48-47A1-8958-35F98494EF80}"/>
    <cellStyle name="Currency 3 7 4 4 2 2" xfId="50197" xr:uid="{77427F29-47CF-4D6F-B71F-6B8950EE6CC5}"/>
    <cellStyle name="Currency 3 7 4 4 3" xfId="38965" xr:uid="{6A649E49-055F-4233-A8BD-CE12A1CE6CD1}"/>
    <cellStyle name="Currency 3 7 4 5" xfId="8754" xr:uid="{E4C1BA03-EDAD-4033-B545-9CED5A3A47B8}"/>
    <cellStyle name="Currency 3 7 4 6" xfId="20433" xr:uid="{938D9912-BAE2-4CC5-BFA0-04AD5F57CC5A}"/>
    <cellStyle name="Currency 3 7 4 6 2" xfId="42902" xr:uid="{64CDF224-9164-4307-A55B-DC2EBA4A06A0}"/>
    <cellStyle name="Currency 3 7 4 7" xfId="31671" xr:uid="{12E82A8E-6861-4289-B118-1E31D8378E40}"/>
    <cellStyle name="Currency 3 7 5" xfId="4457" xr:uid="{486CF337-8D2A-4DE2-A809-A97907170BF9}"/>
    <cellStyle name="Currency 3 7 5 2" xfId="15212" xr:uid="{B301BEA9-05A4-4AA0-98C1-766CC654B22C}"/>
    <cellStyle name="Currency 3 7 5 3" xfId="8757" xr:uid="{F34F2E66-C58F-4C94-9BC4-5B559104844E}"/>
    <cellStyle name="Currency 3 7 6" xfId="6674" xr:uid="{7C2A2E72-261A-4853-A544-893B09196FA5}"/>
    <cellStyle name="Currency 3 7 6 2" xfId="16440" xr:uid="{089232F4-16DD-43C5-8D4C-B93C6A6ACB3C}"/>
    <cellStyle name="Currency 3 7 6 2 2" xfId="28739" xr:uid="{85EB87FA-3C67-458E-BAAE-ED6EFC4ACDB5}"/>
    <cellStyle name="Currency 3 7 6 2 2 2" xfId="51208" xr:uid="{36350ABB-1020-41F8-9F28-8059F5E2B9E8}"/>
    <cellStyle name="Currency 3 7 6 2 3" xfId="39977" xr:uid="{CD0E1E14-2BF8-435C-B801-59E044FA5246}"/>
    <cellStyle name="Currency 3 7 6 3" xfId="8758" xr:uid="{78619944-7CEE-47E3-BCAF-E8D085CBCC15}"/>
    <cellStyle name="Currency 3 7 6 4" xfId="22712" xr:uid="{33A5BAAE-AAA7-4EED-8878-C1ECA0275157}"/>
    <cellStyle name="Currency 3 7 6 4 2" xfId="45181" xr:uid="{46CB5DFA-F7ED-4334-880E-37DE84A0DCC7}"/>
    <cellStyle name="Currency 3 7 6 5" xfId="33949" xr:uid="{ECB79AF7-2904-47C1-8FC9-04B9F30C2E72}"/>
    <cellStyle name="Currency 3 7 7" xfId="13412" xr:uid="{A6BA25EA-7DAA-4218-A3AC-9D616475C8F9}"/>
    <cellStyle name="Currency 3 7 7 2" xfId="26874" xr:uid="{4D7B1768-1FD3-4EB2-8538-929196EC41C9}"/>
    <cellStyle name="Currency 3 7 7 2 2" xfId="49343" xr:uid="{22EDB5A4-B7C7-4E9A-A541-68BDCB2863AE}"/>
    <cellStyle name="Currency 3 7 7 3" xfId="38111" xr:uid="{D7817208-E0FE-4CCA-B6D8-615A7DEB5A55}"/>
    <cellStyle name="Currency 3 7 8" xfId="8735" xr:uid="{B682E5C1-541C-4005-8DEF-507EB948910D}"/>
    <cellStyle name="Currency 3 7 9" xfId="18175" xr:uid="{8EA8CF27-5064-483F-9C85-466D51F78C12}"/>
    <cellStyle name="Currency 3 7 9 2" xfId="29412" xr:uid="{1036ADAB-B59D-4AAE-9DF2-67029ED95DC0}"/>
    <cellStyle name="Currency 3 7 9 2 2" xfId="51881" xr:uid="{ED15A573-1ABA-4079-9948-14EA661F7E50}"/>
    <cellStyle name="Currency 3 7 9 3" xfId="40650" xr:uid="{529B14C7-53AE-4E4B-AB21-C97A245F5D1B}"/>
    <cellStyle name="Currency 3 8" xfId="553" xr:uid="{CAEDB637-6195-4AB2-9C85-45D9F7EC34A5}"/>
    <cellStyle name="Currency 3 8 10" xfId="18097" xr:uid="{EB718476-CCAE-42A6-AAD1-A77AD5B0CB34}"/>
    <cellStyle name="Currency 3 8 10 2" xfId="29334" xr:uid="{5B1852A4-97FF-440E-8B1E-4FCB49A1B3A0}"/>
    <cellStyle name="Currency 3 8 10 2 2" xfId="51803" xr:uid="{EE38F706-A914-42AB-9BFD-87EE94BF10C1}"/>
    <cellStyle name="Currency 3 8 10 3" xfId="40572" xr:uid="{5CE4AF7A-72A4-4184-B370-5B91152D13FC}"/>
    <cellStyle name="Currency 3 8 11" xfId="18600" xr:uid="{1F796695-5045-445E-9D72-BD0E243EE1A1}"/>
    <cellStyle name="Currency 3 8 11 2" xfId="29837" xr:uid="{DD445142-1FCE-4F75-A8EC-BFAB6DF96BE5}"/>
    <cellStyle name="Currency 3 8 11 2 2" xfId="52306" xr:uid="{37AF4071-CF7F-4EBB-AB79-A764D71F90BC}"/>
    <cellStyle name="Currency 3 8 11 3" xfId="41075" xr:uid="{E11E9B2A-A4AE-4CD0-B326-DED2D0B00E38}"/>
    <cellStyle name="Currency 3 8 12" xfId="19286" xr:uid="{21586F2A-242C-4059-8771-4F5301C3A88C}"/>
    <cellStyle name="Currency 3 8 12 2" xfId="41755" xr:uid="{FCCB9402-3164-4D73-939F-084373053A34}"/>
    <cellStyle name="Currency 3 8 13" xfId="30524" xr:uid="{201D1D99-3F1E-44F3-A190-6796F05BE0F2}"/>
    <cellStyle name="Currency 3 8 14" xfId="52984" xr:uid="{B36752A4-5C69-4721-8D83-46F92F484BE2}"/>
    <cellStyle name="Currency 3 8 15" xfId="53676" xr:uid="{C1B23E57-93BB-4E10-8C66-F8B53FE01BCA}"/>
    <cellStyle name="Currency 3 8 16" xfId="54354" xr:uid="{F99F6418-FEC2-4E02-B12E-EB57981238DA}"/>
    <cellStyle name="Currency 3 8 17" xfId="55431" xr:uid="{0C474E1D-F99A-4A03-82E4-F0D481C45EB0}"/>
    <cellStyle name="Currency 3 8 18" xfId="56044" xr:uid="{4919BB7B-0D49-4AE7-901F-AE634B293F0F}"/>
    <cellStyle name="Currency 3 8 19" xfId="56672" xr:uid="{0FE22B62-98B0-4508-88FF-7368A73A7D55}"/>
    <cellStyle name="Currency 3 8 2" xfId="876" xr:uid="{DE868638-51AC-494D-9E50-9FDC61C022F7}"/>
    <cellStyle name="Currency 3 8 2 10" xfId="30831" xr:uid="{F1E48885-5CA4-4AD3-A16C-EF69AB2D58CA}"/>
    <cellStyle name="Currency 3 8 2 11" xfId="53291" xr:uid="{35DCFBB3-3F41-4A21-8BF7-E7B83A37F736}"/>
    <cellStyle name="Currency 3 8 2 12" xfId="53983" xr:uid="{C5B8B217-99FF-4507-8AA9-30773B7FEB42}"/>
    <cellStyle name="Currency 3 8 2 13" xfId="54661" xr:uid="{6E326E7D-2AA3-44F6-B2E7-49973C832D2B}"/>
    <cellStyle name="Currency 3 8 2 2" xfId="1650" xr:uid="{D0A078AD-E4F5-4D4B-9B1F-82B67315C105}"/>
    <cellStyle name="Currency 3 8 2 2 2" xfId="2950" xr:uid="{75B9AAFC-5053-49D1-AC34-FD79F1C381E4}"/>
    <cellStyle name="Currency 3 8 2 2 2 2" xfId="4468" xr:uid="{67D1E070-9A85-446D-A4C2-8D0BE448A64A}"/>
    <cellStyle name="Currency 3 8 2 2 2 2 2" xfId="15223" xr:uid="{43C9BFDF-5722-446E-838E-682A0D529318}"/>
    <cellStyle name="Currency 3 8 2 2 2 2 3" xfId="8763" xr:uid="{AB0E88B0-0697-4097-A7C4-E412DC783CAD}"/>
    <cellStyle name="Currency 3 8 2 2 2 3" xfId="8764" xr:uid="{C6729FA4-B9AB-4E9B-91D6-6494F781BD12}"/>
    <cellStyle name="Currency 3 8 2 2 2 3 2" xfId="17849" xr:uid="{77B45325-1C8F-470F-A574-429FF201BB8C}"/>
    <cellStyle name="Currency 3 8 2 2 2 4" xfId="15153" xr:uid="{0629C1DC-72B9-48A6-8AC1-A12794014222}"/>
    <cellStyle name="Currency 3 8 2 2 2 4 2" xfId="28452" xr:uid="{3EC430E2-1BDD-4F44-8618-2406F46F2BEB}"/>
    <cellStyle name="Currency 3 8 2 2 2 4 2 2" xfId="50921" xr:uid="{B542050A-8292-4ADC-AE95-F8E60DF7C147}"/>
    <cellStyle name="Currency 3 8 2 2 2 4 3" xfId="39689" xr:uid="{800D28FC-90EC-435B-AF04-DF6A0AAD2426}"/>
    <cellStyle name="Currency 3 8 2 2 2 5" xfId="8762" xr:uid="{860AE500-1ADD-4A8A-A51D-5C63BB5A35F0}"/>
    <cellStyle name="Currency 3 8 2 2 2 6" xfId="21527" xr:uid="{6E609EFD-0427-4AF7-9EF7-5BF4AF6D564E}"/>
    <cellStyle name="Currency 3 8 2 2 2 6 2" xfId="43996" xr:uid="{FDF80E73-DFAF-4542-A31A-453F1ABFE907}"/>
    <cellStyle name="Currency 3 8 2 2 2 7" xfId="32765" xr:uid="{76B04100-F1E4-4CFC-8A3E-7DEF2EE1A6E0}"/>
    <cellStyle name="Currency 3 8 2 2 3" xfId="4467" xr:uid="{051C9F0A-33EF-4F52-A6F2-AEB074303337}"/>
    <cellStyle name="Currency 3 8 2 2 3 2" xfId="15222" xr:uid="{104ECBF5-387C-4340-99DE-7CF344198B5C}"/>
    <cellStyle name="Currency 3 8 2 2 3 3" xfId="8765" xr:uid="{43007652-397E-487D-AD56-0D4089D5BE7B}"/>
    <cellStyle name="Currency 3 8 2 2 4" xfId="8766" xr:uid="{64AD97D0-DD1F-4EF4-A15E-3A4B0CD9D1A3}"/>
    <cellStyle name="Currency 3 8 2 2 4 2" xfId="17850" xr:uid="{C4222BB5-1D48-49BC-86DD-E7404F9EC394}"/>
    <cellStyle name="Currency 3 8 2 2 5" xfId="14291" xr:uid="{418C868A-D0BB-45B1-9311-B8896393B2A9}"/>
    <cellStyle name="Currency 3 8 2 2 5 2" xfId="27598" xr:uid="{437EF8CE-47CC-4030-B3D7-7C6806D22B0D}"/>
    <cellStyle name="Currency 3 8 2 2 5 2 2" xfId="50067" xr:uid="{2E859993-13E1-4F51-AEAC-0050339A4C16}"/>
    <cellStyle name="Currency 3 8 2 2 5 3" xfId="38835" xr:uid="{95F14B46-7007-4ADD-8B9F-5B160F2112BC}"/>
    <cellStyle name="Currency 3 8 2 2 6" xfId="8761" xr:uid="{97C9D00B-80A4-4708-8389-378F4B27E13E}"/>
    <cellStyle name="Currency 3 8 2 2 7" xfId="20237" xr:uid="{BF08AD2F-342D-4526-BBA2-2CBF66679A67}"/>
    <cellStyle name="Currency 3 8 2 2 7 2" xfId="42706" xr:uid="{A874F73A-B612-4A6C-9FB5-1912E734C6AB}"/>
    <cellStyle name="Currency 3 8 2 2 8" xfId="31475" xr:uid="{58DB3343-F0BC-4FE3-B755-F59AC2A3F79A}"/>
    <cellStyle name="Currency 3 8 2 3" xfId="2306" xr:uid="{299C5623-9D8A-4DF9-955B-0F2DABD42250}"/>
    <cellStyle name="Currency 3 8 2 3 2" xfId="4469" xr:uid="{AF21A3E1-5872-4678-8D86-4E9B6762AD4B}"/>
    <cellStyle name="Currency 3 8 2 3 2 2" xfId="15224" xr:uid="{48118758-3F88-4FC7-B6C9-9CB697295B5B}"/>
    <cellStyle name="Currency 3 8 2 3 2 3" xfId="8768" xr:uid="{B0799FFC-F1B8-4121-B6D1-6995BD7C0DCA}"/>
    <cellStyle name="Currency 3 8 2 3 3" xfId="8769" xr:uid="{7FB976C7-44E5-480F-8500-25786A7CFA3C}"/>
    <cellStyle name="Currency 3 8 2 3 3 2" xfId="17851" xr:uid="{2D75487E-0831-4BBB-86FC-82C805856AA1}"/>
    <cellStyle name="Currency 3 8 2 3 4" xfId="14726" xr:uid="{C9222CA2-AB5F-4F77-A71E-1617C10C4943}"/>
    <cellStyle name="Currency 3 8 2 3 4 2" xfId="28025" xr:uid="{A4869EE2-04A8-4613-9C54-1082910133D1}"/>
    <cellStyle name="Currency 3 8 2 3 4 2 2" xfId="50494" xr:uid="{A729CB14-A2FD-4023-9352-BC67F821164A}"/>
    <cellStyle name="Currency 3 8 2 3 4 3" xfId="39262" xr:uid="{2DA3DE9A-2792-4215-8F17-14681375E7A2}"/>
    <cellStyle name="Currency 3 8 2 3 5" xfId="8767" xr:uid="{42AC811E-9F76-42AE-A7D0-0523C23C833F}"/>
    <cellStyle name="Currency 3 8 2 3 6" xfId="20883" xr:uid="{08E95F65-7264-4F42-9832-82E82E01F438}"/>
    <cellStyle name="Currency 3 8 2 3 6 2" xfId="43352" xr:uid="{81CD7FBA-B250-4062-8554-71FEABD6873C}"/>
    <cellStyle name="Currency 3 8 2 3 7" xfId="32121" xr:uid="{1846DCC5-CC84-44AE-A792-517F790DDC0E}"/>
    <cellStyle name="Currency 3 8 2 4" xfId="4466" xr:uid="{56C4DA55-E893-4D9D-B96E-78972C004B75}"/>
    <cellStyle name="Currency 3 8 2 4 2" xfId="15221" xr:uid="{D8252697-6B3A-4E50-9101-107AFA4CFF91}"/>
    <cellStyle name="Currency 3 8 2 4 3" xfId="8770" xr:uid="{08B93F2A-9FD4-4256-8B83-6024FD49013D}"/>
    <cellStyle name="Currency 3 8 2 5" xfId="8771" xr:uid="{9AE899EA-5091-4046-8ED5-A9366A0A60C5}"/>
    <cellStyle name="Currency 3 8 2 5 2" xfId="17852" xr:uid="{119E466D-282D-4AD5-94C2-45BAC07FC6B5}"/>
    <cellStyle name="Currency 3 8 2 6" xfId="13735" xr:uid="{0BFAE74A-F29C-4E72-8943-75BC3455ED51}"/>
    <cellStyle name="Currency 3 8 2 6 2" xfId="27171" xr:uid="{DBAFB636-197D-45A1-8EE1-0B9C1D269682}"/>
    <cellStyle name="Currency 3 8 2 6 2 2" xfId="49640" xr:uid="{28D097FB-56B4-4775-843E-930A81150DD7}"/>
    <cellStyle name="Currency 3 8 2 6 3" xfId="38408" xr:uid="{04BCD677-CA51-4C77-B4B6-B04BEB839893}"/>
    <cellStyle name="Currency 3 8 2 7" xfId="8760" xr:uid="{757709AA-498E-4BF0-AA3E-E52BC8D9E216}"/>
    <cellStyle name="Currency 3 8 2 8" xfId="18907" xr:uid="{ECDE65FA-5258-4063-A988-E1081D2C793D}"/>
    <cellStyle name="Currency 3 8 2 8 2" xfId="30144" xr:uid="{473CCDB0-73A7-4F72-BBA0-E71A8F8C6596}"/>
    <cellStyle name="Currency 3 8 2 8 2 2" xfId="52613" xr:uid="{36CDD4EF-B1D0-44AA-8409-0FFB1CEBBE0C}"/>
    <cellStyle name="Currency 3 8 2 8 3" xfId="41382" xr:uid="{E4682268-2352-4615-A771-1350A97104FB}"/>
    <cellStyle name="Currency 3 8 2 9" xfId="19593" xr:uid="{A473919D-1AB3-4515-B89D-659476880333}"/>
    <cellStyle name="Currency 3 8 2 9 2" xfId="42062" xr:uid="{17E254C1-E309-4403-87B4-FD3823AA5D96}"/>
    <cellStyle name="Currency 3 8 20" xfId="57259" xr:uid="{4B0D233B-4CC7-45FE-98D9-16F980389107}"/>
    <cellStyle name="Currency 3 8 21" xfId="57711" xr:uid="{EB401ABA-90C9-4A74-8F8F-1BA832949298}"/>
    <cellStyle name="Currency 3 8 3" xfId="1332" xr:uid="{CE58F7F7-B7B4-4725-8327-9FF00035F3B8}"/>
    <cellStyle name="Currency 3 8 3 2" xfId="2643" xr:uid="{A2DC67D8-6C05-450E-B4B9-473647A157E8}"/>
    <cellStyle name="Currency 3 8 3 2 2" xfId="4471" xr:uid="{1265E1F3-3EBD-4880-A35D-1FF5476CA36E}"/>
    <cellStyle name="Currency 3 8 3 2 2 2" xfId="15226" xr:uid="{B685E392-10DC-4276-9CAC-EEEBA58C2472}"/>
    <cellStyle name="Currency 3 8 3 2 2 3" xfId="8774" xr:uid="{1C4CE99D-91A8-497E-AF28-AE79910BB602}"/>
    <cellStyle name="Currency 3 8 3 2 3" xfId="8775" xr:uid="{5912F202-130C-4805-9556-214940ABDFC2}"/>
    <cellStyle name="Currency 3 8 3 2 3 2" xfId="17853" xr:uid="{884A03AC-49A3-4D18-9479-80F1D9535FF1}"/>
    <cellStyle name="Currency 3 8 3 2 4" xfId="14950" xr:uid="{4E6104EA-DE3E-4B2B-B663-FFB58334DEE2}"/>
    <cellStyle name="Currency 3 8 3 2 4 2" xfId="28249" xr:uid="{7CDEA7F2-5CF6-435C-8BAD-1DC8876F6B77}"/>
    <cellStyle name="Currency 3 8 3 2 4 2 2" xfId="50718" xr:uid="{8660715C-00D0-4C73-ACE4-4DC0E0ECE918}"/>
    <cellStyle name="Currency 3 8 3 2 4 3" xfId="39486" xr:uid="{17E79A0D-C65E-48F9-964B-14D7A32968C0}"/>
    <cellStyle name="Currency 3 8 3 2 5" xfId="8773" xr:uid="{1873994B-2295-474E-AABD-EB435CA8B709}"/>
    <cellStyle name="Currency 3 8 3 2 6" xfId="21220" xr:uid="{E89E0874-A250-410A-A704-AEE1BF20FBD8}"/>
    <cellStyle name="Currency 3 8 3 2 6 2" xfId="43689" xr:uid="{73342AA7-C1AE-410A-903D-2B3F5FE17A54}"/>
    <cellStyle name="Currency 3 8 3 2 7" xfId="32458" xr:uid="{6C0D0279-4633-4AAC-9331-F2D8F4F91E49}"/>
    <cellStyle name="Currency 3 8 3 3" xfId="4470" xr:uid="{872C01C6-AE4B-4ADE-B639-4E637E6FF7C5}"/>
    <cellStyle name="Currency 3 8 3 3 2" xfId="15225" xr:uid="{0A67278C-F3E7-46DE-AC7B-BBC70096D9F2}"/>
    <cellStyle name="Currency 3 8 3 3 3" xfId="8776" xr:uid="{4ED01E48-E2B1-41B2-A3A5-060F1C139F10}"/>
    <cellStyle name="Currency 3 8 3 4" xfId="8777" xr:uid="{15FCED0F-1D32-476C-9B1E-0038B10DF956}"/>
    <cellStyle name="Currency 3 8 3 4 2" xfId="17854" xr:uid="{39A592A8-19D8-4E1C-8777-467CC009127F}"/>
    <cellStyle name="Currency 3 8 3 5" xfId="14077" xr:uid="{1E5400EF-B8BA-4B6B-A806-E6DC8D52083C}"/>
    <cellStyle name="Currency 3 8 3 5 2" xfId="27395" xr:uid="{F9C3D7EA-A98F-44C6-88DC-D9838070CE38}"/>
    <cellStyle name="Currency 3 8 3 5 2 2" xfId="49864" xr:uid="{E4C79092-C8CC-47D9-A352-DCDE9773AFB2}"/>
    <cellStyle name="Currency 3 8 3 5 3" xfId="38632" xr:uid="{D4B85BA6-5029-4628-9622-7917E7BEA950}"/>
    <cellStyle name="Currency 3 8 3 6" xfId="8772" xr:uid="{6B556171-FBBE-4A6F-9E05-88DA9EE41302}"/>
    <cellStyle name="Currency 3 8 3 7" xfId="19930" xr:uid="{9D0C4F23-EC35-4B66-BD7A-2C81CD909101}"/>
    <cellStyle name="Currency 3 8 3 7 2" xfId="42399" xr:uid="{99A2AE1A-E7C8-4823-B37C-AF20382FC884}"/>
    <cellStyle name="Currency 3 8 3 8" xfId="31168" xr:uid="{43B19F19-B4AD-4D4E-A3B1-111A5F879398}"/>
    <cellStyle name="Currency 3 8 4" xfId="1999" xr:uid="{66976FA6-04DA-488B-83D4-48F5B598B915}"/>
    <cellStyle name="Currency 3 8 4 2" xfId="4472" xr:uid="{AB390EB2-D99E-4751-97D2-456D3E672DF4}"/>
    <cellStyle name="Currency 3 8 4 2 2" xfId="15227" xr:uid="{791AC4B3-7C38-453D-B106-31B7709879A5}"/>
    <cellStyle name="Currency 3 8 4 2 3" xfId="8779" xr:uid="{FC57985C-98DA-49F6-82BF-75829C3E4FF5}"/>
    <cellStyle name="Currency 3 8 4 3" xfId="8780" xr:uid="{A19767B7-A542-4AB1-845E-F384C24394AE}"/>
    <cellStyle name="Currency 3 8 4 3 2" xfId="17855" xr:uid="{799E4AA9-B281-41A7-B0C2-2B13E34465CC}"/>
    <cellStyle name="Currency 3 8 4 4" xfId="14523" xr:uid="{150A4D36-ABEB-4672-9616-A4F800CB8288}"/>
    <cellStyle name="Currency 3 8 4 4 2" xfId="27822" xr:uid="{C9F4893B-D37C-4314-BA9E-3DB7FAD2102D}"/>
    <cellStyle name="Currency 3 8 4 4 2 2" xfId="50291" xr:uid="{5070ED35-80C5-474B-9756-54264128CED7}"/>
    <cellStyle name="Currency 3 8 4 4 3" xfId="39059" xr:uid="{119CFD68-360B-4EFF-A7BB-5D7C76ACBCC9}"/>
    <cellStyle name="Currency 3 8 4 5" xfId="8778" xr:uid="{F0645254-D28C-44B3-A822-8CF648993CA7}"/>
    <cellStyle name="Currency 3 8 4 6" xfId="20576" xr:uid="{5CF453C3-97E7-4EE4-9DE9-C5C67F623DF3}"/>
    <cellStyle name="Currency 3 8 4 6 2" xfId="43045" xr:uid="{E3FC9029-F880-4CC9-A37A-536DF7C08711}"/>
    <cellStyle name="Currency 3 8 4 7" xfId="31814" xr:uid="{1B9B4A94-E20D-4453-8EBA-BFEA025760CC}"/>
    <cellStyle name="Currency 3 8 5" xfId="4465" xr:uid="{F5546031-0BC3-4419-BFB8-3A7C47052E56}"/>
    <cellStyle name="Currency 3 8 5 2" xfId="15220" xr:uid="{F64B4D3A-5831-44ED-9305-0CBF1CE2F6B7}"/>
    <cellStyle name="Currency 3 8 5 3" xfId="8781" xr:uid="{C5861E50-0CE6-4BFA-AC79-0FCB52B440EA}"/>
    <cellStyle name="Currency 3 8 6" xfId="6823" xr:uid="{9B3CE4D1-0BC3-4A5D-8E6F-FB684DBECA1B}"/>
    <cellStyle name="Currency 3 8 6 2" xfId="16588" xr:uid="{09794803-AB00-4111-B18C-99028D291CC3}"/>
    <cellStyle name="Currency 3 8 6 2 2" xfId="28880" xr:uid="{98D2E3A0-EDA8-40A9-B52A-CA5D66D6A8B4}"/>
    <cellStyle name="Currency 3 8 6 2 2 2" xfId="51349" xr:uid="{262EBF74-8CE9-4430-8199-8CB105AA2052}"/>
    <cellStyle name="Currency 3 8 6 2 3" xfId="40118" xr:uid="{6EFB8AE2-F026-4E82-ACE9-572DC71B18F0}"/>
    <cellStyle name="Currency 3 8 6 3" xfId="8782" xr:uid="{70A585D6-4682-4DB9-90F3-55F5AD87D288}"/>
    <cellStyle name="Currency 3 8 6 4" xfId="22853" xr:uid="{8AE3385A-C8FD-4AFE-80BD-D42709B6A9E2}"/>
    <cellStyle name="Currency 3 8 6 4 2" xfId="45322" xr:uid="{A97A3001-13EC-48E5-9B7A-E9F0A738A754}"/>
    <cellStyle name="Currency 3 8 6 5" xfId="34090" xr:uid="{EB515F76-DF4D-46B9-9575-4B39255E562D}"/>
    <cellStyle name="Currency 3 8 7" xfId="7169" xr:uid="{69DFEBF4-3DC5-4E3B-8EA7-B30F4F1EE7CA}"/>
    <cellStyle name="Currency 3 8 8" xfId="13518" xr:uid="{AC8949D4-2FCC-4420-8690-CA3FDACF5C59}"/>
    <cellStyle name="Currency 3 8 8 2" xfId="26968" xr:uid="{1E316A2A-358B-4B15-9BDA-8954C6A79EE6}"/>
    <cellStyle name="Currency 3 8 8 2 2" xfId="49437" xr:uid="{9E79342D-8F4A-440E-AD8C-5BBD086853F9}"/>
    <cellStyle name="Currency 3 8 8 3" xfId="38205" xr:uid="{4CF9533C-2F07-4D87-84AB-9870E13403E0}"/>
    <cellStyle name="Currency 3 8 9" xfId="8759" xr:uid="{CBA15542-B2C6-4D1B-912E-EE2A2F000BDB}"/>
    <cellStyle name="Currency 3 9" xfId="590" xr:uid="{6F8A99E2-A4A5-4662-9727-8B1963F37A17}"/>
    <cellStyle name="Currency 3 9 10" xfId="19317" xr:uid="{3265519F-DE2C-4CB0-BF4A-01E29649CC30}"/>
    <cellStyle name="Currency 3 9 10 2" xfId="41786" xr:uid="{D6BE1D0F-EC30-4D28-A72A-2DC151AF98E1}"/>
    <cellStyle name="Currency 3 9 11" xfId="30555" xr:uid="{891C388D-4020-416A-AEC0-A0F91EB73534}"/>
    <cellStyle name="Currency 3 9 12" xfId="53015" xr:uid="{921E670F-EF13-46A7-B6B7-A72D2B436523}"/>
    <cellStyle name="Currency 3 9 13" xfId="53707" xr:uid="{11D2051F-7600-409C-B9D1-9E01E65AE7FA}"/>
    <cellStyle name="Currency 3 9 14" xfId="54385" xr:uid="{7C2F2558-9216-4F21-99D8-99C3FAA48976}"/>
    <cellStyle name="Currency 3 9 15" xfId="55463" xr:uid="{657292DE-0E58-4DEB-90B9-E4158D748E23}"/>
    <cellStyle name="Currency 3 9 16" xfId="56076" xr:uid="{850FB7E9-BDEA-4EAB-B11F-C861669FF5EA}"/>
    <cellStyle name="Currency 3 9 17" xfId="56704" xr:uid="{09F77C6C-6515-44F2-97CC-035819327CA8}"/>
    <cellStyle name="Currency 3 9 18" xfId="57327" xr:uid="{06E31ECB-A0DC-4C57-93CB-4F89A498E064}"/>
    <cellStyle name="Currency 3 9 19" xfId="57785" xr:uid="{F4C88E6B-A349-412F-BA0F-CDFFC920EEF1}"/>
    <cellStyle name="Currency 3 9 2" xfId="1369" xr:uid="{670AC9CC-86AA-437B-81E6-70F9856F8848}"/>
    <cellStyle name="Currency 3 9 2 2" xfId="2674" xr:uid="{B7F17E9A-7BAF-4A65-8337-8AC6F2E2C4AB}"/>
    <cellStyle name="Currency 3 9 2 2 2" xfId="4475" xr:uid="{DD1F0F74-5E07-4F28-8698-2DAE7C4AFF87}"/>
    <cellStyle name="Currency 3 9 2 2 2 2" xfId="15230" xr:uid="{27787D9E-0C6A-4BC1-9522-7C50DCD61791}"/>
    <cellStyle name="Currency 3 9 2 2 2 3" xfId="8786" xr:uid="{4004ED61-F433-4AA5-80A3-9AB7DEF6D475}"/>
    <cellStyle name="Currency 3 9 2 2 3" xfId="8787" xr:uid="{8CBC4BDE-D82A-436C-A692-090DF435956A}"/>
    <cellStyle name="Currency 3 9 2 2 3 2" xfId="17856" xr:uid="{FF3E13C6-0B1F-4996-98C6-6A192EC476C8}"/>
    <cellStyle name="Currency 3 9 2 2 4" xfId="14971" xr:uid="{840D6003-BD7D-440D-BA7E-9030ACB49350}"/>
    <cellStyle name="Currency 3 9 2 2 4 2" xfId="28270" xr:uid="{28019B30-F3B5-4FEE-A5BD-C6D836CCE85E}"/>
    <cellStyle name="Currency 3 9 2 2 4 2 2" xfId="50739" xr:uid="{7E0DC77D-E18A-4E7F-9710-8A6D34FB497E}"/>
    <cellStyle name="Currency 3 9 2 2 4 3" xfId="39507" xr:uid="{3C1E64A2-D3DB-4A2C-97F0-C15737479074}"/>
    <cellStyle name="Currency 3 9 2 2 5" xfId="8785" xr:uid="{3C9889E8-FD58-4639-AB91-C54637357AFD}"/>
    <cellStyle name="Currency 3 9 2 2 6" xfId="21251" xr:uid="{D2DAF680-21C3-4756-9291-B6D9DB941F84}"/>
    <cellStyle name="Currency 3 9 2 2 6 2" xfId="43720" xr:uid="{A3FC933C-3DC7-454A-ABF4-760E7CF2F919}"/>
    <cellStyle name="Currency 3 9 2 2 7" xfId="32489" xr:uid="{DEC9C001-E828-486E-BF6F-F8E0A909CC8E}"/>
    <cellStyle name="Currency 3 9 2 3" xfId="4474" xr:uid="{590EAB0A-C075-428B-8ACE-F4F728E21AFE}"/>
    <cellStyle name="Currency 3 9 2 3 2" xfId="15229" xr:uid="{68A2F3AE-63CF-4E8D-AE03-626E56DDD4BF}"/>
    <cellStyle name="Currency 3 9 2 3 3" xfId="8788" xr:uid="{79A64FA3-E387-4DEA-B46E-1B92AC8AF505}"/>
    <cellStyle name="Currency 3 9 2 4" xfId="8789" xr:uid="{CD4A2F1E-CE9E-4D47-A231-A5B7A780EA24}"/>
    <cellStyle name="Currency 3 9 2 4 2" xfId="17857" xr:uid="{5DA84481-8E1F-4A56-85F8-D2F3C529C387}"/>
    <cellStyle name="Currency 3 9 2 5" xfId="14104" xr:uid="{70D10421-E482-49BD-A75B-5A075A733E82}"/>
    <cellStyle name="Currency 3 9 2 5 2" xfId="27416" xr:uid="{6640456C-89A6-4E95-9C1E-716A7BEF84F1}"/>
    <cellStyle name="Currency 3 9 2 5 2 2" xfId="49885" xr:uid="{51DB53AB-BDFC-437B-B596-86F3A0779118}"/>
    <cellStyle name="Currency 3 9 2 5 3" xfId="38653" xr:uid="{5EF4049B-057C-4BA4-BA12-870E88C6D4D5}"/>
    <cellStyle name="Currency 3 9 2 6" xfId="8784" xr:uid="{8A0B97C2-0F08-4A39-A8D8-503E4527CBF4}"/>
    <cellStyle name="Currency 3 9 2 7" xfId="19961" xr:uid="{D660C0C2-D91E-4AF4-AAA6-264AAF476776}"/>
    <cellStyle name="Currency 3 9 2 7 2" xfId="42430" xr:uid="{E0F20C0F-2E0E-4814-BF0A-C7CCE8C31827}"/>
    <cellStyle name="Currency 3 9 2 8" xfId="31199" xr:uid="{444CD647-3472-4832-8664-5E5E6CD86109}"/>
    <cellStyle name="Currency 3 9 3" xfId="2030" xr:uid="{906EC073-51CD-4869-8D84-E7C8EC254C68}"/>
    <cellStyle name="Currency 3 9 3 2" xfId="4476" xr:uid="{C423D9D9-1636-4EE0-9389-F6085D856F30}"/>
    <cellStyle name="Currency 3 9 3 2 2" xfId="15231" xr:uid="{1119FEF0-02C4-4EDE-8480-90DAF15512EC}"/>
    <cellStyle name="Currency 3 9 3 2 3" xfId="8791" xr:uid="{B3EABF68-A985-4D6E-ABED-E825E586632A}"/>
    <cellStyle name="Currency 3 9 3 3" xfId="8792" xr:uid="{818992F6-74E1-4C02-A97A-89C11AF47961}"/>
    <cellStyle name="Currency 3 9 3 3 2" xfId="17858" xr:uid="{E1E89B4D-3196-4724-B796-A0E26D797718}"/>
    <cellStyle name="Currency 3 9 3 4" xfId="14544" xr:uid="{116F99F4-FAF4-4818-B6FC-5DBE377FE9EE}"/>
    <cellStyle name="Currency 3 9 3 4 2" xfId="27843" xr:uid="{52E8F7E6-DCCC-4F53-8A08-ABDD2CD1B1A5}"/>
    <cellStyle name="Currency 3 9 3 4 2 2" xfId="50312" xr:uid="{92AA2FF1-93D1-4697-A50B-31CE9FF01C7D}"/>
    <cellStyle name="Currency 3 9 3 4 3" xfId="39080" xr:uid="{A15F3524-06F9-4A21-9557-3CB312961888}"/>
    <cellStyle name="Currency 3 9 3 5" xfId="8790" xr:uid="{A813F4A3-25E4-4BC8-A2B9-1DE9EAD52CE0}"/>
    <cellStyle name="Currency 3 9 3 6" xfId="20607" xr:uid="{B3275381-6A87-40FF-A5DE-88A929700328}"/>
    <cellStyle name="Currency 3 9 3 6 2" xfId="43076" xr:uid="{313199A3-C886-4352-81BC-EEA642688E2B}"/>
    <cellStyle name="Currency 3 9 3 7" xfId="31845" xr:uid="{A94ED915-A3ED-4493-9B9B-675D0F93FF40}"/>
    <cellStyle name="Currency 3 9 4" xfId="4473" xr:uid="{A7902BD1-C650-4048-8166-8AA2CDE85B73}"/>
    <cellStyle name="Currency 3 9 4 2" xfId="15228" xr:uid="{BC716E6D-7CB1-40B3-B9AA-4CF488C93557}"/>
    <cellStyle name="Currency 3 9 4 3" xfId="8793" xr:uid="{8E6D8960-120F-4AE3-ACA4-E0516DA59AEE}"/>
    <cellStyle name="Currency 3 9 5" xfId="6860" xr:uid="{5E868941-58CE-4D09-9985-6B23AA46116E}"/>
    <cellStyle name="Currency 3 9 5 2" xfId="16625" xr:uid="{2DB9B949-D5D3-4F32-9D89-DDB8521C3878}"/>
    <cellStyle name="Currency 3 9 5 2 2" xfId="28911" xr:uid="{7C2A20ED-D46F-4525-BBAC-E8E8C45539A0}"/>
    <cellStyle name="Currency 3 9 5 2 2 2" xfId="51380" xr:uid="{971C8457-3CE4-412C-B457-67B81986CBF0}"/>
    <cellStyle name="Currency 3 9 5 2 3" xfId="40149" xr:uid="{A7C108C2-1B60-4FAB-82CA-4E1CBCA0BA7C}"/>
    <cellStyle name="Currency 3 9 5 3" xfId="8794" xr:uid="{A8722136-96DB-4957-8619-BF7C528F11A0}"/>
    <cellStyle name="Currency 3 9 5 4" xfId="22884" xr:uid="{07A44806-FD0D-42F7-9624-9C179E8B7474}"/>
    <cellStyle name="Currency 3 9 5 4 2" xfId="45353" xr:uid="{40945C70-11E5-4FB0-80DA-E9B2A57B09EC}"/>
    <cellStyle name="Currency 3 9 5 5" xfId="34121" xr:uid="{4489852F-A12D-4C7C-BAEC-C90D8DD1B8DC}"/>
    <cellStyle name="Currency 3 9 6" xfId="13545" xr:uid="{ADD9FA62-E4C7-460C-9D4F-7586A3569B0B}"/>
    <cellStyle name="Currency 3 9 6 2" xfId="26989" xr:uid="{A475EF3B-A2F5-4622-871D-510B41E1F1E0}"/>
    <cellStyle name="Currency 3 9 6 2 2" xfId="49458" xr:uid="{B117C225-4C73-4F62-BBDC-B0383BCA2AA6}"/>
    <cellStyle name="Currency 3 9 6 3" xfId="38226" xr:uid="{36AB2C7B-B1ED-4AB9-8772-5D8985D7EA52}"/>
    <cellStyle name="Currency 3 9 7" xfId="8783" xr:uid="{F5A9A1B3-F1A2-4A13-812D-FD90F55E77EE}"/>
    <cellStyle name="Currency 3 9 8" xfId="18276" xr:uid="{1A577CB0-D746-4FA2-8155-ED1CC5A5565B}"/>
    <cellStyle name="Currency 3 9 8 2" xfId="29513" xr:uid="{052C69CB-DADE-4F54-8BFC-15B2F71AE584}"/>
    <cellStyle name="Currency 3 9 8 2 2" xfId="51982" xr:uid="{C3DB996E-1435-4103-8CDE-279EE0AFC696}"/>
    <cellStyle name="Currency 3 9 8 3" xfId="40751" xr:uid="{13CC661E-73ED-4B7D-B81A-947AF06A7F54}"/>
    <cellStyle name="Currency 3 9 9" xfId="18631" xr:uid="{A545DE54-8C6A-4487-AC84-D3CA143D79FB}"/>
    <cellStyle name="Currency 3 9 9 2" xfId="29868" xr:uid="{84B510CE-1F3D-423F-8D33-7CF7709A2ED3}"/>
    <cellStyle name="Currency 3 9 9 2 2" xfId="52337" xr:uid="{623F567B-456D-4AD2-B7C4-7716C5633797}"/>
    <cellStyle name="Currency 3 9 9 3" xfId="41106" xr:uid="{EA7717DC-80F7-4CB2-B21B-E439BDA76F2A}"/>
    <cellStyle name="Currency 4" xfId="75" xr:uid="{96DE82EB-42B9-4C5A-A252-D81FD7A3C227}"/>
    <cellStyle name="Currency 4 10" xfId="594" xr:uid="{1E28007E-2300-4EF5-9768-A8EFB46FBEA5}"/>
    <cellStyle name="Currency 4 10 10" xfId="30559" xr:uid="{5A298D5F-3B04-4EC8-A573-95F6AF344247}"/>
    <cellStyle name="Currency 4 10 11" xfId="53019" xr:uid="{47F4F7F8-9EB3-426D-AFCA-BFB525AF3168}"/>
    <cellStyle name="Currency 4 10 12" xfId="53711" xr:uid="{D3F16E0D-37C5-4756-BEE1-9A715D0D229F}"/>
    <cellStyle name="Currency 4 10 13" xfId="54389" xr:uid="{65FA14A3-7FAE-4E35-9B29-B54BFD9EEDA5}"/>
    <cellStyle name="Currency 4 10 14" xfId="55467" xr:uid="{4B1D2765-904E-47AC-9F0C-F4C3D404DF13}"/>
    <cellStyle name="Currency 4 10 15" xfId="56080" xr:uid="{BA3C2135-ACD5-4F61-8269-3A7374764F98}"/>
    <cellStyle name="Currency 4 10 16" xfId="56708" xr:uid="{DB82AFA4-A690-43D9-9339-4386949F416B}"/>
    <cellStyle name="Currency 4 10 17" xfId="57334" xr:uid="{74C95771-4E15-4E2A-BC7E-E2648E66DC8E}"/>
    <cellStyle name="Currency 4 10 18" xfId="57792" xr:uid="{6CA9BD5F-E28C-4C31-A3B1-8C037C599F93}"/>
    <cellStyle name="Currency 4 10 2" xfId="1373" xr:uid="{A47FEF86-D262-410C-A038-ABDE97E7A777}"/>
    <cellStyle name="Currency 4 10 2 2" xfId="2678" xr:uid="{A8419C3A-BD9C-4240-BD62-2590F6AFB6A9}"/>
    <cellStyle name="Currency 4 10 2 2 2" xfId="4480" xr:uid="{C7861677-8C37-4DC9-9CE6-5F64700BC2F2}"/>
    <cellStyle name="Currency 4 10 2 2 2 2" xfId="15235" xr:uid="{AC239D38-F860-41A3-B6CD-4C454D5FCE9A}"/>
    <cellStyle name="Currency 4 10 2 2 2 3" xfId="8799" xr:uid="{AA351B44-4A9C-485C-80F1-AA36D2E7EC78}"/>
    <cellStyle name="Currency 4 10 2 2 3" xfId="8800" xr:uid="{E5EE1D19-645C-4E4E-B4C7-7C640B4E1ABB}"/>
    <cellStyle name="Currency 4 10 2 2 3 2" xfId="17859" xr:uid="{FC505440-EB13-4F60-8922-94EF5627636B}"/>
    <cellStyle name="Currency 4 10 2 2 4" xfId="14974" xr:uid="{6F5848F7-90EB-4586-8E96-21ECEE8074CC}"/>
    <cellStyle name="Currency 4 10 2 2 4 2" xfId="28273" xr:uid="{628E9E56-61F2-4A09-92B7-6C1023EEDE31}"/>
    <cellStyle name="Currency 4 10 2 2 4 2 2" xfId="50742" xr:uid="{ECC1E646-5F49-4B86-9F36-EE9530B265AD}"/>
    <cellStyle name="Currency 4 10 2 2 4 3" xfId="39510" xr:uid="{F475BD7F-734E-47F1-8B4A-63DB7F48EC3F}"/>
    <cellStyle name="Currency 4 10 2 2 5" xfId="8798" xr:uid="{DFBF0451-9628-445D-9590-366E57C47808}"/>
    <cellStyle name="Currency 4 10 2 2 6" xfId="21255" xr:uid="{9F497AFD-1890-4F24-95F3-3ABF75C14551}"/>
    <cellStyle name="Currency 4 10 2 2 6 2" xfId="43724" xr:uid="{CFF1BF94-2A65-4E70-AE95-B15603DB4873}"/>
    <cellStyle name="Currency 4 10 2 2 7" xfId="32493" xr:uid="{71901A0B-B000-4AEF-832A-2A4986004283}"/>
    <cellStyle name="Currency 4 10 2 3" xfId="4479" xr:uid="{0B9AEE6F-915E-406C-8054-90EDB0DE129D}"/>
    <cellStyle name="Currency 4 10 2 3 2" xfId="15234" xr:uid="{49868EF5-EA43-47FD-89CE-6ADE0C3B44B4}"/>
    <cellStyle name="Currency 4 10 2 3 3" xfId="8801" xr:uid="{2868A0CB-8708-4C81-885C-3721F649317E}"/>
    <cellStyle name="Currency 4 10 2 4" xfId="8802" xr:uid="{3F5D6E03-99AE-4E18-951D-67E0E3B12D72}"/>
    <cellStyle name="Currency 4 10 2 4 2" xfId="17860" xr:uid="{B7E976D9-67BE-4692-89F8-820723C883EA}"/>
    <cellStyle name="Currency 4 10 2 5" xfId="14107" xr:uid="{B9998AE8-985E-4E07-B2D1-9A02454270A3}"/>
    <cellStyle name="Currency 4 10 2 5 2" xfId="27419" xr:uid="{9B6CC30D-C8CE-4CB3-9954-7092C411FF23}"/>
    <cellStyle name="Currency 4 10 2 5 2 2" xfId="49888" xr:uid="{6E6612C5-BBCF-4098-A303-559FD2A439BE}"/>
    <cellStyle name="Currency 4 10 2 5 3" xfId="38656" xr:uid="{7F92D29B-96BE-4D0B-A4AF-501DF3E32519}"/>
    <cellStyle name="Currency 4 10 2 6" xfId="8797" xr:uid="{F8D92074-71F4-4FD0-9809-FB08CF559D7D}"/>
    <cellStyle name="Currency 4 10 2 7" xfId="19965" xr:uid="{9C5FB8E6-0C9B-4846-9EA9-E93C9E4F6429}"/>
    <cellStyle name="Currency 4 10 2 7 2" xfId="42434" xr:uid="{D6AB92C3-7DE4-4D9C-9C2C-D9C5F0964020}"/>
    <cellStyle name="Currency 4 10 2 8" xfId="31203" xr:uid="{F086759A-0395-467C-82FE-752E4DC0F3FB}"/>
    <cellStyle name="Currency 4 10 3" xfId="2034" xr:uid="{D699E6B1-CF03-4751-816F-0A7625DAD5E2}"/>
    <cellStyle name="Currency 4 10 3 2" xfId="4481" xr:uid="{C7132011-ED52-4091-A251-E7221E880E5D}"/>
    <cellStyle name="Currency 4 10 3 2 2" xfId="15236" xr:uid="{9D5A7625-DAD3-4249-94C1-A18EA4DBBE08}"/>
    <cellStyle name="Currency 4 10 3 2 3" xfId="8804" xr:uid="{14B05D58-71BC-462C-B928-4929904CC1F3}"/>
    <cellStyle name="Currency 4 10 3 3" xfId="8805" xr:uid="{62A635E6-45CD-4E64-A76D-353A8584C283}"/>
    <cellStyle name="Currency 4 10 3 3 2" xfId="17861" xr:uid="{B3F956CD-98B0-455E-BA9B-860F0CC76146}"/>
    <cellStyle name="Currency 4 10 3 4" xfId="14547" xr:uid="{9446577D-EC10-414F-8C4A-F1A5CFD4402D}"/>
    <cellStyle name="Currency 4 10 3 4 2" xfId="27846" xr:uid="{A7A7FC41-61CB-460F-B7F9-999C2097B331}"/>
    <cellStyle name="Currency 4 10 3 4 2 2" xfId="50315" xr:uid="{92E91C21-59DF-4BCB-8AD2-A4A1888C242E}"/>
    <cellStyle name="Currency 4 10 3 4 3" xfId="39083" xr:uid="{AE2A55C6-D97B-4324-96D9-CE7651B7F52B}"/>
    <cellStyle name="Currency 4 10 3 5" xfId="8803" xr:uid="{9319555D-05DD-47D2-B897-DE3487E57896}"/>
    <cellStyle name="Currency 4 10 3 6" xfId="20611" xr:uid="{ED90EBF3-0264-4A0D-8417-204DC8EB354E}"/>
    <cellStyle name="Currency 4 10 3 6 2" xfId="43080" xr:uid="{72AC3302-EAD3-4C33-9EAA-305F0DB1D847}"/>
    <cellStyle name="Currency 4 10 3 7" xfId="31849" xr:uid="{5566A03B-77DE-4E1F-8CDE-7F1F79D15044}"/>
    <cellStyle name="Currency 4 10 4" xfId="4478" xr:uid="{FAC622AE-41F4-4C0F-9EDC-4B56F2C6D4D0}"/>
    <cellStyle name="Currency 4 10 4 2" xfId="15233" xr:uid="{458EAC7F-C737-4E4C-90DF-156FEF3732E2}"/>
    <cellStyle name="Currency 4 10 4 3" xfId="8806" xr:uid="{D004E96C-41E6-4EEB-BCED-B6A90ABD697E}"/>
    <cellStyle name="Currency 4 10 5" xfId="6864" xr:uid="{EC61B3CE-B906-4588-B5F4-F0DE1C4CAA59}"/>
    <cellStyle name="Currency 4 10 5 2" xfId="16629" xr:uid="{38967D59-5588-43DA-B532-EE179A2F689C}"/>
    <cellStyle name="Currency 4 10 5 2 2" xfId="28915" xr:uid="{6C95016F-0AE8-4792-9E17-63C8509DAACF}"/>
    <cellStyle name="Currency 4 10 5 2 2 2" xfId="51384" xr:uid="{59D96992-4F5D-4DE3-8BA5-1B674396F234}"/>
    <cellStyle name="Currency 4 10 5 2 3" xfId="40153" xr:uid="{8EB8713C-7F45-4757-9A57-417D84FB73F4}"/>
    <cellStyle name="Currency 4 10 5 3" xfId="8807" xr:uid="{07E9385F-D4E2-4EFD-A3C1-9C6A43FA881C}"/>
    <cellStyle name="Currency 4 10 5 4" xfId="22888" xr:uid="{00A0114D-0CD8-4793-9CC2-8370B0D6745D}"/>
    <cellStyle name="Currency 4 10 5 4 2" xfId="45357" xr:uid="{2824ABC5-F6FD-4B9C-92E5-D8B5703A5567}"/>
    <cellStyle name="Currency 4 10 5 5" xfId="34125" xr:uid="{7213E64F-45F1-4BDB-9F71-43173D523A47}"/>
    <cellStyle name="Currency 4 10 6" xfId="13548" xr:uid="{CFC06464-99CC-4370-BD2E-9DFDF700AAEB}"/>
    <cellStyle name="Currency 4 10 6 2" xfId="26992" xr:uid="{63BF03FF-3105-494D-92A1-90F537264954}"/>
    <cellStyle name="Currency 4 10 6 2 2" xfId="49461" xr:uid="{8892F1D5-7F6B-4603-ABFE-27A12D3B2D1F}"/>
    <cellStyle name="Currency 4 10 6 3" xfId="38229" xr:uid="{475F2174-2D50-4083-AEAA-254A672FD6DF}"/>
    <cellStyle name="Currency 4 10 7" xfId="8796" xr:uid="{1AC9BCD1-975D-4300-B760-2FDF1AADBF65}"/>
    <cellStyle name="Currency 4 10 8" xfId="18635" xr:uid="{553CC590-64F9-4870-8424-A1F1C1E09B0A}"/>
    <cellStyle name="Currency 4 10 8 2" xfId="29872" xr:uid="{F7C7028B-F6DF-49AE-9625-A75A960AECC6}"/>
    <cellStyle name="Currency 4 10 8 2 2" xfId="52341" xr:uid="{3BD3D6FE-1838-4389-A56C-4B65F4DB1D9D}"/>
    <cellStyle name="Currency 4 10 8 3" xfId="41110" xr:uid="{93D2DD91-6B48-4C99-B3FA-A63E65EF3872}"/>
    <cellStyle name="Currency 4 10 9" xfId="19321" xr:uid="{1928CB4F-8BEE-474B-B16F-41125DF97E62}"/>
    <cellStyle name="Currency 4 10 9 2" xfId="41790" xr:uid="{9DC49193-A21F-403A-B57C-0C2AAAA2FB34}"/>
    <cellStyle name="Currency 4 11" xfId="623" xr:uid="{48F8B3BE-8EFA-44A2-BE59-73CF1DD6D21D}"/>
    <cellStyle name="Currency 4 11 10" xfId="30581" xr:uid="{2696D0B5-D7EE-44DF-B209-3DA4EE6F8C83}"/>
    <cellStyle name="Currency 4 11 11" xfId="53041" xr:uid="{2EED23FB-F000-4E8D-B963-08825C96D5CC}"/>
    <cellStyle name="Currency 4 11 12" xfId="53733" xr:uid="{E9933A07-D22A-4B59-92E2-1CB877C126FC}"/>
    <cellStyle name="Currency 4 11 13" xfId="54411" xr:uid="{AE3ED6E5-4C1E-4341-863E-96763CA9639E}"/>
    <cellStyle name="Currency 4 11 14" xfId="55210" xr:uid="{77A8DE46-9E8D-4E1D-9FAD-D4A199CFF521}"/>
    <cellStyle name="Currency 4 11 15" xfId="55837" xr:uid="{F4158FB5-D3AA-4FDD-8E78-2ED65F92797F}"/>
    <cellStyle name="Currency 4 11 16" xfId="56466" xr:uid="{D901C362-B02B-47EF-8D0E-80ABAA242AF2}"/>
    <cellStyle name="Currency 4 11 2" xfId="1398" xr:uid="{74EDF3EF-AEF5-4A29-90F0-9EBB2321CDDA}"/>
    <cellStyle name="Currency 4 11 2 2" xfId="2700" xr:uid="{94F7DE56-F9B4-4FA7-9F03-65F99B21C057}"/>
    <cellStyle name="Currency 4 11 2 2 2" xfId="4484" xr:uid="{4A0BF6D8-B9FD-4829-BA43-367A9FEE69B7}"/>
    <cellStyle name="Currency 4 11 2 2 2 2" xfId="15239" xr:uid="{4ADF25E2-1705-4437-BC77-629C876225A5}"/>
    <cellStyle name="Currency 4 11 2 2 2 3" xfId="8811" xr:uid="{0267532C-E3BA-421A-9ADD-9BEC29A79A4F}"/>
    <cellStyle name="Currency 4 11 2 2 3" xfId="8812" xr:uid="{387A0F99-9903-496B-8134-4FB6CDF4F32E}"/>
    <cellStyle name="Currency 4 11 2 2 3 2" xfId="17862" xr:uid="{0D94DEE6-DFAC-427C-8901-96737590642D}"/>
    <cellStyle name="Currency 4 11 2 2 4" xfId="14989" xr:uid="{FA9A9AE5-E945-46F2-A839-178AA0196D09}"/>
    <cellStyle name="Currency 4 11 2 2 4 2" xfId="28288" xr:uid="{1E80DD0A-757F-4550-B060-608D96AEDDC9}"/>
    <cellStyle name="Currency 4 11 2 2 4 2 2" xfId="50757" xr:uid="{8DFCD0C3-C8CA-45BD-8204-DBD2CFD108C7}"/>
    <cellStyle name="Currency 4 11 2 2 4 3" xfId="39525" xr:uid="{818214FE-F753-4F75-BC93-A05CCB47057B}"/>
    <cellStyle name="Currency 4 11 2 2 5" xfId="8810" xr:uid="{FB66BDC0-7846-4EBF-A60E-EE8AB5000C1E}"/>
    <cellStyle name="Currency 4 11 2 2 6" xfId="21277" xr:uid="{B6D51C73-618E-44C5-BAF9-340BCE68B6D5}"/>
    <cellStyle name="Currency 4 11 2 2 6 2" xfId="43746" xr:uid="{2ADA889A-B141-4EB5-A979-B40D82D8D49F}"/>
    <cellStyle name="Currency 4 11 2 2 7" xfId="32515" xr:uid="{60FD8C71-7AAC-4C1E-928E-536FA01FE00A}"/>
    <cellStyle name="Currency 4 11 2 3" xfId="4483" xr:uid="{4DCC85BB-9828-4B41-AB9A-C8A1D5E90C74}"/>
    <cellStyle name="Currency 4 11 2 3 2" xfId="15238" xr:uid="{52B9B339-742B-4E2C-B31F-17C8A9FCB8CF}"/>
    <cellStyle name="Currency 4 11 2 3 3" xfId="8813" xr:uid="{F1A155E6-451E-4A4C-8B11-E7B017EBF72F}"/>
    <cellStyle name="Currency 4 11 2 4" xfId="8814" xr:uid="{FDDB07A0-B2F7-4249-969A-60A6D23A7FFC}"/>
    <cellStyle name="Currency 4 11 2 4 2" xfId="17863" xr:uid="{5FC2572E-EA2D-408E-BBBA-B6501DB7D058}"/>
    <cellStyle name="Currency 4 11 2 5" xfId="14125" xr:uid="{ECB0033C-52D0-4337-9B01-57D0FBF5E774}"/>
    <cellStyle name="Currency 4 11 2 5 2" xfId="27434" xr:uid="{B8F1FC19-2E29-4D57-BEAE-FE8B51F21CB8}"/>
    <cellStyle name="Currency 4 11 2 5 2 2" xfId="49903" xr:uid="{523A8170-9C0F-49BA-A8AB-8BAEDAF0723D}"/>
    <cellStyle name="Currency 4 11 2 5 3" xfId="38671" xr:uid="{269EA6E1-9AF3-44BE-AA4D-98BC7AD88740}"/>
    <cellStyle name="Currency 4 11 2 6" xfId="8809" xr:uid="{B8669D59-C0BB-4293-9900-87B66E50AB24}"/>
    <cellStyle name="Currency 4 11 2 7" xfId="19987" xr:uid="{EA99C1E0-8FAC-45BE-B0F5-3622605AF96C}"/>
    <cellStyle name="Currency 4 11 2 7 2" xfId="42456" xr:uid="{64C668A7-1C47-44D1-9D61-952EE5C84336}"/>
    <cellStyle name="Currency 4 11 2 8" xfId="31225" xr:uid="{E1E4D884-0EDE-47AB-BB7B-71671795586E}"/>
    <cellStyle name="Currency 4 11 3" xfId="2056" xr:uid="{F85BB8AE-490E-4EB7-945D-22250CC7CBF6}"/>
    <cellStyle name="Currency 4 11 3 2" xfId="4485" xr:uid="{67F33822-A6EF-4688-B83D-8F3794142E39}"/>
    <cellStyle name="Currency 4 11 3 2 2" xfId="15240" xr:uid="{A00FA1E0-7AF2-4277-B6EC-34718B0901A7}"/>
    <cellStyle name="Currency 4 11 3 2 3" xfId="8816" xr:uid="{8E8CC0E4-B835-4E1B-8EA4-450F04D4916D}"/>
    <cellStyle name="Currency 4 11 3 3" xfId="8817" xr:uid="{1731AA22-6C1E-42FE-91D0-028DE0236695}"/>
    <cellStyle name="Currency 4 11 3 3 2" xfId="17864" xr:uid="{EC15C73D-EE71-4155-9E0D-6E46244850F9}"/>
    <cellStyle name="Currency 4 11 3 4" xfId="14562" xr:uid="{5038C9EF-C804-4240-A3D5-A642F35D6C09}"/>
    <cellStyle name="Currency 4 11 3 4 2" xfId="27861" xr:uid="{B5D2978A-1C98-4C9B-B9EE-2C2DEE075A6E}"/>
    <cellStyle name="Currency 4 11 3 4 2 2" xfId="50330" xr:uid="{06E346B4-7EE4-495F-9C39-81E3BBD2B1AC}"/>
    <cellStyle name="Currency 4 11 3 4 3" xfId="39098" xr:uid="{C0816DEC-F962-4CDC-9880-52C79FF46AD8}"/>
    <cellStyle name="Currency 4 11 3 5" xfId="8815" xr:uid="{5E94A77A-1DFA-48DB-A072-17295FC43194}"/>
    <cellStyle name="Currency 4 11 3 6" xfId="20633" xr:uid="{39C4D62C-7F3A-4B02-848A-982CC1904354}"/>
    <cellStyle name="Currency 4 11 3 6 2" xfId="43102" xr:uid="{9668EC0C-99FB-4887-AF8D-2136E1C6E60A}"/>
    <cellStyle name="Currency 4 11 3 7" xfId="31871" xr:uid="{E8278D70-87E9-4828-B8F9-B608186BCBF8}"/>
    <cellStyle name="Currency 4 11 4" xfId="4482" xr:uid="{053B670F-471C-4AC8-B9E3-5F4FC0AFF588}"/>
    <cellStyle name="Currency 4 11 4 2" xfId="15237" xr:uid="{5704E6E9-4488-4615-8DBE-B68955F4109B}"/>
    <cellStyle name="Currency 4 11 4 3" xfId="8818" xr:uid="{11E7BD3E-6732-4FF8-AC8A-8E50F967BBD3}"/>
    <cellStyle name="Currency 4 11 5" xfId="6516" xr:uid="{F859F01A-1711-4721-95F7-7E8A3B1DF55D}"/>
    <cellStyle name="Currency 4 11 5 2" xfId="16289" xr:uid="{EDE15D0C-79E9-46BD-A7B4-7F8ED5174327}"/>
    <cellStyle name="Currency 4 11 5 2 2" xfId="28682" xr:uid="{88EE17AB-0485-44DA-A3BC-B007ADE1474E}"/>
    <cellStyle name="Currency 4 11 5 2 2 2" xfId="51151" xr:uid="{9BEB176B-C9C7-4D56-9A0F-202C76C2119D}"/>
    <cellStyle name="Currency 4 11 5 2 3" xfId="39919" xr:uid="{7735783E-74C1-47B0-BF03-3B681CC50C5E}"/>
    <cellStyle name="Currency 4 11 5 3" xfId="8819" xr:uid="{00D688C5-E60E-4C0E-8026-217E06BEE7E5}"/>
    <cellStyle name="Currency 4 11 5 4" xfId="22655" xr:uid="{F2C10735-264B-4558-9713-BCFC3C122500}"/>
    <cellStyle name="Currency 4 11 5 4 2" xfId="45124" xr:uid="{977EC80C-24B1-4C16-8C9D-22E8A5B019FE}"/>
    <cellStyle name="Currency 4 11 5 5" xfId="33892" xr:uid="{899191FE-EF3D-4389-8657-09816C47B556}"/>
    <cellStyle name="Currency 4 11 6" xfId="13568" xr:uid="{004A21EE-FD3B-47A1-9F48-1DA5297373A4}"/>
    <cellStyle name="Currency 4 11 6 2" xfId="27007" xr:uid="{8F2E13DB-1B9D-4276-BB8E-4A0977C9052A}"/>
    <cellStyle name="Currency 4 11 6 2 2" xfId="49476" xr:uid="{20373BCC-62A3-4805-90EF-09141B2817D6}"/>
    <cellStyle name="Currency 4 11 6 3" xfId="38244" xr:uid="{2ABC8866-E997-4AC3-9DFD-D2ABCFA0B7A3}"/>
    <cellStyle name="Currency 4 11 7" xfId="8808" xr:uid="{8FF346DD-5A58-474D-9AC9-C777E0C85B91}"/>
    <cellStyle name="Currency 4 11 8" xfId="18657" xr:uid="{34545CB6-A1B8-44EE-982E-6E682F0BF7A0}"/>
    <cellStyle name="Currency 4 11 8 2" xfId="29894" xr:uid="{45B986B9-5686-483D-A275-A10A0D59A9D1}"/>
    <cellStyle name="Currency 4 11 8 2 2" xfId="52363" xr:uid="{B5EEB754-6083-449F-9335-A6A75DF79EDF}"/>
    <cellStyle name="Currency 4 11 8 3" xfId="41132" xr:uid="{4D212A26-ED77-4CFA-9015-972FA145B379}"/>
    <cellStyle name="Currency 4 11 9" xfId="19343" xr:uid="{86B3120C-B188-4B8E-B8F9-E18EDF2D9FE9}"/>
    <cellStyle name="Currency 4 11 9 2" xfId="41812" xr:uid="{9340B4D7-BB7B-4547-87A4-061229C9089B}"/>
    <cellStyle name="Currency 4 12" xfId="916" xr:uid="{E46A43B4-C7EC-455A-A920-C3347FC1E9C5}"/>
    <cellStyle name="Currency 4 12 10" xfId="30869" xr:uid="{632DB5A1-7062-4CB3-B1A3-2F487D952506}"/>
    <cellStyle name="Currency 4 12 11" xfId="53329" xr:uid="{18E0C596-960E-449E-9708-39083FCEF8F4}"/>
    <cellStyle name="Currency 4 12 12" xfId="54021" xr:uid="{B4DE7D47-1094-4CD5-94D0-4CADBA0C9B55}"/>
    <cellStyle name="Currency 4 12 13" xfId="54699" xr:uid="{3D324BC3-B804-4ADB-BB0B-A86BE0A4A269}"/>
    <cellStyle name="Currency 4 12 14" xfId="55489" xr:uid="{FC152B98-14DE-4C22-B403-F1C8F0DBF10B}"/>
    <cellStyle name="Currency 4 12 15" xfId="56102" xr:uid="{532BEB01-2BBF-4E5E-8B62-453B938E8EEC}"/>
    <cellStyle name="Currency 4 12 16" xfId="56730" xr:uid="{282A4310-8B8F-491B-BD0D-4778DE952965}"/>
    <cellStyle name="Currency 4 12 2" xfId="1690" xr:uid="{1534F4CD-6942-4D1A-9459-8C3B95598833}"/>
    <cellStyle name="Currency 4 12 2 2" xfId="2988" xr:uid="{88587A53-8DB2-4B3D-805C-EFB4191EAF05}"/>
    <cellStyle name="Currency 4 12 2 2 2" xfId="4488" xr:uid="{32A1D5CA-8420-4779-B042-159DB77C2C42}"/>
    <cellStyle name="Currency 4 12 2 2 2 2" xfId="15243" xr:uid="{C3781673-7988-42D2-9795-BBCF84D05412}"/>
    <cellStyle name="Currency 4 12 2 2 2 3" xfId="8823" xr:uid="{77468835-0BAA-4527-809D-5767748B5E92}"/>
    <cellStyle name="Currency 4 12 2 2 3" xfId="8824" xr:uid="{F2BB6331-767C-4A7B-890C-DF28AC1EAF31}"/>
    <cellStyle name="Currency 4 12 2 2 3 2" xfId="17865" xr:uid="{8A41F6B9-6B92-43DE-8AE0-691A203CD114}"/>
    <cellStyle name="Currency 4 12 2 2 4" xfId="15179" xr:uid="{F06FEDE3-7EE8-489B-B07C-4D261354FDAA}"/>
    <cellStyle name="Currency 4 12 2 2 4 2" xfId="28478" xr:uid="{4D20546D-2CC0-4336-857E-E9F6EC6D062F}"/>
    <cellStyle name="Currency 4 12 2 2 4 2 2" xfId="50947" xr:uid="{E6C3F5E3-293E-4D63-88C1-3E33007E5B9F}"/>
    <cellStyle name="Currency 4 12 2 2 4 3" xfId="39715" xr:uid="{1DB40F01-1682-4F5C-9B30-2E0D3D660B79}"/>
    <cellStyle name="Currency 4 12 2 2 5" xfId="8822" xr:uid="{5BF35487-FEA2-4DCB-8402-84379E9BFB22}"/>
    <cellStyle name="Currency 4 12 2 2 6" xfId="21565" xr:uid="{96A632C5-1686-4D0E-AE5A-45A305539174}"/>
    <cellStyle name="Currency 4 12 2 2 6 2" xfId="44034" xr:uid="{1EB52A02-1486-4379-B35E-71FEA7762788}"/>
    <cellStyle name="Currency 4 12 2 2 7" xfId="32803" xr:uid="{790CEBCC-78DA-48AD-AF23-8211FBA2A19C}"/>
    <cellStyle name="Currency 4 12 2 3" xfId="4487" xr:uid="{D50ACD6F-D28A-4BF5-B97B-E7A49E395ABF}"/>
    <cellStyle name="Currency 4 12 2 3 2" xfId="15242" xr:uid="{CBC87651-9769-4D9E-8253-8B088E367578}"/>
    <cellStyle name="Currency 4 12 2 3 3" xfId="8825" xr:uid="{E09BDA19-2AF3-4AFF-9EB2-51272557FF82}"/>
    <cellStyle name="Currency 4 12 2 4" xfId="8826" xr:uid="{129653CC-DA43-4022-8A9C-B15788521590}"/>
    <cellStyle name="Currency 4 12 2 4 2" xfId="17866" xr:uid="{70EEF18B-B731-410B-99B3-2AD617A0AE69}"/>
    <cellStyle name="Currency 4 12 2 5" xfId="14319" xr:uid="{0C565FC9-16D2-4549-A7FE-BAEC34283D2D}"/>
    <cellStyle name="Currency 4 12 2 5 2" xfId="27624" xr:uid="{0E114C74-2419-4218-8909-584C30496746}"/>
    <cellStyle name="Currency 4 12 2 5 2 2" xfId="50093" xr:uid="{25998D99-E864-46D1-AA62-CAF54CD25E7E}"/>
    <cellStyle name="Currency 4 12 2 5 3" xfId="38861" xr:uid="{036E3EB9-0040-45B6-89A5-35E8D70FC324}"/>
    <cellStyle name="Currency 4 12 2 6" xfId="8821" xr:uid="{86D0E0EF-4063-4293-BC8F-FB06E30CA1C3}"/>
    <cellStyle name="Currency 4 12 2 7" xfId="20275" xr:uid="{08EB42EC-8319-4AC7-B719-E8A9C1633B76}"/>
    <cellStyle name="Currency 4 12 2 7 2" xfId="42744" xr:uid="{FDFBC64B-5AB6-467B-B680-1EDAE0AAF76B}"/>
    <cellStyle name="Currency 4 12 2 8" xfId="31513" xr:uid="{F52FD138-95BE-4170-ADE2-741009123F38}"/>
    <cellStyle name="Currency 4 12 3" xfId="2344" xr:uid="{39F0A9E7-5277-4B46-9299-BE0AC1079525}"/>
    <cellStyle name="Currency 4 12 3 2" xfId="4489" xr:uid="{9C8BDDD8-887C-4E42-8226-D4E65599B5C1}"/>
    <cellStyle name="Currency 4 12 3 2 2" xfId="15244" xr:uid="{17129B56-9911-4F89-BA98-46DAD987E537}"/>
    <cellStyle name="Currency 4 12 3 2 3" xfId="8828" xr:uid="{ABA4779A-E728-4096-9A89-D8A0C7577B10}"/>
    <cellStyle name="Currency 4 12 3 3" xfId="8829" xr:uid="{F1F71AD8-0E67-4CBD-B540-C4D0B8B664B4}"/>
    <cellStyle name="Currency 4 12 3 3 2" xfId="17867" xr:uid="{8B9DB14F-66E4-49CB-BBAD-811D6CD46634}"/>
    <cellStyle name="Currency 4 12 3 4" xfId="14752" xr:uid="{DD62B2A0-9D95-41A6-A018-6DB6A26FE106}"/>
    <cellStyle name="Currency 4 12 3 4 2" xfId="28051" xr:uid="{F7E1A836-5732-40B8-BCFD-D82463448628}"/>
    <cellStyle name="Currency 4 12 3 4 2 2" xfId="50520" xr:uid="{8DC99BD5-B37E-48C2-A5D4-E25E2070573F}"/>
    <cellStyle name="Currency 4 12 3 4 3" xfId="39288" xr:uid="{1F33A854-6320-43EB-9E79-8EA00D19C97F}"/>
    <cellStyle name="Currency 4 12 3 5" xfId="8827" xr:uid="{1CAA3135-232C-478D-8892-D88235FACA7A}"/>
    <cellStyle name="Currency 4 12 3 6" xfId="20921" xr:uid="{7DE5CE45-CA34-4546-98D8-59ACE5A91968}"/>
    <cellStyle name="Currency 4 12 3 6 2" xfId="43390" xr:uid="{70872F17-A9AC-4272-93E7-BC377A824C92}"/>
    <cellStyle name="Currency 4 12 3 7" xfId="32159" xr:uid="{8228CAB3-D54E-44AD-BD78-9CAB3E2C06E0}"/>
    <cellStyle name="Currency 4 12 4" xfId="4486" xr:uid="{64CEC93C-3827-4D08-BAF4-AF9A7F4F63E5}"/>
    <cellStyle name="Currency 4 12 4 2" xfId="15241" xr:uid="{E3AB57CC-BCE4-4CB1-800C-FDC572EF36AA}"/>
    <cellStyle name="Currency 4 12 4 3" xfId="8830" xr:uid="{F0467B3D-2009-43A0-BAAF-6C9B421614E2}"/>
    <cellStyle name="Currency 4 12 5" xfId="6888" xr:uid="{D06A1A42-9686-48D9-ACB4-764D2D5FBE0A}"/>
    <cellStyle name="Currency 4 12 5 2" xfId="16653" xr:uid="{19AC1389-0869-4F5B-B5CB-371D1446711B}"/>
    <cellStyle name="Currency 4 12 5 2 2" xfId="28937" xr:uid="{B0114A52-6C86-4BF1-9AB0-1994F8BDB81B}"/>
    <cellStyle name="Currency 4 12 5 2 2 2" xfId="51406" xr:uid="{6E40A1E9-273B-44BD-A753-FAD8D7C2C437}"/>
    <cellStyle name="Currency 4 12 5 2 3" xfId="40175" xr:uid="{FD8A4155-5E43-4909-892B-6EC8108D724C}"/>
    <cellStyle name="Currency 4 12 5 3" xfId="8831" xr:uid="{EFF7A4B3-6B10-4C49-8332-CC317680EA66}"/>
    <cellStyle name="Currency 4 12 5 4" xfId="22910" xr:uid="{3B2D3758-F88E-4030-BBB5-6A52956DCE70}"/>
    <cellStyle name="Currency 4 12 5 4 2" xfId="45379" xr:uid="{4ECDE72D-7E8F-4C4C-9B67-7061718E51B5}"/>
    <cellStyle name="Currency 4 12 5 5" xfId="34147" xr:uid="{EAAC892F-C2EB-4A68-B382-D508F34C2A00}"/>
    <cellStyle name="Currency 4 12 6" xfId="13763" xr:uid="{B517784F-04E7-4A98-B1ED-D543ABF7DBED}"/>
    <cellStyle name="Currency 4 12 6 2" xfId="27197" xr:uid="{934BF8F9-F2E8-443C-A3B2-406596E4A041}"/>
    <cellStyle name="Currency 4 12 6 2 2" xfId="49666" xr:uid="{082B1859-CBA2-40B4-B010-2BA6743AD5C7}"/>
    <cellStyle name="Currency 4 12 6 3" xfId="38434" xr:uid="{118ED312-029D-4589-A957-AB60819366C6}"/>
    <cellStyle name="Currency 4 12 7" xfId="8820" xr:uid="{04099175-2DEF-4927-8903-F40789392C24}"/>
    <cellStyle name="Currency 4 12 8" xfId="18945" xr:uid="{0C491BA5-36F5-4132-90CA-0F560D94F524}"/>
    <cellStyle name="Currency 4 12 8 2" xfId="30182" xr:uid="{CFE59A66-244D-43DE-850E-2940B8BCE835}"/>
    <cellStyle name="Currency 4 12 8 2 2" xfId="52651" xr:uid="{9F017EDA-80CC-41C2-BB1B-6DD126D8E5D6}"/>
    <cellStyle name="Currency 4 12 8 3" xfId="41420" xr:uid="{5B09FC9E-6536-4BEF-A4DE-FC5317515847}"/>
    <cellStyle name="Currency 4 12 9" xfId="19631" xr:uid="{AC16E17D-BA95-411C-A7DD-8554D1F96065}"/>
    <cellStyle name="Currency 4 12 9 2" xfId="42100" xr:uid="{D709473F-41D8-4884-8BD1-C962A803D521}"/>
    <cellStyle name="Currency 4 13" xfId="948" xr:uid="{8BCCCA48-254F-4F68-A2B4-2BC17DCCA4E8}"/>
    <cellStyle name="Currency 4 13 10" xfId="30893" xr:uid="{DF942E64-6294-493F-98C0-A34BB65DD30C}"/>
    <cellStyle name="Currency 4 13 11" xfId="53353" xr:uid="{34B8FFB7-CA61-4B4B-9579-60C218A9C555}"/>
    <cellStyle name="Currency 4 13 12" xfId="54045" xr:uid="{071EC88A-73F6-4B37-8C9C-42503A43F11D}"/>
    <cellStyle name="Currency 4 13 13" xfId="54723" xr:uid="{72B5D9A1-FCCC-4A15-833F-CD428CD541C8}"/>
    <cellStyle name="Currency 4 13 14" xfId="55552" xr:uid="{591DDAD7-A5E0-4C56-9BF2-32FC001FA477}"/>
    <cellStyle name="Currency 4 13 15" xfId="56165" xr:uid="{9AB89590-8265-4312-93E8-6649D4E477E6}"/>
    <cellStyle name="Currency 4 13 16" xfId="56793" xr:uid="{A1E6E132-D265-4E05-A3D6-E4A33B930CEA}"/>
    <cellStyle name="Currency 4 13 2" xfId="1716" xr:uid="{B9DB7A6A-A2F0-4403-93AC-AC66A2E1C3B3}"/>
    <cellStyle name="Currency 4 13 2 2" xfId="3012" xr:uid="{37D467C8-8821-44A5-A913-B96C13FD77F9}"/>
    <cellStyle name="Currency 4 13 2 2 2" xfId="4492" xr:uid="{013B7829-136F-4E74-BF39-B70339C0EE06}"/>
    <cellStyle name="Currency 4 13 2 2 2 2" xfId="15247" xr:uid="{821DAE29-A6A1-4742-A02C-23F93EF9813D}"/>
    <cellStyle name="Currency 4 13 2 2 2 3" xfId="8835" xr:uid="{817664C7-DF68-4A76-8755-790E92CFA45B}"/>
    <cellStyle name="Currency 4 13 2 2 3" xfId="8836" xr:uid="{5E97B084-A754-431E-8C0D-8B2659ED33D2}"/>
    <cellStyle name="Currency 4 13 2 2 3 2" xfId="17868" xr:uid="{E55458E1-C5B3-4C80-92FE-724185DED7B7}"/>
    <cellStyle name="Currency 4 13 2 2 4" xfId="15195" xr:uid="{D696CD8C-829B-46B2-89D7-1E88606336C7}"/>
    <cellStyle name="Currency 4 13 2 2 4 2" xfId="28494" xr:uid="{89D92D6A-E9FD-4861-BF0A-521090AC84B7}"/>
    <cellStyle name="Currency 4 13 2 2 4 2 2" xfId="50963" xr:uid="{F06BDE3D-6343-4A3D-938D-76E822250648}"/>
    <cellStyle name="Currency 4 13 2 2 4 3" xfId="39731" xr:uid="{4DB36742-7BAE-405C-9810-F0C27E8E1B79}"/>
    <cellStyle name="Currency 4 13 2 2 5" xfId="8834" xr:uid="{484C54AB-408F-4AAC-830E-3C755B255DE7}"/>
    <cellStyle name="Currency 4 13 2 2 6" xfId="21589" xr:uid="{A50734EC-27B8-4807-9D78-3569DA7DB3E0}"/>
    <cellStyle name="Currency 4 13 2 2 6 2" xfId="44058" xr:uid="{8C48C716-7D2E-4D67-A531-3FC154D7B0C9}"/>
    <cellStyle name="Currency 4 13 2 2 7" xfId="32827" xr:uid="{4E08FE94-A6B2-48E6-93C4-F369CD3BBEBA}"/>
    <cellStyle name="Currency 4 13 2 3" xfId="4491" xr:uid="{5A77A8BF-864D-4E86-94BA-D8823307911A}"/>
    <cellStyle name="Currency 4 13 2 3 2" xfId="15246" xr:uid="{0022D069-4E97-4362-906C-E1374E6B19EA}"/>
    <cellStyle name="Currency 4 13 2 3 3" xfId="8837" xr:uid="{594495CD-F458-4B28-A705-3600EF65A591}"/>
    <cellStyle name="Currency 4 13 2 4" xfId="8838" xr:uid="{9845D32F-7D9F-44D0-9B7F-781F46400404}"/>
    <cellStyle name="Currency 4 13 2 4 2" xfId="17869" xr:uid="{6B3238F7-D7D3-407C-BFF0-DB187ADA750F}"/>
    <cellStyle name="Currency 4 13 2 5" xfId="14337" xr:uid="{E08634E2-6A9F-4AA3-B5C3-27CED2031FB9}"/>
    <cellStyle name="Currency 4 13 2 5 2" xfId="27640" xr:uid="{0A2ADEFD-4210-4BD5-91B8-1D21A16BF4CB}"/>
    <cellStyle name="Currency 4 13 2 5 2 2" xfId="50109" xr:uid="{CB7B3962-9DC7-4B18-B07E-EB7199F640D0}"/>
    <cellStyle name="Currency 4 13 2 5 3" xfId="38877" xr:uid="{FA15E10D-8A7A-4B6A-9BE7-D8D54074291C}"/>
    <cellStyle name="Currency 4 13 2 6" xfId="8833" xr:uid="{B7913BAD-65C1-4CA2-9B2B-DC99CF6249FE}"/>
    <cellStyle name="Currency 4 13 2 7" xfId="20299" xr:uid="{939B6DC3-E9A3-4821-95D6-A7698EB8BB17}"/>
    <cellStyle name="Currency 4 13 2 7 2" xfId="42768" xr:uid="{17F416F9-C35F-42C8-8B65-DE33FEB80E94}"/>
    <cellStyle name="Currency 4 13 2 8" xfId="31537" xr:uid="{48530F7B-B23D-4691-94BA-EB8C12059E2F}"/>
    <cellStyle name="Currency 4 13 3" xfId="2368" xr:uid="{4E2DED36-E8C1-4502-AF29-342B65F7DCB5}"/>
    <cellStyle name="Currency 4 13 3 2" xfId="4493" xr:uid="{A646C389-E383-424D-81EF-E9F67971B5C7}"/>
    <cellStyle name="Currency 4 13 3 2 2" xfId="15248" xr:uid="{99539C16-6710-436E-BA4F-6F1B290A91FC}"/>
    <cellStyle name="Currency 4 13 3 2 3" xfId="8840" xr:uid="{92CB33E7-1BC6-45B3-BDAE-0EF326C94BCA}"/>
    <cellStyle name="Currency 4 13 3 3" xfId="8841" xr:uid="{EB519378-46D4-4719-B586-B9115DAA40D8}"/>
    <cellStyle name="Currency 4 13 3 3 2" xfId="17870" xr:uid="{39197C2F-796A-4460-BBF4-7D2310E9671B}"/>
    <cellStyle name="Currency 4 13 3 4" xfId="14768" xr:uid="{C8FF0B56-FC0D-4C60-B5DA-1A0ADB387661}"/>
    <cellStyle name="Currency 4 13 3 4 2" xfId="28067" xr:uid="{484439B4-D8E6-4B3E-BD15-06EC88D555B1}"/>
    <cellStyle name="Currency 4 13 3 4 2 2" xfId="50536" xr:uid="{2AF75CDB-7EAC-43D2-9A8E-B0DB12267E6F}"/>
    <cellStyle name="Currency 4 13 3 4 3" xfId="39304" xr:uid="{8B21B776-2FCD-4137-B60C-C7135C7B0B9B}"/>
    <cellStyle name="Currency 4 13 3 5" xfId="8839" xr:uid="{507F6207-3924-47A5-85E5-12626D545E51}"/>
    <cellStyle name="Currency 4 13 3 6" xfId="20945" xr:uid="{C0A68BC0-F5DD-4C52-ADFD-1D044267D764}"/>
    <cellStyle name="Currency 4 13 3 6 2" xfId="43414" xr:uid="{95C6C0E5-A002-48E3-A2CE-9D76C7D5137A}"/>
    <cellStyle name="Currency 4 13 3 7" xfId="32183" xr:uid="{87877C9E-AD48-404C-B968-B585F9A2A757}"/>
    <cellStyle name="Currency 4 13 4" xfId="4490" xr:uid="{8FEB0C1D-B672-4AA5-9FCB-441AFE09588F}"/>
    <cellStyle name="Currency 4 13 4 2" xfId="15245" xr:uid="{5363CA4D-523D-4FFE-A976-8CEAF36FB875}"/>
    <cellStyle name="Currency 4 13 4 3" xfId="8842" xr:uid="{B8BFD267-B9A1-4D66-9890-9743D2E3CFC3}"/>
    <cellStyle name="Currency 4 13 5" xfId="6951" xr:uid="{209C397B-4149-44AD-B2B0-D9F46136E69F}"/>
    <cellStyle name="Currency 4 13 5 2" xfId="16716" xr:uid="{E5537A79-AA62-4EF0-B2F1-5AEE2E3D22D1}"/>
    <cellStyle name="Currency 4 13 5 2 2" xfId="29000" xr:uid="{57B4A305-8F84-4DC5-9B0C-BDEB84DD60EE}"/>
    <cellStyle name="Currency 4 13 5 2 2 2" xfId="51469" xr:uid="{AB3548EC-4327-4B5D-AA8C-36078BB6A658}"/>
    <cellStyle name="Currency 4 13 5 2 3" xfId="40238" xr:uid="{DE3C3995-B43C-4D5F-9C11-8E1C72A05FA2}"/>
    <cellStyle name="Currency 4 13 5 3" xfId="8843" xr:uid="{BA47F71D-559B-4255-B214-761606933F97}"/>
    <cellStyle name="Currency 4 13 5 4" xfId="22973" xr:uid="{C7418189-432D-496E-BB32-5B9DEE433AE1}"/>
    <cellStyle name="Currency 4 13 5 4 2" xfId="45442" xr:uid="{4517E895-8194-4E28-B842-8CB02DC2AFA0}"/>
    <cellStyle name="Currency 4 13 5 5" xfId="34210" xr:uid="{3CDBC9BD-9658-4ED4-947A-D08E1959D819}"/>
    <cellStyle name="Currency 4 13 6" xfId="13786" xr:uid="{F3C87A64-2076-475E-BED5-3454E310384B}"/>
    <cellStyle name="Currency 4 13 6 2" xfId="27213" xr:uid="{41D4FAE9-F5E7-449C-9AF6-ACA82959B722}"/>
    <cellStyle name="Currency 4 13 6 2 2" xfId="49682" xr:uid="{766EB7BC-67D5-45EA-9161-44E67054AE95}"/>
    <cellStyle name="Currency 4 13 6 3" xfId="38450" xr:uid="{669849BC-9848-43AA-9ACB-9C9DB03999C3}"/>
    <cellStyle name="Currency 4 13 7" xfId="8832" xr:uid="{75FBF8B5-A60D-4048-A20A-90412636EDCA}"/>
    <cellStyle name="Currency 4 13 8" xfId="18969" xr:uid="{B33A5CF3-B24A-4C5E-AB36-339218B3D4A9}"/>
    <cellStyle name="Currency 4 13 8 2" xfId="30206" xr:uid="{4CCDFE6E-9EFB-4297-9D62-56823C925CC5}"/>
    <cellStyle name="Currency 4 13 8 2 2" xfId="52675" xr:uid="{BB085046-4A08-4F8E-92B1-D1134B093076}"/>
    <cellStyle name="Currency 4 13 8 3" xfId="41444" xr:uid="{4E35C39B-B383-49E8-914E-7BB35ABD6557}"/>
    <cellStyle name="Currency 4 13 9" xfId="19655" xr:uid="{F84ABFE6-4357-46FD-823E-5C991799628D}"/>
    <cellStyle name="Currency 4 13 9 2" xfId="42124" xr:uid="{AA9253F8-3F45-453D-B45A-21F49B61E55E}"/>
    <cellStyle name="Currency 4 14" xfId="986" xr:uid="{0C58B935-3E8F-4766-AE39-2C82EA2ACA4F}"/>
    <cellStyle name="Currency 4 14 10" xfId="53371" xr:uid="{BF91637A-6546-4403-AB51-43A22EEC6122}"/>
    <cellStyle name="Currency 4 14 11" xfId="54063" xr:uid="{8EE8749B-1574-4F5C-8375-480756A78224}"/>
    <cellStyle name="Currency 4 14 12" xfId="54741" xr:uid="{FF8AEFD5-3C02-4DAD-9396-421ED285BF35}"/>
    <cellStyle name="Currency 4 14 13" xfId="55616" xr:uid="{BEABBA9F-7975-4680-A332-3E57A3E51332}"/>
    <cellStyle name="Currency 4 14 14" xfId="56229" xr:uid="{AA54F3EC-2E0A-450F-95B5-F621BC395ED0}"/>
    <cellStyle name="Currency 4 14 15" xfId="56857" xr:uid="{22F584FF-C56A-4E33-9F06-4BA0059147F2}"/>
    <cellStyle name="Currency 4 14 2" xfId="2393" xr:uid="{DC3ABAB4-0A20-4CAC-BF3F-6DF3793BBA6B}"/>
    <cellStyle name="Currency 4 14 2 2" xfId="4495" xr:uid="{2CE89C24-FB7C-496E-82F7-D3B7510DC452}"/>
    <cellStyle name="Currency 4 14 2 2 2" xfId="15250" xr:uid="{A3338FB7-FE19-4258-8342-4E4F218B2D72}"/>
    <cellStyle name="Currency 4 14 2 2 3" xfId="8846" xr:uid="{06ABB078-D185-416B-99C4-9FEB22EC0943}"/>
    <cellStyle name="Currency 4 14 2 3" xfId="8847" xr:uid="{92E6EB59-772D-4B74-931E-1C5AFAC2D3E8}"/>
    <cellStyle name="Currency 4 14 2 3 2" xfId="17871" xr:uid="{ED60A93B-AC94-4D31-B3EE-D06855A63BC4}"/>
    <cellStyle name="Currency 4 14 2 4" xfId="14786" xr:uid="{FB05F615-A9B7-413A-9AE2-28DE9F087B88}"/>
    <cellStyle name="Currency 4 14 2 4 2" xfId="28085" xr:uid="{43142A53-DFDB-4DE2-8A82-1E91D64EED13}"/>
    <cellStyle name="Currency 4 14 2 4 2 2" xfId="50554" xr:uid="{D4CE6F5D-B564-45D6-A16E-88CB1F896407}"/>
    <cellStyle name="Currency 4 14 2 4 3" xfId="39322" xr:uid="{1F98FCFF-F69E-4890-8BA4-3F8485719652}"/>
    <cellStyle name="Currency 4 14 2 5" xfId="8845" xr:uid="{2DCDA9DD-699C-4FA1-97C2-A7A49DD82C38}"/>
    <cellStyle name="Currency 4 14 2 6" xfId="20970" xr:uid="{743781F5-6EED-47AE-AEB6-25EE0C565AE3}"/>
    <cellStyle name="Currency 4 14 2 6 2" xfId="43439" xr:uid="{4E0C1610-C4EA-4583-9B48-AFC4AA71EE00}"/>
    <cellStyle name="Currency 4 14 2 7" xfId="32208" xr:uid="{62F5A7E4-B400-4140-8EED-17E36E3BA05E}"/>
    <cellStyle name="Currency 4 14 3" xfId="4494" xr:uid="{8A7A9C3C-C16B-4474-B6DD-0AFC9CE7F153}"/>
    <cellStyle name="Currency 4 14 3 2" xfId="15249" xr:uid="{F0D32E4A-83B5-4E62-9557-6BBBF35E5AD7}"/>
    <cellStyle name="Currency 4 14 3 3" xfId="8848" xr:uid="{E615EF2D-F6D8-4E24-97BA-A92C2100E8DB}"/>
    <cellStyle name="Currency 4 14 4" xfId="7011" xr:uid="{367EE07C-F6A3-4F6A-96F2-1D0C64FDF0F7}"/>
    <cellStyle name="Currency 4 14 4 2" xfId="16775" xr:uid="{943E5025-D46F-43C4-9222-593F7AFC26A5}"/>
    <cellStyle name="Currency 4 14 4 2 2" xfId="29059" xr:uid="{32622D70-E704-4025-93A2-360CECE077C1}"/>
    <cellStyle name="Currency 4 14 4 2 2 2" xfId="51528" xr:uid="{1EAC30F3-C438-4107-B583-E6B4BA2705FB}"/>
    <cellStyle name="Currency 4 14 4 2 3" xfId="40297" xr:uid="{7CC8D819-5F45-4871-AC6C-7BE5B975E87C}"/>
    <cellStyle name="Currency 4 14 4 3" xfId="8849" xr:uid="{1BAB8F1C-C6C5-4842-A2EC-65D6BE2B0987}"/>
    <cellStyle name="Currency 4 14 4 4" xfId="23032" xr:uid="{E4C387C2-84AD-49CE-8C80-369242611C90}"/>
    <cellStyle name="Currency 4 14 4 4 2" xfId="45501" xr:uid="{EBB15373-CB0D-4DBA-80FC-359DEA0138EC}"/>
    <cellStyle name="Currency 4 14 4 5" xfId="34269" xr:uid="{5A13474D-A4A1-402D-BD29-85C522E18DD0}"/>
    <cellStyle name="Currency 4 14 5" xfId="13817" xr:uid="{99EECA3E-4CD3-4636-A4F2-32C4B846C3BD}"/>
    <cellStyle name="Currency 4 14 5 2" xfId="27231" xr:uid="{B0AB961B-7B74-4D09-947A-B00F1FF3F7AF}"/>
    <cellStyle name="Currency 4 14 5 2 2" xfId="49700" xr:uid="{58BF83C1-C2F6-4E85-B1AA-DD5C1D1746D8}"/>
    <cellStyle name="Currency 4 14 5 3" xfId="38468" xr:uid="{1A89D1BD-F839-4338-8E54-3B4C57FFDA8B}"/>
    <cellStyle name="Currency 4 14 6" xfId="8844" xr:uid="{62096EE2-6BB5-488A-9506-06E166E79E66}"/>
    <cellStyle name="Currency 4 14 7" xfId="18987" xr:uid="{3F8AEFC4-67E5-4BA9-8A75-E40443BC106D}"/>
    <cellStyle name="Currency 4 14 7 2" xfId="30224" xr:uid="{E09BEB14-6979-4307-BFC3-578368A366F1}"/>
    <cellStyle name="Currency 4 14 7 2 2" xfId="52693" xr:uid="{56A47856-A25B-4CBA-8971-539E542886BF}"/>
    <cellStyle name="Currency 4 14 7 3" xfId="41462" xr:uid="{FFFB68E6-B885-4BD0-AFD5-9BD143D48EE1}"/>
    <cellStyle name="Currency 4 14 8" xfId="19680" xr:uid="{B7ED7391-584A-4B8A-BD14-1EA654A67D98}"/>
    <cellStyle name="Currency 4 14 8 2" xfId="42149" xr:uid="{2738DF39-3003-45FD-89AE-531A477441B6}"/>
    <cellStyle name="Currency 4 14 9" xfId="30918" xr:uid="{5A1F8E31-AB0A-404D-89B9-05924E7256A4}"/>
    <cellStyle name="Currency 4 15" xfId="1749" xr:uid="{D14DDBF2-F946-448F-B9F3-32C7BD9FAD74}"/>
    <cellStyle name="Currency 4 15 10" xfId="56920" xr:uid="{E43BCACA-4A9E-423D-A15D-87BB8F32BD00}"/>
    <cellStyle name="Currency 4 15 2" xfId="4496" xr:uid="{8BB26A69-EFAC-46B5-9447-8D733C7D499D}"/>
    <cellStyle name="Currency 4 15 2 2" xfId="15251" xr:uid="{2D8C6083-0FE7-4477-8C7C-09CE9A448DD1}"/>
    <cellStyle name="Currency 4 15 2 3" xfId="8851" xr:uid="{1A37A1CD-E5D3-4515-85B2-16084432D877}"/>
    <cellStyle name="Currency 4 15 3" xfId="7072" xr:uid="{581CA248-BBEF-47E6-9846-C48D5EA7F2B2}"/>
    <cellStyle name="Currency 4 15 3 2" xfId="16836" xr:uid="{F6E2DC00-1471-4236-AF75-C15A188C926A}"/>
    <cellStyle name="Currency 4 15 3 2 2" xfId="29120" xr:uid="{06AB2EF0-3993-4124-AB11-C84089E62D9D}"/>
    <cellStyle name="Currency 4 15 3 2 2 2" xfId="51589" xr:uid="{599ED0ED-45FB-4EFB-B8A3-D842CB5148AF}"/>
    <cellStyle name="Currency 4 15 3 2 3" xfId="40358" xr:uid="{B01ABD77-3E1D-4289-A267-DCE69E864663}"/>
    <cellStyle name="Currency 4 15 3 3" xfId="8852" xr:uid="{574B755A-1973-4FE7-AA51-94DB314DEEB6}"/>
    <cellStyle name="Currency 4 15 3 4" xfId="23093" xr:uid="{321BCAD4-9DC5-4611-884C-E44276647E77}"/>
    <cellStyle name="Currency 4 15 3 4 2" xfId="45562" xr:uid="{86857E51-AD64-4C61-B74B-47141C2B603A}"/>
    <cellStyle name="Currency 4 15 3 5" xfId="34330" xr:uid="{0504B6E7-EBD0-4000-8D5B-D34624D5EC50}"/>
    <cellStyle name="Currency 4 15 4" xfId="14359" xr:uid="{C8741C06-0091-4E3D-B2CE-DD07650A6DB4}"/>
    <cellStyle name="Currency 4 15 4 2" xfId="27658" xr:uid="{E73999FC-CDF0-403D-BBA3-3BA87EA19C21}"/>
    <cellStyle name="Currency 4 15 4 2 2" xfId="50127" xr:uid="{A7899A4A-67B5-4E6F-8D74-28041301096B}"/>
    <cellStyle name="Currency 4 15 4 3" xfId="38895" xr:uid="{C5F2009B-F290-4FFB-B149-14FBDE8790A7}"/>
    <cellStyle name="Currency 4 15 5" xfId="8850" xr:uid="{6260F057-2B0F-4DBA-AFF5-32674B11663E}"/>
    <cellStyle name="Currency 4 15 6" xfId="20326" xr:uid="{F86AB7B8-F9DC-40D3-AA64-0306CE3F0B52}"/>
    <cellStyle name="Currency 4 15 6 2" xfId="42795" xr:uid="{0A960632-C2ED-4696-83E3-9CEC411DFD0D}"/>
    <cellStyle name="Currency 4 15 7" xfId="31564" xr:uid="{7E3E5796-D7FC-4B71-80DF-C2AFDF373106}"/>
    <cellStyle name="Currency 4 15 8" xfId="55679" xr:uid="{FE7AD2D2-D21C-44E8-A21A-ADBA4A7B570A}"/>
    <cellStyle name="Currency 4 15 9" xfId="56292" xr:uid="{AB71FC11-5769-4E43-A314-0565C2D255DE}"/>
    <cellStyle name="Currency 4 16" xfId="4477" xr:uid="{5C7EADE3-0034-4630-A162-BFDE709F0418}"/>
    <cellStyle name="Currency 4 16 2" xfId="15232" xr:uid="{5887483D-BF52-43C6-B820-0897460D22D5}"/>
    <cellStyle name="Currency 4 16 3" xfId="8853" xr:uid="{7B4B4B1E-EC22-4DD4-BD81-E589B088A74E}"/>
    <cellStyle name="Currency 4 17" xfId="6425" xr:uid="{C849B69C-637E-4400-BE12-D001762098B5}"/>
    <cellStyle name="Currency 4 17 2" xfId="16201" xr:uid="{60555146-7D09-4866-B042-CDF802C0050C}"/>
    <cellStyle name="Currency 4 17 2 2" xfId="28599" xr:uid="{D9426D08-C9C9-4772-ACD1-F0750464EE05}"/>
    <cellStyle name="Currency 4 17 2 2 2" xfId="51068" xr:uid="{2D70E266-4B1C-49E5-B010-33E9E2710F67}"/>
    <cellStyle name="Currency 4 17 2 3" xfId="39836" xr:uid="{647A2CDF-D53A-4ACA-8197-0699BA13B423}"/>
    <cellStyle name="Currency 4 17 3" xfId="8854" xr:uid="{1EF47E64-1A9B-4884-AC92-418269502E16}"/>
    <cellStyle name="Currency 4 17 4" xfId="22572" xr:uid="{615B4737-2503-4BE0-BA28-FB6CE383D88A}"/>
    <cellStyle name="Currency 4 17 4 2" xfId="45041" xr:uid="{517C2768-D0D9-4D66-B658-A07653FAFDD2}"/>
    <cellStyle name="Currency 4 17 5" xfId="33809" xr:uid="{D3114B39-D52D-4352-95F5-0172DAE2B07D}"/>
    <cellStyle name="Currency 4 18" xfId="7249" xr:uid="{3782974E-CC76-4E93-9AAD-588B5F212192}"/>
    <cellStyle name="Currency 4 18 2" xfId="16984" xr:uid="{CBF1E5DF-3F6A-44D7-8A73-1F839C0E133D}"/>
    <cellStyle name="Currency 4 18 2 2" xfId="29256" xr:uid="{07442764-D09B-4B6B-9FA8-A4778BB19DD6}"/>
    <cellStyle name="Currency 4 18 2 2 2" xfId="51725" xr:uid="{C6148562-5E93-4275-8FCC-4B1B552F8A1A}"/>
    <cellStyle name="Currency 4 18 2 3" xfId="40494" xr:uid="{8EA6C569-D1FD-40DA-A353-E0BCE59F5D4E}"/>
    <cellStyle name="Currency 4 18 3" xfId="23229" xr:uid="{2B40CEBE-F55E-44FD-881D-58A9DC72221C}"/>
    <cellStyle name="Currency 4 18 3 2" xfId="45698" xr:uid="{02DEF237-B3BD-4F77-BB91-6E98906CB736}"/>
    <cellStyle name="Currency 4 18 4" xfId="34466" xr:uid="{5E17B0FE-299B-4041-B035-23665D7B84B2}"/>
    <cellStyle name="Currency 4 19" xfId="13199" xr:uid="{5EF093F5-F292-4E6E-B951-D9CAE0047973}"/>
    <cellStyle name="Currency 4 19 2" xfId="26804" xr:uid="{A6964779-3765-4BD7-9C38-211644584699}"/>
    <cellStyle name="Currency 4 19 2 2" xfId="49273" xr:uid="{E9A2BE69-D15D-4379-BE47-7EA88F701178}"/>
    <cellStyle name="Currency 4 19 3" xfId="38041" xr:uid="{69312862-8D54-4787-91E8-5F334348E09F}"/>
    <cellStyle name="Currency 4 2" xfId="89" xr:uid="{7AB09698-221D-44A7-B97F-B22DBDA05B72}"/>
    <cellStyle name="Currency 4 2 10" xfId="926" xr:uid="{FF15D891-1F49-4940-83FD-B9AEB0A242B7}"/>
    <cellStyle name="Currency 4 2 10 10" xfId="30879" xr:uid="{3EFB1DDA-B78D-4F10-8B9C-55965707FA37}"/>
    <cellStyle name="Currency 4 2 10 11" xfId="53339" xr:uid="{4931D59C-96F2-463F-AA70-4624F8087056}"/>
    <cellStyle name="Currency 4 2 10 12" xfId="54031" xr:uid="{D5786C8B-38C6-42CF-8A3E-53CDCD299E75}"/>
    <cellStyle name="Currency 4 2 10 13" xfId="54709" xr:uid="{2C35CC78-05F0-48B2-BA28-1CC2120A07AF}"/>
    <cellStyle name="Currency 4 2 10 14" xfId="55499" xr:uid="{13F390C1-5DDE-4777-958E-1A370CC62825}"/>
    <cellStyle name="Currency 4 2 10 15" xfId="56112" xr:uid="{1F94192D-FBCF-4FAE-BC65-E04436AAA65F}"/>
    <cellStyle name="Currency 4 2 10 16" xfId="56740" xr:uid="{BBF6D097-1FDB-4650-9136-BA295FE3368C}"/>
    <cellStyle name="Currency 4 2 10 2" xfId="1700" xr:uid="{062377AE-0031-4922-845C-DF726BE8EEA7}"/>
    <cellStyle name="Currency 4 2 10 2 2" xfId="2998" xr:uid="{14BE17CE-CAD8-4225-8E9C-36B1138D398C}"/>
    <cellStyle name="Currency 4 2 10 2 2 2" xfId="4500" xr:uid="{4EECEF3D-5BEB-4F91-91BE-B85A3236668D}"/>
    <cellStyle name="Currency 4 2 10 2 2 2 2" xfId="15255" xr:uid="{C31A47BA-E29F-4967-B965-97B26EFF39FE}"/>
    <cellStyle name="Currency 4 2 10 2 2 2 3" xfId="8859" xr:uid="{0AF452C3-3295-4D49-9D14-FBBAC5F2AF61}"/>
    <cellStyle name="Currency 4 2 10 2 2 3" xfId="8860" xr:uid="{BB223487-7B24-4043-B188-34CD8A9415BE}"/>
    <cellStyle name="Currency 4 2 10 2 2 3 2" xfId="17872" xr:uid="{B3A3CBC1-5388-4418-8580-EF0C05465CC5}"/>
    <cellStyle name="Currency 4 2 10 2 2 4" xfId="15185" xr:uid="{939CDA2C-5593-477A-84CE-55A719C62169}"/>
    <cellStyle name="Currency 4 2 10 2 2 4 2" xfId="28484" xr:uid="{B5752E4F-BB40-4B31-A731-0BA3E9BBFA6B}"/>
    <cellStyle name="Currency 4 2 10 2 2 4 2 2" xfId="50953" xr:uid="{FCF338A8-6A75-498C-94EC-6534000529A1}"/>
    <cellStyle name="Currency 4 2 10 2 2 4 3" xfId="39721" xr:uid="{133CC4F4-B813-4753-B0AF-EAAE87843720}"/>
    <cellStyle name="Currency 4 2 10 2 2 5" xfId="8858" xr:uid="{C0B51326-A4AB-4BF0-859F-41671F7E2D3F}"/>
    <cellStyle name="Currency 4 2 10 2 2 6" xfId="21575" xr:uid="{212CD0BA-3C6E-4172-9E1C-4E4C90312E63}"/>
    <cellStyle name="Currency 4 2 10 2 2 6 2" xfId="44044" xr:uid="{0C5B03D4-6359-4108-9DF8-CCD969895ED9}"/>
    <cellStyle name="Currency 4 2 10 2 2 7" xfId="32813" xr:uid="{D0D47E10-6EB8-4AF3-AAA8-0A0984D18E5F}"/>
    <cellStyle name="Currency 4 2 10 2 3" xfId="4499" xr:uid="{F9C96520-2189-49DB-9276-F6DCF9ACC857}"/>
    <cellStyle name="Currency 4 2 10 2 3 2" xfId="15254" xr:uid="{0028B100-F185-4354-BB5C-D8F1F2C09B30}"/>
    <cellStyle name="Currency 4 2 10 2 3 3" xfId="8861" xr:uid="{7A72A1A2-5D36-4BED-A8EC-08AAB1FE70C2}"/>
    <cellStyle name="Currency 4 2 10 2 4" xfId="8862" xr:uid="{F9894008-15E2-4D7E-AF5A-A9603F69B9AF}"/>
    <cellStyle name="Currency 4 2 10 2 4 2" xfId="17873" xr:uid="{9B526056-AF03-4661-9485-84DBDEB9D451}"/>
    <cellStyle name="Currency 4 2 10 2 5" xfId="14325" xr:uid="{B3B6390A-FC2D-470F-9CA1-24BF3C64BF4C}"/>
    <cellStyle name="Currency 4 2 10 2 5 2" xfId="27630" xr:uid="{DC638E83-7F3F-409A-9B0F-5488DBB5118E}"/>
    <cellStyle name="Currency 4 2 10 2 5 2 2" xfId="50099" xr:uid="{96CB0605-ABBF-4367-B286-E1D34EB4BEB2}"/>
    <cellStyle name="Currency 4 2 10 2 5 3" xfId="38867" xr:uid="{96719DD0-8AA9-4E6F-8B86-91D027890BB6}"/>
    <cellStyle name="Currency 4 2 10 2 6" xfId="8857" xr:uid="{831329D7-15F8-4349-A9D1-A32641CB7C64}"/>
    <cellStyle name="Currency 4 2 10 2 7" xfId="20285" xr:uid="{870F5710-87AE-4DD1-863F-CA8C5811B9DD}"/>
    <cellStyle name="Currency 4 2 10 2 7 2" xfId="42754" xr:uid="{18DDF7BE-3A6C-4625-B7B5-145A7E7BBC56}"/>
    <cellStyle name="Currency 4 2 10 2 8" xfId="31523" xr:uid="{5B1A62BC-12ED-4A25-AA65-47BD364D3F07}"/>
    <cellStyle name="Currency 4 2 10 3" xfId="2354" xr:uid="{1AA8A0A9-1C70-4570-8CA1-5CFB2200AFB7}"/>
    <cellStyle name="Currency 4 2 10 3 2" xfId="4501" xr:uid="{705800FD-013C-47B0-86DD-912E3D18121F}"/>
    <cellStyle name="Currency 4 2 10 3 2 2" xfId="15256" xr:uid="{92DFC9C1-E5E7-4EF4-A742-BBB58D072D34}"/>
    <cellStyle name="Currency 4 2 10 3 2 3" xfId="8864" xr:uid="{DB86B323-CB6D-47CF-8221-31D7B2F416F0}"/>
    <cellStyle name="Currency 4 2 10 3 3" xfId="8865" xr:uid="{627D8EC2-0E68-4A03-A1F7-BE37F51E2CA0}"/>
    <cellStyle name="Currency 4 2 10 3 3 2" xfId="17874" xr:uid="{F22825B2-28AE-4B55-8B4A-95F46384307C}"/>
    <cellStyle name="Currency 4 2 10 3 4" xfId="14758" xr:uid="{3BA54BF3-E6A5-44DF-BDB5-CF6226A221E1}"/>
    <cellStyle name="Currency 4 2 10 3 4 2" xfId="28057" xr:uid="{B70613E4-F24B-42D2-8AFB-DACA5C8131CD}"/>
    <cellStyle name="Currency 4 2 10 3 4 2 2" xfId="50526" xr:uid="{A3ED0509-BB85-40C2-9592-C6D76BBEC1B7}"/>
    <cellStyle name="Currency 4 2 10 3 4 3" xfId="39294" xr:uid="{0648C627-439C-4A6E-9488-DD3E36F9FC72}"/>
    <cellStyle name="Currency 4 2 10 3 5" xfId="8863" xr:uid="{BE2F9751-BFB4-4AE8-9624-F500D9F7707D}"/>
    <cellStyle name="Currency 4 2 10 3 6" xfId="20931" xr:uid="{09D65420-0B09-4272-8428-54C55B9A8C0E}"/>
    <cellStyle name="Currency 4 2 10 3 6 2" xfId="43400" xr:uid="{FC30AB98-E36C-43C0-984E-594E121384B2}"/>
    <cellStyle name="Currency 4 2 10 3 7" xfId="32169" xr:uid="{46EC3B0C-8C0B-4496-BE4C-C93A2B081973}"/>
    <cellStyle name="Currency 4 2 10 4" xfId="4498" xr:uid="{666516B3-48E2-463F-8770-5936B4052AE5}"/>
    <cellStyle name="Currency 4 2 10 4 2" xfId="15253" xr:uid="{20D9FC3E-92D3-47A7-9CB8-F7E962E1C136}"/>
    <cellStyle name="Currency 4 2 10 4 3" xfId="8866" xr:uid="{5FE22740-0B05-45A4-BD29-2FD2B304E9A6}"/>
    <cellStyle name="Currency 4 2 10 5" xfId="6898" xr:uid="{F1B6A191-9B81-4811-9982-F1DD4ACEA0CD}"/>
    <cellStyle name="Currency 4 2 10 5 2" xfId="16663" xr:uid="{F1596AFC-5FD2-48FA-A446-0049E02202A3}"/>
    <cellStyle name="Currency 4 2 10 5 2 2" xfId="28947" xr:uid="{19D95676-FD05-4DEF-A102-2EFBC2AB9FE0}"/>
    <cellStyle name="Currency 4 2 10 5 2 2 2" xfId="51416" xr:uid="{B351E939-8840-4ABD-80EA-E44EDF587358}"/>
    <cellStyle name="Currency 4 2 10 5 2 3" xfId="40185" xr:uid="{192FB5A9-3454-46BF-A9C4-9DA93F41EBF5}"/>
    <cellStyle name="Currency 4 2 10 5 3" xfId="8867" xr:uid="{D751E5DD-7980-4BB7-A689-E595B3D01720}"/>
    <cellStyle name="Currency 4 2 10 5 4" xfId="22920" xr:uid="{383EC990-7920-492D-A449-A608BB3B07AA}"/>
    <cellStyle name="Currency 4 2 10 5 4 2" xfId="45389" xr:uid="{1A94C14F-FE79-43D0-9B91-753CDCB66F0E}"/>
    <cellStyle name="Currency 4 2 10 5 5" xfId="34157" xr:uid="{E5B405BE-17C3-4F84-833A-ADB9034500A7}"/>
    <cellStyle name="Currency 4 2 10 6" xfId="13769" xr:uid="{6B8BBC12-D0E6-4DFC-AE86-5B1F9916E3BD}"/>
    <cellStyle name="Currency 4 2 10 6 2" xfId="27203" xr:uid="{B0246EAF-DAD9-4C23-88F6-2E3B532FBE3B}"/>
    <cellStyle name="Currency 4 2 10 6 2 2" xfId="49672" xr:uid="{7D383227-A60C-45C9-A957-DEB84C0DDFEF}"/>
    <cellStyle name="Currency 4 2 10 6 3" xfId="38440" xr:uid="{9EBFA2ED-1040-45E7-BCCF-52247D8C8FB9}"/>
    <cellStyle name="Currency 4 2 10 7" xfId="8856" xr:uid="{444F40CA-1D19-46F7-B3CD-EAFF7B126AA3}"/>
    <cellStyle name="Currency 4 2 10 8" xfId="18955" xr:uid="{E5E9F33A-87DB-4CF4-AAE6-EA67F5AA5B0C}"/>
    <cellStyle name="Currency 4 2 10 8 2" xfId="30192" xr:uid="{9C4B8BF4-DD90-455B-B0F9-A564D65A0FF7}"/>
    <cellStyle name="Currency 4 2 10 8 2 2" xfId="52661" xr:uid="{7600AA55-6A0A-4226-8C02-41061C3F88C2}"/>
    <cellStyle name="Currency 4 2 10 8 3" xfId="41430" xr:uid="{0E73C64C-DF69-433C-9AD4-65240498610A}"/>
    <cellStyle name="Currency 4 2 10 9" xfId="19641" xr:uid="{E90CC2FD-4CCF-40A0-91B5-D7083D389820}"/>
    <cellStyle name="Currency 4 2 10 9 2" xfId="42110" xr:uid="{4FAABD70-086C-48F7-9C0E-A389067BB00F}"/>
    <cellStyle name="Currency 4 2 11" xfId="968" xr:uid="{3AC429BE-66EC-43E5-8F56-4220AE71FAF1}"/>
    <cellStyle name="Currency 4 2 11 10" xfId="30909" xr:uid="{7A29765F-2E38-48A5-BFF6-2007B4684DE2}"/>
    <cellStyle name="Currency 4 2 11 11" xfId="53369" xr:uid="{9BAEF431-EAA5-4212-A93C-3D943E7A2829}"/>
    <cellStyle name="Currency 4 2 11 12" xfId="54061" xr:uid="{C0DFBBA3-A8C6-414D-A73E-6CFD1E005264}"/>
    <cellStyle name="Currency 4 2 11 13" xfId="54739" xr:uid="{A6A74948-C3E3-49DB-BB96-77E48E9C0491}"/>
    <cellStyle name="Currency 4 2 11 14" xfId="55562" xr:uid="{10651A5F-A057-4E8F-BBFA-2AD5DC634830}"/>
    <cellStyle name="Currency 4 2 11 15" xfId="56175" xr:uid="{D857EF32-B8F7-4AEC-AC2E-A4C5D48EB131}"/>
    <cellStyle name="Currency 4 2 11 16" xfId="56803" xr:uid="{B9793FA8-70CB-48B7-8F98-AFDE20B354D9}"/>
    <cellStyle name="Currency 4 2 11 2" xfId="1732" xr:uid="{58F064F7-5BC9-4FEE-9B6E-C1E14E0308BD}"/>
    <cellStyle name="Currency 4 2 11 2 2" xfId="3028" xr:uid="{AF547C3F-A251-41BE-B416-677D8D12FB52}"/>
    <cellStyle name="Currency 4 2 11 2 2 2" xfId="4504" xr:uid="{E3F1C760-5337-474B-B2C2-303220834FDB}"/>
    <cellStyle name="Currency 4 2 11 2 2 2 2" xfId="15259" xr:uid="{C0F2C1B9-E836-437A-8EF1-60A09F8E4DA6}"/>
    <cellStyle name="Currency 4 2 11 2 2 2 3" xfId="8871" xr:uid="{4786FD9D-8F1B-42A1-A32A-07661B25E83A}"/>
    <cellStyle name="Currency 4 2 11 2 2 3" xfId="8872" xr:uid="{0FADAD22-3A58-44DA-95A2-1E55E92CE516}"/>
    <cellStyle name="Currency 4 2 11 2 2 3 2" xfId="17875" xr:uid="{C1F8A180-3663-4977-96D8-643F8B339485}"/>
    <cellStyle name="Currency 4 2 11 2 2 4" xfId="15207" xr:uid="{200B27A3-B34F-467D-9426-CE33A7EBB641}"/>
    <cellStyle name="Currency 4 2 11 2 2 4 2" xfId="28506" xr:uid="{86AC0005-9CE8-4DCB-A5A5-9D215865A2C6}"/>
    <cellStyle name="Currency 4 2 11 2 2 4 2 2" xfId="50975" xr:uid="{3D30B719-840B-49D5-86CB-ABD0BEC14AC3}"/>
    <cellStyle name="Currency 4 2 11 2 2 4 3" xfId="39743" xr:uid="{0505633D-B8E2-43EF-8B75-F91F4D0D78C5}"/>
    <cellStyle name="Currency 4 2 11 2 2 5" xfId="8870" xr:uid="{ED08F19D-EF69-41E9-9197-A4EAE9531B5A}"/>
    <cellStyle name="Currency 4 2 11 2 2 6" xfId="21605" xr:uid="{CC0ABDBD-A240-46B2-9A0B-D99BA040B2D0}"/>
    <cellStyle name="Currency 4 2 11 2 2 6 2" xfId="44074" xr:uid="{B3ACC60F-5C18-4678-9D90-06A6DD08CE96}"/>
    <cellStyle name="Currency 4 2 11 2 2 7" xfId="32843" xr:uid="{07B760EA-97F5-434F-AD72-C0371C291FBA}"/>
    <cellStyle name="Currency 4 2 11 2 3" xfId="4503" xr:uid="{C64C6A39-66D5-4AFF-8101-12715355339C}"/>
    <cellStyle name="Currency 4 2 11 2 3 2" xfId="15258" xr:uid="{A51540D4-2C01-46A1-BC8B-FBE757BBCFF2}"/>
    <cellStyle name="Currency 4 2 11 2 3 3" xfId="8873" xr:uid="{8C139D0F-3CF6-412E-8552-D3D00057E7A9}"/>
    <cellStyle name="Currency 4 2 11 2 4" xfId="8874" xr:uid="{3C0FD1B1-5D06-45F7-98F6-5C85BD022148}"/>
    <cellStyle name="Currency 4 2 11 2 4 2" xfId="17876" xr:uid="{1201B344-6C17-4385-8689-85C5A5712B35}"/>
    <cellStyle name="Currency 4 2 11 2 5" xfId="14349" xr:uid="{07CCD09C-7B33-4AE6-94E8-FB3A84537EBF}"/>
    <cellStyle name="Currency 4 2 11 2 5 2" xfId="27652" xr:uid="{1B203738-29BF-4911-999C-45B8367AD872}"/>
    <cellStyle name="Currency 4 2 11 2 5 2 2" xfId="50121" xr:uid="{DC7686E4-2C11-4938-A0CC-36B4FB562690}"/>
    <cellStyle name="Currency 4 2 11 2 5 3" xfId="38889" xr:uid="{B4AA2925-5833-4F60-BDAC-533966207E1A}"/>
    <cellStyle name="Currency 4 2 11 2 6" xfId="8869" xr:uid="{0A174212-17EA-403B-AAFF-4D9DDB74824C}"/>
    <cellStyle name="Currency 4 2 11 2 7" xfId="20315" xr:uid="{BE700948-EC52-474F-A666-74518B5D47BA}"/>
    <cellStyle name="Currency 4 2 11 2 7 2" xfId="42784" xr:uid="{453372C2-39D2-4D3F-8B19-AE1A611DBCA0}"/>
    <cellStyle name="Currency 4 2 11 2 8" xfId="31553" xr:uid="{7FE2D08D-A307-46F7-BD45-F1B410E73AA8}"/>
    <cellStyle name="Currency 4 2 11 3" xfId="2384" xr:uid="{A82EA357-308D-44A9-B70E-96C09B86DEA1}"/>
    <cellStyle name="Currency 4 2 11 3 2" xfId="4505" xr:uid="{FF80780D-3FEA-4D3B-AE6F-BD917E272B1A}"/>
    <cellStyle name="Currency 4 2 11 3 2 2" xfId="15260" xr:uid="{CD6B3037-C45F-43FC-86B1-B3B0C9F244DB}"/>
    <cellStyle name="Currency 4 2 11 3 2 3" xfId="8876" xr:uid="{00119EE1-3559-4CF0-BE5D-F26B04EC1F4F}"/>
    <cellStyle name="Currency 4 2 11 3 3" xfId="8877" xr:uid="{32DB7F0D-044F-4A8D-9FBE-29AAE26446CD}"/>
    <cellStyle name="Currency 4 2 11 3 3 2" xfId="17877" xr:uid="{D0E28D1D-BE89-4088-BD35-89208588BEF0}"/>
    <cellStyle name="Currency 4 2 11 3 4" xfId="14780" xr:uid="{B5454A47-564C-42A2-B00B-1ECF368D2035}"/>
    <cellStyle name="Currency 4 2 11 3 4 2" xfId="28079" xr:uid="{1F3A5AF4-FE7E-4BC0-B0E2-BCCD0F262EDE}"/>
    <cellStyle name="Currency 4 2 11 3 4 2 2" xfId="50548" xr:uid="{F84176DE-2DB5-4636-9726-293C354A2CB4}"/>
    <cellStyle name="Currency 4 2 11 3 4 3" xfId="39316" xr:uid="{0F35DBED-E5A4-4265-8694-FC33E95F310A}"/>
    <cellStyle name="Currency 4 2 11 3 5" xfId="8875" xr:uid="{4AF97C5C-D9BA-4E46-B817-BD1F028CF848}"/>
    <cellStyle name="Currency 4 2 11 3 6" xfId="20961" xr:uid="{F9604E2F-CFE0-4CA1-BC47-2AF28EC2C04B}"/>
    <cellStyle name="Currency 4 2 11 3 6 2" xfId="43430" xr:uid="{BC29C7DA-BACD-49B9-B217-7DABB4A6DF37}"/>
    <cellStyle name="Currency 4 2 11 3 7" xfId="32199" xr:uid="{5F637D92-35DB-40D1-82E8-5B70A6551925}"/>
    <cellStyle name="Currency 4 2 11 4" xfId="4502" xr:uid="{C8DED9AA-0230-48E2-A550-1477F295144F}"/>
    <cellStyle name="Currency 4 2 11 4 2" xfId="15257" xr:uid="{C7195449-45F8-4968-AB19-CAC3967A122E}"/>
    <cellStyle name="Currency 4 2 11 4 3" xfId="8878" xr:uid="{D6B6ABEF-AC42-42E3-88E7-58D03BC780D7}"/>
    <cellStyle name="Currency 4 2 11 5" xfId="6961" xr:uid="{B457432F-3B5D-4D6C-BE62-6C6BAD0755DE}"/>
    <cellStyle name="Currency 4 2 11 5 2" xfId="16726" xr:uid="{BDED55DB-46CF-499E-B8EB-DE13334CF4FB}"/>
    <cellStyle name="Currency 4 2 11 5 2 2" xfId="29010" xr:uid="{F26B7089-4975-411F-A83F-02E95AC34B12}"/>
    <cellStyle name="Currency 4 2 11 5 2 2 2" xfId="51479" xr:uid="{B04BDEB0-916A-4ECD-B456-BBCC8174523F}"/>
    <cellStyle name="Currency 4 2 11 5 2 3" xfId="40248" xr:uid="{C445639E-0915-463E-A374-AEDA95682F26}"/>
    <cellStyle name="Currency 4 2 11 5 3" xfId="8879" xr:uid="{0AB53B3C-28AA-4178-B7AB-A33EC9066826}"/>
    <cellStyle name="Currency 4 2 11 5 4" xfId="22983" xr:uid="{823343E8-8DE1-40EE-A820-74DB3D240D26}"/>
    <cellStyle name="Currency 4 2 11 5 4 2" xfId="45452" xr:uid="{71147BAC-DBEC-4579-87E0-760D659D423D}"/>
    <cellStyle name="Currency 4 2 11 5 5" xfId="34220" xr:uid="{FBE40F0C-E133-4100-8845-1AC33CDB6608}"/>
    <cellStyle name="Currency 4 2 11 6" xfId="13802" xr:uid="{9646B639-B19B-45AD-83F9-348918D63BC4}"/>
    <cellStyle name="Currency 4 2 11 6 2" xfId="27225" xr:uid="{66BF76C7-5946-4822-BAD5-BC0615C15591}"/>
    <cellStyle name="Currency 4 2 11 6 2 2" xfId="49694" xr:uid="{DD24CAE4-2A66-46FD-B4F3-89F471481F30}"/>
    <cellStyle name="Currency 4 2 11 6 3" xfId="38462" xr:uid="{FC6355EF-25B0-4D4E-8725-AD9558E8625C}"/>
    <cellStyle name="Currency 4 2 11 7" xfId="8868" xr:uid="{F1592DE5-642B-4919-9E4B-39CDD961CF9E}"/>
    <cellStyle name="Currency 4 2 11 8" xfId="18985" xr:uid="{E57A8D84-7913-4A91-961A-20486EE0206E}"/>
    <cellStyle name="Currency 4 2 11 8 2" xfId="30222" xr:uid="{E9B3947F-B8CF-4336-BBF8-FB345552CD01}"/>
    <cellStyle name="Currency 4 2 11 8 2 2" xfId="52691" xr:uid="{3C537964-3FCC-40C4-8536-39C745FD98F6}"/>
    <cellStyle name="Currency 4 2 11 8 3" xfId="41460" xr:uid="{CC2A3A27-10D5-4127-A408-697DD7B159AC}"/>
    <cellStyle name="Currency 4 2 11 9" xfId="19671" xr:uid="{5DDBF186-E7BD-47FD-A520-ADB57C4A36FD}"/>
    <cellStyle name="Currency 4 2 11 9 2" xfId="42140" xr:uid="{E0D04AA9-170F-4707-BA76-AD164656E7E6}"/>
    <cellStyle name="Currency 4 2 12" xfId="996" xr:uid="{FC07BC40-6F1D-46CB-8E15-01DBC2C3F158}"/>
    <cellStyle name="Currency 4 2 12 10" xfId="53397" xr:uid="{DC5D6C2B-2CEA-4899-AC54-BBA92ABCDD15}"/>
    <cellStyle name="Currency 4 2 12 11" xfId="54089" xr:uid="{2588F9CF-5B63-4FE3-84B6-F9E21888FF1F}"/>
    <cellStyle name="Currency 4 2 12 12" xfId="54767" xr:uid="{4F2BAF5F-EBB8-4B35-BAD8-C79B9853AC3F}"/>
    <cellStyle name="Currency 4 2 12 13" xfId="55626" xr:uid="{489592C6-5EDD-4417-8F69-66C667458C64}"/>
    <cellStyle name="Currency 4 2 12 14" xfId="56239" xr:uid="{3150FA2C-EE0B-4F20-AD2A-800D56D1B8CB}"/>
    <cellStyle name="Currency 4 2 12 15" xfId="56867" xr:uid="{66102C1F-182D-4454-807D-E2CA832A43C4}"/>
    <cellStyle name="Currency 4 2 12 2" xfId="2403" xr:uid="{EFB3E3ED-3FE4-4EB3-A5A5-6E47ABC0B905}"/>
    <cellStyle name="Currency 4 2 12 2 2" xfId="4507" xr:uid="{7D387DB6-37DC-4F1B-A20D-CC3364A03C7E}"/>
    <cellStyle name="Currency 4 2 12 2 2 2" xfId="15262" xr:uid="{ED729674-EBFC-4D13-AAA2-8419F2EBDA07}"/>
    <cellStyle name="Currency 4 2 12 2 2 3" xfId="8882" xr:uid="{EF465EFA-DBD1-4F59-B53E-9FC6928EA2DC}"/>
    <cellStyle name="Currency 4 2 12 2 3" xfId="8883" xr:uid="{C95C4BC9-903A-45F4-ACEF-A5BE037090A1}"/>
    <cellStyle name="Currency 4 2 12 2 3 2" xfId="17878" xr:uid="{9E66DA0C-45F1-496E-960F-4654166AACCA}"/>
    <cellStyle name="Currency 4 2 12 2 4" xfId="14792" xr:uid="{B3CBB89B-4A5A-4BB0-B6E3-3DBBC26FAA59}"/>
    <cellStyle name="Currency 4 2 12 2 4 2" xfId="28091" xr:uid="{2AFA320C-A2A8-4443-A5F3-3488C98614B6}"/>
    <cellStyle name="Currency 4 2 12 2 4 2 2" xfId="50560" xr:uid="{29D61A9C-999A-4C29-BD9F-3F806665BECC}"/>
    <cellStyle name="Currency 4 2 12 2 4 3" xfId="39328" xr:uid="{7BB63B93-FBA5-49C1-B551-AA1FE7A7D081}"/>
    <cellStyle name="Currency 4 2 12 2 5" xfId="8881" xr:uid="{45DD91D3-B0E4-4B17-B2F1-6418D18C817B}"/>
    <cellStyle name="Currency 4 2 12 2 6" xfId="20980" xr:uid="{B5C08514-F298-4EE1-8642-8A1FA5C32EE2}"/>
    <cellStyle name="Currency 4 2 12 2 6 2" xfId="43449" xr:uid="{9D9273CF-1F58-4A10-8487-5E3179448D47}"/>
    <cellStyle name="Currency 4 2 12 2 7" xfId="32218" xr:uid="{DEFE00D4-0769-43B3-8930-C916F00CAEF8}"/>
    <cellStyle name="Currency 4 2 12 3" xfId="4506" xr:uid="{F32F22AD-7335-4E2F-B403-C90B85688937}"/>
    <cellStyle name="Currency 4 2 12 3 2" xfId="15261" xr:uid="{A63B26FD-CD02-4FFB-8A33-D043838E4D01}"/>
    <cellStyle name="Currency 4 2 12 3 3" xfId="8884" xr:uid="{B7F9C195-2031-4605-9B21-C3012EB66C4A}"/>
    <cellStyle name="Currency 4 2 12 4" xfId="7021" xr:uid="{1A57CFE0-72F2-4E25-8572-2C4D62387F5C}"/>
    <cellStyle name="Currency 4 2 12 4 2" xfId="16785" xr:uid="{B27F5F09-957E-4109-9E42-20A2BCD3D495}"/>
    <cellStyle name="Currency 4 2 12 4 2 2" xfId="29069" xr:uid="{3E4F4695-BF02-44F3-8898-FD920B804B8F}"/>
    <cellStyle name="Currency 4 2 12 4 2 2 2" xfId="51538" xr:uid="{FE8CD0B8-5EFF-45FC-8061-8925316A7E29}"/>
    <cellStyle name="Currency 4 2 12 4 2 3" xfId="40307" xr:uid="{F93A9D48-9C7C-409E-B1B9-231BA4483294}"/>
    <cellStyle name="Currency 4 2 12 4 3" xfId="8885" xr:uid="{44C7B5F3-88AA-4A5E-A91C-936B36FD9FC5}"/>
    <cellStyle name="Currency 4 2 12 4 4" xfId="23042" xr:uid="{065AF39E-C2C3-4C29-B37C-22F2ECA6234D}"/>
    <cellStyle name="Currency 4 2 12 4 4 2" xfId="45511" xr:uid="{ABCF7C94-393D-4CD0-9802-45AD57193C96}"/>
    <cellStyle name="Currency 4 2 12 4 5" xfId="34279" xr:uid="{9DEE756B-990B-44E2-AB5E-8CD281B4D482}"/>
    <cellStyle name="Currency 4 2 12 5" xfId="13823" xr:uid="{92FD7CF7-6DF9-4CB5-91BB-38B999131E9F}"/>
    <cellStyle name="Currency 4 2 12 5 2" xfId="27237" xr:uid="{465448EB-DE5A-4D89-86D2-E5DAD048EA81}"/>
    <cellStyle name="Currency 4 2 12 5 2 2" xfId="49706" xr:uid="{69A2D989-E21E-49BC-89E6-2B933E777DA9}"/>
    <cellStyle name="Currency 4 2 12 5 3" xfId="38474" xr:uid="{D15139B8-9D01-42BE-89DF-4C2FD0AA9D50}"/>
    <cellStyle name="Currency 4 2 12 6" xfId="8880" xr:uid="{46B67E75-617B-410F-851F-AE3488A6DB30}"/>
    <cellStyle name="Currency 4 2 12 7" xfId="19015" xr:uid="{4300C9E8-E6F3-467C-99E5-3303DE9BF7DD}"/>
    <cellStyle name="Currency 4 2 12 7 2" xfId="30250" xr:uid="{14973C82-CD69-416B-AA87-3319E87B464E}"/>
    <cellStyle name="Currency 4 2 12 7 2 2" xfId="52719" xr:uid="{5BAE9520-0BDB-46F9-99DB-D861C0F9B5B3}"/>
    <cellStyle name="Currency 4 2 12 7 3" xfId="41488" xr:uid="{F2424CF6-2FF8-4BC5-813F-6B8BECBC9A8A}"/>
    <cellStyle name="Currency 4 2 12 8" xfId="19690" xr:uid="{FE5BE82A-7E5A-4B67-8FCB-E5237E693E2A}"/>
    <cellStyle name="Currency 4 2 12 8 2" xfId="42159" xr:uid="{9C2133B8-3332-40A7-9ADB-FF9A54650E5D}"/>
    <cellStyle name="Currency 4 2 12 9" xfId="30928" xr:uid="{0285798A-7B32-4D5B-B012-696B599EC904}"/>
    <cellStyle name="Currency 4 2 13" xfId="1759" xr:uid="{B242D629-5A10-46E2-BD75-4B7ED0C0DC23}"/>
    <cellStyle name="Currency 4 2 13 10" xfId="56930" xr:uid="{6464D61F-E132-4652-89EA-B01B44B162E3}"/>
    <cellStyle name="Currency 4 2 13 2" xfId="4508" xr:uid="{1BF7832D-E0D1-44BA-9838-24F33C173DA9}"/>
    <cellStyle name="Currency 4 2 13 2 2" xfId="15263" xr:uid="{F498AC27-95E2-4216-A2E8-21F97A98EB73}"/>
    <cellStyle name="Currency 4 2 13 2 3" xfId="8887" xr:uid="{545873CE-7DDB-4DFF-A910-ADFEC404A20C}"/>
    <cellStyle name="Currency 4 2 13 3" xfId="7082" xr:uid="{283472E9-B263-4799-8017-792E0B08B3F6}"/>
    <cellStyle name="Currency 4 2 13 3 2" xfId="16846" xr:uid="{7F0FBDA9-74F8-48DC-82B5-E2DB61A227E4}"/>
    <cellStyle name="Currency 4 2 13 3 2 2" xfId="29130" xr:uid="{9A26FCB4-0A1B-4CFE-975A-3B866D4B7D8F}"/>
    <cellStyle name="Currency 4 2 13 3 2 2 2" xfId="51599" xr:uid="{9918009F-C110-4544-82C7-17797FD8BE50}"/>
    <cellStyle name="Currency 4 2 13 3 2 3" xfId="40368" xr:uid="{66AAEA59-13A2-4AF8-8652-31DBDFC2F892}"/>
    <cellStyle name="Currency 4 2 13 3 3" xfId="8888" xr:uid="{BE964962-5836-4C59-88BC-CB2DE3CDA166}"/>
    <cellStyle name="Currency 4 2 13 3 4" xfId="23103" xr:uid="{3D790160-90CB-4E27-9B78-7141AB61D6AC}"/>
    <cellStyle name="Currency 4 2 13 3 4 2" xfId="45572" xr:uid="{835C2DE9-9626-423A-B0F9-E1841DF76CAD}"/>
    <cellStyle name="Currency 4 2 13 3 5" xfId="34340" xr:uid="{D96FC1C9-DCA6-4784-BE0A-8E348E10EA2F}"/>
    <cellStyle name="Currency 4 2 13 4" xfId="14365" xr:uid="{B39688D8-1D4D-484C-B743-68FFF856B90B}"/>
    <cellStyle name="Currency 4 2 13 4 2" xfId="27664" xr:uid="{A1E9D470-63E7-4C42-8AEC-9E5C5E13D263}"/>
    <cellStyle name="Currency 4 2 13 4 2 2" xfId="50133" xr:uid="{E8EEADFF-5E21-4E91-AC05-1F3678FC325D}"/>
    <cellStyle name="Currency 4 2 13 4 3" xfId="38901" xr:uid="{A2D36A39-38BD-4D2E-BCEB-F3DBCFD17FC6}"/>
    <cellStyle name="Currency 4 2 13 5" xfId="8886" xr:uid="{AF22E523-7187-44C3-A1D3-BC60C16F1E57}"/>
    <cellStyle name="Currency 4 2 13 6" xfId="20336" xr:uid="{ED6C4077-7CE5-445F-834E-503926D4FC50}"/>
    <cellStyle name="Currency 4 2 13 6 2" xfId="42805" xr:uid="{F089FA62-B5AB-498B-8F8F-B8E790B6EF6B}"/>
    <cellStyle name="Currency 4 2 13 7" xfId="31574" xr:uid="{84C1391C-031D-4B3A-B04A-010B377A0FBB}"/>
    <cellStyle name="Currency 4 2 13 8" xfId="55689" xr:uid="{528F9F60-7817-4390-8497-1B8CDBA2DEB3}"/>
    <cellStyle name="Currency 4 2 13 9" xfId="56302" xr:uid="{C14D08D0-0900-4252-9899-9EFFF80619CB}"/>
    <cellStyle name="Currency 4 2 14" xfId="4497" xr:uid="{6236D987-A372-41C6-8EF8-6706AA95D5FB}"/>
    <cellStyle name="Currency 4 2 14 2" xfId="15252" xr:uid="{814B2BDF-1D3E-4524-A6B7-21A39231D5D3}"/>
    <cellStyle name="Currency 4 2 14 3" xfId="8889" xr:uid="{6548C9A6-C61C-480B-ABDB-31AAA2B885BC}"/>
    <cellStyle name="Currency 4 2 15" xfId="6440" xr:uid="{2746389A-6DB5-499A-B7F1-10BF50669E83}"/>
    <cellStyle name="Currency 4 2 15 2" xfId="16214" xr:uid="{D09BF9DD-5C45-4ED7-B63B-08B62506E686}"/>
    <cellStyle name="Currency 4 2 15 2 2" xfId="28611" xr:uid="{4C519317-7E0B-40ED-A5BB-968C0494D19E}"/>
    <cellStyle name="Currency 4 2 15 2 2 2" xfId="51080" xr:uid="{BA82769C-C0A7-4A7B-883F-46A9BC43976B}"/>
    <cellStyle name="Currency 4 2 15 2 3" xfId="39848" xr:uid="{C277EA74-27C0-4DCA-9110-89F6649733D6}"/>
    <cellStyle name="Currency 4 2 15 3" xfId="8890" xr:uid="{08151F2E-DB7F-4067-9D2E-EFF6E16E0846}"/>
    <cellStyle name="Currency 4 2 15 4" xfId="22584" xr:uid="{4E193321-0F81-495D-BDE6-31859E945A12}"/>
    <cellStyle name="Currency 4 2 15 4 2" xfId="45053" xr:uid="{AE0C6702-D68C-4F96-AF1A-E2A6A045410A}"/>
    <cellStyle name="Currency 4 2 15 5" xfId="33821" xr:uid="{AD2073C0-3A41-421C-AD19-E791A9662252}"/>
    <cellStyle name="Currency 4 2 16" xfId="7259" xr:uid="{0AC2BC97-B004-429D-B281-3CD97EFD652F}"/>
    <cellStyle name="Currency 4 2 16 2" xfId="16994" xr:uid="{1C0B4BC3-407A-49DB-A51B-789E0CE02B34}"/>
    <cellStyle name="Currency 4 2 16 2 2" xfId="29266" xr:uid="{1E1656B6-46A7-4D6F-A2D5-8D25FC56A91F}"/>
    <cellStyle name="Currency 4 2 16 2 2 2" xfId="51735" xr:uid="{CD3A4694-11CD-47E1-9709-FFA6145E05BA}"/>
    <cellStyle name="Currency 4 2 16 2 3" xfId="40504" xr:uid="{32D3967E-71B0-48A2-B1BE-53E196FC4FC5}"/>
    <cellStyle name="Currency 4 2 16 3" xfId="23239" xr:uid="{1A50D211-AFFF-4287-874A-7805B372E3C6}"/>
    <cellStyle name="Currency 4 2 16 3 2" xfId="45708" xr:uid="{4D88AC11-86C4-4AFD-8993-53D961B5B232}"/>
    <cellStyle name="Currency 4 2 16 4" xfId="34476" xr:uid="{A1C54968-F3E7-44AE-A66A-8A1B1B21EEA3}"/>
    <cellStyle name="Currency 4 2 17" xfId="13209" xr:uid="{0E46BB03-4664-489C-8FF3-AD62B4361B89}"/>
    <cellStyle name="Currency 4 2 17 2" xfId="26810" xr:uid="{15358813-FBB4-4759-86BE-696E54853A28}"/>
    <cellStyle name="Currency 4 2 17 2 2" xfId="49279" xr:uid="{AB14C4F8-E42A-4595-A495-F514770B099C}"/>
    <cellStyle name="Currency 4 2 17 3" xfId="38047" xr:uid="{DB68AFA3-1EBC-41C9-ADD9-8AB110047EB9}"/>
    <cellStyle name="Currency 4 2 18" xfId="8855" xr:uid="{A033EF97-C0FE-4965-95E1-DE4D5F614E7C}"/>
    <cellStyle name="Currency 4 2 19" xfId="18125" xr:uid="{3D481E56-2282-4240-91A9-1652A939B0EC}"/>
    <cellStyle name="Currency 4 2 19 2" xfId="29362" xr:uid="{34357BC2-3971-4860-BE71-B1D55D11B5CE}"/>
    <cellStyle name="Currency 4 2 19 2 2" xfId="51831" xr:uid="{EBEAC361-A914-4A34-829F-88623029504B}"/>
    <cellStyle name="Currency 4 2 19 3" xfId="40600" xr:uid="{D2E75CD2-1ECD-4724-A21F-3702F56A23DC}"/>
    <cellStyle name="Currency 4 2 2" xfId="223" xr:uid="{2CFD44B1-E9A9-479E-A6F9-BCC665EE88FF}"/>
    <cellStyle name="Currency 4 2 2 10" xfId="8891" xr:uid="{3D526039-642E-4D71-8001-37C7DA1A95DE}"/>
    <cellStyle name="Currency 4 2 2 11" xfId="18156" xr:uid="{C0210F45-2DAB-424C-907F-6AAE138E3B21}"/>
    <cellStyle name="Currency 4 2 2 11 2" xfId="29393" xr:uid="{334CCE2A-C098-441D-B3A8-01BD2C6DE048}"/>
    <cellStyle name="Currency 4 2 2 11 2 2" xfId="51862" xr:uid="{6DF8D394-7C61-4741-956B-FE8915E3A4AE}"/>
    <cellStyle name="Currency 4 2 2 11 3" xfId="40631" xr:uid="{194875E3-A1F3-4DEB-95CE-5A278790E462}"/>
    <cellStyle name="Currency 4 2 2 12" xfId="18384" xr:uid="{35FC488B-14E9-4FF0-A467-28016FE8BC2E}"/>
    <cellStyle name="Currency 4 2 2 12 2" xfId="29621" xr:uid="{7ECD3325-87CE-4E04-804D-AEB3FCB295E0}"/>
    <cellStyle name="Currency 4 2 2 12 2 2" xfId="52090" xr:uid="{E6566855-626B-4F9E-A3E2-DE79C62F62ED}"/>
    <cellStyle name="Currency 4 2 2 12 3" xfId="40859" xr:uid="{9C93A5C9-77CD-4F60-A2FB-4AB6E202B97E}"/>
    <cellStyle name="Currency 4 2 2 13" xfId="19070" xr:uid="{748E0604-5A10-4699-AC7F-C36260221DB2}"/>
    <cellStyle name="Currency 4 2 2 13 2" xfId="41539" xr:uid="{8363959C-36E3-4D9F-ADC8-3A575D5A18B0}"/>
    <cellStyle name="Currency 4 2 2 14" xfId="30308" xr:uid="{002ABB68-B3DE-408E-B27B-5E3E03673BAB}"/>
    <cellStyle name="Currency 4 2 2 15" xfId="52768" xr:uid="{7CAA7067-993D-4120-AE2F-A94C4C735C48}"/>
    <cellStyle name="Currency 4 2 2 16" xfId="53460" xr:uid="{98E8CB02-EA17-44FF-A92E-3953E5B85101}"/>
    <cellStyle name="Currency 4 2 2 17" xfId="54138" xr:uid="{1ACE7330-8E16-44AD-8B4F-E9275603AD62}"/>
    <cellStyle name="Currency 4 2 2 18" xfId="54843" xr:uid="{1173D802-D1E5-4EFA-8362-7C2CED478109}"/>
    <cellStyle name="Currency 4 2 2 19" xfId="54933" xr:uid="{1637B613-05A2-4C0F-A253-3E07C2A8A75F}"/>
    <cellStyle name="Currency 4 2 2 2" xfId="474" xr:uid="{CF5F0943-A5DE-40CD-B3EC-9D371DF0B7BC}"/>
    <cellStyle name="Currency 4 2 2 2 10" xfId="18527" xr:uid="{7C8AFB32-9C20-4B63-BAC0-257565540D89}"/>
    <cellStyle name="Currency 4 2 2 2 10 2" xfId="29764" xr:uid="{FE1F3FA1-49B7-4850-9CBF-53D6376C3388}"/>
    <cellStyle name="Currency 4 2 2 2 10 2 2" xfId="52233" xr:uid="{A2D06C2D-7320-49A0-A9DB-F5B4D478C79A}"/>
    <cellStyle name="Currency 4 2 2 2 10 3" xfId="41002" xr:uid="{2DD6F87B-97A4-4439-BC0C-D7EF3F6C05FE}"/>
    <cellStyle name="Currency 4 2 2 2 11" xfId="19213" xr:uid="{83BDA5D1-8571-4943-BA11-4562612D12EB}"/>
    <cellStyle name="Currency 4 2 2 2 11 2" xfId="41682" xr:uid="{26EDAE57-49FC-4596-BB42-C2E2904C5CA8}"/>
    <cellStyle name="Currency 4 2 2 2 12" xfId="30451" xr:uid="{1AC64966-90E9-4785-AA3E-18CB024A0AA7}"/>
    <cellStyle name="Currency 4 2 2 2 13" xfId="52911" xr:uid="{B5DAB714-0ABB-4ED2-916B-6AD192DA6A99}"/>
    <cellStyle name="Currency 4 2 2 2 14" xfId="53603" xr:uid="{A8E4E8D9-8820-4120-B924-AE6D81095CCF}"/>
    <cellStyle name="Currency 4 2 2 2 15" xfId="54281" xr:uid="{570B580C-FFDD-4D61-AC24-B8F8928BB5A3}"/>
    <cellStyle name="Currency 4 2 2 2 16" xfId="55026" xr:uid="{926030E8-7148-4A00-83F4-ABC83427D813}"/>
    <cellStyle name="Currency 4 2 2 2 17" xfId="55360" xr:uid="{8B9D2C2C-6E43-4B57-8DEB-263A5326A3E0}"/>
    <cellStyle name="Currency 4 2 2 2 18" xfId="55972" xr:uid="{423DF55F-12D6-4CF5-BDC8-376D3BF953C2}"/>
    <cellStyle name="Currency 4 2 2 2 19" xfId="56600" xr:uid="{F033C112-B6FA-41AD-AE79-2A80B7FA94AB}"/>
    <cellStyle name="Currency 4 2 2 2 2" xfId="803" xr:uid="{7B48CB0C-BC16-4077-9D2F-A23A5FB000FF}"/>
    <cellStyle name="Currency 4 2 2 2 2 10" xfId="30758" xr:uid="{9BF25C61-9893-4D85-A89D-1DD2067695A1}"/>
    <cellStyle name="Currency 4 2 2 2 2 11" xfId="53218" xr:uid="{D90D26B3-EC0C-479E-9567-005EAD700DC9}"/>
    <cellStyle name="Currency 4 2 2 2 2 12" xfId="53910" xr:uid="{2BA979CC-327E-4CC8-8717-E86F1AC2E056}"/>
    <cellStyle name="Currency 4 2 2 2 2 13" xfId="54588" xr:uid="{4362F6EF-E0D2-45C0-B2F3-D253D7989BFE}"/>
    <cellStyle name="Currency 4 2 2 2 2 14" xfId="57882" xr:uid="{B816FDBC-C04E-49D8-81D9-C4767EFDAAF5}"/>
    <cellStyle name="Currency 4 2 2 2 2 2" xfId="1577" xr:uid="{2212374C-012B-4097-BE3E-D8F92546E41D}"/>
    <cellStyle name="Currency 4 2 2 2 2 2 2" xfId="2877" xr:uid="{0E5AD2AF-FABF-4BDF-A6BF-D3D73C2843AF}"/>
    <cellStyle name="Currency 4 2 2 2 2 2 2 2" xfId="4513" xr:uid="{66A20DD3-1405-4F90-8D4A-2C3669DF9802}"/>
    <cellStyle name="Currency 4 2 2 2 2 2 2 2 2" xfId="15268" xr:uid="{5283AA03-9E14-44AC-BAB8-209BAEB407C9}"/>
    <cellStyle name="Currency 4 2 2 2 2 2 2 2 3" xfId="8896" xr:uid="{609CB38B-EDAB-47EC-8282-043774360F11}"/>
    <cellStyle name="Currency 4 2 2 2 2 2 2 3" xfId="8897" xr:uid="{B6CA3A61-8054-4CB6-AEDB-1DEC858105C8}"/>
    <cellStyle name="Currency 4 2 2 2 2 2 2 3 2" xfId="17879" xr:uid="{FD8706C4-4362-48C9-9AEB-AB627EB10F29}"/>
    <cellStyle name="Currency 4 2 2 2 2 2 2 4" xfId="15104" xr:uid="{78AF2874-A3B3-45AD-AD03-B8822DEC413E}"/>
    <cellStyle name="Currency 4 2 2 2 2 2 2 4 2" xfId="28403" xr:uid="{E3775F8B-54F6-4354-B72B-5B80316980E0}"/>
    <cellStyle name="Currency 4 2 2 2 2 2 2 4 2 2" xfId="50872" xr:uid="{6FE2CF59-D36D-4440-B4A1-68C9BDF773EE}"/>
    <cellStyle name="Currency 4 2 2 2 2 2 2 4 3" xfId="39640" xr:uid="{366B5BF2-9BC6-45F2-B1CF-BF90728635A0}"/>
    <cellStyle name="Currency 4 2 2 2 2 2 2 5" xfId="8895" xr:uid="{38AA3D69-55E8-48EE-883A-1BA3D49AF567}"/>
    <cellStyle name="Currency 4 2 2 2 2 2 2 6" xfId="21454" xr:uid="{81EF86E3-4710-40E3-AE58-2B8DBA48E193}"/>
    <cellStyle name="Currency 4 2 2 2 2 2 2 6 2" xfId="43923" xr:uid="{82B66A75-6012-4679-BB44-53D2C7B0FB99}"/>
    <cellStyle name="Currency 4 2 2 2 2 2 2 7" xfId="32692" xr:uid="{22DE26C2-EDD0-49A3-8EC5-CD6670458279}"/>
    <cellStyle name="Currency 4 2 2 2 2 2 3" xfId="4512" xr:uid="{AB938026-F237-4CF3-BF22-94558EC95CC3}"/>
    <cellStyle name="Currency 4 2 2 2 2 2 3 2" xfId="15267" xr:uid="{F384D8D2-A0E4-43B0-82A4-C30F43D428AE}"/>
    <cellStyle name="Currency 4 2 2 2 2 2 3 3" xfId="8898" xr:uid="{278ECC1E-7591-434A-A1F7-49DA8D8B0558}"/>
    <cellStyle name="Currency 4 2 2 2 2 2 4" xfId="8899" xr:uid="{8BF4E3D9-1687-461F-818E-1891414045D2}"/>
    <cellStyle name="Currency 4 2 2 2 2 2 4 2" xfId="17880" xr:uid="{104D37C9-DE79-4616-8B88-7B5F4A17ECE1}"/>
    <cellStyle name="Currency 4 2 2 2 2 2 5" xfId="14242" xr:uid="{0A92C2BA-C0C8-4F4B-823B-D8D14898CF65}"/>
    <cellStyle name="Currency 4 2 2 2 2 2 5 2" xfId="27549" xr:uid="{48FD3D9C-55E8-46BD-8B60-7A4F5A9B2709}"/>
    <cellStyle name="Currency 4 2 2 2 2 2 5 2 2" xfId="50018" xr:uid="{CFA89BD6-AAE6-4E8D-AB97-729663DD3E71}"/>
    <cellStyle name="Currency 4 2 2 2 2 2 5 3" xfId="38786" xr:uid="{710B2A94-7C4F-4B89-B155-63B4A272EE5C}"/>
    <cellStyle name="Currency 4 2 2 2 2 2 6" xfId="8894" xr:uid="{8753AA3F-0CF3-4B19-B54D-1C081C1D425B}"/>
    <cellStyle name="Currency 4 2 2 2 2 2 7" xfId="20164" xr:uid="{39C4614F-A3C9-4CA4-8ED5-F69F691B9671}"/>
    <cellStyle name="Currency 4 2 2 2 2 2 7 2" xfId="42633" xr:uid="{2ED2E044-A465-49B2-BA6B-830902EBBAD2}"/>
    <cellStyle name="Currency 4 2 2 2 2 2 8" xfId="31402" xr:uid="{7A66A835-63C6-4F4E-AD2C-EB0DFF7D4285}"/>
    <cellStyle name="Currency 4 2 2 2 2 3" xfId="2233" xr:uid="{4616F984-5481-455F-97C1-8F20A844D0D7}"/>
    <cellStyle name="Currency 4 2 2 2 2 3 2" xfId="4514" xr:uid="{AFEB26AC-D438-44CF-A89A-2F9363E5128C}"/>
    <cellStyle name="Currency 4 2 2 2 2 3 2 2" xfId="15269" xr:uid="{7AA70821-EB2D-4A5A-B20D-C26D5AC819D8}"/>
    <cellStyle name="Currency 4 2 2 2 2 3 2 3" xfId="8901" xr:uid="{7278144F-A39F-43BF-9597-DB8F9E9AB037}"/>
    <cellStyle name="Currency 4 2 2 2 2 3 3" xfId="8902" xr:uid="{EAEF081F-4F80-4BDB-9A2C-82ABF02DB91C}"/>
    <cellStyle name="Currency 4 2 2 2 2 3 3 2" xfId="17881" xr:uid="{5030BA1C-DB12-4038-9151-0FDD83F3DA4B}"/>
    <cellStyle name="Currency 4 2 2 2 2 3 4" xfId="14677" xr:uid="{DF456208-9D74-41F9-AE56-CCA0F87C22FA}"/>
    <cellStyle name="Currency 4 2 2 2 2 3 4 2" xfId="27976" xr:uid="{A4E6A675-ADAF-466A-8EAD-BB4C4B2DC819}"/>
    <cellStyle name="Currency 4 2 2 2 2 3 4 2 2" xfId="50445" xr:uid="{B242B384-867B-4273-B1C4-FBB8A50859B3}"/>
    <cellStyle name="Currency 4 2 2 2 2 3 4 3" xfId="39213" xr:uid="{DD78AB21-5257-4A10-99BF-43D19F4AAB88}"/>
    <cellStyle name="Currency 4 2 2 2 2 3 5" xfId="8900" xr:uid="{B0236D15-7968-4A11-A53C-8813108CB5B5}"/>
    <cellStyle name="Currency 4 2 2 2 2 3 6" xfId="20810" xr:uid="{8E873D68-2894-45F1-ABE0-DF1F2979D3C8}"/>
    <cellStyle name="Currency 4 2 2 2 2 3 6 2" xfId="43279" xr:uid="{5C9306FE-A73D-4416-82DD-9C7E4078B8B3}"/>
    <cellStyle name="Currency 4 2 2 2 2 3 7" xfId="32048" xr:uid="{D26DA068-9F2A-46AC-8263-62D5EEF56DC1}"/>
    <cellStyle name="Currency 4 2 2 2 2 4" xfId="4511" xr:uid="{BB24BC44-F63F-41CE-83BC-6B8ECBE5F1E6}"/>
    <cellStyle name="Currency 4 2 2 2 2 4 2" xfId="15266" xr:uid="{7D4CE729-7B46-480A-B598-5F03FF82D7B5}"/>
    <cellStyle name="Currency 4 2 2 2 2 4 3" xfId="8903" xr:uid="{D66213E6-E9F7-4930-9AFA-EFB382AF41E3}"/>
    <cellStyle name="Currency 4 2 2 2 2 5" xfId="7239" xr:uid="{35CE1D36-7AB2-483A-A1EA-40B7633E5171}"/>
    <cellStyle name="Currency 4 2 2 2 2 5 2" xfId="16975" xr:uid="{8BDBCCE3-3A67-4386-84D8-5282F01BEBD6}"/>
    <cellStyle name="Currency 4 2 2 2 2 5 2 2" xfId="29247" xr:uid="{B4F0A5D1-2E01-4C75-955B-B2621AD916DE}"/>
    <cellStyle name="Currency 4 2 2 2 2 5 2 2 2" xfId="51716" xr:uid="{0E6F1547-8184-4F38-A15F-102DDD86F189}"/>
    <cellStyle name="Currency 4 2 2 2 2 5 2 3" xfId="40485" xr:uid="{A1159A45-90BA-4C74-8663-B0C5F86D20C7}"/>
    <cellStyle name="Currency 4 2 2 2 2 5 3" xfId="8904" xr:uid="{912BC973-7ADD-47B8-AD04-AB7E39E0E866}"/>
    <cellStyle name="Currency 4 2 2 2 2 5 4" xfId="23220" xr:uid="{B8EA40C5-7667-4B8A-B628-B419F79F7BC4}"/>
    <cellStyle name="Currency 4 2 2 2 2 5 4 2" xfId="45689" xr:uid="{1FB89AE0-4728-457F-978E-9855C6B0F442}"/>
    <cellStyle name="Currency 4 2 2 2 2 5 5" xfId="34457" xr:uid="{C6D90AF8-4BA0-47FF-826E-9D48290C1369}"/>
    <cellStyle name="Currency 4 2 2 2 2 6" xfId="13686" xr:uid="{AA22CA98-D115-4D7D-9905-2EC6C9A655DE}"/>
    <cellStyle name="Currency 4 2 2 2 2 6 2" xfId="27122" xr:uid="{030DDA73-3429-4052-8897-698E0C8CAD93}"/>
    <cellStyle name="Currency 4 2 2 2 2 6 2 2" xfId="49591" xr:uid="{310233E6-5EF7-4EE9-B716-A34B65B79AAF}"/>
    <cellStyle name="Currency 4 2 2 2 2 6 3" xfId="38359" xr:uid="{ACBAE169-D980-48D4-982A-5D8005D14E7A}"/>
    <cellStyle name="Currency 4 2 2 2 2 7" xfId="8893" xr:uid="{81BA5076-1622-4823-B2B8-23F4B763D61A}"/>
    <cellStyle name="Currency 4 2 2 2 2 8" xfId="18834" xr:uid="{95878BC6-2212-4BAF-BD3B-D6DEDBCBAA2F}"/>
    <cellStyle name="Currency 4 2 2 2 2 8 2" xfId="30071" xr:uid="{D770432B-F58F-4CB4-8C67-11A4FB352A01}"/>
    <cellStyle name="Currency 4 2 2 2 2 8 2 2" xfId="52540" xr:uid="{1E9E9807-65EB-4CB3-B0D2-54F45563FE4B}"/>
    <cellStyle name="Currency 4 2 2 2 2 8 3" xfId="41309" xr:uid="{58688E07-8234-4F50-828F-4BA41BD297B6}"/>
    <cellStyle name="Currency 4 2 2 2 2 9" xfId="19520" xr:uid="{DAF62D69-7B90-407D-A8DC-931364F371E7}"/>
    <cellStyle name="Currency 4 2 2 2 2 9 2" xfId="41989" xr:uid="{2EA5B10B-88E2-4924-8C26-C03C75A01730}"/>
    <cellStyle name="Currency 4 2 2 2 20" xfId="57110" xr:uid="{0B9AF785-14D3-4E90-8C5F-5DC0982DD3C9}"/>
    <cellStyle name="Currency 4 2 2 2 21" xfId="57642" xr:uid="{4A75D04F-F21F-4209-A5C9-7A6FD5DDC690}"/>
    <cellStyle name="Currency 4 2 2 2 3" xfId="1257" xr:uid="{300CE982-B0D7-4E6C-9FA2-CA22F6030E8D}"/>
    <cellStyle name="Currency 4 2 2 2 3 2" xfId="2570" xr:uid="{A26DE019-CC68-4867-BC58-AC079539511C}"/>
    <cellStyle name="Currency 4 2 2 2 3 2 2" xfId="4516" xr:uid="{E092E95A-FFB5-46F4-871D-ED5DB22ABA02}"/>
    <cellStyle name="Currency 4 2 2 2 3 2 2 2" xfId="15271" xr:uid="{F5A55D8C-7BCF-4B5D-A8AC-6D992DB0D65D}"/>
    <cellStyle name="Currency 4 2 2 2 3 2 2 3" xfId="8907" xr:uid="{46D404C2-088A-45AC-A594-2477B5CEA953}"/>
    <cellStyle name="Currency 4 2 2 2 3 2 3" xfId="8908" xr:uid="{9AC895BD-DF56-4263-9744-82786AA729B2}"/>
    <cellStyle name="Currency 4 2 2 2 3 2 3 2" xfId="17882" xr:uid="{5C42687C-5611-4788-834E-3E93F73ECA3E}"/>
    <cellStyle name="Currency 4 2 2 2 3 2 4" xfId="14901" xr:uid="{407866DB-2CC2-44DC-88BE-C7405072DE78}"/>
    <cellStyle name="Currency 4 2 2 2 3 2 4 2" xfId="28200" xr:uid="{9E8EAAA1-1F87-4BDC-9D9D-EE08A0A05E65}"/>
    <cellStyle name="Currency 4 2 2 2 3 2 4 2 2" xfId="50669" xr:uid="{B1EAA304-B58C-4480-BB54-5130661D65F6}"/>
    <cellStyle name="Currency 4 2 2 2 3 2 4 3" xfId="39437" xr:uid="{EF33B0F2-ADC4-476A-A288-C38DBB9EA92B}"/>
    <cellStyle name="Currency 4 2 2 2 3 2 5" xfId="8906" xr:uid="{5E3DF33A-7EB9-4A0E-9F89-C5E4D2E8E84F}"/>
    <cellStyle name="Currency 4 2 2 2 3 2 6" xfId="21147" xr:uid="{51FBA697-5D7A-4850-B350-62480133BE0C}"/>
    <cellStyle name="Currency 4 2 2 2 3 2 6 2" xfId="43616" xr:uid="{2BBADD61-75C0-4EB2-8EF7-20F95AD98F76}"/>
    <cellStyle name="Currency 4 2 2 2 3 2 7" xfId="32385" xr:uid="{07A15BC1-0F89-4088-9FA0-1AD6613210D8}"/>
    <cellStyle name="Currency 4 2 2 2 3 3" xfId="4515" xr:uid="{D1D2CD6A-2BC5-4B7E-85D6-BB491C32111E}"/>
    <cellStyle name="Currency 4 2 2 2 3 3 2" xfId="15270" xr:uid="{0E0532DB-763E-407E-8538-D014AB15258F}"/>
    <cellStyle name="Currency 4 2 2 2 3 3 3" xfId="8909" xr:uid="{64421465-5079-4B09-B72E-7CF4D220B638}"/>
    <cellStyle name="Currency 4 2 2 2 3 4" xfId="8910" xr:uid="{33593F31-DA49-424B-B844-EFEB93BB41C6}"/>
    <cellStyle name="Currency 4 2 2 2 3 4 2" xfId="17883" xr:uid="{B55228A6-3E07-43CA-ABFA-2684C319E2AC}"/>
    <cellStyle name="Currency 4 2 2 2 3 5" xfId="14026" xr:uid="{479C9CCB-2026-4711-A855-0D6FBEECFB5E}"/>
    <cellStyle name="Currency 4 2 2 2 3 5 2" xfId="27346" xr:uid="{374FA1A4-BDF0-4686-AE05-9F993F340BBE}"/>
    <cellStyle name="Currency 4 2 2 2 3 5 2 2" xfId="49815" xr:uid="{6F7FF672-2261-4957-A0AC-96D0B0C350A0}"/>
    <cellStyle name="Currency 4 2 2 2 3 5 3" xfId="38583" xr:uid="{B5A5452B-20A2-494E-8A33-D119092C5750}"/>
    <cellStyle name="Currency 4 2 2 2 3 6" xfId="8905" xr:uid="{7CF85064-93D4-4FCD-8E53-3EFBBB272245}"/>
    <cellStyle name="Currency 4 2 2 2 3 7" xfId="19857" xr:uid="{2753A403-4A4D-40D0-922F-2535A564FE35}"/>
    <cellStyle name="Currency 4 2 2 2 3 7 2" xfId="42326" xr:uid="{523C13DC-8A56-4B98-A196-89C1986A8BDC}"/>
    <cellStyle name="Currency 4 2 2 2 3 8" xfId="31095" xr:uid="{57404DE2-6EDF-4A1B-A4AC-B9712783ADE6}"/>
    <cellStyle name="Currency 4 2 2 2 4" xfId="1926" xr:uid="{6F94B661-960F-4AD7-AC8B-CFCFDE2BE76C}"/>
    <cellStyle name="Currency 4 2 2 2 4 2" xfId="4517" xr:uid="{B3FD20D2-F193-4DD9-BF21-9CE8D447448F}"/>
    <cellStyle name="Currency 4 2 2 2 4 2 2" xfId="15272" xr:uid="{E0E68718-62BE-45C6-9CEE-1A8662365D16}"/>
    <cellStyle name="Currency 4 2 2 2 4 2 3" xfId="8912" xr:uid="{109D55F9-0AD7-4747-A1D4-1758A2739CC9}"/>
    <cellStyle name="Currency 4 2 2 2 4 3" xfId="8913" xr:uid="{148BC811-A24A-4B52-9A97-42B3B7C6340F}"/>
    <cellStyle name="Currency 4 2 2 2 4 3 2" xfId="17884" xr:uid="{51C6D48C-8668-4822-9D59-C271F4A74050}"/>
    <cellStyle name="Currency 4 2 2 2 4 4" xfId="14474" xr:uid="{BA263EA0-FE3A-4277-A91F-5243715D3D6A}"/>
    <cellStyle name="Currency 4 2 2 2 4 4 2" xfId="27773" xr:uid="{52F9E7C8-422D-429D-BEF3-6EA0C62B8035}"/>
    <cellStyle name="Currency 4 2 2 2 4 4 2 2" xfId="50242" xr:uid="{6D73C433-9B82-4EC7-AA1B-35EE0DD993C7}"/>
    <cellStyle name="Currency 4 2 2 2 4 4 3" xfId="39010" xr:uid="{94E0AF0E-877E-4349-B337-447441A916C8}"/>
    <cellStyle name="Currency 4 2 2 2 4 5" xfId="8911" xr:uid="{B4C2D6BB-53B6-4F3E-AD53-CB6E8168BFD1}"/>
    <cellStyle name="Currency 4 2 2 2 4 6" xfId="20503" xr:uid="{97C5C33D-DFF5-4E7F-9B82-551B890D7D51}"/>
    <cellStyle name="Currency 4 2 2 2 4 6 2" xfId="42972" xr:uid="{5AFA0612-1552-41AB-B9E3-2BBEEB7A48C8}"/>
    <cellStyle name="Currency 4 2 2 2 4 7" xfId="31741" xr:uid="{4E88178B-9BEB-4ADA-8345-F78E69FC9C37}"/>
    <cellStyle name="Currency 4 2 2 2 5" xfId="4510" xr:uid="{106B50CE-C617-424D-93C4-C84722ABD597}"/>
    <cellStyle name="Currency 4 2 2 2 5 2" xfId="15265" xr:uid="{02A72F96-0083-4E84-A357-4984D221A8EA}"/>
    <cellStyle name="Currency 4 2 2 2 5 3" xfId="8914" xr:uid="{F5F8F4D5-2487-4EB7-A21F-4C5C77E56D02}"/>
    <cellStyle name="Currency 4 2 2 2 6" xfId="6750" xr:uid="{517493D4-4361-4044-810F-CBA2EE752E3E}"/>
    <cellStyle name="Currency 4 2 2 2 6 2" xfId="16515" xr:uid="{11255293-697C-4562-BE45-1134CBC82D6E}"/>
    <cellStyle name="Currency 4 2 2 2 6 2 2" xfId="28809" xr:uid="{908B6A3E-4A71-4D79-A7A2-D5E1A2AEB001}"/>
    <cellStyle name="Currency 4 2 2 2 6 2 2 2" xfId="51278" xr:uid="{02A02F6F-23DB-4DAE-8583-1FC8FB37DEB4}"/>
    <cellStyle name="Currency 4 2 2 2 6 2 3" xfId="40047" xr:uid="{38AEDB21-2CC7-4DB0-BA83-49CEB62E5A4A}"/>
    <cellStyle name="Currency 4 2 2 2 6 3" xfId="8915" xr:uid="{EB479A29-61F9-4A29-823F-7985C3BF8D83}"/>
    <cellStyle name="Currency 4 2 2 2 6 4" xfId="22782" xr:uid="{A600B158-DFD9-452B-9E16-A73814A7F271}"/>
    <cellStyle name="Currency 4 2 2 2 6 4 2" xfId="45251" xr:uid="{0DF0FDD5-649F-4FC9-9D67-ED48A1F5267B}"/>
    <cellStyle name="Currency 4 2 2 2 6 5" xfId="34019" xr:uid="{A1381F2A-9F94-409D-9490-1CBE4857A04B}"/>
    <cellStyle name="Currency 4 2 2 2 7" xfId="13467" xr:uid="{87306950-2F2B-46BC-8A21-FC3A65D2801D}"/>
    <cellStyle name="Currency 4 2 2 2 7 2" xfId="26919" xr:uid="{BA3C1AD5-A4CB-4678-A339-0922A8800F17}"/>
    <cellStyle name="Currency 4 2 2 2 7 2 2" xfId="49388" xr:uid="{957F7C00-E71E-4881-8E92-1F7DF9DD8480}"/>
    <cellStyle name="Currency 4 2 2 2 7 3" xfId="38156" xr:uid="{56C61AD1-0303-42DF-A5F7-639A82538BA3}"/>
    <cellStyle name="Currency 4 2 2 2 8" xfId="8892" xr:uid="{CECA9936-A5F8-4550-8304-3F8A6A3CB18A}"/>
    <cellStyle name="Currency 4 2 2 2 9" xfId="18261" xr:uid="{F6F96E8B-4E7E-44C8-9FF0-F79AB2F20AB2}"/>
    <cellStyle name="Currency 4 2 2 2 9 2" xfId="29498" xr:uid="{3117448D-8B24-4F11-A612-B51683B1ADB4}"/>
    <cellStyle name="Currency 4 2 2 2 9 2 2" xfId="51967" xr:uid="{89E59B8D-3C15-4F50-972F-1C7F1974D545}"/>
    <cellStyle name="Currency 4 2 2 2 9 3" xfId="40736" xr:uid="{ADE5E3AD-B1B0-4B9B-B5EE-8EF37569E66D}"/>
    <cellStyle name="Currency 4 2 2 20" xfId="55109" xr:uid="{E2C5CF21-1202-48E2-B38D-35E862E38684}"/>
    <cellStyle name="Currency 4 2 2 21" xfId="55194" xr:uid="{F85FD3D8-F931-492D-A33C-30F65F25740D}"/>
    <cellStyle name="Currency 4 2 2 22" xfId="55812" xr:uid="{20FAD268-6DA6-409F-B864-4708EBD9A0E7}"/>
    <cellStyle name="Currency 4 2 2 23" xfId="56439" xr:uid="{B3236A9F-4752-4825-8826-1FE081230C17}"/>
    <cellStyle name="Currency 4 2 2 24" xfId="57047" xr:uid="{1CBAB1B1-8965-45C7-BF31-370DE8EA7303}"/>
    <cellStyle name="Currency 4 2 2 25" xfId="57513" xr:uid="{F96A7AAA-1E3D-4E3C-9C61-D4E510FBA5D6}"/>
    <cellStyle name="Currency 4 2 2 3" xfId="660" xr:uid="{23DA94CE-D4B7-46FB-B3A4-E0B8AB762C55}"/>
    <cellStyle name="Currency 4 2 2 3 10" xfId="19377" xr:uid="{C3E4FCE5-7B6A-4BD8-BFF0-3421397BA52F}"/>
    <cellStyle name="Currency 4 2 2 3 10 2" xfId="41846" xr:uid="{9C3E0225-2A67-4C53-AB5C-151838A8D919}"/>
    <cellStyle name="Currency 4 2 2 3 11" xfId="30615" xr:uid="{D70A62B4-035C-4FF4-A688-DC0485503C1E}"/>
    <cellStyle name="Currency 4 2 2 3 12" xfId="53075" xr:uid="{0D8944B5-3E38-4CC7-94FF-88C84D28F81D}"/>
    <cellStyle name="Currency 4 2 2 3 13" xfId="53767" xr:uid="{C3CF78E7-4236-4766-B07A-6C1E55DEBB79}"/>
    <cellStyle name="Currency 4 2 2 3 14" xfId="54445" xr:uid="{9187299E-9E59-41F2-9125-5F39A6BB8FEB}"/>
    <cellStyle name="Currency 4 2 2 3 15" xfId="55530" xr:uid="{64AAEE24-A803-4196-976B-BEFF28111E6A}"/>
    <cellStyle name="Currency 4 2 2 3 16" xfId="56143" xr:uid="{4F17879D-9F97-46B4-A0E0-653A98605C6F}"/>
    <cellStyle name="Currency 4 2 2 3 17" xfId="56771" xr:uid="{3D45E917-31E9-4167-8716-0FD3B9C91044}"/>
    <cellStyle name="Currency 4 2 2 3 18" xfId="57315" xr:uid="{EDA43126-9BAF-4585-8932-F4617A8BA165}"/>
    <cellStyle name="Currency 4 2 2 3 19" xfId="57770" xr:uid="{2E8B827E-4AA8-4F10-9CD2-494E85D35D67}"/>
    <cellStyle name="Currency 4 2 2 3 2" xfId="1434" xr:uid="{FC4E197D-59BB-4177-AA88-889A7E4AB058}"/>
    <cellStyle name="Currency 4 2 2 3 2 2" xfId="2734" xr:uid="{BA232760-3EEE-4D0E-A541-6D10DDAD637E}"/>
    <cellStyle name="Currency 4 2 2 3 2 2 2" xfId="4520" xr:uid="{5F34586D-8D5C-4114-A803-06281CF661E9}"/>
    <cellStyle name="Currency 4 2 2 3 2 2 2 2" xfId="15275" xr:uid="{1CB232DB-D6CC-4BF3-936B-3D59CAD0201C}"/>
    <cellStyle name="Currency 4 2 2 3 2 2 2 3" xfId="8919" xr:uid="{65E86AFE-B2FF-44BE-A893-99A696C2D7CE}"/>
    <cellStyle name="Currency 4 2 2 3 2 2 3" xfId="8920" xr:uid="{D86CBD91-2B0F-4534-A7F5-1E6BE7CF368A}"/>
    <cellStyle name="Currency 4 2 2 3 2 2 3 2" xfId="17885" xr:uid="{3537C155-65FF-419C-B116-4615661A0272}"/>
    <cellStyle name="Currency 4 2 2 3 2 2 4" xfId="15010" xr:uid="{01F7696B-402C-4B6A-A343-859B67321580}"/>
    <cellStyle name="Currency 4 2 2 3 2 2 4 2" xfId="28309" xr:uid="{71E80E38-869E-4E24-94E9-F0C5335723E4}"/>
    <cellStyle name="Currency 4 2 2 3 2 2 4 2 2" xfId="50778" xr:uid="{BF66AABC-C2B9-4492-A105-947D929A1274}"/>
    <cellStyle name="Currency 4 2 2 3 2 2 4 3" xfId="39546" xr:uid="{F4090B47-7137-42B6-AD75-21F2B3B36719}"/>
    <cellStyle name="Currency 4 2 2 3 2 2 5" xfId="8918" xr:uid="{38AA0625-0073-47BA-84C9-DA8EC063B1C9}"/>
    <cellStyle name="Currency 4 2 2 3 2 2 6" xfId="21311" xr:uid="{319BD5BE-1FC8-4B00-BB1D-DE333FB109E8}"/>
    <cellStyle name="Currency 4 2 2 3 2 2 6 2" xfId="43780" xr:uid="{B218BA26-3198-4B3B-BDD6-2B17C0D23405}"/>
    <cellStyle name="Currency 4 2 2 3 2 2 7" xfId="32549" xr:uid="{DB3F192D-87E6-4370-8006-E3961FA7D523}"/>
    <cellStyle name="Currency 4 2 2 3 2 3" xfId="4519" xr:uid="{9FD0D668-A0B7-4F20-B858-CA98156557B2}"/>
    <cellStyle name="Currency 4 2 2 3 2 3 2" xfId="15274" xr:uid="{9A7F649A-15D3-4901-9A9D-5231E3FD1E6B}"/>
    <cellStyle name="Currency 4 2 2 3 2 3 3" xfId="8921" xr:uid="{CC7BEC26-1D7E-4594-AA74-47BD54BEA0CD}"/>
    <cellStyle name="Currency 4 2 2 3 2 4" xfId="8922" xr:uid="{336C4BCD-6A28-4373-852F-3ED4F17F0983}"/>
    <cellStyle name="Currency 4 2 2 3 2 4 2" xfId="17886" xr:uid="{ACC31014-100B-4FF9-9982-C5AF9C80FFB8}"/>
    <cellStyle name="Currency 4 2 2 3 2 5" xfId="14148" xr:uid="{8131D26C-70A2-404F-B344-E68D1C2852D7}"/>
    <cellStyle name="Currency 4 2 2 3 2 5 2" xfId="27455" xr:uid="{B10CB868-9604-43D6-8A4E-48645F4AD906}"/>
    <cellStyle name="Currency 4 2 2 3 2 5 2 2" xfId="49924" xr:uid="{6F7CCA9A-DCE0-42B6-9308-EF4DDC2E44A0}"/>
    <cellStyle name="Currency 4 2 2 3 2 5 3" xfId="38692" xr:uid="{501C02E1-1904-4354-8D8F-8EB5288408FB}"/>
    <cellStyle name="Currency 4 2 2 3 2 6" xfId="8917" xr:uid="{618D84B3-A00F-40CF-9396-09DF73E64350}"/>
    <cellStyle name="Currency 4 2 2 3 2 7" xfId="20021" xr:uid="{FD032CCF-FF14-4FBF-8FFD-462E7106334D}"/>
    <cellStyle name="Currency 4 2 2 3 2 7 2" xfId="42490" xr:uid="{7A8FFF05-BB5B-4031-8B03-51804EF9268E}"/>
    <cellStyle name="Currency 4 2 2 3 2 8" xfId="31259" xr:uid="{CF3B9D77-98BE-46D7-8EBA-F8D01D0A1F3F}"/>
    <cellStyle name="Currency 4 2 2 3 3" xfId="2090" xr:uid="{C31388CC-3C09-4D9C-B719-4D6E339BC867}"/>
    <cellStyle name="Currency 4 2 2 3 3 2" xfId="4521" xr:uid="{B044C0BB-623D-49B0-BFC4-ED1BB4659103}"/>
    <cellStyle name="Currency 4 2 2 3 3 2 2" xfId="15276" xr:uid="{D90B0F0B-3A85-4DCD-BC37-75C609CFEB7F}"/>
    <cellStyle name="Currency 4 2 2 3 3 2 3" xfId="8924" xr:uid="{7F569F9F-0048-470D-AD9C-66606776F03A}"/>
    <cellStyle name="Currency 4 2 2 3 3 3" xfId="8925" xr:uid="{6A95871D-4683-405B-8137-8211CBCB1C60}"/>
    <cellStyle name="Currency 4 2 2 3 3 3 2" xfId="17887" xr:uid="{F4153D8A-135F-4608-89DF-DA881CA186E4}"/>
    <cellStyle name="Currency 4 2 2 3 3 4" xfId="14583" xr:uid="{B4C92025-C60C-40FF-98CF-299C00D56D99}"/>
    <cellStyle name="Currency 4 2 2 3 3 4 2" xfId="27882" xr:uid="{6468346F-8348-4D45-9B71-E8125115FF95}"/>
    <cellStyle name="Currency 4 2 2 3 3 4 2 2" xfId="50351" xr:uid="{7F2F798C-3856-4D91-BC0D-DE6A2F9E7CE8}"/>
    <cellStyle name="Currency 4 2 2 3 3 4 3" xfId="39119" xr:uid="{F735F88C-24E2-49A7-8C70-2488A12C034F}"/>
    <cellStyle name="Currency 4 2 2 3 3 5" xfId="8923" xr:uid="{B4DE7694-3ADA-4045-90ED-E5BA76B46EA4}"/>
    <cellStyle name="Currency 4 2 2 3 3 6" xfId="20667" xr:uid="{2278D4D0-FCC1-4529-9E00-22FC2763BEDD}"/>
    <cellStyle name="Currency 4 2 2 3 3 6 2" xfId="43136" xr:uid="{40FA08D6-D958-4090-9F0C-99AFD5548215}"/>
    <cellStyle name="Currency 4 2 2 3 3 7" xfId="31905" xr:uid="{3BF72888-4DA9-495B-BFFA-AB9B8C113B22}"/>
    <cellStyle name="Currency 4 2 2 3 4" xfId="4518" xr:uid="{DB411726-270D-45E7-B960-AFBABC560244}"/>
    <cellStyle name="Currency 4 2 2 3 4 2" xfId="15273" xr:uid="{9128D2AB-2C0E-45DC-A2C2-EF4003EC51F6}"/>
    <cellStyle name="Currency 4 2 2 3 4 3" xfId="8926" xr:uid="{2EE779F8-77CB-4EF4-96D8-DBD8A51E90B6}"/>
    <cellStyle name="Currency 4 2 2 3 5" xfId="6929" xr:uid="{211B3F74-17C8-4065-98FE-40553A8B89DD}"/>
    <cellStyle name="Currency 4 2 2 3 5 2" xfId="16694" xr:uid="{C5539BA6-728C-4A37-8396-2327900066A7}"/>
    <cellStyle name="Currency 4 2 2 3 5 2 2" xfId="28978" xr:uid="{F456E629-8820-479F-8EFA-91E3CC2B26EB}"/>
    <cellStyle name="Currency 4 2 2 3 5 2 2 2" xfId="51447" xr:uid="{A668CDE7-DDC3-414F-96AA-38C89DD40953}"/>
    <cellStyle name="Currency 4 2 2 3 5 2 3" xfId="40216" xr:uid="{00765FAF-FB43-49E6-8B11-AB5914316776}"/>
    <cellStyle name="Currency 4 2 2 3 5 3" xfId="8927" xr:uid="{135E3600-B811-4961-A2C8-B7F3755835A2}"/>
    <cellStyle name="Currency 4 2 2 3 5 4" xfId="22951" xr:uid="{C6B2BC40-CB5E-40B5-BD3B-D08870162F45}"/>
    <cellStyle name="Currency 4 2 2 3 5 4 2" xfId="45420" xr:uid="{ECCC63B0-2924-4109-8F21-7F14D2FEA031}"/>
    <cellStyle name="Currency 4 2 2 3 5 5" xfId="34188" xr:uid="{5A788B85-0C4E-4C94-9157-362733511FF4}"/>
    <cellStyle name="Currency 4 2 2 3 6" xfId="13592" xr:uid="{3F184FE4-74F0-47D2-BEE6-F3318734A6F4}"/>
    <cellStyle name="Currency 4 2 2 3 6 2" xfId="27028" xr:uid="{4A4F22FF-DA2F-4D29-8EC4-61CE929710C9}"/>
    <cellStyle name="Currency 4 2 2 3 6 2 2" xfId="49497" xr:uid="{5EEA5E31-BD05-401B-B277-46EB099A927F}"/>
    <cellStyle name="Currency 4 2 2 3 6 3" xfId="38265" xr:uid="{97A89B41-C0DC-4690-A7FC-ECBBBECB3B95}"/>
    <cellStyle name="Currency 4 2 2 3 7" xfId="8916" xr:uid="{EAC8782B-4768-4996-B9FE-79679D2BFE21}"/>
    <cellStyle name="Currency 4 2 2 3 8" xfId="18324" xr:uid="{D5032048-BA3C-425C-9CC3-950112C1077D}"/>
    <cellStyle name="Currency 4 2 2 3 8 2" xfId="29561" xr:uid="{96A0C0BA-9A4D-4782-A618-ABEDE1D6C21A}"/>
    <cellStyle name="Currency 4 2 2 3 8 2 2" xfId="52030" xr:uid="{81E2925D-511E-4B32-8C5E-A188837A27B2}"/>
    <cellStyle name="Currency 4 2 2 3 8 3" xfId="40799" xr:uid="{7F420DF3-55C4-4768-A349-F5C068A7D245}"/>
    <cellStyle name="Currency 4 2 2 3 9" xfId="18691" xr:uid="{D9701EEC-A891-463E-8975-0A23356A8109}"/>
    <cellStyle name="Currency 4 2 2 3 9 2" xfId="29928" xr:uid="{A74F491D-5838-466C-BCEF-FE242D2B1A62}"/>
    <cellStyle name="Currency 4 2 2 3 9 2 2" xfId="52397" xr:uid="{82D335D4-AB39-4D1B-A2EC-113C4E1D2477}"/>
    <cellStyle name="Currency 4 2 2 3 9 3" xfId="41166" xr:uid="{2FDC77E0-06B3-4167-9BB3-D23758EC4FFE}"/>
    <cellStyle name="Currency 4 2 2 4" xfId="1031" xr:uid="{3DD2B84A-A0D6-436A-9F63-292408E38D56}"/>
    <cellStyle name="Currency 4 2 2 4 10" xfId="56206" xr:uid="{C72B207B-43F2-4547-84B1-EEBCAFCAB556}"/>
    <cellStyle name="Currency 4 2 2 4 11" xfId="56834" xr:uid="{1014C5FD-BAA3-45E0-B1AC-2400551804A8}"/>
    <cellStyle name="Currency 4 2 2 4 12" xfId="57375" xr:uid="{B5E2D0D9-2CB2-4229-B992-03BCE51CA398}"/>
    <cellStyle name="Currency 4 2 2 4 13" xfId="57833" xr:uid="{0A4FE13C-CB19-453E-AE97-5C260F2A1217}"/>
    <cellStyle name="Currency 4 2 2 4 2" xfId="2427" xr:uid="{BA9A19F9-E3C5-48F5-9FB8-38176A9BDF1A}"/>
    <cellStyle name="Currency 4 2 2 4 2 2" xfId="4523" xr:uid="{97FF9A70-22F9-4C51-8112-5216161B6879}"/>
    <cellStyle name="Currency 4 2 2 4 2 2 2" xfId="15278" xr:uid="{B3630881-F305-4B72-85C7-FA5569E7A673}"/>
    <cellStyle name="Currency 4 2 2 4 2 2 3" xfId="8930" xr:uid="{E3E35593-1C71-4673-97EA-A6685C0EB0C7}"/>
    <cellStyle name="Currency 4 2 2 4 2 3" xfId="8931" xr:uid="{CB453AB1-B490-4854-BD6E-81210ACA2286}"/>
    <cellStyle name="Currency 4 2 2 4 2 3 2" xfId="17888" xr:uid="{7382A075-0C33-40AD-8D7B-22519EFFB610}"/>
    <cellStyle name="Currency 4 2 2 4 2 4" xfId="14807" xr:uid="{E4053F2E-22B5-460A-8D4E-32935D1E10D4}"/>
    <cellStyle name="Currency 4 2 2 4 2 4 2" xfId="28106" xr:uid="{280CDAE5-CEEC-4FDD-94A2-237375CE6DF2}"/>
    <cellStyle name="Currency 4 2 2 4 2 4 2 2" xfId="50575" xr:uid="{F22A1FE0-AB22-47C9-AE2C-2FED3F527E60}"/>
    <cellStyle name="Currency 4 2 2 4 2 4 3" xfId="39343" xr:uid="{BB8E3095-ABB2-4D3B-8ECD-C90C957A05BF}"/>
    <cellStyle name="Currency 4 2 2 4 2 5" xfId="8929" xr:uid="{F0A94775-4A2F-42F1-9C51-19647E8B98E8}"/>
    <cellStyle name="Currency 4 2 2 4 2 6" xfId="21004" xr:uid="{3449B0B3-2F2F-4AAB-95A9-2D4C7A9AAC5C}"/>
    <cellStyle name="Currency 4 2 2 4 2 6 2" xfId="43473" xr:uid="{124A87FD-82C8-48F5-A050-C58FAEAED3DE}"/>
    <cellStyle name="Currency 4 2 2 4 2 7" xfId="32242" xr:uid="{E3D5DED3-E54B-4A95-BCED-1C058B279D35}"/>
    <cellStyle name="Currency 4 2 2 4 3" xfId="4522" xr:uid="{E6C6022F-1458-4030-B9CA-39F0FAAD222E}"/>
    <cellStyle name="Currency 4 2 2 4 3 2" xfId="15277" xr:uid="{B3B6B29A-B9A0-40B1-A37F-37962B472987}"/>
    <cellStyle name="Currency 4 2 2 4 3 3" xfId="8932" xr:uid="{5256D263-81F8-497E-A149-AFA14C78A1C0}"/>
    <cellStyle name="Currency 4 2 2 4 4" xfId="6988" xr:uid="{4A35568D-3189-4352-8583-5AC117E97236}"/>
    <cellStyle name="Currency 4 2 2 4 4 2" xfId="16753" xr:uid="{C4E7D4DE-2E40-4BDA-B35A-68F3E11D4E24}"/>
    <cellStyle name="Currency 4 2 2 4 4 2 2" xfId="29037" xr:uid="{2566851F-DC52-4E21-973A-39B1851CBF1B}"/>
    <cellStyle name="Currency 4 2 2 4 4 2 2 2" xfId="51506" xr:uid="{3360EA40-CE3A-4BDB-A2B5-68ADE56F8498}"/>
    <cellStyle name="Currency 4 2 2 4 4 2 3" xfId="40275" xr:uid="{70F3998E-E430-49BB-89ED-0058D5EEF8EC}"/>
    <cellStyle name="Currency 4 2 2 4 4 3" xfId="8933" xr:uid="{FE2EF552-00FE-44EB-83CA-073614BA4E53}"/>
    <cellStyle name="Currency 4 2 2 4 4 4" xfId="23010" xr:uid="{019B0949-E040-4D1E-8962-0B4731A43CA2}"/>
    <cellStyle name="Currency 4 2 2 4 4 4 2" xfId="45479" xr:uid="{F656A546-BB05-43AB-8673-2A424FB10982}"/>
    <cellStyle name="Currency 4 2 2 4 4 5" xfId="34247" xr:uid="{87117DAB-4BE3-48D9-B0AB-E630A03B3BF9}"/>
    <cellStyle name="Currency 4 2 2 4 5" xfId="13849" xr:uid="{D75ED870-B509-40B9-ABAD-57E741F2E73F}"/>
    <cellStyle name="Currency 4 2 2 4 5 2" xfId="27252" xr:uid="{F918CC58-D4F9-474F-831C-EABE52D5A281}"/>
    <cellStyle name="Currency 4 2 2 4 5 2 2" xfId="49721" xr:uid="{26D4DD30-2193-43FA-9D5B-76D863EBCD32}"/>
    <cellStyle name="Currency 4 2 2 4 5 3" xfId="38489" xr:uid="{CB615291-7963-4C14-B231-79E2CA6F6CD4}"/>
    <cellStyle name="Currency 4 2 2 4 6" xfId="8928" xr:uid="{2729B425-3459-46F3-A492-7F1D0DBA3C6C}"/>
    <cellStyle name="Currency 4 2 2 4 7" xfId="19714" xr:uid="{8D290857-D87A-4895-9F23-9B4B3EE0AE93}"/>
    <cellStyle name="Currency 4 2 2 4 7 2" xfId="42183" xr:uid="{7195B296-A2D7-46EA-8A1D-DD94CA999932}"/>
    <cellStyle name="Currency 4 2 2 4 8" xfId="30952" xr:uid="{105A0771-E6E4-4B68-9BB2-9BB4E295F8CD}"/>
    <cellStyle name="Currency 4 2 2 4 9" xfId="55593" xr:uid="{FE81901C-97DC-4C1C-AA37-85707DEC195D}"/>
    <cellStyle name="Currency 4 2 2 5" xfId="1783" xr:uid="{CCC712B4-4EAA-4FFF-92E0-072C1DD8596A}"/>
    <cellStyle name="Currency 4 2 2 5 10" xfId="56898" xr:uid="{EF8F46BF-1156-49D0-AACB-220CB1AB454E}"/>
    <cellStyle name="Currency 4 2 2 5 2" xfId="4524" xr:uid="{1775FFCD-1FA1-4715-AC3C-E470C068083A}"/>
    <cellStyle name="Currency 4 2 2 5 2 2" xfId="15279" xr:uid="{03847AEE-7438-402D-8CC9-15D965F325E5}"/>
    <cellStyle name="Currency 4 2 2 5 2 3" xfId="8935" xr:uid="{2D151512-926F-4488-98CF-2C8E389A4AAE}"/>
    <cellStyle name="Currency 4 2 2 5 3" xfId="7051" xr:uid="{1CBC1872-0A62-423E-95D2-34CFDC366A0D}"/>
    <cellStyle name="Currency 4 2 2 5 3 2" xfId="16815" xr:uid="{1AB6B884-8624-4E8B-B678-39358E4FC633}"/>
    <cellStyle name="Currency 4 2 2 5 3 2 2" xfId="29099" xr:uid="{7AA4014B-5A89-4F17-9D15-99E5660A4E03}"/>
    <cellStyle name="Currency 4 2 2 5 3 2 2 2" xfId="51568" xr:uid="{BB32458A-7ACA-4D70-9DAA-C2F66A6F4469}"/>
    <cellStyle name="Currency 4 2 2 5 3 2 3" xfId="40337" xr:uid="{AC8320CF-EE56-46FB-9294-A2686F711D45}"/>
    <cellStyle name="Currency 4 2 2 5 3 3" xfId="8936" xr:uid="{4F5233CD-E501-4BB7-9FD0-C0B9C6B2F32F}"/>
    <cellStyle name="Currency 4 2 2 5 3 4" xfId="23072" xr:uid="{DDE54E85-E608-4DEA-AB52-E6DFFB06140A}"/>
    <cellStyle name="Currency 4 2 2 5 3 4 2" xfId="45541" xr:uid="{D72EF2DC-2873-4A9A-954E-EDC37AAC6F18}"/>
    <cellStyle name="Currency 4 2 2 5 3 5" xfId="34309" xr:uid="{0F869459-6F69-4814-A02F-6220520A0D00}"/>
    <cellStyle name="Currency 4 2 2 5 4" xfId="14380" xr:uid="{97FE2F97-1EF2-421E-A41A-A951B6D615D5}"/>
    <cellStyle name="Currency 4 2 2 5 4 2" xfId="27679" xr:uid="{4D17DF83-626D-4F28-9C39-C7C3B1B0BC13}"/>
    <cellStyle name="Currency 4 2 2 5 4 2 2" xfId="50148" xr:uid="{022E2092-32A1-442B-A976-1AEEC5C58387}"/>
    <cellStyle name="Currency 4 2 2 5 4 3" xfId="38916" xr:uid="{9A738D60-96DF-4ED6-8000-CC1D7C3F3AB0}"/>
    <cellStyle name="Currency 4 2 2 5 5" xfId="8934" xr:uid="{A01CF3A3-379B-4DB1-B8E3-D7E378F71597}"/>
    <cellStyle name="Currency 4 2 2 5 6" xfId="20360" xr:uid="{FFFDFF33-D8DD-44A0-A48A-EF57AD16B237}"/>
    <cellStyle name="Currency 4 2 2 5 6 2" xfId="42829" xr:uid="{6F85548A-1B99-415A-B19C-5682A73ED15D}"/>
    <cellStyle name="Currency 4 2 2 5 7" xfId="31598" xr:uid="{3DD01196-7A4F-4D30-92A9-3033CEA32F5E}"/>
    <cellStyle name="Currency 4 2 2 5 8" xfId="55657" xr:uid="{C895138A-87E4-403D-8F71-A4201A3810ED}"/>
    <cellStyle name="Currency 4 2 2 5 9" xfId="56270" xr:uid="{032E693B-B85D-403A-9388-1E1AA0510C98}"/>
    <cellStyle name="Currency 4 2 2 6" xfId="4509" xr:uid="{22AB821B-7A86-4E29-81FF-B1CA4C64AB73}"/>
    <cellStyle name="Currency 4 2 2 6 2" xfId="7113" xr:uid="{755F6D2A-6619-4AB1-BBAF-2D27EF4106EC}"/>
    <cellStyle name="Currency 4 2 2 6 2 2" xfId="16877" xr:uid="{C55C6C97-5340-467D-8725-F8F8F5D77FCC}"/>
    <cellStyle name="Currency 4 2 2 6 2 2 2" xfId="29161" xr:uid="{89D3BDB3-9554-4638-99C7-151FDEA9DC64}"/>
    <cellStyle name="Currency 4 2 2 6 2 2 2 2" xfId="51630" xr:uid="{9B504542-BCD8-49A0-B1EC-6D764AB4AE6F}"/>
    <cellStyle name="Currency 4 2 2 6 2 2 3" xfId="40399" xr:uid="{1525A602-891E-42B8-AD4C-8B6A8A6DE72D}"/>
    <cellStyle name="Currency 4 2 2 6 2 3" xfId="23134" xr:uid="{0EF42C47-5BB4-4A6A-BAC4-B1E73C928E7B}"/>
    <cellStyle name="Currency 4 2 2 6 2 3 2" xfId="45603" xr:uid="{CA8175D8-3977-4B52-BD28-2E213970D4AB}"/>
    <cellStyle name="Currency 4 2 2 6 2 4" xfId="34371" xr:uid="{62C12843-00AF-415B-A794-FF5F26EB73D0}"/>
    <cellStyle name="Currency 4 2 2 6 3" xfId="15264" xr:uid="{42CF85C0-50FD-44DB-A44B-F9155ABE1C8F}"/>
    <cellStyle name="Currency 4 2 2 6 4" xfId="8937" xr:uid="{79F008D7-0A93-4E7C-B4BB-6751788744EA}"/>
    <cellStyle name="Currency 4 2 2 6 5" xfId="55720" xr:uid="{BFE38705-0787-4A0B-8EAA-7327F4BF1B4E}"/>
    <cellStyle name="Currency 4 2 2 6 6" xfId="56333" xr:uid="{2BF480D9-4A02-4F52-A6CD-8002D7DD732E}"/>
    <cellStyle name="Currency 4 2 2 6 7" xfId="56961" xr:uid="{E2642ED0-38CF-4626-9A52-6455CA192ADB}"/>
    <cellStyle name="Currency 4 2 2 7" xfId="6493" xr:uid="{65AF9AB5-0098-4FC0-A54A-649637A0CD8D}"/>
    <cellStyle name="Currency 4 2 2 7 2" xfId="16266" xr:uid="{1C43FF47-D452-4376-9314-9F247838F201}"/>
    <cellStyle name="Currency 4 2 2 7 2 2" xfId="28661" xr:uid="{6332DC50-0105-4B1A-838A-2066532E1FFD}"/>
    <cellStyle name="Currency 4 2 2 7 2 2 2" xfId="51130" xr:uid="{C2E235B3-FC20-4A23-8024-E146F073D9E7}"/>
    <cellStyle name="Currency 4 2 2 7 2 3" xfId="39898" xr:uid="{0C89064D-7170-463A-ADCB-B7E15B2F87E1}"/>
    <cellStyle name="Currency 4 2 2 7 3" xfId="8938" xr:uid="{275BBE17-FD17-41FF-AA95-1AF1D8A14109}"/>
    <cellStyle name="Currency 4 2 2 7 4" xfId="22634" xr:uid="{A86AC4BD-DC1F-4A49-B5BD-01084DA3A81E}"/>
    <cellStyle name="Currency 4 2 2 7 4 2" xfId="45103" xr:uid="{5B51CE61-AF4D-4B1F-9EA2-2306DB3BFD83}"/>
    <cellStyle name="Currency 4 2 2 7 5" xfId="33871" xr:uid="{266CB5B4-7DB1-47BB-AF26-BF9C52743F59}"/>
    <cellStyle name="Currency 4 2 2 8" xfId="7290" xr:uid="{5270F2A7-A7A8-4461-BEDA-02D4CB5C649A}"/>
    <cellStyle name="Currency 4 2 2 8 2" xfId="17025" xr:uid="{B751CF55-9353-4A33-AA2F-C84B5A38222A}"/>
    <cellStyle name="Currency 4 2 2 8 2 2" xfId="29297" xr:uid="{5B0A1B67-9F76-4F15-8D75-97BEADBB4766}"/>
    <cellStyle name="Currency 4 2 2 8 2 2 2" xfId="51766" xr:uid="{CB8ABC4A-6C50-40F0-BEA7-1449595477EB}"/>
    <cellStyle name="Currency 4 2 2 8 2 3" xfId="40535" xr:uid="{CCE9C791-DCA5-4D67-AC63-228F3458FA77}"/>
    <cellStyle name="Currency 4 2 2 8 3" xfId="23270" xr:uid="{DF364BE7-0BB6-4CA0-8E04-7991DCAB2136}"/>
    <cellStyle name="Currency 4 2 2 8 3 2" xfId="45739" xr:uid="{FBC6CA43-7D7D-44BE-926A-30D4525475B3}"/>
    <cellStyle name="Currency 4 2 2 8 4" xfId="34507" xr:uid="{DEF64496-551C-4F4B-BFD4-5231747F5CEA}"/>
    <cellStyle name="Currency 4 2 2 9" xfId="13273" xr:uid="{02C8DE2D-B72D-43BD-8836-A8D855B5D3A5}"/>
    <cellStyle name="Currency 4 2 2 9 2" xfId="26825" xr:uid="{927EB46C-9204-4C82-BCEC-97D9A77100D3}"/>
    <cellStyle name="Currency 4 2 2 9 2 2" xfId="49294" xr:uid="{6A8D4216-B54A-4202-B8AB-7EEDE2FD3514}"/>
    <cellStyle name="Currency 4 2 2 9 3" xfId="38062" xr:uid="{9544184A-DA78-44DC-AD0E-B08BDB718413}"/>
    <cellStyle name="Currency 4 2 20" xfId="18360" xr:uid="{BDE6BA3D-3804-425D-AF19-17A1B2ADD38F}"/>
    <cellStyle name="Currency 4 2 20 2" xfId="29597" xr:uid="{FED64797-03B6-4D94-B429-89A3AAACE566}"/>
    <cellStyle name="Currency 4 2 20 2 2" xfId="52066" xr:uid="{F5DE25B6-2250-4AF3-9085-FAF079171476}"/>
    <cellStyle name="Currency 4 2 20 3" xfId="40835" xr:uid="{EE075E48-5F07-45B6-AC7E-8B6D8DA30FE0}"/>
    <cellStyle name="Currency 4 2 21" xfId="19046" xr:uid="{89E1D089-A468-4445-8051-1BFA0A98B8ED}"/>
    <cellStyle name="Currency 4 2 21 2" xfId="41515" xr:uid="{F1FEB41D-137E-4D55-BBDC-821FB4C4B43F}"/>
    <cellStyle name="Currency 4 2 22" xfId="30284" xr:uid="{579B4EF4-3D3C-495D-9A3D-A0AEA5DE9A88}"/>
    <cellStyle name="Currency 4 2 23" xfId="52744" xr:uid="{EE21803A-5724-425A-AA41-B9E71C56A94B}"/>
    <cellStyle name="Currency 4 2 24" xfId="53436" xr:uid="{8C6C007B-48E8-42FB-9D4F-C833477C29C1}"/>
    <cellStyle name="Currency 4 2 25" xfId="54114" xr:uid="{15365118-676B-4AFB-860C-0CD9387CBD04}"/>
    <cellStyle name="Currency 4 2 26" xfId="54793" xr:uid="{46D3415A-40B5-452A-8439-48726E76A6D6}"/>
    <cellStyle name="Currency 4 2 27" xfId="54882" xr:uid="{9A46AD96-5F7C-4209-8906-C0A6AE95377B}"/>
    <cellStyle name="Currency 4 2 28" xfId="55059" xr:uid="{AC4C6D49-94FF-4B3D-8856-9E6982DFE7F3}"/>
    <cellStyle name="Currency 4 2 29" xfId="55144" xr:uid="{50B90475-48B5-4EFD-866B-62B2343CE809}"/>
    <cellStyle name="Currency 4 2 3" xfId="260" xr:uid="{82C7D3FB-64FF-4650-821C-6A545A679442}"/>
    <cellStyle name="Currency 4 2 3 10" xfId="18230" xr:uid="{157038E3-0100-4200-96ED-331C04E1C57F}"/>
    <cellStyle name="Currency 4 2 3 10 2" xfId="29467" xr:uid="{319360C0-2B7C-4C63-B107-9CEFDD678C40}"/>
    <cellStyle name="Currency 4 2 3 10 2 2" xfId="51936" xr:uid="{233BBF56-17D8-4551-8A4F-2E5C0BD95D83}"/>
    <cellStyle name="Currency 4 2 3 10 3" xfId="40705" xr:uid="{6F2A4ED7-4DB6-4C4B-8F27-E80B12986BCE}"/>
    <cellStyle name="Currency 4 2 3 11" xfId="18415" xr:uid="{870E2CD1-F9F3-4EA8-8E9F-DD10DD60C8B9}"/>
    <cellStyle name="Currency 4 2 3 11 2" xfId="29652" xr:uid="{E2E7AA75-202E-4CE1-96D1-A8452697E6B8}"/>
    <cellStyle name="Currency 4 2 3 11 2 2" xfId="52121" xr:uid="{EE19E715-68A9-4658-B036-CF13104216BE}"/>
    <cellStyle name="Currency 4 2 3 11 3" xfId="40890" xr:uid="{5FDD6B9D-CCC5-445E-A806-C157DC732B23}"/>
    <cellStyle name="Currency 4 2 3 12" xfId="19101" xr:uid="{8AB147F0-E75F-4CC6-84C8-461166326B48}"/>
    <cellStyle name="Currency 4 2 3 12 2" xfId="41570" xr:uid="{A66EFF75-A3A8-4411-8113-185C09A437D9}"/>
    <cellStyle name="Currency 4 2 3 13" xfId="30339" xr:uid="{24262F41-9C12-4DBC-8E47-8762BCDA1A77}"/>
    <cellStyle name="Currency 4 2 3 14" xfId="52799" xr:uid="{2395E20D-33E3-4E4E-8F6A-2B39E4C932A9}"/>
    <cellStyle name="Currency 4 2 3 15" xfId="53491" xr:uid="{FA113598-A7D0-4545-B3CD-105E7D47A332}"/>
    <cellStyle name="Currency 4 2 3 16" xfId="54169" xr:uid="{E710D17A-9973-4D73-883F-50A9F027F49B}"/>
    <cellStyle name="Currency 4 2 3 17" xfId="54812" xr:uid="{7EBEE4D1-5422-4424-9458-C0CAE12D3482}"/>
    <cellStyle name="Currency 4 2 3 18" xfId="54902" xr:uid="{6EF0DEED-2B60-4B00-954D-886BF65DE968}"/>
    <cellStyle name="Currency 4 2 3 19" xfId="55078" xr:uid="{FAE9BA46-E53C-416B-9B2A-96E2BB2F4842}"/>
    <cellStyle name="Currency 4 2 3 2" xfId="505" xr:uid="{099CE1E6-3890-43E1-BF16-B2DC125D5E6B}"/>
    <cellStyle name="Currency 4 2 3 2 10" xfId="19244" xr:uid="{E55A7C01-AC8B-4240-903F-5A76600A1C2C}"/>
    <cellStyle name="Currency 4 2 3 2 10 2" xfId="41713" xr:uid="{A4A29EF8-6B7E-4251-B94B-55D9F1D05577}"/>
    <cellStyle name="Currency 4 2 3 2 11" xfId="30482" xr:uid="{E231F1C9-DFA0-4A34-9EA8-21C9BA723721}"/>
    <cellStyle name="Currency 4 2 3 2 12" xfId="52942" xr:uid="{EB607067-A588-4C92-8E3C-9B699AE2CD41}"/>
    <cellStyle name="Currency 4 2 3 2 13" xfId="53634" xr:uid="{40CC9746-FD60-49CE-A77D-7865D0C07C1F}"/>
    <cellStyle name="Currency 4 2 3 2 14" xfId="54312" xr:uid="{C302B525-54A4-4A06-AC07-6B5C38CDB5CF}"/>
    <cellStyle name="Currency 4 2 3 2 15" xfId="55389" xr:uid="{11498860-4CB1-4454-90A7-24C6400A864A}"/>
    <cellStyle name="Currency 4 2 3 2 16" xfId="56001" xr:uid="{55CDEF48-087C-45E2-8B77-9E534707932F}"/>
    <cellStyle name="Currency 4 2 3 2 17" xfId="56629" xr:uid="{951A2269-990D-48EE-BF19-FBDA0732CFE3}"/>
    <cellStyle name="Currency 4 2 3 2 18" xfId="57220" xr:uid="{555CB97C-4DA2-422E-B737-3388A274E0B2}"/>
    <cellStyle name="Currency 4 2 3 2 19" xfId="57670" xr:uid="{0ACCF664-BE81-4983-A8A0-666F599DD543}"/>
    <cellStyle name="Currency 4 2 3 2 2" xfId="834" xr:uid="{F6C852B2-D7D7-44FD-BD7A-3AA2E7F5EE11}"/>
    <cellStyle name="Currency 4 2 3 2 2 10" xfId="30789" xr:uid="{A8AF5AE0-E43D-476A-9041-F23176A28428}"/>
    <cellStyle name="Currency 4 2 3 2 2 11" xfId="53249" xr:uid="{C70517EA-B897-45D8-96EA-98793BCC02A6}"/>
    <cellStyle name="Currency 4 2 3 2 2 12" xfId="53941" xr:uid="{3779BCB0-0BD4-4B39-A871-136096B0D55D}"/>
    <cellStyle name="Currency 4 2 3 2 2 13" xfId="54619" xr:uid="{EFE24400-5744-483D-9A7D-45E8212077F2}"/>
    <cellStyle name="Currency 4 2 3 2 2 2" xfId="1608" xr:uid="{31C0CA76-0A41-4FBD-B971-5E2E25B73EC0}"/>
    <cellStyle name="Currency 4 2 3 2 2 2 2" xfId="2908" xr:uid="{ED0787D7-5345-4161-A788-AB7BE5AEAFD3}"/>
    <cellStyle name="Currency 4 2 3 2 2 2 2 2" xfId="4529" xr:uid="{FEB5C1CB-66B2-4F7B-9B51-1EA4F8CE0DFB}"/>
    <cellStyle name="Currency 4 2 3 2 2 2 2 2 2" xfId="15284" xr:uid="{2894C40F-EEDE-4192-BF6F-D51056577596}"/>
    <cellStyle name="Currency 4 2 3 2 2 2 2 2 3" xfId="8944" xr:uid="{D56C0DD7-39C0-4861-9507-38785035B149}"/>
    <cellStyle name="Currency 4 2 3 2 2 2 2 3" xfId="8945" xr:uid="{B71FE0B4-A10A-48D5-AA9E-00293F66632A}"/>
    <cellStyle name="Currency 4 2 3 2 2 2 2 3 2" xfId="17889" xr:uid="{4A8A9C53-29A1-4763-8A14-B4ED71D58AE2}"/>
    <cellStyle name="Currency 4 2 3 2 2 2 2 4" xfId="15126" xr:uid="{3B3B4482-7B46-46A6-AAE2-F2C58D6EFDF8}"/>
    <cellStyle name="Currency 4 2 3 2 2 2 2 4 2" xfId="28425" xr:uid="{CB45B59E-1B91-4EB0-BE94-3EFC28CC2FC5}"/>
    <cellStyle name="Currency 4 2 3 2 2 2 2 4 2 2" xfId="50894" xr:uid="{945B9EC0-B501-4345-B88E-2C17A78B675C}"/>
    <cellStyle name="Currency 4 2 3 2 2 2 2 4 3" xfId="39662" xr:uid="{866E91D4-BA68-4F36-8AE8-027FA21B0A4B}"/>
    <cellStyle name="Currency 4 2 3 2 2 2 2 5" xfId="8943" xr:uid="{824C139F-52EE-44FF-A8B2-367305480D7D}"/>
    <cellStyle name="Currency 4 2 3 2 2 2 2 6" xfId="21485" xr:uid="{E5C80194-36DA-4BB5-8D0B-7CE0E27A831D}"/>
    <cellStyle name="Currency 4 2 3 2 2 2 2 6 2" xfId="43954" xr:uid="{2880CAF3-ED20-4DEE-8348-9D3D9A40B699}"/>
    <cellStyle name="Currency 4 2 3 2 2 2 2 7" xfId="32723" xr:uid="{A17EB45B-50C6-4BA8-926D-EFAFE4E914F5}"/>
    <cellStyle name="Currency 4 2 3 2 2 2 3" xfId="4528" xr:uid="{1FEBCE43-475E-48F2-B595-4BA6A87C6DFB}"/>
    <cellStyle name="Currency 4 2 3 2 2 2 3 2" xfId="15283" xr:uid="{29222C4B-4C29-4D01-9F24-7D18FEB2F3EC}"/>
    <cellStyle name="Currency 4 2 3 2 2 2 3 3" xfId="8946" xr:uid="{67250B3E-DAB6-4227-A9CD-AA8B545ABD2D}"/>
    <cellStyle name="Currency 4 2 3 2 2 2 4" xfId="8947" xr:uid="{31F2DED6-BA05-4914-AFE9-17214F00D81C}"/>
    <cellStyle name="Currency 4 2 3 2 2 2 4 2" xfId="17890" xr:uid="{BB284B45-5315-48F3-BCCC-77F9B0034E44}"/>
    <cellStyle name="Currency 4 2 3 2 2 2 5" xfId="14264" xr:uid="{FCCC110B-9B8C-4A22-BAA9-872993FBE025}"/>
    <cellStyle name="Currency 4 2 3 2 2 2 5 2" xfId="27571" xr:uid="{6F725046-7281-432B-9641-11E3A6E2DFA2}"/>
    <cellStyle name="Currency 4 2 3 2 2 2 5 2 2" xfId="50040" xr:uid="{69A0C0FD-1B2D-4A40-8F7B-288A9EF22D3D}"/>
    <cellStyle name="Currency 4 2 3 2 2 2 5 3" xfId="38808" xr:uid="{4AC0FCB9-2776-4057-8AA1-F31597B9D209}"/>
    <cellStyle name="Currency 4 2 3 2 2 2 6" xfId="8942" xr:uid="{BB2D6055-F5B6-4C00-B6FE-B6814DD111B8}"/>
    <cellStyle name="Currency 4 2 3 2 2 2 7" xfId="20195" xr:uid="{B24766E5-26F9-4BCB-85B9-16C3674196ED}"/>
    <cellStyle name="Currency 4 2 3 2 2 2 7 2" xfId="42664" xr:uid="{6E5CA5DC-8ED6-445A-91BC-766C4202CDF3}"/>
    <cellStyle name="Currency 4 2 3 2 2 2 8" xfId="31433" xr:uid="{F0538563-2FE4-4A0E-A0FD-135CC3DF55AD}"/>
    <cellStyle name="Currency 4 2 3 2 2 3" xfId="2264" xr:uid="{8FFCEE14-56DD-4481-BAFC-46C4077FD287}"/>
    <cellStyle name="Currency 4 2 3 2 2 3 2" xfId="4530" xr:uid="{BD3F12C5-37EC-4676-92C9-5B472D631571}"/>
    <cellStyle name="Currency 4 2 3 2 2 3 2 2" xfId="15285" xr:uid="{18B10417-741F-4D1F-B543-B933EC2BE31B}"/>
    <cellStyle name="Currency 4 2 3 2 2 3 2 3" xfId="8949" xr:uid="{5E45A3C0-4AFD-4007-88E7-66DF7D2FA5B7}"/>
    <cellStyle name="Currency 4 2 3 2 2 3 3" xfId="8950" xr:uid="{A22BB565-7C14-48BA-A960-8987D70DF980}"/>
    <cellStyle name="Currency 4 2 3 2 2 3 3 2" xfId="17891" xr:uid="{A69AC29D-7C97-4573-932A-2873659D5DBF}"/>
    <cellStyle name="Currency 4 2 3 2 2 3 4" xfId="14699" xr:uid="{86B80323-D2A2-4E28-AF78-2C1FACF3F4E8}"/>
    <cellStyle name="Currency 4 2 3 2 2 3 4 2" xfId="27998" xr:uid="{45AED782-C9CA-4C9E-B11D-D2B8FAA3A8E8}"/>
    <cellStyle name="Currency 4 2 3 2 2 3 4 2 2" xfId="50467" xr:uid="{9E703BC5-FC26-49F6-B634-183465BF12FC}"/>
    <cellStyle name="Currency 4 2 3 2 2 3 4 3" xfId="39235" xr:uid="{A0893E3E-397C-4972-807D-3A6B553724F9}"/>
    <cellStyle name="Currency 4 2 3 2 2 3 5" xfId="8948" xr:uid="{D6C2D62F-6500-413A-B837-214EF35E7F93}"/>
    <cellStyle name="Currency 4 2 3 2 2 3 6" xfId="20841" xr:uid="{CADE21FD-9E57-484F-B14E-FBC94030F3CE}"/>
    <cellStyle name="Currency 4 2 3 2 2 3 6 2" xfId="43310" xr:uid="{66D8EAF8-5995-42E7-8B1B-04ABBD533B56}"/>
    <cellStyle name="Currency 4 2 3 2 2 3 7" xfId="32079" xr:uid="{FD3BA999-86B0-4E8A-9D31-8C1E568A291E}"/>
    <cellStyle name="Currency 4 2 3 2 2 4" xfId="4527" xr:uid="{31C9AD7B-9E40-4E56-AA14-79A10B8ECD5B}"/>
    <cellStyle name="Currency 4 2 3 2 2 4 2" xfId="15282" xr:uid="{0649F628-06FD-4E2F-869B-CE94B34AEA9D}"/>
    <cellStyle name="Currency 4 2 3 2 2 4 3" xfId="8951" xr:uid="{EAD3365F-2FBD-471F-8793-3B47B9254583}"/>
    <cellStyle name="Currency 4 2 3 2 2 5" xfId="8952" xr:uid="{3D83672A-95CE-417A-AC2B-86DA0735FBE4}"/>
    <cellStyle name="Currency 4 2 3 2 2 5 2" xfId="17892" xr:uid="{3EED506E-F687-4F7D-A7FD-C9FDD1722583}"/>
    <cellStyle name="Currency 4 2 3 2 2 6" xfId="13708" xr:uid="{906F2670-FCB9-40B6-9FF6-B67B5C88C26C}"/>
    <cellStyle name="Currency 4 2 3 2 2 6 2" xfId="27144" xr:uid="{7014249F-6B96-401A-87F6-1E5BABE3F840}"/>
    <cellStyle name="Currency 4 2 3 2 2 6 2 2" xfId="49613" xr:uid="{E32EFBBF-3FAF-45A1-8917-212DDEC2910D}"/>
    <cellStyle name="Currency 4 2 3 2 2 6 3" xfId="38381" xr:uid="{ED691F8B-0104-44D6-BD84-16BAE13046A4}"/>
    <cellStyle name="Currency 4 2 3 2 2 7" xfId="8941" xr:uid="{0382B0AC-1975-47F2-A11F-79378630438E}"/>
    <cellStyle name="Currency 4 2 3 2 2 8" xfId="18865" xr:uid="{15336AFE-63A3-4140-8026-5A929EBBCF08}"/>
    <cellStyle name="Currency 4 2 3 2 2 8 2" xfId="30102" xr:uid="{69082673-797A-4D2D-9BF8-13C400CAC2E9}"/>
    <cellStyle name="Currency 4 2 3 2 2 8 2 2" xfId="52571" xr:uid="{BC47E119-1104-4FED-939C-5762E7E33007}"/>
    <cellStyle name="Currency 4 2 3 2 2 8 3" xfId="41340" xr:uid="{4C8F6F1B-45AA-4CCA-A1BA-4FA65BBAC867}"/>
    <cellStyle name="Currency 4 2 3 2 2 9" xfId="19551" xr:uid="{934BC1EE-BCE6-406F-A5D0-7A6A8EB43923}"/>
    <cellStyle name="Currency 4 2 3 2 2 9 2" xfId="42020" xr:uid="{7D65A4DE-71CB-49ED-8429-0988BA00A923}"/>
    <cellStyle name="Currency 4 2 3 2 3" xfId="1288" xr:uid="{C324098A-9C78-4EA2-8CE4-567329662758}"/>
    <cellStyle name="Currency 4 2 3 2 3 2" xfId="2601" xr:uid="{EBDB83DE-3002-4401-A5B7-7ABC7CC0BB42}"/>
    <cellStyle name="Currency 4 2 3 2 3 2 2" xfId="4532" xr:uid="{1554C714-29FF-4645-9871-643E8D40F377}"/>
    <cellStyle name="Currency 4 2 3 2 3 2 2 2" xfId="15287" xr:uid="{32D8E0D0-3218-4D64-B9D9-B672E1C6EC9A}"/>
    <cellStyle name="Currency 4 2 3 2 3 2 2 3" xfId="8955" xr:uid="{9B59AACE-7012-49A6-B6FE-843FA18B8190}"/>
    <cellStyle name="Currency 4 2 3 2 3 2 3" xfId="8956" xr:uid="{0E9175A5-D011-46D2-90C2-7A32DE89032D}"/>
    <cellStyle name="Currency 4 2 3 2 3 2 3 2" xfId="17893" xr:uid="{29866861-C96D-4304-80FD-730E894E9F0B}"/>
    <cellStyle name="Currency 4 2 3 2 3 2 4" xfId="14923" xr:uid="{B2C9258F-58D4-44E5-9118-B6737C202CB9}"/>
    <cellStyle name="Currency 4 2 3 2 3 2 4 2" xfId="28222" xr:uid="{D2E02725-5A09-4CC5-A23E-6E65CFB37B39}"/>
    <cellStyle name="Currency 4 2 3 2 3 2 4 2 2" xfId="50691" xr:uid="{10C78670-71A7-4C30-86CD-CDCD41905D22}"/>
    <cellStyle name="Currency 4 2 3 2 3 2 4 3" xfId="39459" xr:uid="{ADE0BA6F-4D1E-4558-96D7-81542B1CAFE7}"/>
    <cellStyle name="Currency 4 2 3 2 3 2 5" xfId="8954" xr:uid="{0EC8E707-B4D3-42C9-8977-1EAE5D516BC0}"/>
    <cellStyle name="Currency 4 2 3 2 3 2 6" xfId="21178" xr:uid="{A291FE84-B74D-4315-9167-EA35BA743105}"/>
    <cellStyle name="Currency 4 2 3 2 3 2 6 2" xfId="43647" xr:uid="{404F169D-1E90-44BC-9378-29D2CDE5B9BA}"/>
    <cellStyle name="Currency 4 2 3 2 3 2 7" xfId="32416" xr:uid="{AE13054B-76C8-4411-B9E1-E23050D9F874}"/>
    <cellStyle name="Currency 4 2 3 2 3 3" xfId="4531" xr:uid="{8C49C49E-40BA-4271-9B28-116BEE468E62}"/>
    <cellStyle name="Currency 4 2 3 2 3 3 2" xfId="15286" xr:uid="{F48E1CE3-24BD-458C-A680-CAC22E2BC666}"/>
    <cellStyle name="Currency 4 2 3 2 3 3 3" xfId="8957" xr:uid="{975BD136-5C7E-490C-85A3-4953C1FBA121}"/>
    <cellStyle name="Currency 4 2 3 2 3 4" xfId="8958" xr:uid="{4C69D440-1827-45B5-B6E0-82108B6EA7A1}"/>
    <cellStyle name="Currency 4 2 3 2 3 4 2" xfId="17894" xr:uid="{D8282483-C8F6-43CF-803F-5966389CA71B}"/>
    <cellStyle name="Currency 4 2 3 2 3 5" xfId="14048" xr:uid="{DC5685E9-B420-4B34-B12B-F02DDDC9A412}"/>
    <cellStyle name="Currency 4 2 3 2 3 5 2" xfId="27368" xr:uid="{28ADE0AD-4EA9-422A-9092-E1DEDC70762A}"/>
    <cellStyle name="Currency 4 2 3 2 3 5 2 2" xfId="49837" xr:uid="{CAC6EBCF-9851-4F4D-870E-B284D384001A}"/>
    <cellStyle name="Currency 4 2 3 2 3 5 3" xfId="38605" xr:uid="{66C61CDC-784C-4689-B516-4A96AFD0007E}"/>
    <cellStyle name="Currency 4 2 3 2 3 6" xfId="8953" xr:uid="{D1DDDFB8-7516-4F57-A981-882DB31D7723}"/>
    <cellStyle name="Currency 4 2 3 2 3 7" xfId="19888" xr:uid="{0AE27F6E-2E05-4B68-B27A-432EC3CB437E}"/>
    <cellStyle name="Currency 4 2 3 2 3 7 2" xfId="42357" xr:uid="{F6588048-5D23-4928-B969-DFEED075936E}"/>
    <cellStyle name="Currency 4 2 3 2 3 8" xfId="31126" xr:uid="{3E7C29BB-5994-4046-895B-1904EB69591E}"/>
    <cellStyle name="Currency 4 2 3 2 4" xfId="1957" xr:uid="{3749BAD5-1E19-4331-970D-D699C80CAB5A}"/>
    <cellStyle name="Currency 4 2 3 2 4 2" xfId="4533" xr:uid="{363F4C1B-ABAB-480E-B08B-54F46AF9E640}"/>
    <cellStyle name="Currency 4 2 3 2 4 2 2" xfId="15288" xr:uid="{8B9A9EBC-D44E-4FAC-A0D9-C73A104F9AB4}"/>
    <cellStyle name="Currency 4 2 3 2 4 2 3" xfId="8960" xr:uid="{F5466237-10FF-4097-A86A-B72185255CC7}"/>
    <cellStyle name="Currency 4 2 3 2 4 3" xfId="8961" xr:uid="{0A6DDFB9-D18D-43DF-9D84-3DBEC301FBAF}"/>
    <cellStyle name="Currency 4 2 3 2 4 3 2" xfId="17895" xr:uid="{BBD7CA2B-9E37-4DB2-A540-904B6B36EB20}"/>
    <cellStyle name="Currency 4 2 3 2 4 4" xfId="14496" xr:uid="{0561F9C8-4672-4592-B89F-79FBDF0E8E3A}"/>
    <cellStyle name="Currency 4 2 3 2 4 4 2" xfId="27795" xr:uid="{DE614E4C-AADC-40D1-B74B-FD9F1E77C3F1}"/>
    <cellStyle name="Currency 4 2 3 2 4 4 2 2" xfId="50264" xr:uid="{8E4C58DC-CF7D-43B5-A5DE-82C702C591C2}"/>
    <cellStyle name="Currency 4 2 3 2 4 4 3" xfId="39032" xr:uid="{7A7954A7-4916-4F5D-B9DB-951B31F25745}"/>
    <cellStyle name="Currency 4 2 3 2 4 5" xfId="8959" xr:uid="{2BD701E2-7D4E-42FD-B2D2-A075B06FA9BF}"/>
    <cellStyle name="Currency 4 2 3 2 4 6" xfId="20534" xr:uid="{2D57C8F6-F11F-48E3-8C0F-07C21BE8884B}"/>
    <cellStyle name="Currency 4 2 3 2 4 6 2" xfId="43003" xr:uid="{8F4F7043-A480-4B40-9AD2-741000827D64}"/>
    <cellStyle name="Currency 4 2 3 2 4 7" xfId="31772" xr:uid="{A39DB057-28A1-4E3F-92CD-D0FCF788CC04}"/>
    <cellStyle name="Currency 4 2 3 2 5" xfId="4526" xr:uid="{CF5333BA-DFCF-4DA3-BDD2-71A5C44138E0}"/>
    <cellStyle name="Currency 4 2 3 2 5 2" xfId="15281" xr:uid="{FEFC5662-740E-497F-A162-0ABA899D83FE}"/>
    <cellStyle name="Currency 4 2 3 2 5 3" xfId="8962" xr:uid="{ED7F0DD5-303C-4E54-8E2F-4B3645FAB502}"/>
    <cellStyle name="Currency 4 2 3 2 6" xfId="6779" xr:uid="{F5FE4965-AA0C-4EBB-9778-7AAF7ADF304F}"/>
    <cellStyle name="Currency 4 2 3 2 6 2" xfId="16544" xr:uid="{892751FA-FC35-418D-8B99-C3C8AE314CED}"/>
    <cellStyle name="Currency 4 2 3 2 6 2 2" xfId="28838" xr:uid="{13F44C74-78B3-475C-A064-DF87A5334AC3}"/>
    <cellStyle name="Currency 4 2 3 2 6 2 2 2" xfId="51307" xr:uid="{26FEF879-B4A6-4456-A061-1AD5BF70B988}"/>
    <cellStyle name="Currency 4 2 3 2 6 2 3" xfId="40076" xr:uid="{FFC27F53-A809-47D3-9B57-986CDD5E80C8}"/>
    <cellStyle name="Currency 4 2 3 2 6 3" xfId="8963" xr:uid="{652410E6-E495-4FE4-9F1F-81299A18BE6A}"/>
    <cellStyle name="Currency 4 2 3 2 6 4" xfId="22811" xr:uid="{E7955E10-86E8-40D1-B913-AA5D474863A2}"/>
    <cellStyle name="Currency 4 2 3 2 6 4 2" xfId="45280" xr:uid="{8CEE03C4-7FBE-46AF-AD3C-AA1B55538667}"/>
    <cellStyle name="Currency 4 2 3 2 6 5" xfId="34048" xr:uid="{FA1BED7D-C416-4320-8383-52D2EF95B5EA}"/>
    <cellStyle name="Currency 4 2 3 2 7" xfId="13489" xr:uid="{0265D600-3434-440A-92AE-42A70EE85ACC}"/>
    <cellStyle name="Currency 4 2 3 2 7 2" xfId="26941" xr:uid="{1EEEAFEA-0954-4751-924E-AFA0897FFDB0}"/>
    <cellStyle name="Currency 4 2 3 2 7 2 2" xfId="49410" xr:uid="{BC31FB20-EA7F-4A6B-B892-C3BB9D62CDF7}"/>
    <cellStyle name="Currency 4 2 3 2 7 3" xfId="38178" xr:uid="{B26BEBF9-051A-4056-93FE-577E6808380C}"/>
    <cellStyle name="Currency 4 2 3 2 8" xfId="8940" xr:uid="{29D77688-2AA2-4372-A70D-82F9648231E6}"/>
    <cellStyle name="Currency 4 2 3 2 9" xfId="18558" xr:uid="{464B839A-657D-4257-93C6-4E1C70C2491E}"/>
    <cellStyle name="Currency 4 2 3 2 9 2" xfId="29795" xr:uid="{38940BF4-81FE-4F4C-913F-C4923824840C}"/>
    <cellStyle name="Currency 4 2 3 2 9 2 2" xfId="52264" xr:uid="{24177A08-5E71-4324-85A3-C3983EA9A9D1}"/>
    <cellStyle name="Currency 4 2 3 2 9 3" xfId="41033" xr:uid="{E7D68D5B-B9B3-494E-A6BF-F7EB873EA8B2}"/>
    <cellStyle name="Currency 4 2 3 20" xfId="55163" xr:uid="{4E2E5972-95C6-4BBF-970E-D62C4494DB71}"/>
    <cellStyle name="Currency 4 2 3 21" xfId="55781" xr:uid="{523280CF-81A0-445A-9C0F-DF90C1855080}"/>
    <cellStyle name="Currency 4 2 3 22" xfId="56408" xr:uid="{2B66BBF4-6941-4F37-955C-A39269830A1D}"/>
    <cellStyle name="Currency 4 2 3 23" xfId="57016" xr:uid="{270DEE66-4ECF-4394-8060-46D3371535E2}"/>
    <cellStyle name="Currency 4 2 3 24" xfId="57545" xr:uid="{63AEF028-5D78-46A4-B76B-45D7D0691EBC}"/>
    <cellStyle name="Currency 4 2 3 3" xfId="691" xr:uid="{3E9E0935-A30F-4650-B30C-D8CA0B791976}"/>
    <cellStyle name="Currency 4 2 3 3 10" xfId="30646" xr:uid="{C2E7E48F-D52F-4B83-98D6-6699B3ECEC37}"/>
    <cellStyle name="Currency 4 2 3 3 11" xfId="53106" xr:uid="{7F0C8BF0-CA4D-4CF9-84B1-AF46ED3D67FD}"/>
    <cellStyle name="Currency 4 2 3 3 12" xfId="53798" xr:uid="{750FB84F-5A3D-4A12-8F1E-D248D63AE6F8}"/>
    <cellStyle name="Currency 4 2 3 3 13" xfId="54476" xr:uid="{DABD0454-B9D4-410B-8E94-895F0E4A7FE4}"/>
    <cellStyle name="Currency 4 2 3 3 14" xfId="57848" xr:uid="{14F3B1C0-658B-40EF-A751-4A838C2D3C7E}"/>
    <cellStyle name="Currency 4 2 3 3 2" xfId="1465" xr:uid="{3900ADD4-BF30-46F7-87EA-7AAF43DF7BDB}"/>
    <cellStyle name="Currency 4 2 3 3 2 2" xfId="2765" xr:uid="{CD884F00-C001-421A-A3A7-A8391927099C}"/>
    <cellStyle name="Currency 4 2 3 3 2 2 2" xfId="4536" xr:uid="{743009C8-7E0A-40DB-826C-DF36A3A0D6F1}"/>
    <cellStyle name="Currency 4 2 3 3 2 2 2 2" xfId="15291" xr:uid="{3B2627B4-7390-4828-8CE1-188DFFD7AD2F}"/>
    <cellStyle name="Currency 4 2 3 3 2 2 2 3" xfId="8967" xr:uid="{5209153A-8CA1-445C-878D-95B34DF7653E}"/>
    <cellStyle name="Currency 4 2 3 3 2 2 3" xfId="8968" xr:uid="{AC58EE88-DD39-471D-A698-278E214BB97D}"/>
    <cellStyle name="Currency 4 2 3 3 2 2 3 2" xfId="17896" xr:uid="{0A37CBC9-3F31-4432-A209-C83E633EB6E4}"/>
    <cellStyle name="Currency 4 2 3 3 2 2 4" xfId="15032" xr:uid="{29DD48A4-FA44-4F91-83AB-70EF1A12699E}"/>
    <cellStyle name="Currency 4 2 3 3 2 2 4 2" xfId="28331" xr:uid="{227345D6-E98D-46C7-B664-5C3F7C030F1F}"/>
    <cellStyle name="Currency 4 2 3 3 2 2 4 2 2" xfId="50800" xr:uid="{0B2D0D70-07B8-4468-90EA-697D1587E356}"/>
    <cellStyle name="Currency 4 2 3 3 2 2 4 3" xfId="39568" xr:uid="{5716A167-E724-4D48-8056-71A3AEC564E5}"/>
    <cellStyle name="Currency 4 2 3 3 2 2 5" xfId="8966" xr:uid="{5E3A6405-1E81-431F-A669-EA26F8E6BFDA}"/>
    <cellStyle name="Currency 4 2 3 3 2 2 6" xfId="21342" xr:uid="{2A6EFB92-BD12-43B5-A8E0-2BADBD19184B}"/>
    <cellStyle name="Currency 4 2 3 3 2 2 6 2" xfId="43811" xr:uid="{98B5C241-C9CF-45B8-A804-E499EA8A5837}"/>
    <cellStyle name="Currency 4 2 3 3 2 2 7" xfId="32580" xr:uid="{3F839D81-6448-4A25-8FD2-1E72A29A7960}"/>
    <cellStyle name="Currency 4 2 3 3 2 3" xfId="4535" xr:uid="{79B34097-D59A-4CD0-B86E-77C158A7A0C0}"/>
    <cellStyle name="Currency 4 2 3 3 2 3 2" xfId="15290" xr:uid="{1F0B0B08-FF80-463F-ACF3-A78028418622}"/>
    <cellStyle name="Currency 4 2 3 3 2 3 3" xfId="8969" xr:uid="{A97497DF-BA92-4BFC-88CE-C4FE01828723}"/>
    <cellStyle name="Currency 4 2 3 3 2 4" xfId="8970" xr:uid="{EE653B3A-4C2F-4B8C-94F1-756CEFCC0E01}"/>
    <cellStyle name="Currency 4 2 3 3 2 4 2" xfId="17897" xr:uid="{ED5FDF45-7062-48F2-8F5E-2B5328C43C8D}"/>
    <cellStyle name="Currency 4 2 3 3 2 5" xfId="14170" xr:uid="{327080E2-F765-41C6-B5C2-2E166CE961C3}"/>
    <cellStyle name="Currency 4 2 3 3 2 5 2" xfId="27477" xr:uid="{6158879C-7196-4A6E-A451-90325575E039}"/>
    <cellStyle name="Currency 4 2 3 3 2 5 2 2" xfId="49946" xr:uid="{9AC28357-0968-413C-BED9-2A13E0D5F2FC}"/>
    <cellStyle name="Currency 4 2 3 3 2 5 3" xfId="38714" xr:uid="{AB5DCEF0-C71F-43EF-B546-93E530E6EF0D}"/>
    <cellStyle name="Currency 4 2 3 3 2 6" xfId="8965" xr:uid="{2504650D-73C8-4FDF-A2D0-BDCEC7788372}"/>
    <cellStyle name="Currency 4 2 3 3 2 7" xfId="20052" xr:uid="{D0C8C922-4EDB-49E5-9304-273F1D06415A}"/>
    <cellStyle name="Currency 4 2 3 3 2 7 2" xfId="42521" xr:uid="{6B17A35C-2E8F-4AFF-BD92-258A88935BEF}"/>
    <cellStyle name="Currency 4 2 3 3 2 8" xfId="31290" xr:uid="{A9B371C9-E2AA-4B8B-8CEB-24E9F1911DF7}"/>
    <cellStyle name="Currency 4 2 3 3 3" xfId="2121" xr:uid="{8C62CD8A-5197-43F5-B08F-791AD2417B65}"/>
    <cellStyle name="Currency 4 2 3 3 3 2" xfId="4537" xr:uid="{8EB140B9-0768-4F60-8E54-AAC67D22F425}"/>
    <cellStyle name="Currency 4 2 3 3 3 2 2" xfId="15292" xr:uid="{B16A0558-89E6-4038-A67F-E7E1641C3DD7}"/>
    <cellStyle name="Currency 4 2 3 3 3 2 3" xfId="8972" xr:uid="{4C79AABB-364A-4723-BD3D-EEE9977D63F0}"/>
    <cellStyle name="Currency 4 2 3 3 3 3" xfId="8973" xr:uid="{1CC7C864-7A3C-48C9-B60A-D5353979FE54}"/>
    <cellStyle name="Currency 4 2 3 3 3 3 2" xfId="17898" xr:uid="{87303B2F-C9FA-4610-88E2-6C00049F0458}"/>
    <cellStyle name="Currency 4 2 3 3 3 4" xfId="14605" xr:uid="{DE144F90-5E42-41C9-A15F-63EB875435C1}"/>
    <cellStyle name="Currency 4 2 3 3 3 4 2" xfId="27904" xr:uid="{D0A8E610-386B-426E-B81D-9E1BBCB60A83}"/>
    <cellStyle name="Currency 4 2 3 3 3 4 2 2" xfId="50373" xr:uid="{79646E47-7654-4615-8E78-98E13E62ABDE}"/>
    <cellStyle name="Currency 4 2 3 3 3 4 3" xfId="39141" xr:uid="{3FE91BDA-73EC-4A20-BA74-90BB43EC4F8E}"/>
    <cellStyle name="Currency 4 2 3 3 3 5" xfId="8971" xr:uid="{EFD29B34-EF35-41DF-B863-2F92C878B1F2}"/>
    <cellStyle name="Currency 4 2 3 3 3 6" xfId="20698" xr:uid="{60D819F4-4D9A-4EF2-8658-E121BDA7D4F1}"/>
    <cellStyle name="Currency 4 2 3 3 3 6 2" xfId="43167" xr:uid="{20FD89E2-3630-4D7F-B692-6B7875BB7213}"/>
    <cellStyle name="Currency 4 2 3 3 3 7" xfId="31936" xr:uid="{8A045D1C-BF07-4DCB-8A91-29F510BC73E4}"/>
    <cellStyle name="Currency 4 2 3 3 4" xfId="4534" xr:uid="{25CD6FDD-3D57-4CB1-BA5B-D179CB6C1D48}"/>
    <cellStyle name="Currency 4 2 3 3 4 2" xfId="15289" xr:uid="{37D3963C-8A2F-4538-951E-1B83ED142764}"/>
    <cellStyle name="Currency 4 2 3 3 4 3" xfId="8974" xr:uid="{6E0E1967-B857-44C6-95EE-15307B8EA49A}"/>
    <cellStyle name="Currency 4 2 3 3 5" xfId="7236" xr:uid="{54534742-24A0-4DF9-A081-6F1A5C139D23}"/>
    <cellStyle name="Currency 4 2 3 3 5 2" xfId="16972" xr:uid="{422544AF-BCF6-4D39-ADA9-8102EECE4342}"/>
    <cellStyle name="Currency 4 2 3 3 5 2 2" xfId="29244" xr:uid="{41F1EB81-35D8-4968-8AEF-9F478B250DE1}"/>
    <cellStyle name="Currency 4 2 3 3 5 2 2 2" xfId="51713" xr:uid="{69294CC3-92A0-4DB8-94DA-3A0D2947BCE6}"/>
    <cellStyle name="Currency 4 2 3 3 5 2 3" xfId="40482" xr:uid="{F2DBA78E-2241-4C0C-B962-F50215758737}"/>
    <cellStyle name="Currency 4 2 3 3 5 3" xfId="8975" xr:uid="{D817273E-4045-49E5-A537-9DD4DD935688}"/>
    <cellStyle name="Currency 4 2 3 3 5 4" xfId="23217" xr:uid="{76E4FA10-CD9C-4CEE-83EF-F06EDB507F4D}"/>
    <cellStyle name="Currency 4 2 3 3 5 4 2" xfId="45686" xr:uid="{96C67F4B-7A9C-4BE2-A96B-FF2033CBEB2F}"/>
    <cellStyle name="Currency 4 2 3 3 5 5" xfId="34454" xr:uid="{EE7B33A0-1298-4E86-954F-DCE20F3968AA}"/>
    <cellStyle name="Currency 4 2 3 3 6" xfId="13614" xr:uid="{7F1B40AC-343D-4870-84AF-821533250DE4}"/>
    <cellStyle name="Currency 4 2 3 3 6 2" xfId="27050" xr:uid="{87383526-E500-4EC3-9366-BFA534F511B9}"/>
    <cellStyle name="Currency 4 2 3 3 6 2 2" xfId="49519" xr:uid="{870167C9-EDE9-44CE-A6A3-6FFB92B68FF2}"/>
    <cellStyle name="Currency 4 2 3 3 6 3" xfId="38287" xr:uid="{32276E68-8130-42A3-A100-31DD8E1383C4}"/>
    <cellStyle name="Currency 4 2 3 3 7" xfId="8964" xr:uid="{BE970AE1-6EFE-49FA-99DD-A26EB8C237D8}"/>
    <cellStyle name="Currency 4 2 3 3 8" xfId="18722" xr:uid="{3575A14E-7F5A-4C26-816E-9AF5FF3C74A9}"/>
    <cellStyle name="Currency 4 2 3 3 8 2" xfId="29959" xr:uid="{65FA4023-D957-4F22-A2BE-36C6BA97FA49}"/>
    <cellStyle name="Currency 4 2 3 3 8 2 2" xfId="52428" xr:uid="{5120F87D-97F5-4FB3-8BB1-A6F3B9C2FAE3}"/>
    <cellStyle name="Currency 4 2 3 3 8 3" xfId="41197" xr:uid="{026B671F-3C3E-4189-8526-304C8B076B95}"/>
    <cellStyle name="Currency 4 2 3 3 9" xfId="19408" xr:uid="{251EC4D3-A7CE-44E0-A97E-BA1372317857}"/>
    <cellStyle name="Currency 4 2 3 3 9 2" xfId="41877" xr:uid="{7163C102-9935-4C1C-AB18-746A68CB1163}"/>
    <cellStyle name="Currency 4 2 3 4" xfId="1062" xr:uid="{174C72CE-92D5-4F28-9304-1D6D05DC782A}"/>
    <cellStyle name="Currency 4 2 3 4 2" xfId="2458" xr:uid="{DD97726A-8B76-49C9-BB42-3B32768CBF85}"/>
    <cellStyle name="Currency 4 2 3 4 2 2" xfId="4539" xr:uid="{BE6F2DBA-20AE-43E5-BE2B-B10856F83507}"/>
    <cellStyle name="Currency 4 2 3 4 2 2 2" xfId="15294" xr:uid="{5CDE7A32-D937-4547-9692-D21C54F094CE}"/>
    <cellStyle name="Currency 4 2 3 4 2 2 3" xfId="8978" xr:uid="{C145B47D-9D9D-4279-BCE2-3538E04002AC}"/>
    <cellStyle name="Currency 4 2 3 4 2 3" xfId="8979" xr:uid="{E6EC4276-D57F-4CEF-8BCA-69F50F61CA77}"/>
    <cellStyle name="Currency 4 2 3 4 2 3 2" xfId="17899" xr:uid="{F95F2CED-75BB-411B-8C69-352F96921FC6}"/>
    <cellStyle name="Currency 4 2 3 4 2 4" xfId="14829" xr:uid="{571513A3-9F92-4910-B317-AE8669F87EF0}"/>
    <cellStyle name="Currency 4 2 3 4 2 4 2" xfId="28128" xr:uid="{2516F253-E2BB-4020-B3F1-76E6B1DC148B}"/>
    <cellStyle name="Currency 4 2 3 4 2 4 2 2" xfId="50597" xr:uid="{F41EB1D5-9B24-461C-89A3-84B32A623557}"/>
    <cellStyle name="Currency 4 2 3 4 2 4 3" xfId="39365" xr:uid="{4F189424-FA3C-408C-B8FE-E04AA378EC1C}"/>
    <cellStyle name="Currency 4 2 3 4 2 5" xfId="8977" xr:uid="{7CF2C2B5-4D1A-4B19-BD6D-CCE7E621289E}"/>
    <cellStyle name="Currency 4 2 3 4 2 6" xfId="21035" xr:uid="{7A983398-756A-4626-88B8-D50D39EF2112}"/>
    <cellStyle name="Currency 4 2 3 4 2 6 2" xfId="43504" xr:uid="{31DD2CFA-0030-4934-8592-01BCC0C14402}"/>
    <cellStyle name="Currency 4 2 3 4 2 7" xfId="32273" xr:uid="{9E0F54D0-F134-430E-88B0-5E2BA06F211A}"/>
    <cellStyle name="Currency 4 2 3 4 3" xfId="4538" xr:uid="{665602BA-FE31-4C56-807A-F9CF1C363F59}"/>
    <cellStyle name="Currency 4 2 3 4 3 2" xfId="15293" xr:uid="{3CA0171F-E9A6-4BB4-BC74-5F1680FA06C2}"/>
    <cellStyle name="Currency 4 2 3 4 3 3" xfId="8980" xr:uid="{A4CAD7BB-10CA-4CD2-9C62-816DFCEE1B4D}"/>
    <cellStyle name="Currency 4 2 3 4 4" xfId="8981" xr:uid="{47D5057D-9302-4700-A5DC-F9DE93777EE2}"/>
    <cellStyle name="Currency 4 2 3 4 4 2" xfId="17900" xr:uid="{F523C06B-6DA8-4D8B-9321-89C9A0F65774}"/>
    <cellStyle name="Currency 4 2 3 4 5" xfId="13871" xr:uid="{E8058D59-ABDD-49BE-B66F-38BE14CCE5A5}"/>
    <cellStyle name="Currency 4 2 3 4 5 2" xfId="27274" xr:uid="{190BA875-238D-4A59-B9E1-4541582E9963}"/>
    <cellStyle name="Currency 4 2 3 4 5 2 2" xfId="49743" xr:uid="{DFC0DBC3-F157-4962-8A23-58BF3DB97A18}"/>
    <cellStyle name="Currency 4 2 3 4 5 3" xfId="38511" xr:uid="{334C4A24-148C-437B-AD6E-1D613E70C416}"/>
    <cellStyle name="Currency 4 2 3 4 6" xfId="8976" xr:uid="{0C89E880-7C2C-48A3-B455-D204731059E2}"/>
    <cellStyle name="Currency 4 2 3 4 7" xfId="19745" xr:uid="{A3845257-B993-463E-9F64-A3099A69F1BB}"/>
    <cellStyle name="Currency 4 2 3 4 7 2" xfId="42214" xr:uid="{B5028F19-8AB1-49F0-93CD-EB7781C3CC18}"/>
    <cellStyle name="Currency 4 2 3 4 8" xfId="30983" xr:uid="{F15DCB5B-342E-4453-B842-341B1637E833}"/>
    <cellStyle name="Currency 4 2 3 5" xfId="1814" xr:uid="{E484CF06-064B-4AEB-9A7D-659E7E0FD47A}"/>
    <cellStyle name="Currency 4 2 3 5 2" xfId="4540" xr:uid="{D5A23108-9C72-43DB-80B8-4E777FB83D90}"/>
    <cellStyle name="Currency 4 2 3 5 2 2" xfId="15295" xr:uid="{FDAA97EB-A98F-4906-A154-0BE783FA2226}"/>
    <cellStyle name="Currency 4 2 3 5 2 3" xfId="8983" xr:uid="{699591F0-154B-4843-8B29-6003474A5A07}"/>
    <cellStyle name="Currency 4 2 3 5 3" xfId="8984" xr:uid="{FE95C432-398A-4A2D-B0D0-BD1B4CFE3ED6}"/>
    <cellStyle name="Currency 4 2 3 5 3 2" xfId="17901" xr:uid="{7D90F84C-E41F-44EB-AF18-6171121CB9E9}"/>
    <cellStyle name="Currency 4 2 3 5 4" xfId="14402" xr:uid="{6193E982-D6F6-4708-A1B0-9E90252748E7}"/>
    <cellStyle name="Currency 4 2 3 5 4 2" xfId="27701" xr:uid="{573B0955-7A1E-40B2-89C8-E546BDE2F8E0}"/>
    <cellStyle name="Currency 4 2 3 5 4 2 2" xfId="50170" xr:uid="{E35EC370-233C-4E08-831A-7F411468F566}"/>
    <cellStyle name="Currency 4 2 3 5 4 3" xfId="38938" xr:uid="{3A09F851-B877-4803-B776-6B2ADD6F00C4}"/>
    <cellStyle name="Currency 4 2 3 5 5" xfId="8982" xr:uid="{67B8CDA4-35BD-474E-8419-D40022BFB6CD}"/>
    <cellStyle name="Currency 4 2 3 5 6" xfId="20391" xr:uid="{581EA08C-266A-4E3A-86E5-034AAC57DA24}"/>
    <cellStyle name="Currency 4 2 3 5 6 2" xfId="42860" xr:uid="{7CB301EB-FDAC-44C3-B669-45C200F3EE62}"/>
    <cellStyle name="Currency 4 2 3 5 7" xfId="31629" xr:uid="{B17345A5-6C31-4471-8799-95F6A8C0AECB}"/>
    <cellStyle name="Currency 4 2 3 6" xfId="4525" xr:uid="{DCC6A1CC-5C4C-46AE-B3BD-578E3B15C22C}"/>
    <cellStyle name="Currency 4 2 3 6 2" xfId="15280" xr:uid="{628329F1-18C7-42BD-8607-9A5CE802E2F2}"/>
    <cellStyle name="Currency 4 2 3 6 3" xfId="8985" xr:uid="{DC535C0D-4977-4DC9-BF3A-0B1156D7512C}"/>
    <cellStyle name="Currency 4 2 3 7" xfId="6462" xr:uid="{1DF45D19-2573-47D7-87E0-88BFC4E911DF}"/>
    <cellStyle name="Currency 4 2 3 7 2" xfId="16235" xr:uid="{5FEFF90C-EA01-407B-9EBB-EE24944E03C8}"/>
    <cellStyle name="Currency 4 2 3 7 2 2" xfId="28630" xr:uid="{FB861B07-5757-4402-A76C-B13C50F15888}"/>
    <cellStyle name="Currency 4 2 3 7 2 2 2" xfId="51099" xr:uid="{4B6B8404-7713-4361-8805-1C593C10BB59}"/>
    <cellStyle name="Currency 4 2 3 7 2 3" xfId="39867" xr:uid="{3F960B34-8DF9-4E74-80A5-13C95F199096}"/>
    <cellStyle name="Currency 4 2 3 7 3" xfId="8986" xr:uid="{812D2748-4FE3-4E5A-A048-380301591C45}"/>
    <cellStyle name="Currency 4 2 3 7 4" xfId="22603" xr:uid="{C9E9922F-F371-4ABE-BC96-1A0641659E56}"/>
    <cellStyle name="Currency 4 2 3 7 4 2" xfId="45072" xr:uid="{1F58C7E1-4789-4FF2-B7A6-06FDA15FCEC7}"/>
    <cellStyle name="Currency 4 2 3 7 5" xfId="33840" xr:uid="{5F48F73E-5B61-4886-8B17-43FED4103D5E}"/>
    <cellStyle name="Currency 4 2 3 8" xfId="13300" xr:uid="{1835E738-076C-4D96-BF6B-A53C822255E9}"/>
    <cellStyle name="Currency 4 2 3 8 2" xfId="26847" xr:uid="{0C2B4FB6-8413-43A0-9B96-F4A7D41EC769}"/>
    <cellStyle name="Currency 4 2 3 8 2 2" xfId="49316" xr:uid="{BEBAD3D7-75B8-45AC-AA37-A7726A486A0A}"/>
    <cellStyle name="Currency 4 2 3 8 3" xfId="38084" xr:uid="{EC448101-2364-4D35-ABE8-B3036F57EDE7}"/>
    <cellStyle name="Currency 4 2 3 9" xfId="8939" xr:uid="{174D6438-6195-49D9-87CC-AD065BAAC434}"/>
    <cellStyle name="Currency 4 2 30" xfId="55761" xr:uid="{02E4EF30-4485-4743-B1D3-B89736EEEBF4}"/>
    <cellStyle name="Currency 4 2 31" xfId="56388" xr:uid="{37290070-E357-4B14-BE8D-750CEFAFCA53}"/>
    <cellStyle name="Currency 4 2 32" xfId="56997" xr:uid="{34C1EE4B-628F-4151-B69C-528932E1088B}"/>
    <cellStyle name="Currency 4 2 33" xfId="57452" xr:uid="{C0A8FE2F-1E37-4FB9-8C39-121C1D37C1B4}"/>
    <cellStyle name="Currency 4 2 34" xfId="58841" xr:uid="{37F0EAC5-BBD0-4CFD-A8CC-977170E13131}"/>
    <cellStyle name="Currency 4 2 4" xfId="326" xr:uid="{ED25BAF2-17B2-4870-9FA3-426E57FD4F9A}"/>
    <cellStyle name="Currency 4 2 4 10" xfId="18200" xr:uid="{1950BB3C-7FE1-433E-9C63-7159C7AFC2C2}"/>
    <cellStyle name="Currency 4 2 4 10 2" xfId="29437" xr:uid="{D03D2F14-DC7F-457C-A7EF-93E8FE8C5EF4}"/>
    <cellStyle name="Currency 4 2 4 10 2 2" xfId="51906" xr:uid="{795405B0-D87B-4B83-9077-046CBE4D04A9}"/>
    <cellStyle name="Currency 4 2 4 10 3" xfId="40675" xr:uid="{58254EA3-CC68-4C42-BB3E-5FB3FD67F465}"/>
    <cellStyle name="Currency 4 2 4 11" xfId="18450" xr:uid="{C296F488-8EF1-417C-BBD7-0B08FECC440F}"/>
    <cellStyle name="Currency 4 2 4 11 2" xfId="29687" xr:uid="{224E4C87-E32F-4255-8311-8867CA746112}"/>
    <cellStyle name="Currency 4 2 4 11 2 2" xfId="52156" xr:uid="{776CDA2C-0F75-4534-9007-DF4AB1B8805C}"/>
    <cellStyle name="Currency 4 2 4 11 3" xfId="40925" xr:uid="{7877130F-05BD-4523-913E-38EC163D820B}"/>
    <cellStyle name="Currency 4 2 4 12" xfId="19136" xr:uid="{51B8B794-E05A-4379-9A93-F2E69D7955D2}"/>
    <cellStyle name="Currency 4 2 4 12 2" xfId="41605" xr:uid="{4E60C63C-B25E-4005-9C8D-2D0CE51F95F9}"/>
    <cellStyle name="Currency 4 2 4 13" xfId="30374" xr:uid="{9C382FB5-6D09-4BDB-8478-8E763C1A37C4}"/>
    <cellStyle name="Currency 4 2 4 14" xfId="52834" xr:uid="{35BA01D4-1F29-496D-AA89-81CF525B35C9}"/>
    <cellStyle name="Currency 4 2 4 15" xfId="53526" xr:uid="{CA23F9D8-DEFE-4C14-934E-E92BF3423945}"/>
    <cellStyle name="Currency 4 2 4 16" xfId="54204" xr:uid="{7375E141-7CD1-42F2-82D2-B060EDD0A42F}"/>
    <cellStyle name="Currency 4 2 4 17" xfId="54978" xr:uid="{48D9E3B1-0172-49F8-BCB7-D174C1EE1AA1}"/>
    <cellStyle name="Currency 4 2 4 18" xfId="55282" xr:uid="{6535F9E6-AED1-4D82-81D1-622B80135F7E}"/>
    <cellStyle name="Currency 4 2 4 19" xfId="55894" xr:uid="{80C7249A-3895-49A3-A7E3-605D1987C04F}"/>
    <cellStyle name="Currency 4 2 4 2" xfId="540" xr:uid="{84111DDA-4351-4B3B-81C8-37E91BE292A7}"/>
    <cellStyle name="Currency 4 2 4 2 10" xfId="19279" xr:uid="{EF48F2BA-DC32-4F03-AB1A-85E2E80396EA}"/>
    <cellStyle name="Currency 4 2 4 2 10 2" xfId="41748" xr:uid="{249CBA4F-6BC2-45BA-BD7E-B12B902CFB70}"/>
    <cellStyle name="Currency 4 2 4 2 11" xfId="30517" xr:uid="{35F72C45-520C-4C6B-80E0-8623071CB785}"/>
    <cellStyle name="Currency 4 2 4 2 12" xfId="52977" xr:uid="{3AFF7D44-7773-436E-A936-4B7BAECBCB87}"/>
    <cellStyle name="Currency 4 2 4 2 13" xfId="53669" xr:uid="{13B73D9D-BE23-4FC7-8C78-A8CE8B5D669C}"/>
    <cellStyle name="Currency 4 2 4 2 14" xfId="54347" xr:uid="{F6CC21FD-B4EA-4BB9-A991-9F57345BA6CC}"/>
    <cellStyle name="Currency 4 2 4 2 15" xfId="55424" xr:uid="{A0D44C37-AB8A-4B6E-9C52-99740CD7BB4D}"/>
    <cellStyle name="Currency 4 2 4 2 16" xfId="56036" xr:uid="{F880B6D8-F8EC-4296-91EA-B4D3AE5A8C81}"/>
    <cellStyle name="Currency 4 2 4 2 17" xfId="56664" xr:uid="{C152CA00-EB6A-4E39-8A18-521BD87182DA}"/>
    <cellStyle name="Currency 4 2 4 2 18" xfId="57252" xr:uid="{CE65A42A-D09F-49F9-B54A-8774171963B7}"/>
    <cellStyle name="Currency 4 2 4 2 19" xfId="57704" xr:uid="{E39E34F7-F572-4C95-93B0-67C27F8F41F2}"/>
    <cellStyle name="Currency 4 2 4 2 2" xfId="869" xr:uid="{29C06601-BBEC-473E-83C9-98C92DDFA0FA}"/>
    <cellStyle name="Currency 4 2 4 2 2 10" xfId="30824" xr:uid="{D2216A24-3230-4C04-A1A3-0F1DB1DBAA1C}"/>
    <cellStyle name="Currency 4 2 4 2 2 11" xfId="53284" xr:uid="{CDBF575A-3FA9-4236-97CF-03F90E36A159}"/>
    <cellStyle name="Currency 4 2 4 2 2 12" xfId="53976" xr:uid="{69513770-F236-483D-BFED-F7E30AB8DD4D}"/>
    <cellStyle name="Currency 4 2 4 2 2 13" xfId="54654" xr:uid="{95B93A3E-712B-4872-BB62-6A6FACCEF77E}"/>
    <cellStyle name="Currency 4 2 4 2 2 2" xfId="1643" xr:uid="{F4A385F3-6F0D-47AC-AB78-3A07D1B30736}"/>
    <cellStyle name="Currency 4 2 4 2 2 2 2" xfId="2943" xr:uid="{7954B0E1-63A9-4DA5-B0E3-7C50A57ED126}"/>
    <cellStyle name="Currency 4 2 4 2 2 2 2 2" xfId="4545" xr:uid="{30DE1212-920A-410E-A9F1-FC9DA3C0671C}"/>
    <cellStyle name="Currency 4 2 4 2 2 2 2 2 2" xfId="15300" xr:uid="{E90E51E3-1B6A-4470-A9CA-56A2171CA82D}"/>
    <cellStyle name="Currency 4 2 4 2 2 2 2 2 3" xfId="8992" xr:uid="{2762201B-F1E3-42E1-8063-0ED97E2600FD}"/>
    <cellStyle name="Currency 4 2 4 2 2 2 2 3" xfId="8993" xr:uid="{1D337E25-1257-414D-8316-6DE249AE1BCD}"/>
    <cellStyle name="Currency 4 2 4 2 2 2 2 3 2" xfId="17902" xr:uid="{6BBC08D2-B5C3-4085-8572-0EE8DEB5EF87}"/>
    <cellStyle name="Currency 4 2 4 2 2 2 2 4" xfId="15147" xr:uid="{86D297A3-7698-4126-80A1-B419520F3378}"/>
    <cellStyle name="Currency 4 2 4 2 2 2 2 4 2" xfId="28446" xr:uid="{81A70D5D-D57E-4C61-9266-D13A0E917CB6}"/>
    <cellStyle name="Currency 4 2 4 2 2 2 2 4 2 2" xfId="50915" xr:uid="{AAB407CE-2349-4BC7-8EA8-628CB931230B}"/>
    <cellStyle name="Currency 4 2 4 2 2 2 2 4 3" xfId="39683" xr:uid="{35D2DDE5-BACA-40A5-9FAF-11B729D260F6}"/>
    <cellStyle name="Currency 4 2 4 2 2 2 2 5" xfId="8991" xr:uid="{CCB4A37C-3894-416F-9254-CE599CC33A1A}"/>
    <cellStyle name="Currency 4 2 4 2 2 2 2 6" xfId="21520" xr:uid="{CD63DC3B-0165-4B17-A77F-6A6A1E43086D}"/>
    <cellStyle name="Currency 4 2 4 2 2 2 2 6 2" xfId="43989" xr:uid="{53BFA4F0-98C7-4BC6-A581-E5B2DA8A56B7}"/>
    <cellStyle name="Currency 4 2 4 2 2 2 2 7" xfId="32758" xr:uid="{5C98F708-4393-4E44-A8E8-E616ED9816AF}"/>
    <cellStyle name="Currency 4 2 4 2 2 2 3" xfId="4544" xr:uid="{0E46C7AC-2829-48F1-B0E4-F4EC2141C973}"/>
    <cellStyle name="Currency 4 2 4 2 2 2 3 2" xfId="15299" xr:uid="{C3B9B39D-F833-4E74-8887-AF2C712A5E51}"/>
    <cellStyle name="Currency 4 2 4 2 2 2 3 3" xfId="8994" xr:uid="{28F9D864-0F7C-45BE-AE01-3DBD9622CF07}"/>
    <cellStyle name="Currency 4 2 4 2 2 2 4" xfId="8995" xr:uid="{1E60F9B1-FBAE-497B-9ED3-20924C9F5D10}"/>
    <cellStyle name="Currency 4 2 4 2 2 2 4 2" xfId="17903" xr:uid="{2C8C343F-B7B8-434F-8EC9-5BEE64C377C0}"/>
    <cellStyle name="Currency 4 2 4 2 2 2 5" xfId="14285" xr:uid="{380C83E5-0D18-4B4F-BC2B-A362C9E097EA}"/>
    <cellStyle name="Currency 4 2 4 2 2 2 5 2" xfId="27592" xr:uid="{FE308DD7-783F-49E6-9A9F-DE1D781FE6CC}"/>
    <cellStyle name="Currency 4 2 4 2 2 2 5 2 2" xfId="50061" xr:uid="{80054E12-F975-47B1-A912-93AB4E3650C0}"/>
    <cellStyle name="Currency 4 2 4 2 2 2 5 3" xfId="38829" xr:uid="{C6CEA58E-C5E6-46D6-AA45-61D635210E19}"/>
    <cellStyle name="Currency 4 2 4 2 2 2 6" xfId="8990" xr:uid="{C355AFFF-2FC4-457E-B203-08574DEC66CE}"/>
    <cellStyle name="Currency 4 2 4 2 2 2 7" xfId="20230" xr:uid="{CD421F4E-6012-449B-A00B-16E583E83C9B}"/>
    <cellStyle name="Currency 4 2 4 2 2 2 7 2" xfId="42699" xr:uid="{A41AB306-D316-4446-ABB3-88FE29255293}"/>
    <cellStyle name="Currency 4 2 4 2 2 2 8" xfId="31468" xr:uid="{EAC8226C-D080-490B-AE6E-56A9ABA67809}"/>
    <cellStyle name="Currency 4 2 4 2 2 3" xfId="2299" xr:uid="{1089D521-DDE2-4248-95AC-7496CA7297D3}"/>
    <cellStyle name="Currency 4 2 4 2 2 3 2" xfId="4546" xr:uid="{825C4E36-2271-4D53-BB2A-69329A06C424}"/>
    <cellStyle name="Currency 4 2 4 2 2 3 2 2" xfId="15301" xr:uid="{08FE19B0-AC4B-4E00-B598-75D12A48CF3D}"/>
    <cellStyle name="Currency 4 2 4 2 2 3 2 3" xfId="8997" xr:uid="{1788BE1C-0F9C-4416-98F3-D41D349F50AC}"/>
    <cellStyle name="Currency 4 2 4 2 2 3 3" xfId="8998" xr:uid="{0FFAB604-B04B-4CD8-BF19-AF21B655D84F}"/>
    <cellStyle name="Currency 4 2 4 2 2 3 3 2" xfId="17904" xr:uid="{4DB357F0-B450-48F5-9870-B737454376F8}"/>
    <cellStyle name="Currency 4 2 4 2 2 3 4" xfId="14720" xr:uid="{510506F2-3A59-4449-B248-CD1264525465}"/>
    <cellStyle name="Currency 4 2 4 2 2 3 4 2" xfId="28019" xr:uid="{A6E8DEA7-18AD-41E3-8793-9376C29641D1}"/>
    <cellStyle name="Currency 4 2 4 2 2 3 4 2 2" xfId="50488" xr:uid="{CD3856D9-BFB1-49FF-B39D-BAB6876F758E}"/>
    <cellStyle name="Currency 4 2 4 2 2 3 4 3" xfId="39256" xr:uid="{FE84D229-DBFC-4196-A1A0-51C1C3CFF7C1}"/>
    <cellStyle name="Currency 4 2 4 2 2 3 5" xfId="8996" xr:uid="{5E3967BA-87D1-4E25-BECB-62E0BEAFDC57}"/>
    <cellStyle name="Currency 4 2 4 2 2 3 6" xfId="20876" xr:uid="{552F6A09-A38F-4A72-BF14-325E7F1879D2}"/>
    <cellStyle name="Currency 4 2 4 2 2 3 6 2" xfId="43345" xr:uid="{C90B9153-3476-4399-9F54-B33C59C4149B}"/>
    <cellStyle name="Currency 4 2 4 2 2 3 7" xfId="32114" xr:uid="{713A1129-0ABE-4192-A950-EF23E10F081F}"/>
    <cellStyle name="Currency 4 2 4 2 2 4" xfId="4543" xr:uid="{5B8267CB-DA95-4E43-A149-2E2E0BEAE467}"/>
    <cellStyle name="Currency 4 2 4 2 2 4 2" xfId="15298" xr:uid="{1E3CDFFE-9DCD-4A59-A1B3-7D4E4402D68C}"/>
    <cellStyle name="Currency 4 2 4 2 2 4 3" xfId="8999" xr:uid="{FEA60818-E3B9-43B3-B2D6-A60EC9C25B48}"/>
    <cellStyle name="Currency 4 2 4 2 2 5" xfId="9000" xr:uid="{5159C535-5173-4009-AAA0-A7DB535AE380}"/>
    <cellStyle name="Currency 4 2 4 2 2 5 2" xfId="17905" xr:uid="{085F16DD-385B-44B9-81FD-C031A4A1C72E}"/>
    <cellStyle name="Currency 4 2 4 2 2 6" xfId="13729" xr:uid="{A1F098B0-2F6F-42F9-BBE1-94432C6B0BCC}"/>
    <cellStyle name="Currency 4 2 4 2 2 6 2" xfId="27165" xr:uid="{DA1AEC2E-A94F-45A3-9D16-DB83B5F484F9}"/>
    <cellStyle name="Currency 4 2 4 2 2 6 2 2" xfId="49634" xr:uid="{71783C3C-4730-4057-B1B5-44F2206C2859}"/>
    <cellStyle name="Currency 4 2 4 2 2 6 3" xfId="38402" xr:uid="{93CA609F-08D6-4C13-A3E3-6390BBD625DF}"/>
    <cellStyle name="Currency 4 2 4 2 2 7" xfId="8989" xr:uid="{450DC672-436D-4950-8172-204CA605F48E}"/>
    <cellStyle name="Currency 4 2 4 2 2 8" xfId="18900" xr:uid="{F41496D6-6C53-4A53-9D5E-0A255BD7D4C9}"/>
    <cellStyle name="Currency 4 2 4 2 2 8 2" xfId="30137" xr:uid="{368CCFEE-BB6F-4775-95E0-236DF3197942}"/>
    <cellStyle name="Currency 4 2 4 2 2 8 2 2" xfId="52606" xr:uid="{6D137F38-8BFD-4186-B7F8-4FB9EFDA530D}"/>
    <cellStyle name="Currency 4 2 4 2 2 8 3" xfId="41375" xr:uid="{107FF18C-E322-4289-9B59-CF7170364DC1}"/>
    <cellStyle name="Currency 4 2 4 2 2 9" xfId="19586" xr:uid="{C6F4E232-DBB6-4595-B4EB-D846669B1A7E}"/>
    <cellStyle name="Currency 4 2 4 2 2 9 2" xfId="42055" xr:uid="{2F8B9630-9436-483B-9312-E529DDEB60AC}"/>
    <cellStyle name="Currency 4 2 4 2 3" xfId="1323" xr:uid="{E65C93A1-153B-4349-88B7-0B73D120E826}"/>
    <cellStyle name="Currency 4 2 4 2 3 2" xfId="2636" xr:uid="{37730654-AEC2-4A7A-9A27-9D9A3EF8E0D1}"/>
    <cellStyle name="Currency 4 2 4 2 3 2 2" xfId="4548" xr:uid="{FC66B694-DA75-4522-A6A1-172C5C3CEFE4}"/>
    <cellStyle name="Currency 4 2 4 2 3 2 2 2" xfId="15303" xr:uid="{47A28AA3-EF71-44BC-B1BB-7DCC4714E443}"/>
    <cellStyle name="Currency 4 2 4 2 3 2 2 3" xfId="9003" xr:uid="{6A7BF17B-3609-4198-98C6-04110B617929}"/>
    <cellStyle name="Currency 4 2 4 2 3 2 3" xfId="9004" xr:uid="{55DF6E84-B70C-493D-8281-2CF8770AD979}"/>
    <cellStyle name="Currency 4 2 4 2 3 2 3 2" xfId="17906" xr:uid="{15417C22-899E-4DB0-9F44-94BF4FAC4840}"/>
    <cellStyle name="Currency 4 2 4 2 3 2 4" xfId="14944" xr:uid="{6F7D1626-3660-4FA1-BE81-DBEEAB24B50A}"/>
    <cellStyle name="Currency 4 2 4 2 3 2 4 2" xfId="28243" xr:uid="{32B7FDA2-656A-48CE-8ACF-D03E729456C1}"/>
    <cellStyle name="Currency 4 2 4 2 3 2 4 2 2" xfId="50712" xr:uid="{3F5CFAE9-6216-4D84-9754-6BBB2B420208}"/>
    <cellStyle name="Currency 4 2 4 2 3 2 4 3" xfId="39480" xr:uid="{83C94E32-1628-4697-B2AE-D69192DFB4C8}"/>
    <cellStyle name="Currency 4 2 4 2 3 2 5" xfId="9002" xr:uid="{A1A9BF91-168C-4E2B-94D7-852C73C5542E}"/>
    <cellStyle name="Currency 4 2 4 2 3 2 6" xfId="21213" xr:uid="{7A1B0D8C-0291-4D92-B3D4-B8C46ADA6378}"/>
    <cellStyle name="Currency 4 2 4 2 3 2 6 2" xfId="43682" xr:uid="{E23B9069-9CF9-42AF-BB91-CE5F30460C4C}"/>
    <cellStyle name="Currency 4 2 4 2 3 2 7" xfId="32451" xr:uid="{303ABA61-89D9-4785-9466-45A6413E0E45}"/>
    <cellStyle name="Currency 4 2 4 2 3 3" xfId="4547" xr:uid="{5CD83904-EC8B-44FB-93F2-6D3F6217451D}"/>
    <cellStyle name="Currency 4 2 4 2 3 3 2" xfId="15302" xr:uid="{524DE38D-4B59-4019-BB4C-4A688DCD66F4}"/>
    <cellStyle name="Currency 4 2 4 2 3 3 3" xfId="9005" xr:uid="{C2793CC9-8CF4-4864-B96B-B9EC9279721C}"/>
    <cellStyle name="Currency 4 2 4 2 3 4" xfId="9006" xr:uid="{737284AD-98A0-4206-9FF0-5BA72AC5B15D}"/>
    <cellStyle name="Currency 4 2 4 2 3 4 2" xfId="17907" xr:uid="{B7065014-C9D9-4A8C-B119-F3F3BF248675}"/>
    <cellStyle name="Currency 4 2 4 2 3 5" xfId="14069" xr:uid="{323E8CF1-3C4F-4EC8-ACE4-0BC7130AC05D}"/>
    <cellStyle name="Currency 4 2 4 2 3 5 2" xfId="27389" xr:uid="{BE83EE61-7AE9-47EC-B164-3FD36DB9D940}"/>
    <cellStyle name="Currency 4 2 4 2 3 5 2 2" xfId="49858" xr:uid="{099514A4-E4CF-47E5-A4FD-C2825470B008}"/>
    <cellStyle name="Currency 4 2 4 2 3 5 3" xfId="38626" xr:uid="{A3CF5327-8E34-43C2-819C-433DFF5D4A0D}"/>
    <cellStyle name="Currency 4 2 4 2 3 6" xfId="9001" xr:uid="{80AECA6B-04C2-467C-9835-6A06FA4FFB2F}"/>
    <cellStyle name="Currency 4 2 4 2 3 7" xfId="19923" xr:uid="{03A4CC4A-0327-48E3-B2E3-10EF0A7E864D}"/>
    <cellStyle name="Currency 4 2 4 2 3 7 2" xfId="42392" xr:uid="{22EC3954-4287-49F5-8958-668C3ADFDC63}"/>
    <cellStyle name="Currency 4 2 4 2 3 8" xfId="31161" xr:uid="{6AC63158-8CE3-4F0F-A2BD-0F01DA4AC5C4}"/>
    <cellStyle name="Currency 4 2 4 2 4" xfId="1992" xr:uid="{5CCAB619-3386-40D2-8523-B6F1B76C4B6A}"/>
    <cellStyle name="Currency 4 2 4 2 4 2" xfId="4549" xr:uid="{3FCD5F6B-3D05-43C5-9475-5332CEB6DD8D}"/>
    <cellStyle name="Currency 4 2 4 2 4 2 2" xfId="15304" xr:uid="{CF2C937E-F3F3-4D3F-8849-E202300E70B5}"/>
    <cellStyle name="Currency 4 2 4 2 4 2 3" xfId="9008" xr:uid="{1E7FA98B-EE20-4538-B24A-D1F7F9094D1A}"/>
    <cellStyle name="Currency 4 2 4 2 4 3" xfId="9009" xr:uid="{3241C0AB-437C-4B01-AF4F-B1827F46739D}"/>
    <cellStyle name="Currency 4 2 4 2 4 3 2" xfId="17908" xr:uid="{06824355-6926-4699-83AC-92E91C71BEAE}"/>
    <cellStyle name="Currency 4 2 4 2 4 4" xfId="14517" xr:uid="{C2C55139-8786-4245-B561-0EADC439C1DF}"/>
    <cellStyle name="Currency 4 2 4 2 4 4 2" xfId="27816" xr:uid="{4572F5A9-095D-4664-A853-E4EEE5F4AF2B}"/>
    <cellStyle name="Currency 4 2 4 2 4 4 2 2" xfId="50285" xr:uid="{72075460-6FCA-4664-9FFF-7AA68B704C8D}"/>
    <cellStyle name="Currency 4 2 4 2 4 4 3" xfId="39053" xr:uid="{AEF03E8F-9BA6-4AE4-9AE5-F6281E41F017}"/>
    <cellStyle name="Currency 4 2 4 2 4 5" xfId="9007" xr:uid="{2CE9D920-1849-41DD-B74D-2588A9DD187B}"/>
    <cellStyle name="Currency 4 2 4 2 4 6" xfId="20569" xr:uid="{8B572F0A-2EB8-4BD5-84BD-EDD419B87608}"/>
    <cellStyle name="Currency 4 2 4 2 4 6 2" xfId="43038" xr:uid="{D12979C3-DBE5-4EEA-89EA-EC2558F998D1}"/>
    <cellStyle name="Currency 4 2 4 2 4 7" xfId="31807" xr:uid="{B21CD16B-5820-4549-AADA-A3116C3FA045}"/>
    <cellStyle name="Currency 4 2 4 2 5" xfId="4542" xr:uid="{3B7212E9-885D-4FFF-93FC-84DD8D3FF4A7}"/>
    <cellStyle name="Currency 4 2 4 2 5 2" xfId="15297" xr:uid="{D33F348F-8B85-4F68-8920-A3E4D84D6D32}"/>
    <cellStyle name="Currency 4 2 4 2 5 3" xfId="9010" xr:uid="{304CC69F-1058-4DC5-B7E2-441B335B56EE}"/>
    <cellStyle name="Currency 4 2 4 2 6" xfId="6814" xr:uid="{14C4EECE-1F39-4D57-8441-F91605CDD888}"/>
    <cellStyle name="Currency 4 2 4 2 6 2" xfId="16579" xr:uid="{DDD00096-B378-4D92-BAA3-1516D22A98C9}"/>
    <cellStyle name="Currency 4 2 4 2 6 2 2" xfId="28873" xr:uid="{E8B150CE-AF9B-4E3F-88A0-4006A0BDC75E}"/>
    <cellStyle name="Currency 4 2 4 2 6 2 2 2" xfId="51342" xr:uid="{EC623FA5-EF59-4358-8CA1-525B464ECE88}"/>
    <cellStyle name="Currency 4 2 4 2 6 2 3" xfId="40111" xr:uid="{FA6053EC-3C8E-4A04-965C-48E12145C206}"/>
    <cellStyle name="Currency 4 2 4 2 6 3" xfId="9011" xr:uid="{26EEB49B-00D8-4093-988C-30A57C0CF7C0}"/>
    <cellStyle name="Currency 4 2 4 2 6 4" xfId="22846" xr:uid="{269C8EA0-C51C-4196-992F-AB4FC3876301}"/>
    <cellStyle name="Currency 4 2 4 2 6 4 2" xfId="45315" xr:uid="{5EE68ABF-E990-4543-80ED-DC4BCB375CD4}"/>
    <cellStyle name="Currency 4 2 4 2 6 5" xfId="34083" xr:uid="{40BFC658-E8AE-44F5-A746-FC4494E54FD2}"/>
    <cellStyle name="Currency 4 2 4 2 7" xfId="13510" xr:uid="{BC0BCDE7-4D3D-4682-A6B1-E9377ED05D5E}"/>
    <cellStyle name="Currency 4 2 4 2 7 2" xfId="26962" xr:uid="{F0928639-E361-4873-BA37-EFE9E383FFD3}"/>
    <cellStyle name="Currency 4 2 4 2 7 2 2" xfId="49431" xr:uid="{100DE238-BD0B-4B48-BA42-53C40B3443D7}"/>
    <cellStyle name="Currency 4 2 4 2 7 3" xfId="38199" xr:uid="{D86C763E-9A98-44C2-8F22-F469C44D9F0F}"/>
    <cellStyle name="Currency 4 2 4 2 8" xfId="8988" xr:uid="{7DBF0347-5CD1-4B43-9680-066A48436F92}"/>
    <cellStyle name="Currency 4 2 4 2 9" xfId="18593" xr:uid="{E2155D77-D53A-4989-9D30-578F65C24C99}"/>
    <cellStyle name="Currency 4 2 4 2 9 2" xfId="29830" xr:uid="{4362C9D2-893F-4E48-A14A-E3A29F82B98C}"/>
    <cellStyle name="Currency 4 2 4 2 9 2 2" xfId="52299" xr:uid="{4BFDEF82-FDA7-4D7E-9429-2BB49D2122B1}"/>
    <cellStyle name="Currency 4 2 4 2 9 3" xfId="41068" xr:uid="{CA697C2B-36A6-4BFE-9242-9BA31495F39F}"/>
    <cellStyle name="Currency 4 2 4 20" xfId="56522" xr:uid="{356E7733-17DA-4005-91A7-8011B224F941}"/>
    <cellStyle name="Currency 4 2 4 21" xfId="57079" xr:uid="{384394DF-B019-4F49-915F-0DC227641751}"/>
    <cellStyle name="Currency 4 2 4 22" xfId="57581" xr:uid="{C0EB8329-6E67-40E1-A440-08678C0DE050}"/>
    <cellStyle name="Currency 4 2 4 3" xfId="726" xr:uid="{88BD95A3-E66F-4953-ADC1-C7B48CB41204}"/>
    <cellStyle name="Currency 4 2 4 3 10" xfId="30681" xr:uid="{7869A2FC-9EBC-4FD0-A96A-0E580B4EB0E0}"/>
    <cellStyle name="Currency 4 2 4 3 11" xfId="53141" xr:uid="{D439206D-D4F8-436A-83A8-11082C012611}"/>
    <cellStyle name="Currency 4 2 4 3 12" xfId="53833" xr:uid="{D3F26CEE-757F-4C42-BFC7-1A306E19C1FC}"/>
    <cellStyle name="Currency 4 2 4 3 13" xfId="54511" xr:uid="{3D6863A3-8AEA-49AA-BBE6-CB8E03D0CCC0}"/>
    <cellStyle name="Currency 4 2 4 3 2" xfId="1500" xr:uid="{93CBB5FA-53D1-42A3-9909-037489864CEB}"/>
    <cellStyle name="Currency 4 2 4 3 2 2" xfId="2800" xr:uid="{ACDE2AB3-AE5A-4898-AF24-33BC74DF371C}"/>
    <cellStyle name="Currency 4 2 4 3 2 2 2" xfId="4552" xr:uid="{94950F8F-B64B-4A8C-9335-D83628CAC3B8}"/>
    <cellStyle name="Currency 4 2 4 3 2 2 2 2" xfId="15307" xr:uid="{99F9E0B4-C2C6-46AC-8301-64DBF9BEF00B}"/>
    <cellStyle name="Currency 4 2 4 3 2 2 2 3" xfId="9015" xr:uid="{067C608B-61D9-467D-B777-6BAE4AF21767}"/>
    <cellStyle name="Currency 4 2 4 3 2 2 3" xfId="9016" xr:uid="{92671B14-6242-4BBB-AEF1-C9DAB163CF86}"/>
    <cellStyle name="Currency 4 2 4 3 2 2 3 2" xfId="17909" xr:uid="{48D12CFC-FCD6-46C2-A1ED-3A37817747B5}"/>
    <cellStyle name="Currency 4 2 4 3 2 2 4" xfId="15053" xr:uid="{7455CE61-8FA5-427F-9D4B-0604D9B98145}"/>
    <cellStyle name="Currency 4 2 4 3 2 2 4 2" xfId="28352" xr:uid="{247F92FD-528C-4C39-B718-F81B623F9B48}"/>
    <cellStyle name="Currency 4 2 4 3 2 2 4 2 2" xfId="50821" xr:uid="{F935C764-5FFD-43AD-9309-B499A2F2DAEF}"/>
    <cellStyle name="Currency 4 2 4 3 2 2 4 3" xfId="39589" xr:uid="{C4287E31-AE51-4C58-9C0C-719A4C1B4462}"/>
    <cellStyle name="Currency 4 2 4 3 2 2 5" xfId="9014" xr:uid="{2FC9745E-E45C-4187-9CA1-87239F25F053}"/>
    <cellStyle name="Currency 4 2 4 3 2 2 6" xfId="21377" xr:uid="{A3F76136-B118-4F20-A8B4-9AE7860D46D4}"/>
    <cellStyle name="Currency 4 2 4 3 2 2 6 2" xfId="43846" xr:uid="{AC2CA71D-BB58-4B4D-80B1-A3362EF4FBD6}"/>
    <cellStyle name="Currency 4 2 4 3 2 2 7" xfId="32615" xr:uid="{88A96F0F-F1F5-4BDB-A27B-9B53EE5CAB6C}"/>
    <cellStyle name="Currency 4 2 4 3 2 3" xfId="4551" xr:uid="{4BACDA90-EAC0-4927-B596-490BF0123981}"/>
    <cellStyle name="Currency 4 2 4 3 2 3 2" xfId="15306" xr:uid="{0BEFA48B-4974-42BC-B710-490DB381327A}"/>
    <cellStyle name="Currency 4 2 4 3 2 3 3" xfId="9017" xr:uid="{E6279B41-4F30-4644-A916-1CA0BE464CF5}"/>
    <cellStyle name="Currency 4 2 4 3 2 4" xfId="9018" xr:uid="{8BAB2C03-71A8-4535-BD93-D81DC2397684}"/>
    <cellStyle name="Currency 4 2 4 3 2 4 2" xfId="17910" xr:uid="{71C9CEFA-2789-4721-B94D-D1B3013D8A9F}"/>
    <cellStyle name="Currency 4 2 4 3 2 5" xfId="14191" xr:uid="{E55C4C77-4310-4A45-9FDF-DD06C1C5FE37}"/>
    <cellStyle name="Currency 4 2 4 3 2 5 2" xfId="27498" xr:uid="{3820BB8E-0378-437F-BE4C-D8B18C2D2CF2}"/>
    <cellStyle name="Currency 4 2 4 3 2 5 2 2" xfId="49967" xr:uid="{46E492F2-E785-495A-B4C1-D7FBAAFDFE28}"/>
    <cellStyle name="Currency 4 2 4 3 2 5 3" xfId="38735" xr:uid="{1CFD6CDF-1EFE-491B-A2D6-11502C204FDF}"/>
    <cellStyle name="Currency 4 2 4 3 2 6" xfId="9013" xr:uid="{C5C78D01-4569-4258-91D2-4F73739A0E18}"/>
    <cellStyle name="Currency 4 2 4 3 2 7" xfId="20087" xr:uid="{8539CFE0-966A-4A97-BAA2-AA47397C9EA5}"/>
    <cellStyle name="Currency 4 2 4 3 2 7 2" xfId="42556" xr:uid="{98B7CB6A-43E6-4A70-8824-ECDF59B4C2CD}"/>
    <cellStyle name="Currency 4 2 4 3 2 8" xfId="31325" xr:uid="{A2AC9B9A-81F9-497E-A7B3-565596513A65}"/>
    <cellStyle name="Currency 4 2 4 3 3" xfId="2156" xr:uid="{23BFA704-5F7E-4FF5-9D86-B88900587FA5}"/>
    <cellStyle name="Currency 4 2 4 3 3 2" xfId="4553" xr:uid="{9AC46058-BCA0-4144-9D7F-1BD924E3737A}"/>
    <cellStyle name="Currency 4 2 4 3 3 2 2" xfId="15308" xr:uid="{23AFCBD4-D46C-4133-B416-BEF167C0D54E}"/>
    <cellStyle name="Currency 4 2 4 3 3 2 3" xfId="9020" xr:uid="{711346B9-6BAD-433E-B4EF-A940E5F9F219}"/>
    <cellStyle name="Currency 4 2 4 3 3 3" xfId="9021" xr:uid="{CA0A3ED7-84EA-43D6-A079-2EEFC75C39AB}"/>
    <cellStyle name="Currency 4 2 4 3 3 3 2" xfId="17911" xr:uid="{A3D60698-4717-46B9-AFD0-21E886031283}"/>
    <cellStyle name="Currency 4 2 4 3 3 4" xfId="14626" xr:uid="{74DA2ACD-12AA-48E3-9477-7932154CDF38}"/>
    <cellStyle name="Currency 4 2 4 3 3 4 2" xfId="27925" xr:uid="{97347CCC-8942-4C9D-A522-B16573CE3369}"/>
    <cellStyle name="Currency 4 2 4 3 3 4 2 2" xfId="50394" xr:uid="{241582BF-B72D-434B-94CC-BE4CD6006EEE}"/>
    <cellStyle name="Currency 4 2 4 3 3 4 3" xfId="39162" xr:uid="{83E4878A-3CBE-4FB8-9C60-D0ABD7126775}"/>
    <cellStyle name="Currency 4 2 4 3 3 5" xfId="9019" xr:uid="{AE681D23-9AFF-4BB8-BA36-C3E38F9D5CBF}"/>
    <cellStyle name="Currency 4 2 4 3 3 6" xfId="20733" xr:uid="{DA9DF4E6-55CF-4A05-8B88-EEA2F7172CDD}"/>
    <cellStyle name="Currency 4 2 4 3 3 6 2" xfId="43202" xr:uid="{D28B0985-C9BB-4496-AF38-DEB0C61572FE}"/>
    <cellStyle name="Currency 4 2 4 3 3 7" xfId="31971" xr:uid="{FDFC9096-324F-4843-B17C-FC34F4453FC7}"/>
    <cellStyle name="Currency 4 2 4 3 4" xfId="4550" xr:uid="{D9CBF345-34D6-441B-9D74-EF5393C76E68}"/>
    <cellStyle name="Currency 4 2 4 3 4 2" xfId="15305" xr:uid="{3862627E-4E3E-45DA-87C9-36471347CACD}"/>
    <cellStyle name="Currency 4 2 4 3 4 3" xfId="9022" xr:uid="{CDF0ECF5-F814-4821-9C7A-D34D22D702CA}"/>
    <cellStyle name="Currency 4 2 4 3 5" xfId="9023" xr:uid="{07FCB3CB-47A8-4927-91F9-6AD5C283236E}"/>
    <cellStyle name="Currency 4 2 4 3 5 2" xfId="17912" xr:uid="{F8C0F0E6-BE91-4D5F-B90D-0DE8261B66BB}"/>
    <cellStyle name="Currency 4 2 4 3 6" xfId="13635" xr:uid="{B0E3E3FC-62EC-4546-AA43-600D828778C6}"/>
    <cellStyle name="Currency 4 2 4 3 6 2" xfId="27071" xr:uid="{731484F4-3902-4C8C-A99A-0BEF87E69074}"/>
    <cellStyle name="Currency 4 2 4 3 6 2 2" xfId="49540" xr:uid="{7F3EFADE-651A-4DF6-B295-BDBD183A25D2}"/>
    <cellStyle name="Currency 4 2 4 3 6 3" xfId="38308" xr:uid="{EDC59657-3FCE-4BA6-9371-0560605AF7E3}"/>
    <cellStyle name="Currency 4 2 4 3 7" xfId="9012" xr:uid="{60490EA9-A6D1-44AD-9629-F05EB31980EC}"/>
    <cellStyle name="Currency 4 2 4 3 8" xfId="18757" xr:uid="{1BBDD5C4-1E1F-4643-829D-A790791284C1}"/>
    <cellStyle name="Currency 4 2 4 3 8 2" xfId="29994" xr:uid="{168E6021-FFD6-469B-9EDF-67791196F3B4}"/>
    <cellStyle name="Currency 4 2 4 3 8 2 2" xfId="52463" xr:uid="{0D52DDAA-CC12-4511-99D4-2CCDC2C86B53}"/>
    <cellStyle name="Currency 4 2 4 3 8 3" xfId="41232" xr:uid="{3E0AF57B-ED97-46AF-83ED-FB100EF78F3A}"/>
    <cellStyle name="Currency 4 2 4 3 9" xfId="19443" xr:uid="{D47BBC76-D5D2-44D9-A83A-2846226BFC5B}"/>
    <cellStyle name="Currency 4 2 4 3 9 2" xfId="41912" xr:uid="{42740BFD-9AB3-47BD-95BF-36C520699E41}"/>
    <cellStyle name="Currency 4 2 4 4" xfId="1119" xr:uid="{30C541B7-4740-4DD3-B651-8311D2369596}"/>
    <cellStyle name="Currency 4 2 4 4 2" xfId="2493" xr:uid="{81884E10-EE58-45FF-9ED7-8E39E9495F67}"/>
    <cellStyle name="Currency 4 2 4 4 2 2" xfId="4555" xr:uid="{C14A98EF-ABD7-44CF-A1A3-BC5022383175}"/>
    <cellStyle name="Currency 4 2 4 4 2 2 2" xfId="15310" xr:uid="{C272AA14-1513-4811-8795-A3D3DB98A5DF}"/>
    <cellStyle name="Currency 4 2 4 4 2 2 3" xfId="9026" xr:uid="{A83C30B0-8ECF-4926-8283-0CCA78412764}"/>
    <cellStyle name="Currency 4 2 4 4 2 3" xfId="9027" xr:uid="{B4606963-6913-44E0-BD1A-8E47E2DE8EDD}"/>
    <cellStyle name="Currency 4 2 4 4 2 3 2" xfId="17913" xr:uid="{E7F9D0DF-5348-4535-860D-DCD38D1DF14B}"/>
    <cellStyle name="Currency 4 2 4 4 2 4" xfId="14850" xr:uid="{BDB8D8F7-4931-49D0-8988-C10525A91F60}"/>
    <cellStyle name="Currency 4 2 4 4 2 4 2" xfId="28149" xr:uid="{28A2961D-688A-408C-9505-3E0CDC4F27D5}"/>
    <cellStyle name="Currency 4 2 4 4 2 4 2 2" xfId="50618" xr:uid="{F0A61E02-9292-4A5B-8C74-84FF26C5B8E7}"/>
    <cellStyle name="Currency 4 2 4 4 2 4 3" xfId="39386" xr:uid="{989FBDE5-9E9B-40F3-90C7-70149676391E}"/>
    <cellStyle name="Currency 4 2 4 4 2 5" xfId="9025" xr:uid="{B36D585D-2BD1-48B8-A28A-F12A7EA7801B}"/>
    <cellStyle name="Currency 4 2 4 4 2 6" xfId="21070" xr:uid="{A73396A2-81ED-4346-8F91-4B85ABD4F6C4}"/>
    <cellStyle name="Currency 4 2 4 4 2 6 2" xfId="43539" xr:uid="{AD26638B-30DA-408C-A4B8-6405F418A232}"/>
    <cellStyle name="Currency 4 2 4 4 2 7" xfId="32308" xr:uid="{15FE1344-4B5F-419D-84C3-A47AAC46B955}"/>
    <cellStyle name="Currency 4 2 4 4 3" xfId="4554" xr:uid="{826580FC-2AFA-4AF6-B299-B0BF19B360DF}"/>
    <cellStyle name="Currency 4 2 4 4 3 2" xfId="15309" xr:uid="{3C39C2F7-D373-44FF-A5C8-92B8CB023E07}"/>
    <cellStyle name="Currency 4 2 4 4 3 3" xfId="9028" xr:uid="{CE284330-4E9B-4C8B-8890-D6FED79D94AD}"/>
    <cellStyle name="Currency 4 2 4 4 4" xfId="9029" xr:uid="{A211313A-9950-4CE4-B1C3-EEDF461B965E}"/>
    <cellStyle name="Currency 4 2 4 4 4 2" xfId="17914" xr:uid="{E88F955E-B656-4B65-862F-64F5CEFFE169}"/>
    <cellStyle name="Currency 4 2 4 4 5" xfId="13914" xr:uid="{81342EAC-9974-4F63-8FF0-39671A374262}"/>
    <cellStyle name="Currency 4 2 4 4 5 2" xfId="27295" xr:uid="{C796E77F-E966-438C-872C-9D46DF89E532}"/>
    <cellStyle name="Currency 4 2 4 4 5 2 2" xfId="49764" xr:uid="{DB22507C-CDA1-4C1B-8C52-4B62EAEB5FAC}"/>
    <cellStyle name="Currency 4 2 4 4 5 3" xfId="38532" xr:uid="{A48C96CF-3110-4981-B6FD-EC4DEECA210A}"/>
    <cellStyle name="Currency 4 2 4 4 6" xfId="9024" xr:uid="{D684CEB4-06E6-4AE8-B822-49B75BE0B76A}"/>
    <cellStyle name="Currency 4 2 4 4 7" xfId="19780" xr:uid="{849B0484-735B-43E8-B536-2E6D5D274046}"/>
    <cellStyle name="Currency 4 2 4 4 7 2" xfId="42249" xr:uid="{7D881508-5147-4EA1-A322-94D32A59A5B8}"/>
    <cellStyle name="Currency 4 2 4 4 8" xfId="31018" xr:uid="{6282B2A8-12E6-4314-B2D5-7947BD927325}"/>
    <cellStyle name="Currency 4 2 4 5" xfId="1849" xr:uid="{42E0361E-A510-4224-911B-EE2B99526474}"/>
    <cellStyle name="Currency 4 2 4 5 2" xfId="4556" xr:uid="{03033852-F22C-41D9-83A0-17021B49409F}"/>
    <cellStyle name="Currency 4 2 4 5 2 2" xfId="15311" xr:uid="{59EFF026-0B53-42F6-A53A-360793D26846}"/>
    <cellStyle name="Currency 4 2 4 5 2 3" xfId="9031" xr:uid="{1ACC15E1-26F0-458D-A79E-BC677CE3B7B1}"/>
    <cellStyle name="Currency 4 2 4 5 3" xfId="9032" xr:uid="{D2615CAA-E81C-4611-8D4B-0DFFD3E6854E}"/>
    <cellStyle name="Currency 4 2 4 5 3 2" xfId="17915" xr:uid="{01B747C7-385F-425F-AE54-EAA3A091DBCF}"/>
    <cellStyle name="Currency 4 2 4 5 4" xfId="14423" xr:uid="{81E82FED-12C3-419B-A85A-E08CCD31013E}"/>
    <cellStyle name="Currency 4 2 4 5 4 2" xfId="27722" xr:uid="{5F26F76E-4C99-4B06-A9FE-8EE16BF71942}"/>
    <cellStyle name="Currency 4 2 4 5 4 2 2" xfId="50191" xr:uid="{B03C95E3-31D6-4290-ACFE-9DECD07D93A5}"/>
    <cellStyle name="Currency 4 2 4 5 4 3" xfId="38959" xr:uid="{DB9E42CD-D437-457A-8A3E-15EC7257A228}"/>
    <cellStyle name="Currency 4 2 4 5 5" xfId="9030" xr:uid="{93FBA1D5-2AD6-4E14-85A3-185A2C58C5E7}"/>
    <cellStyle name="Currency 4 2 4 5 6" xfId="20426" xr:uid="{B59C90DE-0640-4D29-9908-91F42B956164}"/>
    <cellStyle name="Currency 4 2 4 5 6 2" xfId="42895" xr:uid="{8F85E50D-1073-4203-979E-62E1F6E33443}"/>
    <cellStyle name="Currency 4 2 4 5 7" xfId="31664" xr:uid="{933A488D-2EFD-4F4C-8A5E-C33FEEEBE055}"/>
    <cellStyle name="Currency 4 2 4 6" xfId="4541" xr:uid="{18A507F5-BF52-4090-ACCD-C31503D9FB05}"/>
    <cellStyle name="Currency 4 2 4 6 2" xfId="15296" xr:uid="{F7850611-2D80-4EC6-9DA5-22EFE6E5B7BD}"/>
    <cellStyle name="Currency 4 2 4 6 3" xfId="9033" xr:uid="{49573149-7B65-4DE6-90CA-70C66207C1F5}"/>
    <cellStyle name="Currency 4 2 4 7" xfId="6612" xr:uid="{D5CF815C-D97A-4E5E-A2A1-B82EF8AD21D2}"/>
    <cellStyle name="Currency 4 2 4 7 2" xfId="16378" xr:uid="{CB805F18-2DA2-4FE0-ACD2-55055F928F65}"/>
    <cellStyle name="Currency 4 2 4 7 2 2" xfId="28732" xr:uid="{FC0F401A-679E-4114-A9B9-8EB27F9E7742}"/>
    <cellStyle name="Currency 4 2 4 7 2 2 2" xfId="51201" xr:uid="{170EF96D-E3E1-4767-BA2B-21E6BCE0DD57}"/>
    <cellStyle name="Currency 4 2 4 7 2 3" xfId="39970" xr:uid="{C5BE2AD1-010A-40B4-9984-619EBF343398}"/>
    <cellStyle name="Currency 4 2 4 7 3" xfId="9034" xr:uid="{B8101C02-F0C5-4FEB-8C2F-F2C29679B990}"/>
    <cellStyle name="Currency 4 2 4 7 4" xfId="22705" xr:uid="{C3880F9F-54DF-4FEB-8E70-3AA2C7017989}"/>
    <cellStyle name="Currency 4 2 4 7 4 2" xfId="45174" xr:uid="{004BDF11-0BAB-4186-80C7-A56B0FDD9ABD}"/>
    <cellStyle name="Currency 4 2 4 7 5" xfId="33942" xr:uid="{71DC7DA9-20EA-488B-A6B7-A7F9F9B5EBAD}"/>
    <cellStyle name="Currency 4 2 4 8" xfId="13350" xr:uid="{8C17D20A-9918-4356-8D41-5FB194D87532}"/>
    <cellStyle name="Currency 4 2 4 8 2" xfId="26868" xr:uid="{D47B5EAF-67D3-4E4D-8FB5-ED183F2FE58B}"/>
    <cellStyle name="Currency 4 2 4 8 2 2" xfId="49337" xr:uid="{D49C4449-4D6F-4FE5-8A9B-F2551457846E}"/>
    <cellStyle name="Currency 4 2 4 8 3" xfId="38105" xr:uid="{67DB806E-0FBF-42CA-8558-85684120BCE4}"/>
    <cellStyle name="Currency 4 2 4 9" xfId="8987" xr:uid="{8AD04AFE-F875-40CF-B764-DDD9957F573F}"/>
    <cellStyle name="Currency 4 2 5" xfId="441" xr:uid="{FA309A63-6B13-4C1F-AA74-8C320EEB39E0}"/>
    <cellStyle name="Currency 4 2 5 10" xfId="18503" xr:uid="{C2763265-F9C0-4616-965A-C5CDADBFCFFD}"/>
    <cellStyle name="Currency 4 2 5 10 2" xfId="29740" xr:uid="{A6C6D644-E9BB-499D-B3F5-9166D74D38E1}"/>
    <cellStyle name="Currency 4 2 5 10 2 2" xfId="52209" xr:uid="{38D865D7-9D83-4C99-9438-21AF1348AD1B}"/>
    <cellStyle name="Currency 4 2 5 10 3" xfId="40978" xr:uid="{5071D4C8-C7A6-472D-9295-51494B01C242}"/>
    <cellStyle name="Currency 4 2 5 11" xfId="19189" xr:uid="{E30756E3-E00F-46F6-8ABF-32F6057A969B}"/>
    <cellStyle name="Currency 4 2 5 11 2" xfId="41658" xr:uid="{A7B7F30C-AFA7-4E60-AD21-3B9F1D26C209}"/>
    <cellStyle name="Currency 4 2 5 12" xfId="30427" xr:uid="{EFC6D858-5D28-4D50-A5EE-34EECAC3D9C5}"/>
    <cellStyle name="Currency 4 2 5 13" xfId="52887" xr:uid="{AD8C948B-6397-4AD0-9BE7-95362DD8882A}"/>
    <cellStyle name="Currency 4 2 5 14" xfId="53579" xr:uid="{15561A44-F46E-40C9-9E33-6444526D11A6}"/>
    <cellStyle name="Currency 4 2 5 15" xfId="54257" xr:uid="{351A19A1-058C-4FD9-B2F3-2779240C40EF}"/>
    <cellStyle name="Currency 4 2 5 16" xfId="55335" xr:uid="{82B62DA7-552F-42BC-AC1E-682F3373C3AF}"/>
    <cellStyle name="Currency 4 2 5 17" xfId="55947" xr:uid="{863F8EAC-09FD-48D5-B891-62958C981FB3}"/>
    <cellStyle name="Currency 4 2 5 18" xfId="56575" xr:uid="{EA29B532-66B4-4B6F-9906-E702157538EB}"/>
    <cellStyle name="Currency 4 2 5 19" xfId="57139" xr:uid="{EF14AF80-40D2-4317-BE19-E956C64DBD34}"/>
    <cellStyle name="Currency 4 2 5 2" xfId="779" xr:uid="{30A685FD-C75B-476F-A8E9-F66B99973013}"/>
    <cellStyle name="Currency 4 2 5 2 10" xfId="30734" xr:uid="{7969392C-EFD6-41D7-B477-1BAA9A0F495E}"/>
    <cellStyle name="Currency 4 2 5 2 11" xfId="53194" xr:uid="{810318C3-E165-4C3A-B7CC-FCE53AA129F8}"/>
    <cellStyle name="Currency 4 2 5 2 12" xfId="53886" xr:uid="{F5DD4D5F-9DD1-47C6-995C-465CBE63338B}"/>
    <cellStyle name="Currency 4 2 5 2 13" xfId="54564" xr:uid="{B1A27376-69F6-4B9C-AA69-EAF0FAB02CAC}"/>
    <cellStyle name="Currency 4 2 5 2 2" xfId="1553" xr:uid="{2B40C70C-7340-4BB6-89D1-4AE2F8FE6EFD}"/>
    <cellStyle name="Currency 4 2 5 2 2 2" xfId="2853" xr:uid="{0D48B710-1137-4272-AAE1-822F3512FE74}"/>
    <cellStyle name="Currency 4 2 5 2 2 2 2" xfId="4560" xr:uid="{A63705A9-2224-4F3E-BA5F-74AACDF4807A}"/>
    <cellStyle name="Currency 4 2 5 2 2 2 2 2" xfId="15315" xr:uid="{D66E07A2-B4E3-44E2-9874-E922E2983633}"/>
    <cellStyle name="Currency 4 2 5 2 2 2 2 3" xfId="9039" xr:uid="{923427CD-F5E5-4A4A-88D7-C5983B074430}"/>
    <cellStyle name="Currency 4 2 5 2 2 2 3" xfId="9040" xr:uid="{D2F2EE21-5E0C-45F6-8FBA-80DE3AC0AE38}"/>
    <cellStyle name="Currency 4 2 5 2 2 2 3 2" xfId="17916" xr:uid="{01CF7587-83D4-4EAD-853D-09FBA221E4F9}"/>
    <cellStyle name="Currency 4 2 5 2 2 2 4" xfId="15089" xr:uid="{EE7BB04B-6AEB-4113-A1AA-7DE7B2758F80}"/>
    <cellStyle name="Currency 4 2 5 2 2 2 4 2" xfId="28388" xr:uid="{3AA8EF70-1B29-40AD-A9A5-9C47E7799849}"/>
    <cellStyle name="Currency 4 2 5 2 2 2 4 2 2" xfId="50857" xr:uid="{CB0EA9A6-CAC5-4A3A-84D6-989AAA42AF57}"/>
    <cellStyle name="Currency 4 2 5 2 2 2 4 3" xfId="39625" xr:uid="{3CC1FE92-428B-423C-AC3E-2095B03620CB}"/>
    <cellStyle name="Currency 4 2 5 2 2 2 5" xfId="9038" xr:uid="{7FCDD3F4-BB3B-490E-B881-BEFC60A8FBCB}"/>
    <cellStyle name="Currency 4 2 5 2 2 2 6" xfId="21430" xr:uid="{56AEB734-5B67-4522-8BDA-FA341F6604A4}"/>
    <cellStyle name="Currency 4 2 5 2 2 2 6 2" xfId="43899" xr:uid="{9C4FE27E-7134-41C4-A7BE-1AF7AE9027C9}"/>
    <cellStyle name="Currency 4 2 5 2 2 2 7" xfId="32668" xr:uid="{A6B574B9-2EB8-4877-8B7E-85AA93F472C3}"/>
    <cellStyle name="Currency 4 2 5 2 2 3" xfId="4559" xr:uid="{AFB529F1-2EAE-4AA6-93E6-82DCB55726B4}"/>
    <cellStyle name="Currency 4 2 5 2 2 3 2" xfId="15314" xr:uid="{2504D693-47C6-4D67-A248-F58EDD99DB7D}"/>
    <cellStyle name="Currency 4 2 5 2 2 3 3" xfId="9041" xr:uid="{7E2DB784-F180-41D3-B354-D9D14C2045EB}"/>
    <cellStyle name="Currency 4 2 5 2 2 4" xfId="9042" xr:uid="{078265FD-C8A7-4893-82F3-7BC15C09A73C}"/>
    <cellStyle name="Currency 4 2 5 2 2 4 2" xfId="17917" xr:uid="{E606FB02-A2EF-4C52-A8F0-E991771333B4}"/>
    <cellStyle name="Currency 4 2 5 2 2 5" xfId="14227" xr:uid="{FE8B2B79-B3EF-46C5-B4F4-DC530F3069AA}"/>
    <cellStyle name="Currency 4 2 5 2 2 5 2" xfId="27534" xr:uid="{5137DE32-A252-4B29-8BA9-C6DAED22A51E}"/>
    <cellStyle name="Currency 4 2 5 2 2 5 2 2" xfId="50003" xr:uid="{7F4C1B0F-97DC-456D-B615-AFA51D445A7B}"/>
    <cellStyle name="Currency 4 2 5 2 2 5 3" xfId="38771" xr:uid="{BD4E46D7-676E-4CEF-88F9-31057218189C}"/>
    <cellStyle name="Currency 4 2 5 2 2 6" xfId="9037" xr:uid="{0E986F3B-631C-400B-BFE4-6B48E4D38992}"/>
    <cellStyle name="Currency 4 2 5 2 2 7" xfId="20140" xr:uid="{D37EEC7A-F537-42A2-B3B5-6ED534F82D9C}"/>
    <cellStyle name="Currency 4 2 5 2 2 7 2" xfId="42609" xr:uid="{9487ECD2-63EF-41EC-A5A3-4B5DEF188420}"/>
    <cellStyle name="Currency 4 2 5 2 2 8" xfId="31378" xr:uid="{6934FEE1-E9C5-42B4-8E08-780D8F98767C}"/>
    <cellStyle name="Currency 4 2 5 2 3" xfId="2209" xr:uid="{19CA725A-ED3A-4251-96FD-BD69CFA23A63}"/>
    <cellStyle name="Currency 4 2 5 2 3 2" xfId="4561" xr:uid="{1C73D6AC-086F-45D0-8018-96970EA865D4}"/>
    <cellStyle name="Currency 4 2 5 2 3 2 2" xfId="15316" xr:uid="{C9CC770D-9581-455F-9928-99FA2DD36F4F}"/>
    <cellStyle name="Currency 4 2 5 2 3 2 3" xfId="9044" xr:uid="{23BC04A6-3379-4ADE-BD0E-71F29E969E30}"/>
    <cellStyle name="Currency 4 2 5 2 3 3" xfId="9045" xr:uid="{E81C0470-DD4E-443F-977A-F8CDBE45E3AE}"/>
    <cellStyle name="Currency 4 2 5 2 3 3 2" xfId="17918" xr:uid="{D7F30119-C15C-4D0B-80DE-0E77505D8ACE}"/>
    <cellStyle name="Currency 4 2 5 2 3 4" xfId="14662" xr:uid="{92483C5B-C399-4EB1-8777-41BDF90669F7}"/>
    <cellStyle name="Currency 4 2 5 2 3 4 2" xfId="27961" xr:uid="{68EBD077-2843-438C-AD57-33C9371F7107}"/>
    <cellStyle name="Currency 4 2 5 2 3 4 2 2" xfId="50430" xr:uid="{89D1C995-9D9C-4B5F-812F-80BADF98A201}"/>
    <cellStyle name="Currency 4 2 5 2 3 4 3" xfId="39198" xr:uid="{E186B46D-BC05-4B30-A82A-57C02138BA08}"/>
    <cellStyle name="Currency 4 2 5 2 3 5" xfId="9043" xr:uid="{6291D126-3DA9-4E38-B4CE-510213FF9757}"/>
    <cellStyle name="Currency 4 2 5 2 3 6" xfId="20786" xr:uid="{C9EE074A-BF03-4B8D-AB6B-A04765F5992C}"/>
    <cellStyle name="Currency 4 2 5 2 3 6 2" xfId="43255" xr:uid="{8DA4DDC0-0543-4F55-97BF-909E7EC1472C}"/>
    <cellStyle name="Currency 4 2 5 2 3 7" xfId="32024" xr:uid="{177E595E-FF4A-4E9F-99BA-CD4C236EE721}"/>
    <cellStyle name="Currency 4 2 5 2 4" xfId="4558" xr:uid="{3505A234-3FAA-4F3A-B51E-731AA79CC858}"/>
    <cellStyle name="Currency 4 2 5 2 4 2" xfId="15313" xr:uid="{946B761A-0E16-43FA-AB95-FFA49AA4B151}"/>
    <cellStyle name="Currency 4 2 5 2 4 3" xfId="9046" xr:uid="{0CF33E6C-F133-4B2D-88C6-3F34308CE272}"/>
    <cellStyle name="Currency 4 2 5 2 5" xfId="9047" xr:uid="{911261F7-21EE-48F1-A5B2-D4F25855CD39}"/>
    <cellStyle name="Currency 4 2 5 2 5 2" xfId="17919" xr:uid="{52FFFFD5-990A-48C4-831D-BEC3F44C7BE7}"/>
    <cellStyle name="Currency 4 2 5 2 6" xfId="13671" xr:uid="{2E1D4367-3ABF-4CFC-9298-107E771439D4}"/>
    <cellStyle name="Currency 4 2 5 2 6 2" xfId="27107" xr:uid="{10B25633-14B5-4BAD-A25C-0B943791584C}"/>
    <cellStyle name="Currency 4 2 5 2 6 2 2" xfId="49576" xr:uid="{15806366-4AF8-450F-8565-A71B4236C047}"/>
    <cellStyle name="Currency 4 2 5 2 6 3" xfId="38344" xr:uid="{C0B25543-60CB-4A34-8C33-642BED8DF419}"/>
    <cellStyle name="Currency 4 2 5 2 7" xfId="9036" xr:uid="{330BA589-3A33-4F0A-8998-39635C95AA33}"/>
    <cellStyle name="Currency 4 2 5 2 8" xfId="18810" xr:uid="{747EBCA4-24A4-4443-B345-D07AAE67A4B3}"/>
    <cellStyle name="Currency 4 2 5 2 8 2" xfId="30047" xr:uid="{4DB4BD47-3945-422B-866C-9627762CDCCE}"/>
    <cellStyle name="Currency 4 2 5 2 8 2 2" xfId="52516" xr:uid="{31ECB840-8758-4AAD-ADE6-E49B99D596D0}"/>
    <cellStyle name="Currency 4 2 5 2 8 3" xfId="41285" xr:uid="{17D81466-0408-40A8-8FA3-9B12355F0D9B}"/>
    <cellStyle name="Currency 4 2 5 2 9" xfId="19496" xr:uid="{0C984098-0869-44F3-9B21-386C0058A00F}"/>
    <cellStyle name="Currency 4 2 5 2 9 2" xfId="41965" xr:uid="{722863FB-C27B-4D9A-805E-218746992525}"/>
    <cellStyle name="Currency 4 2 5 20" xfId="57477" xr:uid="{252A045F-C818-4E63-8158-1A67B2BD0949}"/>
    <cellStyle name="Currency 4 2 5 3" xfId="1231" xr:uid="{27064EE8-8A60-438E-9F16-720E2A31AB0F}"/>
    <cellStyle name="Currency 4 2 5 3 2" xfId="2546" xr:uid="{51FF30F5-0304-49B7-8ADC-16D36A7C7E64}"/>
    <cellStyle name="Currency 4 2 5 3 2 2" xfId="4563" xr:uid="{09E17314-AB14-4363-A950-7A22F42AF360}"/>
    <cellStyle name="Currency 4 2 5 3 2 2 2" xfId="15318" xr:uid="{634798C0-5BF8-4884-B908-F265C33933C5}"/>
    <cellStyle name="Currency 4 2 5 3 2 2 3" xfId="9050" xr:uid="{EE0C2C1A-3BBB-4269-956C-CDE9736A4A5F}"/>
    <cellStyle name="Currency 4 2 5 3 2 3" xfId="9051" xr:uid="{009DD121-9906-4E03-A9FD-1A9714C63331}"/>
    <cellStyle name="Currency 4 2 5 3 2 3 2" xfId="17920" xr:uid="{59B1BA7E-C1A2-4022-9CA0-FA77000C4130}"/>
    <cellStyle name="Currency 4 2 5 3 2 4" xfId="14886" xr:uid="{5B81E1B1-3AF9-4364-9B10-171F25B9A154}"/>
    <cellStyle name="Currency 4 2 5 3 2 4 2" xfId="28185" xr:uid="{D27445D2-E559-418B-9F9E-B59256B254EA}"/>
    <cellStyle name="Currency 4 2 5 3 2 4 2 2" xfId="50654" xr:uid="{979E5A06-E674-42DA-9B95-CC16CB366600}"/>
    <cellStyle name="Currency 4 2 5 3 2 4 3" xfId="39422" xr:uid="{74846369-355C-432C-B4A3-B1B7679B57F3}"/>
    <cellStyle name="Currency 4 2 5 3 2 5" xfId="9049" xr:uid="{153CE840-53DE-49CC-8C4B-8CCED30DF381}"/>
    <cellStyle name="Currency 4 2 5 3 2 6" xfId="21123" xr:uid="{02FB53B6-1705-45FA-A3CA-9506E3A9289E}"/>
    <cellStyle name="Currency 4 2 5 3 2 6 2" xfId="43592" xr:uid="{A80D2EE3-D5D5-463D-B5BD-B72B7386FD07}"/>
    <cellStyle name="Currency 4 2 5 3 2 7" xfId="32361" xr:uid="{97283DCB-BA2A-48C1-BF02-F8CFD28BBCE9}"/>
    <cellStyle name="Currency 4 2 5 3 3" xfId="4562" xr:uid="{3DA154BC-B1C6-4E9D-9699-516BBFBD79A6}"/>
    <cellStyle name="Currency 4 2 5 3 3 2" xfId="15317" xr:uid="{B03E28A1-7968-4354-A4CA-4F9C0678DCCF}"/>
    <cellStyle name="Currency 4 2 5 3 3 3" xfId="9052" xr:uid="{60B3D90E-F54F-4EDC-81A3-E2D7C952FD37}"/>
    <cellStyle name="Currency 4 2 5 3 4" xfId="9053" xr:uid="{AC8C84B0-7BBF-4F5D-A0C4-B98B69B1F56B}"/>
    <cellStyle name="Currency 4 2 5 3 4 2" xfId="17921" xr:uid="{B6C5A06C-5958-4AD6-9D8D-9EA5B7A00F42}"/>
    <cellStyle name="Currency 4 2 5 3 5" xfId="14009" xr:uid="{CAB9A128-F36A-4762-BAC8-742C46EB770C}"/>
    <cellStyle name="Currency 4 2 5 3 5 2" xfId="27331" xr:uid="{98228386-4C5F-40B2-9C89-836229137A6C}"/>
    <cellStyle name="Currency 4 2 5 3 5 2 2" xfId="49800" xr:uid="{1BA57468-E7E7-41C6-82A0-F56028D6CB47}"/>
    <cellStyle name="Currency 4 2 5 3 5 3" xfId="38568" xr:uid="{2A9057DA-5F91-481A-A60F-B8941C31EBA6}"/>
    <cellStyle name="Currency 4 2 5 3 6" xfId="9048" xr:uid="{18384EB5-E49C-4D07-8ECF-CA7E5AAD71D4}"/>
    <cellStyle name="Currency 4 2 5 3 7" xfId="19833" xr:uid="{B5636A53-4523-45C4-8A07-152928891F87}"/>
    <cellStyle name="Currency 4 2 5 3 7 2" xfId="42302" xr:uid="{7A3B02D5-AFD0-4D7B-8F7E-730553E53D07}"/>
    <cellStyle name="Currency 4 2 5 3 8" xfId="31071" xr:uid="{970BA16C-46F6-4706-B426-C75C8815947A}"/>
    <cellStyle name="Currency 4 2 5 4" xfId="1902" xr:uid="{B5F8BC34-273E-46AE-93ED-535EBE522B78}"/>
    <cellStyle name="Currency 4 2 5 4 2" xfId="4564" xr:uid="{A77FFE6B-CFC1-4B7D-A0EC-2B5F440CBEFE}"/>
    <cellStyle name="Currency 4 2 5 4 2 2" xfId="15319" xr:uid="{9DBA2E10-F31D-4756-80FF-1A7F23BF88EB}"/>
    <cellStyle name="Currency 4 2 5 4 2 3" xfId="9055" xr:uid="{FD05BE19-DAA9-4125-B4D4-72187E1A0BF6}"/>
    <cellStyle name="Currency 4 2 5 4 3" xfId="9056" xr:uid="{A929C5AA-EC91-4198-BEA4-0E84B7BB3EB9}"/>
    <cellStyle name="Currency 4 2 5 4 3 2" xfId="17922" xr:uid="{FB5987E3-BB50-4C4C-BB32-BC76EC25EA36}"/>
    <cellStyle name="Currency 4 2 5 4 4" xfId="14459" xr:uid="{D046B1FB-D3B3-42F7-BA2C-1F38E41290D4}"/>
    <cellStyle name="Currency 4 2 5 4 4 2" xfId="27758" xr:uid="{D082027D-769C-43BD-AD72-2C75B2AB89D6}"/>
    <cellStyle name="Currency 4 2 5 4 4 2 2" xfId="50227" xr:uid="{2D74F1C6-36DF-4F99-8BFF-6D4236CCE36B}"/>
    <cellStyle name="Currency 4 2 5 4 4 3" xfId="38995" xr:uid="{4B0390C3-1725-44A2-8F00-40BACECA45BA}"/>
    <cellStyle name="Currency 4 2 5 4 5" xfId="9054" xr:uid="{FD1007A3-D4B8-40C7-B991-3E15B43BA903}"/>
    <cellStyle name="Currency 4 2 5 4 6" xfId="20479" xr:uid="{E967DEF8-0CE0-4316-9131-B3CA272CC3B9}"/>
    <cellStyle name="Currency 4 2 5 4 6 2" xfId="42948" xr:uid="{30DED415-9B5D-4B97-AB4A-52155414E0CB}"/>
    <cellStyle name="Currency 4 2 5 4 7" xfId="31717" xr:uid="{A33B7629-8B3B-4125-9B50-4756122589EE}"/>
    <cellStyle name="Currency 4 2 5 5" xfId="4557" xr:uid="{DC5D008E-104A-467D-9995-C3C68F136F39}"/>
    <cellStyle name="Currency 4 2 5 5 2" xfId="15312" xr:uid="{952C18FB-6461-4DE0-AB6D-234DE9C04667}"/>
    <cellStyle name="Currency 4 2 5 5 3" xfId="9057" xr:uid="{D0387C0A-7A0E-4B6B-B0A3-AB5309AAAF4C}"/>
    <cellStyle name="Currency 4 2 5 6" xfId="6724" xr:uid="{5F46C5E6-7B87-45CE-BA00-E6236889BEE7}"/>
    <cellStyle name="Currency 4 2 5 6 2" xfId="16489" xr:uid="{46F54770-5343-4BF8-B665-5DBBFB60A553}"/>
    <cellStyle name="Currency 4 2 5 6 2 2" xfId="28785" xr:uid="{53D92A75-07A8-499B-8A1E-2CA9EF1517DF}"/>
    <cellStyle name="Currency 4 2 5 6 2 2 2" xfId="51254" xr:uid="{4A2F383A-E33E-49EA-A21C-F8CEC6B1B9CE}"/>
    <cellStyle name="Currency 4 2 5 6 2 3" xfId="40023" xr:uid="{576F9DC0-DAF6-4E62-B611-035EA0674112}"/>
    <cellStyle name="Currency 4 2 5 6 3" xfId="9058" xr:uid="{A314B558-DE3F-4F44-83EB-76BCD7A9461C}"/>
    <cellStyle name="Currency 4 2 5 6 4" xfId="22758" xr:uid="{A9D0BE04-7A46-47CC-BDD4-507B2D0EC63B}"/>
    <cellStyle name="Currency 4 2 5 6 4 2" xfId="45227" xr:uid="{74A61D2E-63BF-4D5A-BA7E-05ABB8C10646}"/>
    <cellStyle name="Currency 4 2 5 6 5" xfId="33995" xr:uid="{FBC29B62-1131-483A-A411-8E1D3E173F41}"/>
    <cellStyle name="Currency 4 2 5 7" xfId="13446" xr:uid="{0463E864-F1DA-4E36-A350-795EDABF3545}"/>
    <cellStyle name="Currency 4 2 5 7 2" xfId="26904" xr:uid="{42142BFD-389F-4798-8317-3EBFA1167B43}"/>
    <cellStyle name="Currency 4 2 5 7 2 2" xfId="49373" xr:uid="{009483AD-9BF7-46D2-97F3-79976513954B}"/>
    <cellStyle name="Currency 4 2 5 7 3" xfId="38141" xr:uid="{2271E1C3-0FEC-4278-B48D-66FA8B3A1C84}"/>
    <cellStyle name="Currency 4 2 5 8" xfId="9035" xr:uid="{ABFE5F84-0F2D-46E7-A070-A2680C6434B5}"/>
    <cellStyle name="Currency 4 2 5 9" xfId="18293" xr:uid="{B3CBDEE6-1E7B-499E-9120-D916EA58CA16}"/>
    <cellStyle name="Currency 4 2 5 9 2" xfId="29530" xr:uid="{CC938D39-42A6-4FA5-8320-216DB63DCE1C}"/>
    <cellStyle name="Currency 4 2 5 9 2 2" xfId="51999" xr:uid="{84D97D98-0FF5-4C80-A2F9-526D5746B13A}"/>
    <cellStyle name="Currency 4 2 5 9 3" xfId="40768" xr:uid="{FE13F6F1-A2D5-4D1D-A452-333FAB93355F}"/>
    <cellStyle name="Currency 4 2 6" xfId="412" xr:uid="{88EBF2E0-F604-44F7-8DE9-955C01CE3AFF}"/>
    <cellStyle name="Currency 4 2 6 10" xfId="19166" xr:uid="{8840D7E7-6F84-495F-AC56-72C81253F704}"/>
    <cellStyle name="Currency 4 2 6 10 2" xfId="41635" xr:uid="{1E0FC896-0610-460F-BC07-A207D9D4CE32}"/>
    <cellStyle name="Currency 4 2 6 11" xfId="30404" xr:uid="{3DFE5E9D-A9F7-432B-A69E-E01C328AC968}"/>
    <cellStyle name="Currency 4 2 6 12" xfId="52864" xr:uid="{0B4A4DE9-FE2E-481A-A13A-C1EF4A15C1C6}"/>
    <cellStyle name="Currency 4 2 6 13" xfId="53556" xr:uid="{E0BFB1B3-900B-4E6E-9564-72E50CB7046C}"/>
    <cellStyle name="Currency 4 2 6 14" xfId="54234" xr:uid="{098497E6-1206-492F-9115-4D35D308F98B}"/>
    <cellStyle name="Currency 4 2 6 15" xfId="55312" xr:uid="{4011BAA1-4522-4211-A7C7-AB16B4A218E7}"/>
    <cellStyle name="Currency 4 2 6 16" xfId="55924" xr:uid="{AF3FEFD5-4FAF-4589-BA0A-663C30CEC3DD}"/>
    <cellStyle name="Currency 4 2 6 17" xfId="56552" xr:uid="{7B656E9D-142A-411F-83BD-567FAB6E0EDB}"/>
    <cellStyle name="Currency 4 2 6 18" xfId="57191" xr:uid="{B675F713-7453-48A9-B8CA-709787B1FC36}"/>
    <cellStyle name="Currency 4 2 6 19" xfId="57618" xr:uid="{427EDA6B-1A0E-4A71-89DB-CE836CA81938}"/>
    <cellStyle name="Currency 4 2 6 2" xfId="756" xr:uid="{E24124F8-CA8A-4C7F-A51B-C2C91BC43282}"/>
    <cellStyle name="Currency 4 2 6 2 10" xfId="30711" xr:uid="{89E78109-24BF-4124-BBB3-609BFB24D7EC}"/>
    <cellStyle name="Currency 4 2 6 2 11" xfId="53171" xr:uid="{9F9C4ABD-EC91-4479-82C4-004C63507316}"/>
    <cellStyle name="Currency 4 2 6 2 12" xfId="53863" xr:uid="{A6FCEAF6-3D38-4B9C-A5C8-17D4258B12C5}"/>
    <cellStyle name="Currency 4 2 6 2 13" xfId="54541" xr:uid="{D4C2B408-FE23-419C-B6FF-5AF67E6AA9F4}"/>
    <cellStyle name="Currency 4 2 6 2 2" xfId="1530" xr:uid="{20BC15B9-E83A-40C8-BFA3-4CEE03C3491A}"/>
    <cellStyle name="Currency 4 2 6 2 2 2" xfId="2830" xr:uid="{CAF403A1-C3EB-46B9-A2AD-11BD7B1762C2}"/>
    <cellStyle name="Currency 4 2 6 2 2 2 2" xfId="4568" xr:uid="{088FD784-2383-45D8-A45E-5D3C37D68FE8}"/>
    <cellStyle name="Currency 4 2 6 2 2 2 2 2" xfId="15323" xr:uid="{C89B70A3-52A1-40F6-84D0-D62AAAE7728B}"/>
    <cellStyle name="Currency 4 2 6 2 2 2 2 3" xfId="9063" xr:uid="{FEB7FC93-1091-40BF-B6DF-6B912A84ECFF}"/>
    <cellStyle name="Currency 4 2 6 2 2 2 3" xfId="9064" xr:uid="{5336E655-A7E1-4D0C-B283-0B03D083FC21}"/>
    <cellStyle name="Currency 4 2 6 2 2 2 3 2" xfId="17923" xr:uid="{6197EBE3-A479-475D-B75F-E80FF1FE2FC1}"/>
    <cellStyle name="Currency 4 2 6 2 2 2 4" xfId="15074" xr:uid="{F30EAFEA-1B69-4E34-B5D4-611A7A43008D}"/>
    <cellStyle name="Currency 4 2 6 2 2 2 4 2" xfId="28373" xr:uid="{F1D02524-1597-45C2-B4A9-27DA8D7DD325}"/>
    <cellStyle name="Currency 4 2 6 2 2 2 4 2 2" xfId="50842" xr:uid="{2BCEE0FF-3757-4210-A66F-D269BFFA78EF}"/>
    <cellStyle name="Currency 4 2 6 2 2 2 4 3" xfId="39610" xr:uid="{98801ED9-B404-4C6E-95DD-378E14ACCCC3}"/>
    <cellStyle name="Currency 4 2 6 2 2 2 5" xfId="9062" xr:uid="{30A1EB5A-BB5B-4539-B546-0E745C307C02}"/>
    <cellStyle name="Currency 4 2 6 2 2 2 6" xfId="21407" xr:uid="{465E5DEB-4430-49D7-AE18-0D217B24E5F9}"/>
    <cellStyle name="Currency 4 2 6 2 2 2 6 2" xfId="43876" xr:uid="{D1E8E5F4-D6C1-4E0C-AFA7-3557CEEB609B}"/>
    <cellStyle name="Currency 4 2 6 2 2 2 7" xfId="32645" xr:uid="{8EE66E00-1B83-4334-882F-A4DC2E4366E9}"/>
    <cellStyle name="Currency 4 2 6 2 2 3" xfId="4567" xr:uid="{DD1D7EE6-DCC8-4D62-AF75-61B936C1EA33}"/>
    <cellStyle name="Currency 4 2 6 2 2 3 2" xfId="15322" xr:uid="{1EFBF4B4-525E-4B2D-8243-C924F9D6E03A}"/>
    <cellStyle name="Currency 4 2 6 2 2 3 3" xfId="9065" xr:uid="{3B9B6176-621E-496B-8467-8DF2B8D42805}"/>
    <cellStyle name="Currency 4 2 6 2 2 4" xfId="9066" xr:uid="{A2C672A1-EA47-4860-9C6E-6E24F873CAB9}"/>
    <cellStyle name="Currency 4 2 6 2 2 4 2" xfId="17924" xr:uid="{8E8F574E-66A2-4924-9F91-D4D7A5200882}"/>
    <cellStyle name="Currency 4 2 6 2 2 5" xfId="14212" xr:uid="{7857A40A-E3E3-44F1-82DD-4F13AF57983D}"/>
    <cellStyle name="Currency 4 2 6 2 2 5 2" xfId="27519" xr:uid="{FBCD0B65-983D-4F1B-8C1E-4B7CAEF482EB}"/>
    <cellStyle name="Currency 4 2 6 2 2 5 2 2" xfId="49988" xr:uid="{B6EAD62F-2B55-4104-B1FB-E8270B1CF679}"/>
    <cellStyle name="Currency 4 2 6 2 2 5 3" xfId="38756" xr:uid="{3108CD43-61B8-4204-83A8-D83FC7AE8811}"/>
    <cellStyle name="Currency 4 2 6 2 2 6" xfId="9061" xr:uid="{1D13D595-5F91-4074-A59F-F7DECE2330D5}"/>
    <cellStyle name="Currency 4 2 6 2 2 7" xfId="20117" xr:uid="{134B72E6-00C3-49B5-B7AC-7D2067AF4771}"/>
    <cellStyle name="Currency 4 2 6 2 2 7 2" xfId="42586" xr:uid="{B8BE4890-9D11-4560-A9A5-3A03BA299539}"/>
    <cellStyle name="Currency 4 2 6 2 2 8" xfId="31355" xr:uid="{A330A9F3-8503-4FBE-98D5-1976442BC1DF}"/>
    <cellStyle name="Currency 4 2 6 2 3" xfId="2186" xr:uid="{F3F01EEB-CED6-49F8-9988-AC342BCA1F24}"/>
    <cellStyle name="Currency 4 2 6 2 3 2" xfId="4569" xr:uid="{C7D81B86-B8CA-4A2D-8134-D8784A9D2DFB}"/>
    <cellStyle name="Currency 4 2 6 2 3 2 2" xfId="15324" xr:uid="{BC00E7CC-CF4D-47E6-849A-EAA2BD2F3220}"/>
    <cellStyle name="Currency 4 2 6 2 3 2 3" xfId="9068" xr:uid="{A6028744-3A0B-45AF-B87E-B45E7AC46B92}"/>
    <cellStyle name="Currency 4 2 6 2 3 3" xfId="9069" xr:uid="{856081A4-60B4-4055-B2FF-B69082317E05}"/>
    <cellStyle name="Currency 4 2 6 2 3 3 2" xfId="17925" xr:uid="{92AB0553-018C-4438-BB37-1FF2BD299A1E}"/>
    <cellStyle name="Currency 4 2 6 2 3 4" xfId="14647" xr:uid="{319DFFFC-98D0-4FC1-AD73-922BB2FA0AC0}"/>
    <cellStyle name="Currency 4 2 6 2 3 4 2" xfId="27946" xr:uid="{078ABB60-8153-4258-9E96-B3EF40CDCF48}"/>
    <cellStyle name="Currency 4 2 6 2 3 4 2 2" xfId="50415" xr:uid="{706F6870-7A1F-4C55-872A-58BC8A9C5BA0}"/>
    <cellStyle name="Currency 4 2 6 2 3 4 3" xfId="39183" xr:uid="{3248F2DD-1748-401F-96DC-0118A470F1D7}"/>
    <cellStyle name="Currency 4 2 6 2 3 5" xfId="9067" xr:uid="{FDAF2C6D-60C8-4F52-AF25-49836BF1FDD8}"/>
    <cellStyle name="Currency 4 2 6 2 3 6" xfId="20763" xr:uid="{F8E54409-2A41-40BD-A3FC-D483A570C938}"/>
    <cellStyle name="Currency 4 2 6 2 3 6 2" xfId="43232" xr:uid="{371A773D-A6DF-4498-A657-12986CAC8D68}"/>
    <cellStyle name="Currency 4 2 6 2 3 7" xfId="32001" xr:uid="{A608EDCD-4B2E-4B94-B86C-0197F2B4A9E4}"/>
    <cellStyle name="Currency 4 2 6 2 4" xfId="4566" xr:uid="{8E6CFB45-7FE8-44E2-9595-913CF42523FB}"/>
    <cellStyle name="Currency 4 2 6 2 4 2" xfId="15321" xr:uid="{62E2182F-1F38-48B4-8583-1774BA6BDEDD}"/>
    <cellStyle name="Currency 4 2 6 2 4 3" xfId="9070" xr:uid="{6C89928E-2326-4091-BE33-D31648EA5F46}"/>
    <cellStyle name="Currency 4 2 6 2 5" xfId="9071" xr:uid="{38A0A8F6-76F2-44B7-84A2-5420615D2800}"/>
    <cellStyle name="Currency 4 2 6 2 5 2" xfId="17926" xr:uid="{35572B8C-39F7-4796-AADF-F5211249C17E}"/>
    <cellStyle name="Currency 4 2 6 2 6" xfId="13656" xr:uid="{F5E1EC62-3F29-47AA-87E1-898C375FEA49}"/>
    <cellStyle name="Currency 4 2 6 2 6 2" xfId="27092" xr:uid="{42936ACC-A6A2-4CE4-9449-C1DAF3C08EBD}"/>
    <cellStyle name="Currency 4 2 6 2 6 2 2" xfId="49561" xr:uid="{EF540E31-11B6-4068-B954-C14D52B54F77}"/>
    <cellStyle name="Currency 4 2 6 2 6 3" xfId="38329" xr:uid="{61837444-D5AB-439D-A6F1-5503161DE16A}"/>
    <cellStyle name="Currency 4 2 6 2 7" xfId="9060" xr:uid="{33895CC9-9510-47E5-933C-BF9FCE0D70B5}"/>
    <cellStyle name="Currency 4 2 6 2 8" xfId="18787" xr:uid="{4D2946A5-F6C1-49EF-A435-E3B0C6281168}"/>
    <cellStyle name="Currency 4 2 6 2 8 2" xfId="30024" xr:uid="{1D82D19D-FA41-4F3F-AE74-A0B13C26D5CD}"/>
    <cellStyle name="Currency 4 2 6 2 8 2 2" xfId="52493" xr:uid="{646E5628-4000-4469-9AE5-9C4AE734FACF}"/>
    <cellStyle name="Currency 4 2 6 2 8 3" xfId="41262" xr:uid="{8EAD0523-8CB7-4A18-B819-980D7090AE9D}"/>
    <cellStyle name="Currency 4 2 6 2 9" xfId="19473" xr:uid="{CF068040-9AAE-4024-AD03-6E92C7FD1C62}"/>
    <cellStyle name="Currency 4 2 6 2 9 2" xfId="41942" xr:uid="{7F7FF872-C192-4E05-B5B4-0DCC9A84522B}"/>
    <cellStyle name="Currency 4 2 6 3" xfId="1204" xr:uid="{4CC2A3C9-2263-4CF6-8D62-95D25840FBC9}"/>
    <cellStyle name="Currency 4 2 6 3 2" xfId="2523" xr:uid="{0F04D799-CEED-462B-B40F-F3F4FAFA504F}"/>
    <cellStyle name="Currency 4 2 6 3 2 2" xfId="4571" xr:uid="{C89F336D-44F1-4AD8-B756-620703F0FD51}"/>
    <cellStyle name="Currency 4 2 6 3 2 2 2" xfId="15326" xr:uid="{F119B076-4E37-4089-A03B-97CADD1DB341}"/>
    <cellStyle name="Currency 4 2 6 3 2 2 3" xfId="9074" xr:uid="{2C942925-9A54-430E-8CF5-98331DFE842D}"/>
    <cellStyle name="Currency 4 2 6 3 2 3" xfId="9075" xr:uid="{DD92D959-495D-4B1A-AB4F-8EEFB79AC55E}"/>
    <cellStyle name="Currency 4 2 6 3 2 3 2" xfId="17927" xr:uid="{A405144E-3B3D-4D07-ABE9-98DC1098E94E}"/>
    <cellStyle name="Currency 4 2 6 3 2 4" xfId="14871" xr:uid="{0B323442-5AB5-4487-A759-66DDE1BDD056}"/>
    <cellStyle name="Currency 4 2 6 3 2 4 2" xfId="28170" xr:uid="{C26FC6E1-44B1-46D0-B5AC-917BB226E673}"/>
    <cellStyle name="Currency 4 2 6 3 2 4 2 2" xfId="50639" xr:uid="{7BD77053-115B-4C4B-8941-C60D1DA1B39A}"/>
    <cellStyle name="Currency 4 2 6 3 2 4 3" xfId="39407" xr:uid="{0BEC109D-478F-48D5-91A2-7FAAD5787014}"/>
    <cellStyle name="Currency 4 2 6 3 2 5" xfId="9073" xr:uid="{41F95320-AC1F-46F6-8868-D2D0B50577F8}"/>
    <cellStyle name="Currency 4 2 6 3 2 6" xfId="21100" xr:uid="{973FFA8F-93C3-4D1D-892F-B1FB30F4E9D2}"/>
    <cellStyle name="Currency 4 2 6 3 2 6 2" xfId="43569" xr:uid="{E7F03B06-C7C3-43AB-B39D-959ACD795484}"/>
    <cellStyle name="Currency 4 2 6 3 2 7" xfId="32338" xr:uid="{5942A801-FEDC-48BC-9439-8EA1CC6D0D4C}"/>
    <cellStyle name="Currency 4 2 6 3 3" xfId="4570" xr:uid="{932E4BC0-15F2-4A3D-AC26-278B7F51BFEA}"/>
    <cellStyle name="Currency 4 2 6 3 3 2" xfId="15325" xr:uid="{B2B32A80-FEF3-45DD-9757-FF2E3078BE55}"/>
    <cellStyle name="Currency 4 2 6 3 3 3" xfId="9076" xr:uid="{8F93E62E-F364-4A7E-A073-875326277E46}"/>
    <cellStyle name="Currency 4 2 6 3 4" xfId="9077" xr:uid="{D0ED54B6-C00C-4593-88A1-428945BF78D8}"/>
    <cellStyle name="Currency 4 2 6 3 4 2" xfId="17928" xr:uid="{64F45D72-5334-4B29-A5E1-3A7ABD10BCA6}"/>
    <cellStyle name="Currency 4 2 6 3 5" xfId="13990" xr:uid="{A941A07E-C36E-4745-806C-DC2A3C484842}"/>
    <cellStyle name="Currency 4 2 6 3 5 2" xfId="27316" xr:uid="{F82C1F49-70D2-488B-94AA-47739E7DA1B0}"/>
    <cellStyle name="Currency 4 2 6 3 5 2 2" xfId="49785" xr:uid="{9A9AD4DF-D588-4A6D-B28C-531332AD1EA8}"/>
    <cellStyle name="Currency 4 2 6 3 5 3" xfId="38553" xr:uid="{C6C483D5-9675-429C-A202-91AF6BDCF792}"/>
    <cellStyle name="Currency 4 2 6 3 6" xfId="9072" xr:uid="{B8402CC6-CA41-4E4D-8504-0410B3855C99}"/>
    <cellStyle name="Currency 4 2 6 3 7" xfId="19810" xr:uid="{73CBDC47-50A3-4CEA-9C4B-009E70DE6CD6}"/>
    <cellStyle name="Currency 4 2 6 3 7 2" xfId="42279" xr:uid="{DE0EC641-D34B-43D4-97D7-C3B8E2A24911}"/>
    <cellStyle name="Currency 4 2 6 3 8" xfId="31048" xr:uid="{8795E392-748D-4615-AD78-4B024F21E464}"/>
    <cellStyle name="Currency 4 2 6 4" xfId="1879" xr:uid="{CDA4E97E-946C-478C-88BF-CB5DBEF40099}"/>
    <cellStyle name="Currency 4 2 6 4 2" xfId="4572" xr:uid="{EAF35D26-0FD3-452E-9610-70BB963090EA}"/>
    <cellStyle name="Currency 4 2 6 4 2 2" xfId="15327" xr:uid="{25799FAB-3773-4D4B-B1E2-2571E1DBDB33}"/>
    <cellStyle name="Currency 4 2 6 4 2 3" xfId="9079" xr:uid="{D5FD521E-29F2-4216-831E-D10392756BF4}"/>
    <cellStyle name="Currency 4 2 6 4 3" xfId="9080" xr:uid="{8D52E45D-8460-49E6-B42D-6AA4E8D8E534}"/>
    <cellStyle name="Currency 4 2 6 4 3 2" xfId="17929" xr:uid="{F606E2EB-ADBC-456C-A1BF-305CD47E70F5}"/>
    <cellStyle name="Currency 4 2 6 4 4" xfId="14444" xr:uid="{35DD3CB4-DD29-4DDE-B120-4612E7DBE9D2}"/>
    <cellStyle name="Currency 4 2 6 4 4 2" xfId="27743" xr:uid="{36DE1882-57EE-4718-A77A-82387ED6845C}"/>
    <cellStyle name="Currency 4 2 6 4 4 2 2" xfId="50212" xr:uid="{75393C32-EFD7-4150-9E5D-2A9D026D67AC}"/>
    <cellStyle name="Currency 4 2 6 4 4 3" xfId="38980" xr:uid="{4F78F63A-4371-44A3-8BF9-1C47A3DA517F}"/>
    <cellStyle name="Currency 4 2 6 4 5" xfId="9078" xr:uid="{D08B5245-B565-4F23-81BF-744439751DCD}"/>
    <cellStyle name="Currency 4 2 6 4 6" xfId="20456" xr:uid="{72F7D28E-1EF7-4714-BAEC-89B138647E34}"/>
    <cellStyle name="Currency 4 2 6 4 6 2" xfId="42925" xr:uid="{34A83776-968B-4CEB-AA92-CDC1AE119E4B}"/>
    <cellStyle name="Currency 4 2 6 4 7" xfId="31694" xr:uid="{7BBA6AE6-221C-4055-9E75-E95F2795B145}"/>
    <cellStyle name="Currency 4 2 6 5" xfId="4565" xr:uid="{226C0DD8-EDB0-44D5-9566-75C3C3CBF3E1}"/>
    <cellStyle name="Currency 4 2 6 5 2" xfId="15320" xr:uid="{52A8A268-0948-4017-963F-F92AF301195E}"/>
    <cellStyle name="Currency 4 2 6 5 3" xfId="9081" xr:uid="{A80EB5A0-DA15-4CE2-9791-451517BACF6E}"/>
    <cellStyle name="Currency 4 2 6 6" xfId="6697" xr:uid="{28AFB009-4243-4CD1-B791-FB4616F0E337}"/>
    <cellStyle name="Currency 4 2 6 6 2" xfId="16463" xr:uid="{DA935187-A06F-418E-9EA1-D3BFD566CD6E}"/>
    <cellStyle name="Currency 4 2 6 6 2 2" xfId="28762" xr:uid="{82E42CFA-BF89-4283-BCEB-C3616B6D4DFD}"/>
    <cellStyle name="Currency 4 2 6 6 2 2 2" xfId="51231" xr:uid="{08D25D5F-A711-48A2-839F-B9E71C272A28}"/>
    <cellStyle name="Currency 4 2 6 6 2 3" xfId="40000" xr:uid="{73317919-6FAF-47BE-A278-C6D4D03A2DD8}"/>
    <cellStyle name="Currency 4 2 6 6 3" xfId="9082" xr:uid="{25D410C0-70A7-4E79-99B6-C1285AF633D4}"/>
    <cellStyle name="Currency 4 2 6 6 4" xfId="22735" xr:uid="{F5A9DA9A-9040-4929-8040-5D6B0D0018A1}"/>
    <cellStyle name="Currency 4 2 6 6 4 2" xfId="45204" xr:uid="{6001BCC0-4C52-49A8-A1C5-D71B34E067C8}"/>
    <cellStyle name="Currency 4 2 6 6 5" xfId="33972" xr:uid="{37F467A8-51FD-4C17-B5D0-4A441EC52E0D}"/>
    <cellStyle name="Currency 4 2 6 7" xfId="13427" xr:uid="{313AF734-6DF6-4A5E-B5E3-5C71C3F474DF}"/>
    <cellStyle name="Currency 4 2 6 7 2" xfId="26889" xr:uid="{B1F6C790-B37F-4D09-B13E-23466EFEFF35}"/>
    <cellStyle name="Currency 4 2 6 7 2 2" xfId="49358" xr:uid="{BCEEDEBC-7D78-4F13-8E6A-7FBC0F7AB53C}"/>
    <cellStyle name="Currency 4 2 6 7 3" xfId="38126" xr:uid="{BB68DFA5-F9BE-403D-ADC1-CC2141CCA86D}"/>
    <cellStyle name="Currency 4 2 6 8" xfId="9059" xr:uid="{FB563F38-EA63-4182-B35D-20AAC93C36B1}"/>
    <cellStyle name="Currency 4 2 6 9" xfId="18480" xr:uid="{C48D4472-CB85-48BA-9AD4-3294930C51B8}"/>
    <cellStyle name="Currency 4 2 6 9 2" xfId="29717" xr:uid="{57EB713E-9AE3-4196-8B81-2AFD657BA16E}"/>
    <cellStyle name="Currency 4 2 6 9 2 2" xfId="52186" xr:uid="{6C077FC1-1ABA-4B59-BE92-BCAD96905A2B}"/>
    <cellStyle name="Currency 4 2 6 9 3" xfId="40955" xr:uid="{B1BF7BE9-E34D-4F91-A948-02562B3C7857}"/>
    <cellStyle name="Currency 4 2 7" xfId="570" xr:uid="{13D94D67-DAD8-4221-8573-F631DDD68C07}"/>
    <cellStyle name="Currency 4 2 7 10" xfId="19303" xr:uid="{0B7EC6DD-CC01-4743-9054-411864FAFEF3}"/>
    <cellStyle name="Currency 4 2 7 10 2" xfId="41772" xr:uid="{4DAA071F-AA4B-476A-A89B-5443EBE7DD39}"/>
    <cellStyle name="Currency 4 2 7 11" xfId="30541" xr:uid="{F9219026-9D89-4AAA-9514-3B82D1C82A87}"/>
    <cellStyle name="Currency 4 2 7 12" xfId="53001" xr:uid="{CF667F86-540A-4BE8-A7AA-B2C202877918}"/>
    <cellStyle name="Currency 4 2 7 13" xfId="53693" xr:uid="{892A24A5-D4B6-4425-B17B-B21F1664CDAB}"/>
    <cellStyle name="Currency 4 2 7 14" xfId="54371" xr:uid="{2CCB41CE-BDF9-4529-94D5-01A3495D8396}"/>
    <cellStyle name="Currency 4 2 7 15" xfId="55448" xr:uid="{DB070707-67DF-471B-B71A-9EC6C6830D18}"/>
    <cellStyle name="Currency 4 2 7 16" xfId="56061" xr:uid="{7B594F59-9DB5-4622-A1E7-D0EE055E765D}"/>
    <cellStyle name="Currency 4 2 7 17" xfId="56689" xr:uid="{26A7A71E-9025-41F1-BC87-3517730234AE}"/>
    <cellStyle name="Currency 4 2 7 18" xfId="57287" xr:uid="{D7CE8C7D-3404-4A08-B4F0-B9433583E75C}"/>
    <cellStyle name="Currency 4 2 7 19" xfId="57739" xr:uid="{A8B44F43-6366-4DB2-B8D5-69D0380A1600}"/>
    <cellStyle name="Currency 4 2 7 2" xfId="893" xr:uid="{5F10A156-86C1-4BAC-A058-1CA94525EED3}"/>
    <cellStyle name="Currency 4 2 7 2 10" xfId="30848" xr:uid="{100E1398-79E2-46BA-A697-A1FE4C13D13C}"/>
    <cellStyle name="Currency 4 2 7 2 11" xfId="53308" xr:uid="{BE1BA4CD-0F38-458B-89CB-320E83617055}"/>
    <cellStyle name="Currency 4 2 7 2 12" xfId="54000" xr:uid="{916BFB78-D7C7-42D0-9E08-1057B5008604}"/>
    <cellStyle name="Currency 4 2 7 2 13" xfId="54678" xr:uid="{D786F884-C118-4795-A508-382C60E57A9D}"/>
    <cellStyle name="Currency 4 2 7 2 2" xfId="1667" xr:uid="{3EAE389D-D61C-4AF3-A13B-20E088DAC457}"/>
    <cellStyle name="Currency 4 2 7 2 2 2" xfId="2967" xr:uid="{C391533F-C9F4-4D1A-B4B4-DEF16DDAA340}"/>
    <cellStyle name="Currency 4 2 7 2 2 2 2" xfId="4576" xr:uid="{EDC535D1-A741-4197-A6BF-6700B58EF796}"/>
    <cellStyle name="Currency 4 2 7 2 2 2 2 2" xfId="15331" xr:uid="{685BF5F3-0521-448E-8A1E-8AB0F49FB880}"/>
    <cellStyle name="Currency 4 2 7 2 2 2 2 3" xfId="9087" xr:uid="{ACEFE4A4-1B39-4A54-A34A-752A941AC47D}"/>
    <cellStyle name="Currency 4 2 7 2 2 2 3" xfId="9088" xr:uid="{BA63F902-B336-4B23-9F2A-41F8B9E67F9F}"/>
    <cellStyle name="Currency 4 2 7 2 2 2 3 2" xfId="17930" xr:uid="{3D8AC242-AE63-4B58-9ECD-EE18C8B18F44}"/>
    <cellStyle name="Currency 4 2 7 2 2 2 4" xfId="15164" xr:uid="{15D77B86-0429-4F54-83ED-C103AEB6515A}"/>
    <cellStyle name="Currency 4 2 7 2 2 2 4 2" xfId="28463" xr:uid="{4FAF5E7B-BA44-4122-8885-D539013C5921}"/>
    <cellStyle name="Currency 4 2 7 2 2 2 4 2 2" xfId="50932" xr:uid="{D1D8F1EC-CC5C-4A5B-BBFB-6CF005DAA32D}"/>
    <cellStyle name="Currency 4 2 7 2 2 2 4 3" xfId="39700" xr:uid="{85B4E1AC-7691-4EFA-A674-E76845FF4AFD}"/>
    <cellStyle name="Currency 4 2 7 2 2 2 5" xfId="9086" xr:uid="{2AD93F70-F255-4ECB-B1E2-9C0FBBFBE8F9}"/>
    <cellStyle name="Currency 4 2 7 2 2 2 6" xfId="21544" xr:uid="{AC85DFAB-D6F4-4C27-8CF9-3C1FBA870798}"/>
    <cellStyle name="Currency 4 2 7 2 2 2 6 2" xfId="44013" xr:uid="{0D58216D-8E2C-4C2F-B613-AEB1705352A0}"/>
    <cellStyle name="Currency 4 2 7 2 2 2 7" xfId="32782" xr:uid="{8B516E09-E027-4F8E-9A17-8D7231BFC309}"/>
    <cellStyle name="Currency 4 2 7 2 2 3" xfId="4575" xr:uid="{EEBFE5E5-D164-44B1-8676-B61E2C37995A}"/>
    <cellStyle name="Currency 4 2 7 2 2 3 2" xfId="15330" xr:uid="{CB921009-57BF-4787-B9BD-D397D677853D}"/>
    <cellStyle name="Currency 4 2 7 2 2 3 3" xfId="9089" xr:uid="{95E3DBD2-37F2-45E2-BD46-A5BE69695378}"/>
    <cellStyle name="Currency 4 2 7 2 2 4" xfId="9090" xr:uid="{5580D402-001C-4DF8-82B1-CB1DCC652715}"/>
    <cellStyle name="Currency 4 2 7 2 2 4 2" xfId="17931" xr:uid="{439EE49C-E596-43AE-ADBE-2C3ED6DF7729}"/>
    <cellStyle name="Currency 4 2 7 2 2 5" xfId="14302" xr:uid="{056C6FAD-C934-4BE4-B564-9F49B3112A1D}"/>
    <cellStyle name="Currency 4 2 7 2 2 5 2" xfId="27609" xr:uid="{E8B915FC-E30C-4F42-83B3-A5CD40A164E8}"/>
    <cellStyle name="Currency 4 2 7 2 2 5 2 2" xfId="50078" xr:uid="{3F839D88-D39F-46FE-8039-03196EAAB897}"/>
    <cellStyle name="Currency 4 2 7 2 2 5 3" xfId="38846" xr:uid="{155EC34E-A3A6-4FA0-BE8D-6C2A93F6613F}"/>
    <cellStyle name="Currency 4 2 7 2 2 6" xfId="9085" xr:uid="{F99F36DB-140F-4A94-B1B2-13BA0B7FD843}"/>
    <cellStyle name="Currency 4 2 7 2 2 7" xfId="20254" xr:uid="{F59F482E-F082-40D8-8634-94A106A4F37C}"/>
    <cellStyle name="Currency 4 2 7 2 2 7 2" xfId="42723" xr:uid="{CF9C18F1-D8B5-4E37-AFFD-B4C988C369E1}"/>
    <cellStyle name="Currency 4 2 7 2 2 8" xfId="31492" xr:uid="{9FC08D0F-0490-4012-94ED-7324B5354BEB}"/>
    <cellStyle name="Currency 4 2 7 2 3" xfId="2323" xr:uid="{B428D4F0-103E-4D72-ACF7-1E6353ACEAD9}"/>
    <cellStyle name="Currency 4 2 7 2 3 2" xfId="4577" xr:uid="{9FBDFD95-5CCF-4C29-B250-128456E27317}"/>
    <cellStyle name="Currency 4 2 7 2 3 2 2" xfId="15332" xr:uid="{A3099B46-5A37-4EAD-9069-B6505D3D180C}"/>
    <cellStyle name="Currency 4 2 7 2 3 2 3" xfId="9092" xr:uid="{642B62B4-5735-4A47-AD26-C8D0B0B35528}"/>
    <cellStyle name="Currency 4 2 7 2 3 3" xfId="9093" xr:uid="{F572A485-C1B1-4D8F-822E-8D2B86DB6AEE}"/>
    <cellStyle name="Currency 4 2 7 2 3 3 2" xfId="17932" xr:uid="{C80C51ED-C668-45FA-902A-DAD604E116B8}"/>
    <cellStyle name="Currency 4 2 7 2 3 4" xfId="14737" xr:uid="{0E8FCFBA-CAF5-439B-BDCC-25FB84EDF100}"/>
    <cellStyle name="Currency 4 2 7 2 3 4 2" xfId="28036" xr:uid="{9B0B9912-29E9-4AE3-9DE4-A34950046C76}"/>
    <cellStyle name="Currency 4 2 7 2 3 4 2 2" xfId="50505" xr:uid="{66CFBBA6-84B0-4C2B-A9CD-9509A85BC278}"/>
    <cellStyle name="Currency 4 2 7 2 3 4 3" xfId="39273" xr:uid="{6092D9DF-4837-42B2-BA5F-625CFEDC15E2}"/>
    <cellStyle name="Currency 4 2 7 2 3 5" xfId="9091" xr:uid="{7FF3B8B3-0EBC-492F-A59D-4C77289A2BE9}"/>
    <cellStyle name="Currency 4 2 7 2 3 6" xfId="20900" xr:uid="{DA2BFD3F-AD11-4675-A240-212FE527A374}"/>
    <cellStyle name="Currency 4 2 7 2 3 6 2" xfId="43369" xr:uid="{433633EF-1412-4180-AC28-71C0066CBDA4}"/>
    <cellStyle name="Currency 4 2 7 2 3 7" xfId="32138" xr:uid="{3488BE50-9488-4167-8D8D-FCE03087633B}"/>
    <cellStyle name="Currency 4 2 7 2 4" xfId="4574" xr:uid="{794C5554-5EA7-4A8F-BF79-3DDE42AC6A65}"/>
    <cellStyle name="Currency 4 2 7 2 4 2" xfId="15329" xr:uid="{04160775-BA67-4964-B260-3D4708007E28}"/>
    <cellStyle name="Currency 4 2 7 2 4 3" xfId="9094" xr:uid="{B04C0387-CABB-4F70-8933-3D36CFAEDD6B}"/>
    <cellStyle name="Currency 4 2 7 2 5" xfId="9095" xr:uid="{8D3BE5C8-E884-4F7D-B9B4-FCFE5B675382}"/>
    <cellStyle name="Currency 4 2 7 2 5 2" xfId="17933" xr:uid="{01A380CE-DBC5-4EA1-92FC-F72A26D78FC3}"/>
    <cellStyle name="Currency 4 2 7 2 6" xfId="13746" xr:uid="{887B137C-20CB-48A0-81D8-B173E95B2A82}"/>
    <cellStyle name="Currency 4 2 7 2 6 2" xfId="27182" xr:uid="{263713EE-F15F-4FDA-9154-762D45C638DC}"/>
    <cellStyle name="Currency 4 2 7 2 6 2 2" xfId="49651" xr:uid="{72682076-717E-4120-8BEF-9A0796558442}"/>
    <cellStyle name="Currency 4 2 7 2 6 3" xfId="38419" xr:uid="{950B41E6-4306-4F83-9382-874F96BA184A}"/>
    <cellStyle name="Currency 4 2 7 2 7" xfId="9084" xr:uid="{7CB7504E-3D20-4F67-B33D-01C99AD5DB4A}"/>
    <cellStyle name="Currency 4 2 7 2 8" xfId="18924" xr:uid="{EC4F1527-6A5B-4B9A-9743-BC174036BF22}"/>
    <cellStyle name="Currency 4 2 7 2 8 2" xfId="30161" xr:uid="{AEA0C2C0-44EA-43F1-A204-D518955B943C}"/>
    <cellStyle name="Currency 4 2 7 2 8 2 2" xfId="52630" xr:uid="{C4454355-2B3E-4BC4-A539-B10B4130F4A9}"/>
    <cellStyle name="Currency 4 2 7 2 8 3" xfId="41399" xr:uid="{C71C5EDE-61A5-4A21-980F-053C48FA7E93}"/>
    <cellStyle name="Currency 4 2 7 2 9" xfId="19610" xr:uid="{8A03DE29-5435-4F50-8B58-2A6398E83B1D}"/>
    <cellStyle name="Currency 4 2 7 2 9 2" xfId="42079" xr:uid="{3C08D9C2-138E-4043-8C61-969836D4CD01}"/>
    <cellStyle name="Currency 4 2 7 3" xfId="1349" xr:uid="{D54B14C8-0065-460E-8853-A23B96B30ABF}"/>
    <cellStyle name="Currency 4 2 7 3 2" xfId="2660" xr:uid="{AC552CB7-67A0-4233-8ACF-4C187038EC70}"/>
    <cellStyle name="Currency 4 2 7 3 2 2" xfId="4579" xr:uid="{ECF9F861-3DD0-4898-B62E-2D3EB1291024}"/>
    <cellStyle name="Currency 4 2 7 3 2 2 2" xfId="15334" xr:uid="{71D7C973-7D3E-455F-9604-8B794AE877F6}"/>
    <cellStyle name="Currency 4 2 7 3 2 2 3" xfId="9098" xr:uid="{A6C07D14-6D67-45CE-953C-A063C351E723}"/>
    <cellStyle name="Currency 4 2 7 3 2 3" xfId="9099" xr:uid="{E00E165E-023C-4749-A1D5-36F7F8405FF3}"/>
    <cellStyle name="Currency 4 2 7 3 2 3 2" xfId="17934" xr:uid="{CD37F949-7E06-4780-BA52-4C7DD52B5959}"/>
    <cellStyle name="Currency 4 2 7 3 2 4" xfId="14961" xr:uid="{95D72181-1359-4BDD-B131-38F8E6C62595}"/>
    <cellStyle name="Currency 4 2 7 3 2 4 2" xfId="28260" xr:uid="{E88CB21F-3208-4E2C-8356-89E6D9CB7A98}"/>
    <cellStyle name="Currency 4 2 7 3 2 4 2 2" xfId="50729" xr:uid="{E24B1C41-EEA2-4A74-BFE3-D1826877861D}"/>
    <cellStyle name="Currency 4 2 7 3 2 4 3" xfId="39497" xr:uid="{596BA278-D3F4-493E-8AD0-20282B1B9BAA}"/>
    <cellStyle name="Currency 4 2 7 3 2 5" xfId="9097" xr:uid="{8BA8F7D7-C444-456E-AF9C-008BE22679E7}"/>
    <cellStyle name="Currency 4 2 7 3 2 6" xfId="21237" xr:uid="{0DD718D8-E67E-4ACD-A61A-3DDD74932586}"/>
    <cellStyle name="Currency 4 2 7 3 2 6 2" xfId="43706" xr:uid="{3109B6D7-7878-48F1-A55C-03AED6DA6219}"/>
    <cellStyle name="Currency 4 2 7 3 2 7" xfId="32475" xr:uid="{3E9D59F2-F5AA-4C06-BECC-5690DBA8C026}"/>
    <cellStyle name="Currency 4 2 7 3 3" xfId="4578" xr:uid="{C7EDAB93-88D0-4348-91EE-C659B5DE97D6}"/>
    <cellStyle name="Currency 4 2 7 3 3 2" xfId="15333" xr:uid="{F2C429E0-E8B7-4129-BA3B-E12CA6287F3B}"/>
    <cellStyle name="Currency 4 2 7 3 3 3" xfId="9100" xr:uid="{68C4E591-3589-4BF3-B4F1-4464ECD916E1}"/>
    <cellStyle name="Currency 4 2 7 3 4" xfId="9101" xr:uid="{E6FF27BB-ACE1-44C6-9D44-FE2BAC93845A}"/>
    <cellStyle name="Currency 4 2 7 3 4 2" xfId="17935" xr:uid="{DE5388A6-97BC-481C-9447-450FE7E79B1C}"/>
    <cellStyle name="Currency 4 2 7 3 5" xfId="14088" xr:uid="{F40369ED-13C8-4D2E-A725-E3BBD9F749C4}"/>
    <cellStyle name="Currency 4 2 7 3 5 2" xfId="27406" xr:uid="{7132E136-0EA5-4270-975A-05897927173A}"/>
    <cellStyle name="Currency 4 2 7 3 5 2 2" xfId="49875" xr:uid="{A8F8D997-C0F0-4DEB-BA81-61EE6E8A953E}"/>
    <cellStyle name="Currency 4 2 7 3 5 3" xfId="38643" xr:uid="{B59A473A-D9CB-4982-8983-4F5EC835A45A}"/>
    <cellStyle name="Currency 4 2 7 3 6" xfId="9096" xr:uid="{4541A142-2009-48A5-BAE7-370097F059BE}"/>
    <cellStyle name="Currency 4 2 7 3 7" xfId="19947" xr:uid="{11A63278-E012-4333-B3F2-69AFD0B62637}"/>
    <cellStyle name="Currency 4 2 7 3 7 2" xfId="42416" xr:uid="{4786C5E1-FE14-45A1-847C-C4D158E46EAF}"/>
    <cellStyle name="Currency 4 2 7 3 8" xfId="31185" xr:uid="{47DF2F51-AC0E-48BB-BBF0-3F41A3BA9198}"/>
    <cellStyle name="Currency 4 2 7 4" xfId="2016" xr:uid="{225C8305-D053-4782-9237-26858012646C}"/>
    <cellStyle name="Currency 4 2 7 4 2" xfId="4580" xr:uid="{9811266C-618B-4AB9-9EBF-200C28713E0D}"/>
    <cellStyle name="Currency 4 2 7 4 2 2" xfId="15335" xr:uid="{0C2329F8-3EFE-49FB-81FD-22BD2DCE0854}"/>
    <cellStyle name="Currency 4 2 7 4 2 3" xfId="9103" xr:uid="{DB36FFA0-058B-43D6-B3E6-178CB24B0F6D}"/>
    <cellStyle name="Currency 4 2 7 4 3" xfId="9104" xr:uid="{C43CD2DD-0FC2-46EE-B3D1-7F496BBAAA3F}"/>
    <cellStyle name="Currency 4 2 7 4 3 2" xfId="17936" xr:uid="{272B286E-4C91-461E-944B-59ED08879ABC}"/>
    <cellStyle name="Currency 4 2 7 4 4" xfId="14534" xr:uid="{F826B5DF-4AF3-4BA5-B68F-08B65D5F61A0}"/>
    <cellStyle name="Currency 4 2 7 4 4 2" xfId="27833" xr:uid="{85C025EC-5FC5-49FC-8590-9D8A5037BA7B}"/>
    <cellStyle name="Currency 4 2 7 4 4 2 2" xfId="50302" xr:uid="{1A3A918A-7741-4304-A038-34982C6B1CDF}"/>
    <cellStyle name="Currency 4 2 7 4 4 3" xfId="39070" xr:uid="{5AC6AB4C-24BD-4DEC-A162-31B73653FAB5}"/>
    <cellStyle name="Currency 4 2 7 4 5" xfId="9102" xr:uid="{519D83F3-7804-463A-ABAE-AF4E71A7B538}"/>
    <cellStyle name="Currency 4 2 7 4 6" xfId="20593" xr:uid="{04FEC10A-0AA0-4622-A539-EC25105ED2E4}"/>
    <cellStyle name="Currency 4 2 7 4 6 2" xfId="43062" xr:uid="{56C7AD63-DB9E-48EB-8296-20E4591E731C}"/>
    <cellStyle name="Currency 4 2 7 4 7" xfId="31831" xr:uid="{8F2F09E5-B149-4BD5-A83E-016AC02EDA52}"/>
    <cellStyle name="Currency 4 2 7 5" xfId="4573" xr:uid="{15011E5A-EB5E-4818-9585-1B8A9646B7BE}"/>
    <cellStyle name="Currency 4 2 7 5 2" xfId="15328" xr:uid="{B759DEEE-9FBD-4EE2-9A53-0D1740ACA0ED}"/>
    <cellStyle name="Currency 4 2 7 5 3" xfId="9105" xr:uid="{55B6A5B2-5224-4EA7-84EE-CB08EE6792D4}"/>
    <cellStyle name="Currency 4 2 7 6" xfId="6840" xr:uid="{02447053-F147-45FF-AFFB-209A8A6D4082}"/>
    <cellStyle name="Currency 4 2 7 6 2" xfId="16605" xr:uid="{7102E350-D147-4EE3-90B1-C6A5A49911F4}"/>
    <cellStyle name="Currency 4 2 7 6 2 2" xfId="28897" xr:uid="{C1939982-C941-4FF1-987E-CBE0E2745E23}"/>
    <cellStyle name="Currency 4 2 7 6 2 2 2" xfId="51366" xr:uid="{016146FF-EF47-4607-9EB6-95FB714C062E}"/>
    <cellStyle name="Currency 4 2 7 6 2 3" xfId="40135" xr:uid="{728EE6D4-3E0D-45FB-BEF8-54703247802B}"/>
    <cellStyle name="Currency 4 2 7 6 3" xfId="9106" xr:uid="{4321B30A-07F6-470B-9799-A67759C4B93B}"/>
    <cellStyle name="Currency 4 2 7 6 4" xfId="22870" xr:uid="{D5437E82-A82B-45FD-BCCB-8CED632BCCDB}"/>
    <cellStyle name="Currency 4 2 7 6 4 2" xfId="45339" xr:uid="{27C86D30-B55B-4FDE-B0CB-49FCDD7C6B47}"/>
    <cellStyle name="Currency 4 2 7 6 5" xfId="34107" xr:uid="{4AF5F3EE-B600-4067-9AAF-439E981D376E}"/>
    <cellStyle name="Currency 4 2 7 7" xfId="13529" xr:uid="{ED4A6FED-8857-48F3-97EA-A4A928F31C28}"/>
    <cellStyle name="Currency 4 2 7 7 2" xfId="26979" xr:uid="{71840AE6-5F0C-4EBE-B6CB-D1C7DFB728F5}"/>
    <cellStyle name="Currency 4 2 7 7 2 2" xfId="49448" xr:uid="{AFF83144-A660-4C44-94F1-5C6C82A5DC54}"/>
    <cellStyle name="Currency 4 2 7 7 3" xfId="38216" xr:uid="{803D8445-06DF-4E0C-8F77-F0785A1CCAC0}"/>
    <cellStyle name="Currency 4 2 7 8" xfId="9083" xr:uid="{0C1FE965-A311-46AF-9E70-4D49792B9971}"/>
    <cellStyle name="Currency 4 2 7 9" xfId="18617" xr:uid="{07D0CD40-3197-4A6C-80FF-2983308ABC05}"/>
    <cellStyle name="Currency 4 2 7 9 2" xfId="29854" xr:uid="{7122E115-ABE8-4132-9676-38CD4455358F}"/>
    <cellStyle name="Currency 4 2 7 9 2 2" xfId="52323" xr:uid="{FD3849AA-8F07-4FD1-A8C3-F855F3544554}"/>
    <cellStyle name="Currency 4 2 7 9 3" xfId="41092" xr:uid="{E26F581E-4A76-4FBC-BF10-E3398D5F380B}"/>
    <cellStyle name="Currency 4 2 8" xfId="607" xr:uid="{0E07EC5B-830A-469F-8697-F0A76A7D83B0}"/>
    <cellStyle name="Currency 4 2 8 10" xfId="30572" xr:uid="{D0CE1D75-E369-44DB-ADB0-359E09A8A3F8}"/>
    <cellStyle name="Currency 4 2 8 11" xfId="53032" xr:uid="{C905F130-5009-48D1-8C13-BB0AF4475F69}"/>
    <cellStyle name="Currency 4 2 8 12" xfId="53724" xr:uid="{3833B915-E82D-4A36-8F00-1CB4B1A2CAB8}"/>
    <cellStyle name="Currency 4 2 8 13" xfId="54402" xr:uid="{8165DBF4-8B4E-465B-9A83-F83CC1B763EA}"/>
    <cellStyle name="Currency 4 2 8 14" xfId="55480" xr:uid="{2D3DC2F4-9C3B-426D-B0E2-F26773B19962}"/>
    <cellStyle name="Currency 4 2 8 15" xfId="56093" xr:uid="{9B52D6C7-135D-4303-8DAD-C54CE66A5A58}"/>
    <cellStyle name="Currency 4 2 8 16" xfId="56721" xr:uid="{0A8D9EED-87C8-4382-9F1B-C09244788E01}"/>
    <cellStyle name="Currency 4 2 8 17" xfId="57344" xr:uid="{83F7C3EA-DEAF-476A-A7FB-E4362EEDBC38}"/>
    <cellStyle name="Currency 4 2 8 18" xfId="57802" xr:uid="{9C0EF6DC-FDE8-4463-ADA2-E4763125FBCE}"/>
    <cellStyle name="Currency 4 2 8 2" xfId="1386" xr:uid="{E75C4CE0-036F-46F6-AAAB-B9B91A7E4E67}"/>
    <cellStyle name="Currency 4 2 8 2 2" xfId="2691" xr:uid="{C3E7C76F-94AE-4438-B5EA-481D68A02663}"/>
    <cellStyle name="Currency 4 2 8 2 2 2" xfId="4583" xr:uid="{867D1EA2-F884-43DF-9AD0-A4006788F497}"/>
    <cellStyle name="Currency 4 2 8 2 2 2 2" xfId="15338" xr:uid="{C84DE781-45FA-4D24-B7D4-4F10A01861D1}"/>
    <cellStyle name="Currency 4 2 8 2 2 2 3" xfId="9110" xr:uid="{6CD84409-5141-452E-9ED8-8A09360E198A}"/>
    <cellStyle name="Currency 4 2 8 2 2 3" xfId="9111" xr:uid="{29AA23B5-B270-4FA1-A8C2-1E8C397A9314}"/>
    <cellStyle name="Currency 4 2 8 2 2 3 2" xfId="17937" xr:uid="{51D5BFAA-89DB-480F-8CAF-33E58CCEFE34}"/>
    <cellStyle name="Currency 4 2 8 2 2 4" xfId="14983" xr:uid="{3A78116A-CAE1-4262-AC69-F2EDE5F4BCDF}"/>
    <cellStyle name="Currency 4 2 8 2 2 4 2" xfId="28282" xr:uid="{592FB359-7D6F-400B-ADBC-A8E1B2A77F9E}"/>
    <cellStyle name="Currency 4 2 8 2 2 4 2 2" xfId="50751" xr:uid="{CA72EC7E-532B-4FD4-AFB3-F2F9CC822BB2}"/>
    <cellStyle name="Currency 4 2 8 2 2 4 3" xfId="39519" xr:uid="{F099A985-3B9D-4789-9382-49C95BC840E2}"/>
    <cellStyle name="Currency 4 2 8 2 2 5" xfId="9109" xr:uid="{A2724D3E-09B3-4BBD-B64C-F1AC6ED3995C}"/>
    <cellStyle name="Currency 4 2 8 2 2 6" xfId="21268" xr:uid="{850FB719-2DA9-4176-9380-B003DE047163}"/>
    <cellStyle name="Currency 4 2 8 2 2 6 2" xfId="43737" xr:uid="{1C184A91-5D11-4110-88C5-8D12CA3ED6CB}"/>
    <cellStyle name="Currency 4 2 8 2 2 7" xfId="32506" xr:uid="{07D540D6-444F-499B-8AF9-FF13F49A3A83}"/>
    <cellStyle name="Currency 4 2 8 2 3" xfId="4582" xr:uid="{081BA973-62F9-40CA-9E34-51A711896B8C}"/>
    <cellStyle name="Currency 4 2 8 2 3 2" xfId="15337" xr:uid="{79BDC133-3E98-41A9-8E3B-1E330339E223}"/>
    <cellStyle name="Currency 4 2 8 2 3 3" xfId="9112" xr:uid="{5071C04F-F22F-484E-94A8-E7F6DE779D56}"/>
    <cellStyle name="Currency 4 2 8 2 4" xfId="9113" xr:uid="{9B9CACC1-9006-4B24-8BF8-D852CE69F8EB}"/>
    <cellStyle name="Currency 4 2 8 2 4 2" xfId="17938" xr:uid="{A6F71DCE-9B05-4E7A-858F-6D15EDB59C1B}"/>
    <cellStyle name="Currency 4 2 8 2 5" xfId="14116" xr:uid="{0518D288-1DAE-47BA-8ED6-58AA5B359BB7}"/>
    <cellStyle name="Currency 4 2 8 2 5 2" xfId="27428" xr:uid="{479B8A09-F61D-494E-8DD2-5F274643642C}"/>
    <cellStyle name="Currency 4 2 8 2 5 2 2" xfId="49897" xr:uid="{0F6CB3F4-DDD6-42EA-8D70-1E8AE756936A}"/>
    <cellStyle name="Currency 4 2 8 2 5 3" xfId="38665" xr:uid="{E19131A8-487D-4483-9441-833682C51A6E}"/>
    <cellStyle name="Currency 4 2 8 2 6" xfId="9108" xr:uid="{E096FF30-C351-4C82-ACA3-EDE48B70F4D3}"/>
    <cellStyle name="Currency 4 2 8 2 7" xfId="19978" xr:uid="{3CA4D27C-F40A-414A-B793-DAD94EDF07F2}"/>
    <cellStyle name="Currency 4 2 8 2 7 2" xfId="42447" xr:uid="{9C54F050-CA12-42E5-81F2-D4572EB4724E}"/>
    <cellStyle name="Currency 4 2 8 2 8" xfId="31216" xr:uid="{B1184E4D-B16A-470A-8C75-C2DDC377FB54}"/>
    <cellStyle name="Currency 4 2 8 3" xfId="2047" xr:uid="{D4B9D1C6-BC69-4A14-BF6A-170DD1AF1A96}"/>
    <cellStyle name="Currency 4 2 8 3 2" xfId="4584" xr:uid="{EA3AEA6E-E0CE-40DE-99B3-3A06647D8649}"/>
    <cellStyle name="Currency 4 2 8 3 2 2" xfId="15339" xr:uid="{AADBAA3E-1FCB-4548-A47E-DE933F8698DF}"/>
    <cellStyle name="Currency 4 2 8 3 2 3" xfId="9115" xr:uid="{DB2803D1-3E62-4352-AFF4-3B74765D5A5E}"/>
    <cellStyle name="Currency 4 2 8 3 3" xfId="9116" xr:uid="{52BA5A2A-C7B4-4522-9A6B-C24E9739FCC0}"/>
    <cellStyle name="Currency 4 2 8 3 3 2" xfId="17939" xr:uid="{729A6A85-6CB0-4BCC-A5F5-9DF866E4AED1}"/>
    <cellStyle name="Currency 4 2 8 3 4" xfId="14556" xr:uid="{E87D7BB6-C8E1-4412-B1D0-476C287F1EB4}"/>
    <cellStyle name="Currency 4 2 8 3 4 2" xfId="27855" xr:uid="{30177B68-1E68-40B0-889A-9ADE7E881A96}"/>
    <cellStyle name="Currency 4 2 8 3 4 2 2" xfId="50324" xr:uid="{325E0B06-24EC-4BA9-9444-08162E7609A8}"/>
    <cellStyle name="Currency 4 2 8 3 4 3" xfId="39092" xr:uid="{B6C2C0FC-0BB9-44ED-ADC3-4FD9E742ED3A}"/>
    <cellStyle name="Currency 4 2 8 3 5" xfId="9114" xr:uid="{F404A25A-BDDA-4BB0-86DA-855CC2E5409F}"/>
    <cellStyle name="Currency 4 2 8 3 6" xfId="20624" xr:uid="{82893388-6766-4502-AAB1-F825C4C7A775}"/>
    <cellStyle name="Currency 4 2 8 3 6 2" xfId="43093" xr:uid="{E1E077B2-F257-4B4F-A786-FE08E272B639}"/>
    <cellStyle name="Currency 4 2 8 3 7" xfId="31862" xr:uid="{DA6D0F9F-3E79-41ED-AC1C-21716794AF6E}"/>
    <cellStyle name="Currency 4 2 8 4" xfId="4581" xr:uid="{C50CDA50-A6BD-4126-BE90-45ED2B90E954}"/>
    <cellStyle name="Currency 4 2 8 4 2" xfId="15336" xr:uid="{D14D1D42-B42C-4FC9-BC1B-CC2DCA478B3E}"/>
    <cellStyle name="Currency 4 2 8 4 3" xfId="9117" xr:uid="{ADF8FE6B-D7DE-4D36-A6DD-362698E368C4}"/>
    <cellStyle name="Currency 4 2 8 5" xfId="6877" xr:uid="{B63242D5-3F57-4BFF-8449-4DEFF35017AD}"/>
    <cellStyle name="Currency 4 2 8 5 2" xfId="16642" xr:uid="{26CF0268-3008-48AF-A3A1-33CB97E4FE60}"/>
    <cellStyle name="Currency 4 2 8 5 2 2" xfId="28928" xr:uid="{1EB1342A-7DCF-4F0B-945C-B2DC6280864C}"/>
    <cellStyle name="Currency 4 2 8 5 2 2 2" xfId="51397" xr:uid="{AA53F5D7-3132-4FAB-AE8A-0DA40075E498}"/>
    <cellStyle name="Currency 4 2 8 5 2 3" xfId="40166" xr:uid="{1DAF966F-A6FF-49B9-9D5E-B754614850AF}"/>
    <cellStyle name="Currency 4 2 8 5 3" xfId="9118" xr:uid="{3ABDF817-693F-4F3E-AC74-330F4EDA4356}"/>
    <cellStyle name="Currency 4 2 8 5 4" xfId="22901" xr:uid="{0AFDC018-994F-4236-9CC4-11BE67386C04}"/>
    <cellStyle name="Currency 4 2 8 5 4 2" xfId="45370" xr:uid="{685CD24D-8389-46E9-ABED-2B4BFA2A7A18}"/>
    <cellStyle name="Currency 4 2 8 5 5" xfId="34138" xr:uid="{58E779E1-355E-43BC-8ECA-1A4E45808CC6}"/>
    <cellStyle name="Currency 4 2 8 6" xfId="13557" xr:uid="{379DC8A4-380F-4523-B93B-070B5A81A19F}"/>
    <cellStyle name="Currency 4 2 8 6 2" xfId="27001" xr:uid="{C6398B70-8037-4AEB-BD17-5A46BB0EA2C6}"/>
    <cellStyle name="Currency 4 2 8 6 2 2" xfId="49470" xr:uid="{9D30B5F1-D19B-4567-B882-63C1FE21EE5F}"/>
    <cellStyle name="Currency 4 2 8 6 3" xfId="38238" xr:uid="{25EE38DF-BA4E-4D43-9389-D37BC2C91A9E}"/>
    <cellStyle name="Currency 4 2 8 7" xfId="9107" xr:uid="{1F4DC4F9-3EE9-415C-8247-4198A23B7B20}"/>
    <cellStyle name="Currency 4 2 8 8" xfId="18648" xr:uid="{48D780CA-353E-428E-98BD-B5D308D64414}"/>
    <cellStyle name="Currency 4 2 8 8 2" xfId="29885" xr:uid="{9BF04253-A55B-4DF6-AD90-FAC1B73CE276}"/>
    <cellStyle name="Currency 4 2 8 8 2 2" xfId="52354" xr:uid="{5295760C-EBE3-4973-8AF7-71DCDAFEC7D7}"/>
    <cellStyle name="Currency 4 2 8 8 3" xfId="41123" xr:uid="{E559179A-26D2-4196-A8E2-C2A94C1D38D5}"/>
    <cellStyle name="Currency 4 2 8 9" xfId="19334" xr:uid="{AFFC1283-7C55-4616-9DBD-533AC0FFD669}"/>
    <cellStyle name="Currency 4 2 8 9 2" xfId="41803" xr:uid="{C145AF04-92F7-4CD3-B720-24E4D99BC658}"/>
    <cellStyle name="Currency 4 2 9" xfId="633" xr:uid="{F0C63119-6339-44DF-82C2-F7D5A353C2C1}"/>
    <cellStyle name="Currency 4 2 9 10" xfId="30591" xr:uid="{B5D382BD-4FCF-4073-BE49-B54A87F2DBF5}"/>
    <cellStyle name="Currency 4 2 9 11" xfId="53051" xr:uid="{64D1F94E-1C2E-4604-B45A-ED478BB9893A}"/>
    <cellStyle name="Currency 4 2 9 12" xfId="53743" xr:uid="{7762261C-CB3C-454B-843A-1BA78C4EB9EC}"/>
    <cellStyle name="Currency 4 2 9 13" xfId="54421" xr:uid="{EB195165-ED2C-48B3-BDF6-41ABCF0A8FDC}"/>
    <cellStyle name="Currency 4 2 9 14" xfId="55225" xr:uid="{664EC0FE-41CD-4981-A44C-E5A317CFB53A}"/>
    <cellStyle name="Currency 4 2 9 15" xfId="55844" xr:uid="{23CF8A5E-626E-4397-9176-B15E05A34E34}"/>
    <cellStyle name="Currency 4 2 9 16" xfId="56473" xr:uid="{B17E1213-C0DD-48A6-9D7A-DFF6CF39035A}"/>
    <cellStyle name="Currency 4 2 9 2" xfId="1408" xr:uid="{2F504100-707F-48DE-908D-FCCCEB3784E8}"/>
    <cellStyle name="Currency 4 2 9 2 2" xfId="2710" xr:uid="{84D1D990-62BB-47EF-B280-8871C8AC5170}"/>
    <cellStyle name="Currency 4 2 9 2 2 2" xfId="4587" xr:uid="{86C6A40F-68A9-433B-A176-57141943BF4C}"/>
    <cellStyle name="Currency 4 2 9 2 2 2 2" xfId="15342" xr:uid="{3EEBE8F3-9F8A-4E8F-92D0-B354A5D46D5C}"/>
    <cellStyle name="Currency 4 2 9 2 2 2 3" xfId="9122" xr:uid="{4759ADCF-8A09-4BA3-A371-842FE8B6555C}"/>
    <cellStyle name="Currency 4 2 9 2 2 3" xfId="9123" xr:uid="{F2206B7C-F124-4F1A-90EB-8C96C06F5E6E}"/>
    <cellStyle name="Currency 4 2 9 2 2 3 2" xfId="17940" xr:uid="{537CA707-DC08-4957-8A5F-2F2732DD2C7F}"/>
    <cellStyle name="Currency 4 2 9 2 2 4" xfId="14995" xr:uid="{BCA38762-27E3-47AE-B08B-BB958DF96976}"/>
    <cellStyle name="Currency 4 2 9 2 2 4 2" xfId="28294" xr:uid="{E69A8EE0-340B-4AA1-91FF-3B580B27B4CF}"/>
    <cellStyle name="Currency 4 2 9 2 2 4 2 2" xfId="50763" xr:uid="{8DC8EB44-C2A9-4FB3-8EC1-AF2906C36D57}"/>
    <cellStyle name="Currency 4 2 9 2 2 4 3" xfId="39531" xr:uid="{963B38A2-A400-4279-847C-380EA483EC1E}"/>
    <cellStyle name="Currency 4 2 9 2 2 5" xfId="9121" xr:uid="{FE38F5BF-1D77-49DB-A92E-89A6227BAFDA}"/>
    <cellStyle name="Currency 4 2 9 2 2 6" xfId="21287" xr:uid="{81D33B7E-52DC-4AC1-A460-C798B4CA71CA}"/>
    <cellStyle name="Currency 4 2 9 2 2 6 2" xfId="43756" xr:uid="{A8495DB0-10D6-4C9F-ABFF-C6C42B1BB828}"/>
    <cellStyle name="Currency 4 2 9 2 2 7" xfId="32525" xr:uid="{075411D2-85B0-4620-AF5B-047FF0EAAAB9}"/>
    <cellStyle name="Currency 4 2 9 2 3" xfId="4586" xr:uid="{60E2DB3A-448F-4DFE-9938-3943B5FA0F3F}"/>
    <cellStyle name="Currency 4 2 9 2 3 2" xfId="15341" xr:uid="{8D3E689E-C97D-46F6-8D1E-916B57B6AA6D}"/>
    <cellStyle name="Currency 4 2 9 2 3 3" xfId="9124" xr:uid="{4744A5D2-0AC0-46C9-B56D-FFBC0DDE8F7C}"/>
    <cellStyle name="Currency 4 2 9 2 4" xfId="9125" xr:uid="{B6976916-10FF-4C91-9336-20B29A7EBB70}"/>
    <cellStyle name="Currency 4 2 9 2 4 2" xfId="17941" xr:uid="{A749E452-13FF-4354-B7E7-0EDB98FFEFF1}"/>
    <cellStyle name="Currency 4 2 9 2 5" xfId="14131" xr:uid="{57B39DA9-01D6-420A-9343-193F6B4B6250}"/>
    <cellStyle name="Currency 4 2 9 2 5 2" xfId="27440" xr:uid="{7CFF54BD-86DB-4645-9CDC-99CA9F2CA8D3}"/>
    <cellStyle name="Currency 4 2 9 2 5 2 2" xfId="49909" xr:uid="{A948EE71-D5EA-4A0E-BDA4-331D831680F9}"/>
    <cellStyle name="Currency 4 2 9 2 5 3" xfId="38677" xr:uid="{73E99207-CD1A-4811-B08A-03D1CD02989D}"/>
    <cellStyle name="Currency 4 2 9 2 6" xfId="9120" xr:uid="{7432A865-3C58-41AB-B090-526D51F8867B}"/>
    <cellStyle name="Currency 4 2 9 2 7" xfId="19997" xr:uid="{248E2BAB-0C4E-4744-B8D6-4066CF1A4CF5}"/>
    <cellStyle name="Currency 4 2 9 2 7 2" xfId="42466" xr:uid="{D41EB8A4-F471-4D2A-AD46-24B3486D5969}"/>
    <cellStyle name="Currency 4 2 9 2 8" xfId="31235" xr:uid="{FDD2D777-FA72-46FE-A7D1-EC0F06119C3C}"/>
    <cellStyle name="Currency 4 2 9 3" xfId="2066" xr:uid="{D29C88CC-9537-4D09-9B39-31FD62CEF26A}"/>
    <cellStyle name="Currency 4 2 9 3 2" xfId="4588" xr:uid="{7134ABB6-9FFF-49D4-A31B-F0A8EA4D7064}"/>
    <cellStyle name="Currency 4 2 9 3 2 2" xfId="15343" xr:uid="{C457BCEB-1CD4-4D76-BD2F-27681F7F84EA}"/>
    <cellStyle name="Currency 4 2 9 3 2 3" xfId="9127" xr:uid="{F873BA6B-B3BD-470A-BFFD-C90799E03995}"/>
    <cellStyle name="Currency 4 2 9 3 3" xfId="9128" xr:uid="{C5606E67-C014-43EE-A720-E4AC74E59F19}"/>
    <cellStyle name="Currency 4 2 9 3 3 2" xfId="17942" xr:uid="{E0C13162-B1EA-41DF-B322-1004184EF44B}"/>
    <cellStyle name="Currency 4 2 9 3 4" xfId="14568" xr:uid="{AB4AAF85-2751-4619-A303-B3E584F8D415}"/>
    <cellStyle name="Currency 4 2 9 3 4 2" xfId="27867" xr:uid="{BDB4E5DC-E1A5-4CBB-8E51-FFF8F2DEE5B7}"/>
    <cellStyle name="Currency 4 2 9 3 4 2 2" xfId="50336" xr:uid="{B65D61AC-A2E5-41AD-A819-84C02DB36831}"/>
    <cellStyle name="Currency 4 2 9 3 4 3" xfId="39104" xr:uid="{5A9A1016-356D-4698-BD06-08ACE5669681}"/>
    <cellStyle name="Currency 4 2 9 3 5" xfId="9126" xr:uid="{77054C59-E13C-4284-92FB-2B039450DCC9}"/>
    <cellStyle name="Currency 4 2 9 3 6" xfId="20643" xr:uid="{F8207E9C-163F-4576-9C6C-16B2CCF169D2}"/>
    <cellStyle name="Currency 4 2 9 3 6 2" xfId="43112" xr:uid="{A2896823-3C90-43A9-88B5-244F481E4AC6}"/>
    <cellStyle name="Currency 4 2 9 3 7" xfId="31881" xr:uid="{9689656A-048B-4C3E-9365-4CBD49E20104}"/>
    <cellStyle name="Currency 4 2 9 4" xfId="4585" xr:uid="{48E8CCE7-8011-443B-B08A-41E9B6B85B9B}"/>
    <cellStyle name="Currency 4 2 9 4 2" xfId="15340" xr:uid="{9BA84ABC-57EE-435F-97BD-5FE737F6A3F3}"/>
    <cellStyle name="Currency 4 2 9 4 3" xfId="9129" xr:uid="{90C443C8-C75E-4521-AA88-33F4B7CFC40F}"/>
    <cellStyle name="Currency 4 2 9 5" xfId="6512" xr:uid="{6C2B39C3-0F66-4463-920C-0968C3C491C9}"/>
    <cellStyle name="Currency 4 2 9 5 2" xfId="16285" xr:uid="{A9352700-DE3C-4711-BC2D-B7F29F80F95A}"/>
    <cellStyle name="Currency 4 2 9 5 2 2" xfId="28680" xr:uid="{E96D2724-C389-40C1-96AF-88A2F2F1A459}"/>
    <cellStyle name="Currency 4 2 9 5 2 2 2" xfId="51149" xr:uid="{3D32332B-F4A0-40A4-9BEB-8DA31FD91D4B}"/>
    <cellStyle name="Currency 4 2 9 5 2 3" xfId="39917" xr:uid="{6EEC7515-6859-4C63-824F-5ADAD755EFBF}"/>
    <cellStyle name="Currency 4 2 9 5 3" xfId="9130" xr:uid="{C759699E-6A7D-44E1-B55D-9AA16F82CBA3}"/>
    <cellStyle name="Currency 4 2 9 5 4" xfId="22653" xr:uid="{7ECD61CF-4FFA-4A28-A1F1-2993BCCA51DC}"/>
    <cellStyle name="Currency 4 2 9 5 4 2" xfId="45122" xr:uid="{2FE2483D-9C57-4CD0-B1F5-198E3CE29F63}"/>
    <cellStyle name="Currency 4 2 9 5 5" xfId="33890" xr:uid="{119634A8-EFE6-49FA-A235-22E3908AF56B}"/>
    <cellStyle name="Currency 4 2 9 6" xfId="13574" xr:uid="{BC12EBE3-316D-4A90-B6C9-D09119E404D0}"/>
    <cellStyle name="Currency 4 2 9 6 2" xfId="27013" xr:uid="{F073B1B6-9432-40FE-8F6A-E5CCC2D3E766}"/>
    <cellStyle name="Currency 4 2 9 6 2 2" xfId="49482" xr:uid="{41C1D65C-3DDF-45C2-88D7-AA935F25C919}"/>
    <cellStyle name="Currency 4 2 9 6 3" xfId="38250" xr:uid="{7B40462F-4C80-490C-A256-08382BF92F7E}"/>
    <cellStyle name="Currency 4 2 9 7" xfId="9119" xr:uid="{210EBC77-17E4-4437-B84D-A3F8D6AE058E}"/>
    <cellStyle name="Currency 4 2 9 8" xfId="18667" xr:uid="{838FDE8C-BF0D-4F6A-929E-54D08A911DE7}"/>
    <cellStyle name="Currency 4 2 9 8 2" xfId="29904" xr:uid="{B8BC97C6-3FAD-440E-BE23-98E22415549C}"/>
    <cellStyle name="Currency 4 2 9 8 2 2" xfId="52373" xr:uid="{A13C0ABD-E03C-40C2-9FA8-F73F158441D1}"/>
    <cellStyle name="Currency 4 2 9 8 3" xfId="41142" xr:uid="{CCB07A5F-DA19-4BC4-8E8E-6000102F9E93}"/>
    <cellStyle name="Currency 4 2 9 9" xfId="19353" xr:uid="{4D293964-15FA-493C-AA3D-35F3F6F1F32D}"/>
    <cellStyle name="Currency 4 2 9 9 2" xfId="41822" xr:uid="{A5CBE2F0-141A-49EA-958F-AAB0390C9E2A}"/>
    <cellStyle name="Currency 4 20" xfId="8795" xr:uid="{CCEF86BA-BFC9-44DB-AC73-18C5C8F53D1B}"/>
    <cellStyle name="Currency 4 21" xfId="18093" xr:uid="{83A9A73F-70D5-4CD6-B516-F0A2DA275CDF}"/>
    <cellStyle name="Currency 4 21 2" xfId="29330" xr:uid="{80ECDD07-3F63-4CE5-B0C4-ADDF54A96077}"/>
    <cellStyle name="Currency 4 21 2 2" xfId="51799" xr:uid="{C7484C14-50D1-4A09-9393-6363BB466620}"/>
    <cellStyle name="Currency 4 21 3" xfId="40568" xr:uid="{22D482D3-CE92-44A9-B3D4-8B2B35489B10}"/>
    <cellStyle name="Currency 4 22" xfId="18350" xr:uid="{59598CA2-33A8-4FFB-AE54-72C157B46241}"/>
    <cellStyle name="Currency 4 22 2" xfId="29587" xr:uid="{36863235-A2D1-41E2-B709-1A6A0F48FCDB}"/>
    <cellStyle name="Currency 4 22 2 2" xfId="52056" xr:uid="{DDB4F47C-E8F7-473E-BFED-C25BBCAF7BEC}"/>
    <cellStyle name="Currency 4 22 3" xfId="40825" xr:uid="{6E95EF0D-6370-4A4B-BAB7-9E2A6B592079}"/>
    <cellStyle name="Currency 4 23" xfId="19036" xr:uid="{F191E260-AAA1-48B8-BA1F-B668BD1E4D70}"/>
    <cellStyle name="Currency 4 23 2" xfId="41505" xr:uid="{23024F77-FC8F-4218-8844-53669B8FCCEC}"/>
    <cellStyle name="Currency 4 24" xfId="30274" xr:uid="{44D470E6-F08E-4A0C-A2C7-CC72337F8AD0}"/>
    <cellStyle name="Currency 4 25" xfId="52734" xr:uid="{A30FCE16-AA2F-4202-9AEC-A4DE1677324F}"/>
    <cellStyle name="Currency 4 26" xfId="53410" xr:uid="{7D31BB1F-806A-4BD3-A241-F9143B8DD9E3}"/>
    <cellStyle name="Currency 4 27" xfId="53426" xr:uid="{5754B18B-D8E3-4D37-B7B0-9962E396F425}"/>
    <cellStyle name="Currency 4 28" xfId="54104" xr:uid="{248FEC17-5833-4E62-BE14-D2A2C789A168}"/>
    <cellStyle name="Currency 4 29" xfId="54780" xr:uid="{23490596-0271-4BEA-924D-1221A0FE499F}"/>
    <cellStyle name="Currency 4 3" xfId="188" xr:uid="{1FCCFB19-7DDC-4D48-8389-B0006895577C}"/>
    <cellStyle name="Currency 4 3 10" xfId="7094" xr:uid="{E0972A87-2C20-459C-880B-E7F10474BD13}"/>
    <cellStyle name="Currency 4 3 10 2" xfId="16858" xr:uid="{96325964-8C05-4F94-909C-B5E01FADC713}"/>
    <cellStyle name="Currency 4 3 10 2 2" xfId="29142" xr:uid="{699F35F4-AAA9-49F6-B1C4-545185FD1E24}"/>
    <cellStyle name="Currency 4 3 10 2 2 2" xfId="51611" xr:uid="{BCD86E85-8FE7-477F-814B-DF39F5227B3E}"/>
    <cellStyle name="Currency 4 3 10 2 3" xfId="40380" xr:uid="{851C65A1-02AD-447F-8894-848E3EE04A97}"/>
    <cellStyle name="Currency 4 3 10 3" xfId="23115" xr:uid="{A2B4E1BD-657B-45F3-AA24-83E70D81AA38}"/>
    <cellStyle name="Currency 4 3 10 3 2" xfId="45584" xr:uid="{5A5506C1-E62A-4B98-B5E2-715A18CC2474}"/>
    <cellStyle name="Currency 4 3 10 4" xfId="34352" xr:uid="{0A4EE9A6-6131-4D14-8A6E-22A321013E05}"/>
    <cellStyle name="Currency 4 3 10 5" xfId="55701" xr:uid="{A8525281-B96B-4E4A-B5D5-B4817325B7FD}"/>
    <cellStyle name="Currency 4 3 10 6" xfId="56314" xr:uid="{C6BAD14E-2CA6-49E6-A052-08CD49469F06}"/>
    <cellStyle name="Currency 4 3 10 7" xfId="56942" xr:uid="{3056FD9C-AC1F-43D2-8566-3090F967E7D6}"/>
    <cellStyle name="Currency 4 3 11" xfId="7271" xr:uid="{E0CE6222-B0F0-4E73-B5FC-92EBBEF5C1C8}"/>
    <cellStyle name="Currency 4 3 11 2" xfId="17006" xr:uid="{6DE6A18F-B0AB-469E-807E-932251B01041}"/>
    <cellStyle name="Currency 4 3 11 2 2" xfId="29278" xr:uid="{F7B3D8EF-169D-43F6-A0F1-A4025AE82D0E}"/>
    <cellStyle name="Currency 4 3 11 2 2 2" xfId="51747" xr:uid="{01860D18-07DB-4991-99FF-63BE24178BBC}"/>
    <cellStyle name="Currency 4 3 11 2 3" xfId="40516" xr:uid="{AE097A64-EEC6-4065-BD1E-9D3C6C8996B1}"/>
    <cellStyle name="Currency 4 3 11 3" xfId="23251" xr:uid="{CB2E871B-75A2-449E-9967-94F0BAA9FD3A}"/>
    <cellStyle name="Currency 4 3 11 3 2" xfId="45720" xr:uid="{426EE26C-E1A3-42BC-9E27-2A74615542BD}"/>
    <cellStyle name="Currency 4 3 11 4" xfId="34488" xr:uid="{73977675-4DE0-4858-97DD-A20056BD23EF}"/>
    <cellStyle name="Currency 4 3 12" xfId="13247" xr:uid="{72E305AE-BA21-4F85-AA82-FE02C9456D66}"/>
    <cellStyle name="Currency 4 3 13" xfId="9131" xr:uid="{6ECA11A5-8273-47B4-A4E5-6E8AD32EED23}"/>
    <cellStyle name="Currency 4 3 14" xfId="18137" xr:uid="{5CE4275E-E01F-4601-9A7B-983133B3DCB8}"/>
    <cellStyle name="Currency 4 3 14 2" xfId="29374" xr:uid="{5C664DD6-AC7B-42EA-8179-6E0B3D2C0179}"/>
    <cellStyle name="Currency 4 3 14 2 2" xfId="51843" xr:uid="{7AB7DA21-AD9C-49BE-AB18-28D40CF6E5FB}"/>
    <cellStyle name="Currency 4 3 14 3" xfId="40612" xr:uid="{54B8851B-4CD4-490B-BEAC-905F389CB4E0}"/>
    <cellStyle name="Currency 4 3 15" xfId="54824" xr:uid="{70AE6125-00BD-47D5-ADE5-BBE3E6D36E89}"/>
    <cellStyle name="Currency 4 3 16" xfId="54914" xr:uid="{020C8E32-8FF1-4327-8487-9C4229F3512C}"/>
    <cellStyle name="Currency 4 3 17" xfId="55090" xr:uid="{4E2297C2-E374-4F33-AB22-6D79B2F21DA0}"/>
    <cellStyle name="Currency 4 3 18" xfId="55175" xr:uid="{003E67BE-9562-42FB-929E-6E669C8E3135}"/>
    <cellStyle name="Currency 4 3 19" xfId="55793" xr:uid="{2A017705-A60F-46BB-BB45-6451157A9CA6}"/>
    <cellStyle name="Currency 4 3 2" xfId="235" xr:uid="{1CE205B9-BE72-4F22-9399-976CA1BD172F}"/>
    <cellStyle name="Currency 4 3 2 10" xfId="9132" xr:uid="{5214AF08-9F6B-4613-9703-05AC87B4361C}"/>
    <cellStyle name="Currency 4 3 2 11" xfId="18168" xr:uid="{7D2C2E0C-2974-4F1F-8DF3-D7D10835FF3A}"/>
    <cellStyle name="Currency 4 3 2 11 2" xfId="29405" xr:uid="{BA073C69-1143-4952-9CE9-9C7A142C7412}"/>
    <cellStyle name="Currency 4 3 2 11 2 2" xfId="51874" xr:uid="{2491D5F6-93FA-43E8-BD8B-BE4284F3261A}"/>
    <cellStyle name="Currency 4 3 2 11 3" xfId="40643" xr:uid="{DDEB6AEA-12D1-483B-B66D-8B9E46DE603B}"/>
    <cellStyle name="Currency 4 3 2 12" xfId="18396" xr:uid="{57236375-2DB9-4F8E-8D48-46190AE28B2C}"/>
    <cellStyle name="Currency 4 3 2 12 2" xfId="29633" xr:uid="{EFBFD96F-F2B6-48D9-876C-66FC9574DC7A}"/>
    <cellStyle name="Currency 4 3 2 12 2 2" xfId="52102" xr:uid="{7C0B9C51-90E9-41B8-9238-C54DF39C149E}"/>
    <cellStyle name="Currency 4 3 2 12 3" xfId="40871" xr:uid="{1E526ABE-638D-4515-8092-9E70C36F345C}"/>
    <cellStyle name="Currency 4 3 2 13" xfId="19082" xr:uid="{CCADED40-C4E9-4B9F-95B1-14DB4CCA293B}"/>
    <cellStyle name="Currency 4 3 2 13 2" xfId="41551" xr:uid="{DBB9763F-B539-4719-AF49-6A4ABEFE420E}"/>
    <cellStyle name="Currency 4 3 2 14" xfId="30320" xr:uid="{68E389EB-C4DA-4579-BB4E-E6246A7B91EA}"/>
    <cellStyle name="Currency 4 3 2 15" xfId="52780" xr:uid="{AA2CD219-E97A-4635-9607-D99221C85A46}"/>
    <cellStyle name="Currency 4 3 2 16" xfId="53472" xr:uid="{455F9739-899C-4FF7-9279-87C9D09D5588}"/>
    <cellStyle name="Currency 4 3 2 17" xfId="54150" xr:uid="{D10437C8-3EE0-46CC-BC7F-F50DF5168469}"/>
    <cellStyle name="Currency 4 3 2 18" xfId="54855" xr:uid="{71D35A3D-7448-4239-80A2-393876A5E100}"/>
    <cellStyle name="Currency 4 3 2 19" xfId="54945" xr:uid="{63AD701A-13B8-48D0-9246-FC41F8B87FF7}"/>
    <cellStyle name="Currency 4 3 2 2" xfId="486" xr:uid="{B696128F-040C-46B2-8F14-63C06426818D}"/>
    <cellStyle name="Currency 4 3 2 2 10" xfId="18539" xr:uid="{CD2B5A89-CCC0-4C28-971F-3E5B11DE49C6}"/>
    <cellStyle name="Currency 4 3 2 2 10 2" xfId="29776" xr:uid="{9D2E2803-1390-44A8-B729-FC182E11D940}"/>
    <cellStyle name="Currency 4 3 2 2 10 2 2" xfId="52245" xr:uid="{F3866450-D710-465C-8178-7A6CFDB70644}"/>
    <cellStyle name="Currency 4 3 2 2 10 3" xfId="41014" xr:uid="{DAC156A9-3C6F-4660-8ACA-4B886755AB2A}"/>
    <cellStyle name="Currency 4 3 2 2 11" xfId="19225" xr:uid="{BCE286DE-1D72-494A-A00A-3D4A17F27F28}"/>
    <cellStyle name="Currency 4 3 2 2 11 2" xfId="41694" xr:uid="{2AEA863D-9C46-440C-9DA0-6D2EA47839BE}"/>
    <cellStyle name="Currency 4 3 2 2 12" xfId="30463" xr:uid="{29802E8F-DCEE-48C8-815D-23F9EB4260FF}"/>
    <cellStyle name="Currency 4 3 2 2 13" xfId="52923" xr:uid="{C68DECE6-C687-4E39-A2F7-2CACC3C0DF43}"/>
    <cellStyle name="Currency 4 3 2 2 14" xfId="53615" xr:uid="{94DE566D-7A9F-4517-8052-6DC57A70EBFE}"/>
    <cellStyle name="Currency 4 3 2 2 15" xfId="54293" xr:uid="{D9BA09E8-4A86-4E0B-9E7A-592F62334779}"/>
    <cellStyle name="Currency 4 3 2 2 16" xfId="55038" xr:uid="{6E0438E5-A73B-497E-8B1D-B0510FC0DCE7}"/>
    <cellStyle name="Currency 4 3 2 2 17" xfId="55370" xr:uid="{5E87F73D-0A5E-4C0E-BF31-ADD4F75075C5}"/>
    <cellStyle name="Currency 4 3 2 2 18" xfId="55982" xr:uid="{83E1E323-61CE-4E70-B607-2E1F0CB6F562}"/>
    <cellStyle name="Currency 4 3 2 2 19" xfId="56610" xr:uid="{D013D3B9-97E5-4D2A-80CD-1B746B1D81CE}"/>
    <cellStyle name="Currency 4 3 2 2 2" xfId="815" xr:uid="{E9416F31-FB37-4253-A36F-9B5C7FFCC61A}"/>
    <cellStyle name="Currency 4 3 2 2 2 10" xfId="30770" xr:uid="{7E169ACC-07FB-454D-9AD7-83BF5244EF63}"/>
    <cellStyle name="Currency 4 3 2 2 2 11" xfId="53230" xr:uid="{97279397-3231-4251-AF43-6EC9FC39BA24}"/>
    <cellStyle name="Currency 4 3 2 2 2 12" xfId="53922" xr:uid="{9D855638-D99B-4CC4-9361-DEF08EDD7EA4}"/>
    <cellStyle name="Currency 4 3 2 2 2 13" xfId="54600" xr:uid="{BB79A271-0137-4097-86A4-B494D76970CE}"/>
    <cellStyle name="Currency 4 3 2 2 2 14" xfId="57894" xr:uid="{422D5EC4-9155-4A12-8609-3E7EE085D5F9}"/>
    <cellStyle name="Currency 4 3 2 2 2 2" xfId="1589" xr:uid="{6A186367-61CE-4398-8226-DAE16DA8D206}"/>
    <cellStyle name="Currency 4 3 2 2 2 2 2" xfId="2889" xr:uid="{793E3B63-288B-4B41-BB8E-E72721340443}"/>
    <cellStyle name="Currency 4 3 2 2 2 2 2 2" xfId="4593" xr:uid="{F183970E-CC84-4FA6-BA0A-D0135B27B3BF}"/>
    <cellStyle name="Currency 4 3 2 2 2 2 2 2 2" xfId="15348" xr:uid="{96DF7560-1B10-4F47-9196-577D10822EFF}"/>
    <cellStyle name="Currency 4 3 2 2 2 2 2 2 3" xfId="9137" xr:uid="{995C9627-6D95-4BEB-8B27-C9D6FAFB3E5E}"/>
    <cellStyle name="Currency 4 3 2 2 2 2 2 3" xfId="9138" xr:uid="{B11C171E-3660-4022-A5F4-2108C6F27DFC}"/>
    <cellStyle name="Currency 4 3 2 2 2 2 2 3 2" xfId="17943" xr:uid="{9A3202F0-B8AB-463F-80CD-7CEE3E5075E6}"/>
    <cellStyle name="Currency 4 3 2 2 2 2 2 4" xfId="15113" xr:uid="{F845D808-E840-4D94-8A17-85F202EBE76D}"/>
    <cellStyle name="Currency 4 3 2 2 2 2 2 4 2" xfId="28412" xr:uid="{F33C0145-46FB-45E8-A264-A8D09F8513A5}"/>
    <cellStyle name="Currency 4 3 2 2 2 2 2 4 2 2" xfId="50881" xr:uid="{8021F80D-B2B6-48E7-BC47-679DEEE39949}"/>
    <cellStyle name="Currency 4 3 2 2 2 2 2 4 3" xfId="39649" xr:uid="{16498CA7-0CCF-478E-B3EA-E27E86CE24C8}"/>
    <cellStyle name="Currency 4 3 2 2 2 2 2 5" xfId="9136" xr:uid="{4D2244B4-F64C-477D-A983-85B061BEAAF5}"/>
    <cellStyle name="Currency 4 3 2 2 2 2 2 6" xfId="21466" xr:uid="{26822471-8DCC-4B91-B423-5D2B04B8F4E4}"/>
    <cellStyle name="Currency 4 3 2 2 2 2 2 6 2" xfId="43935" xr:uid="{B6949338-DDD5-46BD-A147-C30A8F61022E}"/>
    <cellStyle name="Currency 4 3 2 2 2 2 2 7" xfId="32704" xr:uid="{B12308B1-F98C-4FA2-B569-D2B12410AAD9}"/>
    <cellStyle name="Currency 4 3 2 2 2 2 3" xfId="4592" xr:uid="{7E94F21B-8EA9-4BB3-BD5D-94DE804421E4}"/>
    <cellStyle name="Currency 4 3 2 2 2 2 3 2" xfId="15347" xr:uid="{E88B1EC4-BAD4-40F5-A9CC-BE29E70A10AD}"/>
    <cellStyle name="Currency 4 3 2 2 2 2 3 3" xfId="9139" xr:uid="{B00F9F21-EC4B-45FD-BD68-49F3784409B8}"/>
    <cellStyle name="Currency 4 3 2 2 2 2 4" xfId="9140" xr:uid="{64262BC4-75BB-4A2F-B9C6-90C011F8EEE4}"/>
    <cellStyle name="Currency 4 3 2 2 2 2 4 2" xfId="17944" xr:uid="{5811F0AC-B3EA-4542-9AC4-4558B1BFC784}"/>
    <cellStyle name="Currency 4 3 2 2 2 2 5" xfId="14251" xr:uid="{7A1D2E23-6323-489E-9C55-F3294498A9BE}"/>
    <cellStyle name="Currency 4 3 2 2 2 2 5 2" xfId="27558" xr:uid="{B9BB1183-2D27-44F2-B189-443317873E46}"/>
    <cellStyle name="Currency 4 3 2 2 2 2 5 2 2" xfId="50027" xr:uid="{50759E44-3656-43BE-AA23-04A90E9CC686}"/>
    <cellStyle name="Currency 4 3 2 2 2 2 5 3" xfId="38795" xr:uid="{71A55FFF-C0F8-4127-ACCB-2109B0EBBEC8}"/>
    <cellStyle name="Currency 4 3 2 2 2 2 6" xfId="9135" xr:uid="{BC3B7655-3387-457A-B331-3112C94A4F99}"/>
    <cellStyle name="Currency 4 3 2 2 2 2 7" xfId="20176" xr:uid="{A0FDB48D-A190-4A1F-966C-0928A5DAF6C6}"/>
    <cellStyle name="Currency 4 3 2 2 2 2 7 2" xfId="42645" xr:uid="{53A05FEC-2888-4AA7-9991-AB7D31EE26F0}"/>
    <cellStyle name="Currency 4 3 2 2 2 2 8" xfId="31414" xr:uid="{E58272D7-2641-4B8E-85DF-99B347BD9752}"/>
    <cellStyle name="Currency 4 3 2 2 2 3" xfId="2245" xr:uid="{BA8982CC-E0E2-425A-9AFA-1D427B0F8EE1}"/>
    <cellStyle name="Currency 4 3 2 2 2 3 2" xfId="4594" xr:uid="{EB18BAD0-D7AF-4B14-A40E-C6FB21DDD8E7}"/>
    <cellStyle name="Currency 4 3 2 2 2 3 2 2" xfId="15349" xr:uid="{55DB1B49-CAA7-451B-9060-5A86A7746B13}"/>
    <cellStyle name="Currency 4 3 2 2 2 3 2 3" xfId="9142" xr:uid="{3440C2A4-9A37-4729-8F83-9B3A29BF216B}"/>
    <cellStyle name="Currency 4 3 2 2 2 3 3" xfId="9143" xr:uid="{50496221-EA3B-4103-896F-71B0D26C679D}"/>
    <cellStyle name="Currency 4 3 2 2 2 3 3 2" xfId="17945" xr:uid="{2F1D51CB-DC09-4C8D-BE05-65EA815BBC2C}"/>
    <cellStyle name="Currency 4 3 2 2 2 3 4" xfId="14686" xr:uid="{1F83AD50-DB93-4E56-A1D4-9B524EF32B59}"/>
    <cellStyle name="Currency 4 3 2 2 2 3 4 2" xfId="27985" xr:uid="{13E57B0C-9CF1-4DAE-97EF-4926CBCCE62F}"/>
    <cellStyle name="Currency 4 3 2 2 2 3 4 2 2" xfId="50454" xr:uid="{83F218E2-50E3-432B-B071-D5E1E4656E15}"/>
    <cellStyle name="Currency 4 3 2 2 2 3 4 3" xfId="39222" xr:uid="{465DC7E8-BC5C-46C5-9371-8BCBA3E2D111}"/>
    <cellStyle name="Currency 4 3 2 2 2 3 5" xfId="9141" xr:uid="{258AABAB-2919-4189-A9AE-74ACF90BC17C}"/>
    <cellStyle name="Currency 4 3 2 2 2 3 6" xfId="20822" xr:uid="{7F5C393E-3D8F-4231-8A59-650E4BB6E3BD}"/>
    <cellStyle name="Currency 4 3 2 2 2 3 6 2" xfId="43291" xr:uid="{592B268A-6556-4914-BAC9-C5F6CBDABC25}"/>
    <cellStyle name="Currency 4 3 2 2 2 3 7" xfId="32060" xr:uid="{1FC3005A-FFDC-461C-8161-88A1ED9AC753}"/>
    <cellStyle name="Currency 4 3 2 2 2 4" xfId="4591" xr:uid="{18D13E1B-BA40-4F94-802B-5BAA1C71A8C1}"/>
    <cellStyle name="Currency 4 3 2 2 2 4 2" xfId="15346" xr:uid="{82BCA767-9F1B-4FF6-8513-2DB65C49BD76}"/>
    <cellStyle name="Currency 4 3 2 2 2 4 3" xfId="9144" xr:uid="{0B220898-270F-476D-8E3A-A59348BD7728}"/>
    <cellStyle name="Currency 4 3 2 2 2 5" xfId="7194" xr:uid="{D04434FD-B893-488E-8166-60BD7D430C08}"/>
    <cellStyle name="Currency 4 3 2 2 2 5 2" xfId="16935" xr:uid="{4A8B0DDE-D007-424A-8A99-7D4B5F0371E3}"/>
    <cellStyle name="Currency 4 3 2 2 2 5 2 2" xfId="29207" xr:uid="{51AF2F3F-E359-4C12-8F8A-A005423C879E}"/>
    <cellStyle name="Currency 4 3 2 2 2 5 2 2 2" xfId="51676" xr:uid="{8F505DA9-8736-4B8D-A773-B17E1C7649E9}"/>
    <cellStyle name="Currency 4 3 2 2 2 5 2 3" xfId="40445" xr:uid="{3A6A8520-9FF0-45AB-91C0-C725E78D8047}"/>
    <cellStyle name="Currency 4 3 2 2 2 5 3" xfId="9145" xr:uid="{FB6B97B8-C6ED-4BE0-A604-0BA0F13957A7}"/>
    <cellStyle name="Currency 4 3 2 2 2 5 4" xfId="23180" xr:uid="{15CBC728-5F4B-41C9-B24F-CBDE32E019A5}"/>
    <cellStyle name="Currency 4 3 2 2 2 5 4 2" xfId="45649" xr:uid="{338E9725-97ED-4772-817F-153C2CBE0021}"/>
    <cellStyle name="Currency 4 3 2 2 2 5 5" xfId="34417" xr:uid="{D9BDFE6A-007F-4253-9525-B60D83645CE5}"/>
    <cellStyle name="Currency 4 3 2 2 2 6" xfId="13695" xr:uid="{FB9C5207-9CC9-49C1-A74B-C7A4E2212851}"/>
    <cellStyle name="Currency 4 3 2 2 2 6 2" xfId="27131" xr:uid="{B5524BC0-5E0B-4EFB-8595-FB015A708B41}"/>
    <cellStyle name="Currency 4 3 2 2 2 6 2 2" xfId="49600" xr:uid="{3967EED6-9538-407B-9853-49E20EA3CC3E}"/>
    <cellStyle name="Currency 4 3 2 2 2 6 3" xfId="38368" xr:uid="{EB8AB01E-6AD2-4297-9A74-1FD857AE2747}"/>
    <cellStyle name="Currency 4 3 2 2 2 7" xfId="9134" xr:uid="{5A6F7AF5-CBE4-4FA7-9DB0-E86E140D5287}"/>
    <cellStyle name="Currency 4 3 2 2 2 8" xfId="18846" xr:uid="{7A2519F7-3B30-4BBE-A21F-71CEF921AA4E}"/>
    <cellStyle name="Currency 4 3 2 2 2 8 2" xfId="30083" xr:uid="{27CCF23C-68F1-46B5-BD1C-6992D2308E4D}"/>
    <cellStyle name="Currency 4 3 2 2 2 8 2 2" xfId="52552" xr:uid="{376EFB99-C735-438F-9D70-E99A43011D62}"/>
    <cellStyle name="Currency 4 3 2 2 2 8 3" xfId="41321" xr:uid="{939F1C65-D8BE-4E1A-9068-6CFDD49A4DCD}"/>
    <cellStyle name="Currency 4 3 2 2 2 9" xfId="19532" xr:uid="{2AAD1EB6-1A64-4B1C-8157-1F2E10EA9DBF}"/>
    <cellStyle name="Currency 4 3 2 2 2 9 2" xfId="42001" xr:uid="{1F5F422C-4618-43B0-A16F-346C9ABFB605}"/>
    <cellStyle name="Currency 4 3 2 2 20" xfId="57122" xr:uid="{1CCBA2A8-948E-46B8-80CC-A16CBFCE7173}"/>
    <cellStyle name="Currency 4 3 2 2 21" xfId="57651" xr:uid="{C3F741C1-BCB2-4100-B1F1-F2878318203B}"/>
    <cellStyle name="Currency 4 3 2 2 3" xfId="1269" xr:uid="{D4637D21-237E-4C32-BDCA-A8513C188D65}"/>
    <cellStyle name="Currency 4 3 2 2 3 2" xfId="2582" xr:uid="{A92B42C7-CB94-4341-8DFA-7D04FEC23D43}"/>
    <cellStyle name="Currency 4 3 2 2 3 2 2" xfId="4596" xr:uid="{D21C046C-9D80-4CBA-A759-915E1BE8B1FE}"/>
    <cellStyle name="Currency 4 3 2 2 3 2 2 2" xfId="15351" xr:uid="{D71BBF8D-81AF-44CF-BC30-FE8D0B8B6803}"/>
    <cellStyle name="Currency 4 3 2 2 3 2 2 3" xfId="9148" xr:uid="{6C62CF30-4543-4429-A723-EE46A41B271E}"/>
    <cellStyle name="Currency 4 3 2 2 3 2 3" xfId="9149" xr:uid="{6F7DECAA-931C-4474-B10A-680E297FE7EF}"/>
    <cellStyle name="Currency 4 3 2 2 3 2 3 2" xfId="17946" xr:uid="{62DE4207-864E-4367-9EE1-396C97402403}"/>
    <cellStyle name="Currency 4 3 2 2 3 2 4" xfId="14910" xr:uid="{2346CF22-87F4-4FC6-8D4F-D9BF52F75C08}"/>
    <cellStyle name="Currency 4 3 2 2 3 2 4 2" xfId="28209" xr:uid="{97E3DAB4-9BA5-4F9C-9F59-396EF718F018}"/>
    <cellStyle name="Currency 4 3 2 2 3 2 4 2 2" xfId="50678" xr:uid="{21CDE0E1-5AE0-4DF0-B8C5-831E8030C954}"/>
    <cellStyle name="Currency 4 3 2 2 3 2 4 3" xfId="39446" xr:uid="{97FEB3AB-E096-4874-AFEB-8BB4B7545261}"/>
    <cellStyle name="Currency 4 3 2 2 3 2 5" xfId="9147" xr:uid="{E3AC4CCE-0341-44DB-AC2D-6CA3467229CF}"/>
    <cellStyle name="Currency 4 3 2 2 3 2 6" xfId="21159" xr:uid="{E1A84662-5D32-48ED-B6F6-0F7EEC41E8CC}"/>
    <cellStyle name="Currency 4 3 2 2 3 2 6 2" xfId="43628" xr:uid="{C66EA2D1-FAA1-404B-B7FC-6E5E4C23E4AE}"/>
    <cellStyle name="Currency 4 3 2 2 3 2 7" xfId="32397" xr:uid="{7FE19CA9-CA7D-40C9-B946-6DEC0D77B95E}"/>
    <cellStyle name="Currency 4 3 2 2 3 3" xfId="4595" xr:uid="{1D829F37-FC98-4D56-AE48-921080090E85}"/>
    <cellStyle name="Currency 4 3 2 2 3 3 2" xfId="15350" xr:uid="{F26AB875-414B-4F9F-A5E9-D47EAFC350CA}"/>
    <cellStyle name="Currency 4 3 2 2 3 3 3" xfId="9150" xr:uid="{1B82F933-83EA-4310-AE2D-07B7FEE2E367}"/>
    <cellStyle name="Currency 4 3 2 2 3 4" xfId="9151" xr:uid="{C5C066D3-91ED-49B6-916D-BB25CEE7359E}"/>
    <cellStyle name="Currency 4 3 2 2 3 4 2" xfId="17947" xr:uid="{B5DBE00F-DCD3-4B11-BD93-C083342224FF}"/>
    <cellStyle name="Currency 4 3 2 2 3 5" xfId="14035" xr:uid="{03757E79-DB1E-48EF-9067-CB007E050C39}"/>
    <cellStyle name="Currency 4 3 2 2 3 5 2" xfId="27355" xr:uid="{7EC3EA29-B860-47CA-9397-39F8FA26AC78}"/>
    <cellStyle name="Currency 4 3 2 2 3 5 2 2" xfId="49824" xr:uid="{9DA5EBA3-E31F-4D03-B063-BF4F81C1EB2F}"/>
    <cellStyle name="Currency 4 3 2 2 3 5 3" xfId="38592" xr:uid="{29E4EF6B-1FB9-4382-AB62-D4EF84A0C991}"/>
    <cellStyle name="Currency 4 3 2 2 3 6" xfId="9146" xr:uid="{4176A710-BB25-4090-8022-54CDE38A722C}"/>
    <cellStyle name="Currency 4 3 2 2 3 7" xfId="19869" xr:uid="{83F60ABD-F4CC-474D-83F5-CAF729569099}"/>
    <cellStyle name="Currency 4 3 2 2 3 7 2" xfId="42338" xr:uid="{7AD088E3-441D-4394-B9A9-653EA0A42006}"/>
    <cellStyle name="Currency 4 3 2 2 3 8" xfId="31107" xr:uid="{3101C07A-D286-4278-B22A-27275EA8B241}"/>
    <cellStyle name="Currency 4 3 2 2 4" xfId="1938" xr:uid="{86DFA243-DF00-43D4-818E-8A59F2A136AC}"/>
    <cellStyle name="Currency 4 3 2 2 4 2" xfId="4597" xr:uid="{63B3E7DC-3E22-4475-A005-6AE620F44089}"/>
    <cellStyle name="Currency 4 3 2 2 4 2 2" xfId="15352" xr:uid="{B6F8A02B-DF48-4641-B9F3-5D2FB60506C2}"/>
    <cellStyle name="Currency 4 3 2 2 4 2 3" xfId="9153" xr:uid="{4CAC4069-3715-499F-A7B7-09D67CC19794}"/>
    <cellStyle name="Currency 4 3 2 2 4 3" xfId="9154" xr:uid="{6367EDDA-3349-4A9C-BA9B-43905F0579AB}"/>
    <cellStyle name="Currency 4 3 2 2 4 3 2" xfId="17948" xr:uid="{C3BAF500-98D7-4DBD-904B-43B3FAD347AA}"/>
    <cellStyle name="Currency 4 3 2 2 4 4" xfId="14483" xr:uid="{25EC16B0-39A9-4BC5-AAC6-EF74DD63276C}"/>
    <cellStyle name="Currency 4 3 2 2 4 4 2" xfId="27782" xr:uid="{D201FEFC-731A-4AD6-B90A-809BB585E2E8}"/>
    <cellStyle name="Currency 4 3 2 2 4 4 2 2" xfId="50251" xr:uid="{BDAD0FFE-88F7-4B9D-92B8-DD46BE50830D}"/>
    <cellStyle name="Currency 4 3 2 2 4 4 3" xfId="39019" xr:uid="{8DB96AAE-EBAC-4D5E-9FFB-15D91416A785}"/>
    <cellStyle name="Currency 4 3 2 2 4 5" xfId="9152" xr:uid="{1C75357E-3D32-4BB3-A0B4-A4693C477523}"/>
    <cellStyle name="Currency 4 3 2 2 4 6" xfId="20515" xr:uid="{DC671ECE-5E82-4DD6-B00F-AD1B5E98F246}"/>
    <cellStyle name="Currency 4 3 2 2 4 6 2" xfId="42984" xr:uid="{7466F032-D812-4DB9-99B9-1CE146174F05}"/>
    <cellStyle name="Currency 4 3 2 2 4 7" xfId="31753" xr:uid="{A579EF3F-DD22-432D-8935-BFA59117E04A}"/>
    <cellStyle name="Currency 4 3 2 2 5" xfId="4590" xr:uid="{27C5C29C-967A-44DE-A445-42425E0C2005}"/>
    <cellStyle name="Currency 4 3 2 2 5 2" xfId="15345" xr:uid="{98AB492F-DC2E-4152-AE34-1E5DDF24BDF2}"/>
    <cellStyle name="Currency 4 3 2 2 5 3" xfId="9155" xr:uid="{3F5F6EB9-1C7F-4815-AEDB-331090775F68}"/>
    <cellStyle name="Currency 4 3 2 2 6" xfId="6760" xr:uid="{A6CF82C9-2DAA-4B5F-80DF-A35BE11AFFD6}"/>
    <cellStyle name="Currency 4 3 2 2 6 2" xfId="16525" xr:uid="{E64084C8-9081-434B-8CAD-3432E4900A36}"/>
    <cellStyle name="Currency 4 3 2 2 6 2 2" xfId="28819" xr:uid="{859F1EE5-9629-4703-83A6-9B8457D53CD2}"/>
    <cellStyle name="Currency 4 3 2 2 6 2 2 2" xfId="51288" xr:uid="{A36B52B4-48CD-4B98-94F6-928CA0945F1C}"/>
    <cellStyle name="Currency 4 3 2 2 6 2 3" xfId="40057" xr:uid="{7EAC0D65-896F-4F2F-87AC-70CC89D09DF4}"/>
    <cellStyle name="Currency 4 3 2 2 6 3" xfId="9156" xr:uid="{2116B758-6D97-4ADE-8B43-2C5238FBF14E}"/>
    <cellStyle name="Currency 4 3 2 2 6 4" xfId="22792" xr:uid="{D6386B24-2CB1-4B74-A2CA-703B489E2BBD}"/>
    <cellStyle name="Currency 4 3 2 2 6 4 2" xfId="45261" xr:uid="{8D986CE2-7610-4F59-9BCF-C6A51553600F}"/>
    <cellStyle name="Currency 4 3 2 2 6 5" xfId="34029" xr:uid="{C15EF391-7BCB-40A4-A910-E9BF7B2AC623}"/>
    <cellStyle name="Currency 4 3 2 2 7" xfId="13476" xr:uid="{8215429A-FDC8-4D12-A5DC-39300A098FDA}"/>
    <cellStyle name="Currency 4 3 2 2 7 2" xfId="26928" xr:uid="{79E11D51-EE08-43E3-84A9-1C7E8FDEF673}"/>
    <cellStyle name="Currency 4 3 2 2 7 2 2" xfId="49397" xr:uid="{DBFDD8EB-B52D-43F1-A07A-3F9FC0CB678F}"/>
    <cellStyle name="Currency 4 3 2 2 7 3" xfId="38165" xr:uid="{1BBB3C3A-5210-4D78-AF70-07585F3D7E9D}"/>
    <cellStyle name="Currency 4 3 2 2 8" xfId="9133" xr:uid="{BEA3B24A-371F-4BDE-B2B6-D1B163418D20}"/>
    <cellStyle name="Currency 4 3 2 2 9" xfId="18273" xr:uid="{D0BDB8CD-B6A8-412D-AAEB-14D19CC83D0E}"/>
    <cellStyle name="Currency 4 3 2 2 9 2" xfId="29510" xr:uid="{540AD2EC-C5B2-4D46-BC83-325E78DC7FCB}"/>
    <cellStyle name="Currency 4 3 2 2 9 2 2" xfId="51979" xr:uid="{BDAF53FF-9D99-4032-8AEC-9FC916D6E17A}"/>
    <cellStyle name="Currency 4 3 2 2 9 3" xfId="40748" xr:uid="{2889F206-7A97-4C39-AFD4-D58035AF3534}"/>
    <cellStyle name="Currency 4 3 2 20" xfId="55121" xr:uid="{4174313C-83EB-4D11-9AD3-C3FBDE5FB498}"/>
    <cellStyle name="Currency 4 3 2 21" xfId="55206" xr:uid="{A18D2B24-93F1-46A2-8764-F90414B5E7F4}"/>
    <cellStyle name="Currency 4 3 2 22" xfId="55824" xr:uid="{A0B412F3-FFA4-41E4-96FB-AA099BF6634F}"/>
    <cellStyle name="Currency 4 3 2 23" xfId="56451" xr:uid="{BE66EAA2-FBA1-4388-AD51-2FFCF850CCFA}"/>
    <cellStyle name="Currency 4 3 2 24" xfId="57059" xr:uid="{211C8DD1-DE5B-4641-B8E6-CEA56B75C769}"/>
    <cellStyle name="Currency 4 3 2 25" xfId="57525" xr:uid="{8CA67C89-8BD8-494F-B836-B4DC636A1A59}"/>
    <cellStyle name="Currency 4 3 2 3" xfId="672" xr:uid="{A0663D77-AF29-44B8-B085-001E10CB151C}"/>
    <cellStyle name="Currency 4 3 2 3 10" xfId="19389" xr:uid="{2018FB13-010A-4BFF-8315-16832A724B24}"/>
    <cellStyle name="Currency 4 3 2 3 10 2" xfId="41858" xr:uid="{FD7E143F-1919-4085-9B71-D16E3E04D88B}"/>
    <cellStyle name="Currency 4 3 2 3 11" xfId="30627" xr:uid="{75DD804B-CA54-4881-BA6C-29BA58CD1EE6}"/>
    <cellStyle name="Currency 4 3 2 3 12" xfId="53087" xr:uid="{59EB4210-947A-41C7-94C8-5D357915D385}"/>
    <cellStyle name="Currency 4 3 2 3 13" xfId="53779" xr:uid="{72A3499F-1D1F-43B1-AC26-9672A2D1EB7E}"/>
    <cellStyle name="Currency 4 3 2 3 14" xfId="54457" xr:uid="{66A07E59-DF82-4857-A858-D22E5DFD8298}"/>
    <cellStyle name="Currency 4 3 2 3 15" xfId="55542" xr:uid="{47DFA00C-2625-4B9A-8D08-DD7F6DE63B12}"/>
    <cellStyle name="Currency 4 3 2 3 16" xfId="56155" xr:uid="{AFB20BEA-5686-4ADC-ABF4-752DCDC2E108}"/>
    <cellStyle name="Currency 4 3 2 3 17" xfId="56783" xr:uid="{22AFE9DD-37C5-4F0C-8DA8-6A8040CA4474}"/>
    <cellStyle name="Currency 4 3 2 3 18" xfId="57324" xr:uid="{67E8CF90-F0AC-4FBF-8760-21D68A0E9F8C}"/>
    <cellStyle name="Currency 4 3 2 3 19" xfId="57782" xr:uid="{7D9C9BC3-8816-4215-878A-8F0B91D88D66}"/>
    <cellStyle name="Currency 4 3 2 3 2" xfId="1446" xr:uid="{91958520-9C13-44C5-9EDD-E697FE05DFF5}"/>
    <cellStyle name="Currency 4 3 2 3 2 2" xfId="2746" xr:uid="{0EF0C254-32A4-4FFC-8FE6-ED84C7BF973D}"/>
    <cellStyle name="Currency 4 3 2 3 2 2 2" xfId="4600" xr:uid="{41DCD8E5-F9B2-4B72-B827-41F4D209C9B5}"/>
    <cellStyle name="Currency 4 3 2 3 2 2 2 2" xfId="15355" xr:uid="{8E8A24BD-9412-4C9F-A001-3CEA316BA710}"/>
    <cellStyle name="Currency 4 3 2 3 2 2 2 3" xfId="9160" xr:uid="{DCFFB9E4-0636-4F74-A756-7FB706D770B1}"/>
    <cellStyle name="Currency 4 3 2 3 2 2 3" xfId="9161" xr:uid="{D6E116F9-9A66-459A-A88C-E839A76160D2}"/>
    <cellStyle name="Currency 4 3 2 3 2 2 3 2" xfId="17949" xr:uid="{AD2CBCBA-8BD2-4F2D-B7CE-A90429B4C721}"/>
    <cellStyle name="Currency 4 3 2 3 2 2 4" xfId="15019" xr:uid="{8C4AD1F6-0C04-4E5E-8655-755E70A04D16}"/>
    <cellStyle name="Currency 4 3 2 3 2 2 4 2" xfId="28318" xr:uid="{7EC605A1-B796-4574-92ED-8A5A0E0C2C59}"/>
    <cellStyle name="Currency 4 3 2 3 2 2 4 2 2" xfId="50787" xr:uid="{F863296F-C43A-4BF2-B8E9-27C07DFB1752}"/>
    <cellStyle name="Currency 4 3 2 3 2 2 4 3" xfId="39555" xr:uid="{5523DA29-5AC0-43CF-A193-F8373B9DA7AE}"/>
    <cellStyle name="Currency 4 3 2 3 2 2 5" xfId="9159" xr:uid="{0F59B302-8291-4F50-9962-22AE80544A48}"/>
    <cellStyle name="Currency 4 3 2 3 2 2 6" xfId="21323" xr:uid="{FEAC7A27-9F7C-48AB-BFCD-E07AADE16C12}"/>
    <cellStyle name="Currency 4 3 2 3 2 2 6 2" xfId="43792" xr:uid="{82F4F110-7F7D-4D50-AB67-79861151E641}"/>
    <cellStyle name="Currency 4 3 2 3 2 2 7" xfId="32561" xr:uid="{F23B2284-98CB-4B17-B517-1879036398E8}"/>
    <cellStyle name="Currency 4 3 2 3 2 3" xfId="4599" xr:uid="{A28CEF78-4846-4CD5-991F-56FF62D38BCF}"/>
    <cellStyle name="Currency 4 3 2 3 2 3 2" xfId="15354" xr:uid="{FCFA25ED-BC5D-4513-A020-F2FABF41DE94}"/>
    <cellStyle name="Currency 4 3 2 3 2 3 3" xfId="9162" xr:uid="{71481ED8-2109-4723-A1AE-4FFB72816840}"/>
    <cellStyle name="Currency 4 3 2 3 2 4" xfId="9163" xr:uid="{10496642-E898-4246-A4ED-283B297CCA1E}"/>
    <cellStyle name="Currency 4 3 2 3 2 4 2" xfId="17950" xr:uid="{3332E92A-BF3E-4A31-B3AA-4044007E9D37}"/>
    <cellStyle name="Currency 4 3 2 3 2 5" xfId="14157" xr:uid="{5CB16A98-1BDF-422C-A592-789EDECDC4A9}"/>
    <cellStyle name="Currency 4 3 2 3 2 5 2" xfId="27464" xr:uid="{F7276B22-FE3E-43BB-B5B1-256B23CBE57A}"/>
    <cellStyle name="Currency 4 3 2 3 2 5 2 2" xfId="49933" xr:uid="{0DABF1C7-004C-4C29-86F1-D09C7CAC394D}"/>
    <cellStyle name="Currency 4 3 2 3 2 5 3" xfId="38701" xr:uid="{4BC7A1F6-03D5-4BB6-87F9-DE4EF64BD7A6}"/>
    <cellStyle name="Currency 4 3 2 3 2 6" xfId="9158" xr:uid="{038680C5-8387-4E38-8D6F-C915A8F3318F}"/>
    <cellStyle name="Currency 4 3 2 3 2 7" xfId="20033" xr:uid="{C286CAA4-39D1-4C5F-A20C-29347991A15B}"/>
    <cellStyle name="Currency 4 3 2 3 2 7 2" xfId="42502" xr:uid="{D11A207B-5D6F-424E-939A-B2D9B267D5D2}"/>
    <cellStyle name="Currency 4 3 2 3 2 8" xfId="31271" xr:uid="{0DC0BD2C-8969-478E-9425-4368886CE441}"/>
    <cellStyle name="Currency 4 3 2 3 3" xfId="2102" xr:uid="{48E0906E-B3A2-4B82-A108-3CF7B3E6F76B}"/>
    <cellStyle name="Currency 4 3 2 3 3 2" xfId="4601" xr:uid="{998F3C74-AD99-4140-A582-89EF4E18135F}"/>
    <cellStyle name="Currency 4 3 2 3 3 2 2" xfId="15356" xr:uid="{9ACD1990-A83E-4D7D-8318-C59F477FF81D}"/>
    <cellStyle name="Currency 4 3 2 3 3 2 3" xfId="9165" xr:uid="{32A802F8-CDC5-4E0F-B6D6-4706E2F02793}"/>
    <cellStyle name="Currency 4 3 2 3 3 3" xfId="9166" xr:uid="{EB59ED77-1E2A-49F4-A3C6-64ACF5E456DA}"/>
    <cellStyle name="Currency 4 3 2 3 3 3 2" xfId="17951" xr:uid="{561904CA-4604-4359-99CE-710B2F695A73}"/>
    <cellStyle name="Currency 4 3 2 3 3 4" xfId="14592" xr:uid="{8B394E95-C7DD-4DFA-A16E-704B1CFD479E}"/>
    <cellStyle name="Currency 4 3 2 3 3 4 2" xfId="27891" xr:uid="{5E4EA300-4281-4334-A3BF-08FB9F0E0CF0}"/>
    <cellStyle name="Currency 4 3 2 3 3 4 2 2" xfId="50360" xr:uid="{491E52A1-81D0-4E8D-A410-AAAA801EC195}"/>
    <cellStyle name="Currency 4 3 2 3 3 4 3" xfId="39128" xr:uid="{FAA07CFA-8272-4CD2-94A9-9F49FBDCD782}"/>
    <cellStyle name="Currency 4 3 2 3 3 5" xfId="9164" xr:uid="{A66AFEC2-54D2-4B55-90F6-6DD5C892C478}"/>
    <cellStyle name="Currency 4 3 2 3 3 6" xfId="20679" xr:uid="{E751C3BA-AA5B-46ED-9609-415B3027FCD1}"/>
    <cellStyle name="Currency 4 3 2 3 3 6 2" xfId="43148" xr:uid="{C8CB9D73-74BE-4345-A51F-F6871A188492}"/>
    <cellStyle name="Currency 4 3 2 3 3 7" xfId="31917" xr:uid="{5FA94642-D002-47D1-BAA3-F1A56DF740A2}"/>
    <cellStyle name="Currency 4 3 2 3 4" xfId="4598" xr:uid="{8C1E8134-C6B5-486D-977E-D1E745318D13}"/>
    <cellStyle name="Currency 4 3 2 3 4 2" xfId="15353" xr:uid="{323C6C28-55F0-4792-9E43-A6BF9BC94D8E}"/>
    <cellStyle name="Currency 4 3 2 3 4 3" xfId="9167" xr:uid="{63EA581B-7FFE-4B65-A2DA-7C9E5448DBCF}"/>
    <cellStyle name="Currency 4 3 2 3 5" xfId="6941" xr:uid="{6AFFE122-AC76-4EA8-816C-10327F9A5A2A}"/>
    <cellStyle name="Currency 4 3 2 3 5 2" xfId="16706" xr:uid="{76AC21DA-62CE-4646-9903-F4D6D1F4F046}"/>
    <cellStyle name="Currency 4 3 2 3 5 2 2" xfId="28990" xr:uid="{68D36793-D7E9-4338-A037-08725C10D63F}"/>
    <cellStyle name="Currency 4 3 2 3 5 2 2 2" xfId="51459" xr:uid="{4C3D54FB-6C1A-43A5-A7E6-99132B3CD34D}"/>
    <cellStyle name="Currency 4 3 2 3 5 2 3" xfId="40228" xr:uid="{C0A7D1FD-D9BA-48B9-B007-D86D67AE8AEC}"/>
    <cellStyle name="Currency 4 3 2 3 5 3" xfId="9168" xr:uid="{E7A52A6C-0F59-4FD2-9A5F-C691D52AC639}"/>
    <cellStyle name="Currency 4 3 2 3 5 4" xfId="22963" xr:uid="{0D30BE6F-734A-4BE7-9A79-A9D022457F37}"/>
    <cellStyle name="Currency 4 3 2 3 5 4 2" xfId="45432" xr:uid="{D41EFFD3-C8DF-465F-9F7E-68B231A41E6C}"/>
    <cellStyle name="Currency 4 3 2 3 5 5" xfId="34200" xr:uid="{71088AAB-1725-44C9-845F-67727F2D3BD6}"/>
    <cellStyle name="Currency 4 3 2 3 6" xfId="13601" xr:uid="{E5CC6CB2-923C-42D8-9423-97E9819855C4}"/>
    <cellStyle name="Currency 4 3 2 3 6 2" xfId="27037" xr:uid="{9846A5F7-2C83-46E4-A599-9E5FC7F03DAE}"/>
    <cellStyle name="Currency 4 3 2 3 6 2 2" xfId="49506" xr:uid="{330419A4-465B-47E6-9189-7DF95CD30C39}"/>
    <cellStyle name="Currency 4 3 2 3 6 3" xfId="38274" xr:uid="{34A16E65-765F-4ED0-B774-F079B9D38A4B}"/>
    <cellStyle name="Currency 4 3 2 3 7" xfId="9157" xr:uid="{A88FAF03-1BD1-47F7-B9F6-D539989D11C8}"/>
    <cellStyle name="Currency 4 3 2 3 8" xfId="18336" xr:uid="{9756AC6F-9C5C-4A99-8B75-00493BD58632}"/>
    <cellStyle name="Currency 4 3 2 3 8 2" xfId="29573" xr:uid="{05F9848E-624F-4CB6-A401-9FD5AD184B2C}"/>
    <cellStyle name="Currency 4 3 2 3 8 2 2" xfId="52042" xr:uid="{C39C6087-E373-4679-87DC-35411D245D87}"/>
    <cellStyle name="Currency 4 3 2 3 8 3" xfId="40811" xr:uid="{466419A1-FEBA-4BDB-93BB-DD6D365A771B}"/>
    <cellStyle name="Currency 4 3 2 3 9" xfId="18703" xr:uid="{A596ADD9-FD5D-4EB9-8A77-677E7B009425}"/>
    <cellStyle name="Currency 4 3 2 3 9 2" xfId="29940" xr:uid="{0C6B9076-35DF-4660-A372-48A2B9C0DE0A}"/>
    <cellStyle name="Currency 4 3 2 3 9 2 2" xfId="52409" xr:uid="{79458738-2BEA-4A54-99D9-A049AFE15724}"/>
    <cellStyle name="Currency 4 3 2 3 9 3" xfId="41178" xr:uid="{6BEDDA0E-DCC4-4DA9-B81C-C9A3D929D0A1}"/>
    <cellStyle name="Currency 4 3 2 4" xfId="1043" xr:uid="{B611D345-085A-4F99-B942-B17A7055ED0B}"/>
    <cellStyle name="Currency 4 3 2 4 10" xfId="56218" xr:uid="{4C597363-7F6A-49BC-B337-3A727975245D}"/>
    <cellStyle name="Currency 4 3 2 4 11" xfId="56846" xr:uid="{022A31B4-9CD2-4970-9287-32A590225384}"/>
    <cellStyle name="Currency 4 3 2 4 12" xfId="57387" xr:uid="{AF70805F-F69E-4FCC-BEFB-DEA0E54A4C75}"/>
    <cellStyle name="Currency 4 3 2 4 13" xfId="57845" xr:uid="{D007F380-3CDD-46C7-8599-F67A5AB6252E}"/>
    <cellStyle name="Currency 4 3 2 4 2" xfId="2439" xr:uid="{F2848291-9735-4EEC-8050-136A75693D51}"/>
    <cellStyle name="Currency 4 3 2 4 2 2" xfId="4603" xr:uid="{B54E551C-EE49-44CA-9743-A41F2AB005CD}"/>
    <cellStyle name="Currency 4 3 2 4 2 2 2" xfId="15358" xr:uid="{FDD83E3F-66F3-4064-8A17-BC7A8635488A}"/>
    <cellStyle name="Currency 4 3 2 4 2 2 3" xfId="9171" xr:uid="{20AFFDCA-FAC6-4B48-B826-D1C750F2BF74}"/>
    <cellStyle name="Currency 4 3 2 4 2 3" xfId="9172" xr:uid="{6DB6C67F-1990-4756-A6AF-E1F0A70C31CD}"/>
    <cellStyle name="Currency 4 3 2 4 2 3 2" xfId="17952" xr:uid="{95C705F5-B7BB-4997-8BE4-E5E27AA93FF1}"/>
    <cellStyle name="Currency 4 3 2 4 2 4" xfId="14816" xr:uid="{B3DB7671-D17C-4D28-9BD9-E9A0A415E9AF}"/>
    <cellStyle name="Currency 4 3 2 4 2 4 2" xfId="28115" xr:uid="{D951A483-BE67-4BA7-BDE3-D1EE4CF2D8C3}"/>
    <cellStyle name="Currency 4 3 2 4 2 4 2 2" xfId="50584" xr:uid="{F70E2C7A-3E21-479E-B603-E4EDC63C487A}"/>
    <cellStyle name="Currency 4 3 2 4 2 4 3" xfId="39352" xr:uid="{C77E37A6-1B57-428F-AD91-255F975B60BB}"/>
    <cellStyle name="Currency 4 3 2 4 2 5" xfId="9170" xr:uid="{F2CDA27E-EF12-4755-9BE8-3A088556D37A}"/>
    <cellStyle name="Currency 4 3 2 4 2 6" xfId="21016" xr:uid="{4D15C365-8EA3-47BE-A152-F3EF3D7A85F0}"/>
    <cellStyle name="Currency 4 3 2 4 2 6 2" xfId="43485" xr:uid="{E87C21A0-AA2F-4055-9A75-AB2F95D08191}"/>
    <cellStyle name="Currency 4 3 2 4 2 7" xfId="32254" xr:uid="{E5D28E00-6841-47FE-B145-21E6DCC03EC4}"/>
    <cellStyle name="Currency 4 3 2 4 3" xfId="4602" xr:uid="{81EFDAB6-2955-4681-8FC5-809CF84F1A52}"/>
    <cellStyle name="Currency 4 3 2 4 3 2" xfId="15357" xr:uid="{1C54B5DF-621A-44B5-BC3D-BCF93DDE7D57}"/>
    <cellStyle name="Currency 4 3 2 4 3 3" xfId="9173" xr:uid="{19C703E3-E5D9-48DB-8D91-7C3E0D23FD55}"/>
    <cellStyle name="Currency 4 3 2 4 4" xfId="7000" xr:uid="{08EC9C44-20FA-4CDA-9777-710E7C032F89}"/>
    <cellStyle name="Currency 4 3 2 4 4 2" xfId="16765" xr:uid="{75550B9E-758F-4E03-9C26-100E1550A46E}"/>
    <cellStyle name="Currency 4 3 2 4 4 2 2" xfId="29049" xr:uid="{496E21D2-C676-4E9E-AF7F-A2CE8CB91C3A}"/>
    <cellStyle name="Currency 4 3 2 4 4 2 2 2" xfId="51518" xr:uid="{4D743EA6-AC53-43F7-B412-3EFD4841D9B6}"/>
    <cellStyle name="Currency 4 3 2 4 4 2 3" xfId="40287" xr:uid="{1460C826-362A-40F2-9A4F-7B17E983870F}"/>
    <cellStyle name="Currency 4 3 2 4 4 3" xfId="9174" xr:uid="{4019CE50-F61D-4096-B2AB-0A9B41FE62CB}"/>
    <cellStyle name="Currency 4 3 2 4 4 4" xfId="23022" xr:uid="{86B4D246-BB11-4DC1-A9AA-2C998F2C17B6}"/>
    <cellStyle name="Currency 4 3 2 4 4 4 2" xfId="45491" xr:uid="{F3F03626-B6F4-4AD2-B80E-076FC50703CB}"/>
    <cellStyle name="Currency 4 3 2 4 4 5" xfId="34259" xr:uid="{AAEA948B-1074-4769-8A02-63D730B04017}"/>
    <cellStyle name="Currency 4 3 2 4 5" xfId="13858" xr:uid="{9C416AEB-39F9-4020-A0B1-2B77CB0E0C77}"/>
    <cellStyle name="Currency 4 3 2 4 5 2" xfId="27261" xr:uid="{E8E442CB-BED6-4096-86DC-48974AC9D05A}"/>
    <cellStyle name="Currency 4 3 2 4 5 2 2" xfId="49730" xr:uid="{5B1F889E-8E47-4C75-86A7-250D54C3D896}"/>
    <cellStyle name="Currency 4 3 2 4 5 3" xfId="38498" xr:uid="{E460EDE6-1544-492F-B9B2-F09FF82D0A56}"/>
    <cellStyle name="Currency 4 3 2 4 6" xfId="9169" xr:uid="{BAF6F48C-FAD1-4D50-B225-B3C955DC4525}"/>
    <cellStyle name="Currency 4 3 2 4 7" xfId="19726" xr:uid="{B2C01C1B-B3D7-4067-BA29-B9F084176F63}"/>
    <cellStyle name="Currency 4 3 2 4 7 2" xfId="42195" xr:uid="{61727505-AA88-4C57-BF4D-DAAFE392F08D}"/>
    <cellStyle name="Currency 4 3 2 4 8" xfId="30964" xr:uid="{F432803A-F526-45B4-8A0D-24C75BF7DD14}"/>
    <cellStyle name="Currency 4 3 2 4 9" xfId="55605" xr:uid="{5E94BFD6-81B9-474A-BE15-B66435024D02}"/>
    <cellStyle name="Currency 4 3 2 5" xfId="1795" xr:uid="{6FE2C0E1-38B9-490E-BFF0-C06A2A3DF258}"/>
    <cellStyle name="Currency 4 3 2 5 10" xfId="56910" xr:uid="{8CE8FA2E-A51A-45FD-B85B-D6AEBB41DBEF}"/>
    <cellStyle name="Currency 4 3 2 5 2" xfId="4604" xr:uid="{060A6A32-3B8E-4C9B-90BF-39AA2233D3A2}"/>
    <cellStyle name="Currency 4 3 2 5 2 2" xfId="15359" xr:uid="{BE2C0349-3BB5-4FEA-9F89-634FCB369BFF}"/>
    <cellStyle name="Currency 4 3 2 5 2 3" xfId="9176" xr:uid="{7DD3B7EA-3ADF-4A8E-908E-0AC5C2C888EC}"/>
    <cellStyle name="Currency 4 3 2 5 3" xfId="7062" xr:uid="{C48D85E4-2308-4904-A644-83511D6D7D57}"/>
    <cellStyle name="Currency 4 3 2 5 3 2" xfId="16826" xr:uid="{2FF7B7D8-4F38-4F10-9216-F9E27214D66B}"/>
    <cellStyle name="Currency 4 3 2 5 3 2 2" xfId="29110" xr:uid="{061408AD-D872-409D-B0BE-D96E2948F5CB}"/>
    <cellStyle name="Currency 4 3 2 5 3 2 2 2" xfId="51579" xr:uid="{97961977-657B-4E3A-9309-6B846055BEC1}"/>
    <cellStyle name="Currency 4 3 2 5 3 2 3" xfId="40348" xr:uid="{8CF985E7-8FFC-4816-8E34-F2A4BCCFE3ED}"/>
    <cellStyle name="Currency 4 3 2 5 3 3" xfId="9177" xr:uid="{DA0EFDB0-62CB-41D8-BB41-6F696579E298}"/>
    <cellStyle name="Currency 4 3 2 5 3 4" xfId="23083" xr:uid="{D83245A4-2CB2-493F-94CD-7245D5CAAC08}"/>
    <cellStyle name="Currency 4 3 2 5 3 4 2" xfId="45552" xr:uid="{751D99E3-3ECE-489F-9DEE-43421467468F}"/>
    <cellStyle name="Currency 4 3 2 5 3 5" xfId="34320" xr:uid="{60201E11-40F5-423B-8B29-8A7FEDFFFE94}"/>
    <cellStyle name="Currency 4 3 2 5 4" xfId="14389" xr:uid="{30536027-1C22-448D-85F3-8F43625F4209}"/>
    <cellStyle name="Currency 4 3 2 5 4 2" xfId="27688" xr:uid="{B00E8F0F-0D74-4D49-A215-4F0F5E21F7A1}"/>
    <cellStyle name="Currency 4 3 2 5 4 2 2" xfId="50157" xr:uid="{CD99931A-B4D7-43AC-AD1C-497C6921C222}"/>
    <cellStyle name="Currency 4 3 2 5 4 3" xfId="38925" xr:uid="{260C1CEA-0809-4DB6-9619-ECC88AC420B9}"/>
    <cellStyle name="Currency 4 3 2 5 5" xfId="9175" xr:uid="{7291D902-69D6-4C90-BE58-98AD07DD8D79}"/>
    <cellStyle name="Currency 4 3 2 5 6" xfId="20372" xr:uid="{D7733863-59BD-4A9D-9EF6-4A7F641D26EE}"/>
    <cellStyle name="Currency 4 3 2 5 6 2" xfId="42841" xr:uid="{611CCDCE-31F4-4BB9-B351-68671E5F7A51}"/>
    <cellStyle name="Currency 4 3 2 5 7" xfId="31610" xr:uid="{72A21214-FB80-4CEF-BEBF-1FA2660853CB}"/>
    <cellStyle name="Currency 4 3 2 5 8" xfId="55669" xr:uid="{FEC19AE9-DCCC-4CCD-8E72-1836E0CC1758}"/>
    <cellStyle name="Currency 4 3 2 5 9" xfId="56282" xr:uid="{8C286728-5B46-4F7B-92A2-B901D4C767EB}"/>
    <cellStyle name="Currency 4 3 2 6" xfId="4589" xr:uid="{752EA72C-B8EA-4390-ABEC-6AC880184AA3}"/>
    <cellStyle name="Currency 4 3 2 6 2" xfId="7125" xr:uid="{610A7566-DC39-4AB8-8CD8-7CF783BCA1AA}"/>
    <cellStyle name="Currency 4 3 2 6 2 2" xfId="16889" xr:uid="{95CADC99-3DC9-492C-ADD2-BA96BAA5F052}"/>
    <cellStyle name="Currency 4 3 2 6 2 2 2" xfId="29173" xr:uid="{FC396018-B9AD-4773-82D5-E784AC527027}"/>
    <cellStyle name="Currency 4 3 2 6 2 2 2 2" xfId="51642" xr:uid="{2864F3FF-BA44-48CA-8619-3BD872256C8F}"/>
    <cellStyle name="Currency 4 3 2 6 2 2 3" xfId="40411" xr:uid="{05651D23-69D1-4636-BE25-1F6040BA595F}"/>
    <cellStyle name="Currency 4 3 2 6 2 3" xfId="23146" xr:uid="{E26B44E3-A53E-4706-AB73-5D0842A3310A}"/>
    <cellStyle name="Currency 4 3 2 6 2 3 2" xfId="45615" xr:uid="{30D1E1E6-40BF-4542-8C7C-8AC4B47E4B6F}"/>
    <cellStyle name="Currency 4 3 2 6 2 4" xfId="34383" xr:uid="{601F7559-DB0E-425F-B8B4-3B33AE2D3F31}"/>
    <cellStyle name="Currency 4 3 2 6 3" xfId="15344" xr:uid="{4A02AFFD-DDDF-4C7B-91EA-2E6C02F96C92}"/>
    <cellStyle name="Currency 4 3 2 6 4" xfId="9178" xr:uid="{5801F087-F620-4CD2-A5B7-227BFD56F83E}"/>
    <cellStyle name="Currency 4 3 2 6 5" xfId="55732" xr:uid="{EE9CDC96-8AC2-4D0D-878B-67A7A473A86F}"/>
    <cellStyle name="Currency 4 3 2 6 6" xfId="56345" xr:uid="{FFCC8293-19E5-48F5-A87C-109D1FEB5245}"/>
    <cellStyle name="Currency 4 3 2 6 7" xfId="56973" xr:uid="{5125EF91-DC7F-4316-B89C-F2F3AAF18AB5}"/>
    <cellStyle name="Currency 4 3 2 7" xfId="6505" xr:uid="{88CB2180-99B5-4B0C-AA91-3DDC48DE446C}"/>
    <cellStyle name="Currency 4 3 2 7 2" xfId="16278" xr:uid="{42BF4EF5-BB2E-465E-8597-A6FE1383DD0B}"/>
    <cellStyle name="Currency 4 3 2 7 2 2" xfId="28673" xr:uid="{FCBB9347-8AB3-44F5-8E38-5199EA37786F}"/>
    <cellStyle name="Currency 4 3 2 7 2 2 2" xfId="51142" xr:uid="{E5B3F450-75BC-4C1A-9438-332DEB00A193}"/>
    <cellStyle name="Currency 4 3 2 7 2 3" xfId="39910" xr:uid="{EE376F54-5525-4147-83D3-815379B8E432}"/>
    <cellStyle name="Currency 4 3 2 7 3" xfId="9179" xr:uid="{4682F3FC-CDE6-4974-8648-D8AFFBDADE67}"/>
    <cellStyle name="Currency 4 3 2 7 4" xfId="22646" xr:uid="{F24CF518-9FE8-449E-BFBC-A70F802369FF}"/>
    <cellStyle name="Currency 4 3 2 7 4 2" xfId="45115" xr:uid="{C21F50B6-9C34-4BA2-8487-E4CCB3353AF5}"/>
    <cellStyle name="Currency 4 3 2 7 5" xfId="33883" xr:uid="{4276738A-6FF0-46E3-A682-079C1FD9F97C}"/>
    <cellStyle name="Currency 4 3 2 8" xfId="7302" xr:uid="{EDB7B199-127D-4623-9A81-84DF281BFA3A}"/>
    <cellStyle name="Currency 4 3 2 8 2" xfId="17037" xr:uid="{C1A2B4F9-5B2A-48AA-B790-5B218B88A637}"/>
    <cellStyle name="Currency 4 3 2 8 2 2" xfId="29309" xr:uid="{C424681E-5E66-4203-ADF7-CF30DCB958E3}"/>
    <cellStyle name="Currency 4 3 2 8 2 2 2" xfId="51778" xr:uid="{A75AD09E-4009-45A2-8794-D73DD99A15D7}"/>
    <cellStyle name="Currency 4 3 2 8 2 3" xfId="40547" xr:uid="{53CB957B-172F-4C51-854A-296E77019845}"/>
    <cellStyle name="Currency 4 3 2 8 3" xfId="23282" xr:uid="{FC3FF65D-C742-43DA-AE9C-4C119F3195BD}"/>
    <cellStyle name="Currency 4 3 2 8 3 2" xfId="45751" xr:uid="{556300CD-2A2A-4D5B-9F8B-F4414AC70D03}"/>
    <cellStyle name="Currency 4 3 2 8 4" xfId="34519" xr:uid="{70DDBC21-CEF7-4A22-9600-40FDFCC26785}"/>
    <cellStyle name="Currency 4 3 2 9" xfId="13282" xr:uid="{2BC84C9A-1A87-40D4-8747-E82137D897C2}"/>
    <cellStyle name="Currency 4 3 2 9 2" xfId="26834" xr:uid="{B8A14F6F-224C-479A-B075-EFE4D329EDDC}"/>
    <cellStyle name="Currency 4 3 2 9 2 2" xfId="49303" xr:uid="{BB1C9938-F71B-4A7E-B8BB-9262C632AD18}"/>
    <cellStyle name="Currency 4 3 2 9 3" xfId="38071" xr:uid="{10BDB574-9828-41EE-8A84-32F862561143}"/>
    <cellStyle name="Currency 4 3 20" xfId="56420" xr:uid="{B6118153-3D4F-442A-A83F-17E76BB53D23}"/>
    <cellStyle name="Currency 4 3 21" xfId="57028" xr:uid="{D5ECAED9-CCF7-4FE0-AB8B-FFFF0733C2B6}"/>
    <cellStyle name="Currency 4 3 22" xfId="57442" xr:uid="{2699DE3B-1DC0-4E22-9BBC-4D3993519996}"/>
    <cellStyle name="Currency 4 3 3" xfId="315" xr:uid="{257D261D-13FC-49BA-9861-F2C779A32DC6}"/>
    <cellStyle name="Currency 4 3 3 10" xfId="18242" xr:uid="{BFEC7193-1FD5-477C-AE5E-EA7E2E025132}"/>
    <cellStyle name="Currency 4 3 3 10 2" xfId="29479" xr:uid="{4E48138E-E5AA-4A44-BF1F-92CF4ED842DD}"/>
    <cellStyle name="Currency 4 3 3 10 2 2" xfId="51948" xr:uid="{7261C7A7-AFDD-463D-A652-9BE8A069C73A}"/>
    <cellStyle name="Currency 4 3 3 10 3" xfId="40717" xr:uid="{D4EF68E4-C558-4C95-92E2-DF5DC7B1D987}"/>
    <cellStyle name="Currency 4 3 3 11" xfId="18442" xr:uid="{CE9973AC-56BE-456D-9A9C-F716A87881F6}"/>
    <cellStyle name="Currency 4 3 3 11 2" xfId="29679" xr:uid="{994F8F7F-3B83-4494-B2A5-82DD16ED4C30}"/>
    <cellStyle name="Currency 4 3 3 11 2 2" xfId="52148" xr:uid="{DE4E396B-F58B-4DE1-9B5E-9FF02797CA56}"/>
    <cellStyle name="Currency 4 3 3 11 3" xfId="40917" xr:uid="{DE0C0C12-FC20-47A0-AF56-2D8942FEB589}"/>
    <cellStyle name="Currency 4 3 3 12" xfId="19128" xr:uid="{B97F288A-E27F-4E47-8379-4E6FE415F531}"/>
    <cellStyle name="Currency 4 3 3 12 2" xfId="41597" xr:uid="{1F1B2599-E7C4-4488-B7BD-92289B7CD3B1}"/>
    <cellStyle name="Currency 4 3 3 13" xfId="30366" xr:uid="{EB67E8CB-92A5-4BE3-A25F-5C3CF1156031}"/>
    <cellStyle name="Currency 4 3 3 14" xfId="52826" xr:uid="{A14AD494-2A6F-431D-82DC-976D8144137F}"/>
    <cellStyle name="Currency 4 3 3 15" xfId="53518" xr:uid="{58E6627B-AF94-4F53-9E26-EAED32566568}"/>
    <cellStyle name="Currency 4 3 3 16" xfId="54196" xr:uid="{5E0EC5C1-E45E-40FD-8B14-CB4D0D9530C9}"/>
    <cellStyle name="Currency 4 3 3 17" xfId="55007" xr:uid="{A41204FC-5CE8-4FCB-8839-A824950D49B2}"/>
    <cellStyle name="Currency 4 3 3 18" xfId="55276" xr:uid="{12EC6A63-014B-4BDE-A5AE-75A5625A043D}"/>
    <cellStyle name="Currency 4 3 3 19" xfId="55888" xr:uid="{1CE98269-982E-49C5-B828-4E5A125A1E11}"/>
    <cellStyle name="Currency 4 3 3 2" xfId="532" xr:uid="{CC3CE8AE-D234-4E2A-AEC4-39E40890C57A}"/>
    <cellStyle name="Currency 4 3 3 2 10" xfId="19271" xr:uid="{E0A0E977-288D-484F-8158-92633FC3DD49}"/>
    <cellStyle name="Currency 4 3 3 2 10 2" xfId="41740" xr:uid="{DAC04586-8C1F-40D4-9BDF-DD23051AB9C9}"/>
    <cellStyle name="Currency 4 3 3 2 11" xfId="30509" xr:uid="{E3996378-2D0F-41F0-B56F-DA3591736397}"/>
    <cellStyle name="Currency 4 3 3 2 12" xfId="52969" xr:uid="{A0E22886-C44F-44E4-AD0D-5445189E8E9C}"/>
    <cellStyle name="Currency 4 3 3 2 13" xfId="53661" xr:uid="{784CD311-1E74-42E2-A11F-3729464F04AD}"/>
    <cellStyle name="Currency 4 3 3 2 14" xfId="54339" xr:uid="{98546BCD-B27D-40C1-94F0-27B21B6D5567}"/>
    <cellStyle name="Currency 4 3 3 2 15" xfId="55416" xr:uid="{9FD22DC2-9F9C-4C80-A8E6-5CE60E0AB7D9}"/>
    <cellStyle name="Currency 4 3 3 2 16" xfId="56028" xr:uid="{EFACBD94-8792-44BF-8C5C-EAE10203AD70}"/>
    <cellStyle name="Currency 4 3 3 2 17" xfId="56656" xr:uid="{2F678B13-6EE7-4D15-9B8C-4B7B803D41EA}"/>
    <cellStyle name="Currency 4 3 3 2 18" xfId="57244" xr:uid="{FF3D5518-FB7C-462C-8281-19F67D47D59B}"/>
    <cellStyle name="Currency 4 3 3 2 19" xfId="57696" xr:uid="{C561A963-B1F5-4402-883B-039FAF52E72B}"/>
    <cellStyle name="Currency 4 3 3 2 2" xfId="861" xr:uid="{72830F5A-1347-49EB-9B4B-757FDC74D0AF}"/>
    <cellStyle name="Currency 4 3 3 2 2 10" xfId="30816" xr:uid="{74E01F99-9FE4-414F-BCBE-D86FBC865465}"/>
    <cellStyle name="Currency 4 3 3 2 2 11" xfId="53276" xr:uid="{6D4BD39B-3BB0-4A58-A5B3-4AEB346C1C7A}"/>
    <cellStyle name="Currency 4 3 3 2 2 12" xfId="53968" xr:uid="{F2488CB1-30A9-4593-8341-2DD565B4EA38}"/>
    <cellStyle name="Currency 4 3 3 2 2 13" xfId="54646" xr:uid="{104823F8-E120-474C-9CC2-960C8AF3B7AD}"/>
    <cellStyle name="Currency 4 3 3 2 2 2" xfId="1635" xr:uid="{7F4550EE-E232-4CF2-A672-57517BBEFD17}"/>
    <cellStyle name="Currency 4 3 3 2 2 2 2" xfId="2935" xr:uid="{F453DD94-170E-4A19-B447-43988B34ADF5}"/>
    <cellStyle name="Currency 4 3 3 2 2 2 2 2" xfId="4609" xr:uid="{403A6ABD-35E3-4F68-9C29-CF4362FB702E}"/>
    <cellStyle name="Currency 4 3 3 2 2 2 2 2 2" xfId="15364" xr:uid="{70EFC53D-6E0B-4A05-838C-B457F6302D96}"/>
    <cellStyle name="Currency 4 3 3 2 2 2 2 2 3" xfId="9185" xr:uid="{3735876B-DD81-4848-A6E9-E9B45457154B}"/>
    <cellStyle name="Currency 4 3 3 2 2 2 2 3" xfId="9186" xr:uid="{849EC76B-5F98-4E60-A1BF-350A9E21AE8A}"/>
    <cellStyle name="Currency 4 3 3 2 2 2 2 3 2" xfId="17953" xr:uid="{554C3D5D-8F3C-42BB-A08C-C011EE0FF411}"/>
    <cellStyle name="Currency 4 3 3 2 2 2 2 4" xfId="15143" xr:uid="{DC9A886C-9D45-48F8-A364-05F831DD53C5}"/>
    <cellStyle name="Currency 4 3 3 2 2 2 2 4 2" xfId="28442" xr:uid="{BECCF1D3-959C-49B5-BF94-FF0BC775976E}"/>
    <cellStyle name="Currency 4 3 3 2 2 2 2 4 2 2" xfId="50911" xr:uid="{2793BF18-A362-499C-B3A6-829EDB0C5AEC}"/>
    <cellStyle name="Currency 4 3 3 2 2 2 2 4 3" xfId="39679" xr:uid="{DF43C68E-4079-4A1C-AC57-675887654B73}"/>
    <cellStyle name="Currency 4 3 3 2 2 2 2 5" xfId="9184" xr:uid="{CD5ABF50-5122-4041-AB60-D37DDFB61670}"/>
    <cellStyle name="Currency 4 3 3 2 2 2 2 6" xfId="21512" xr:uid="{E3867808-0019-43B7-ACE0-9FD09FA6C4E6}"/>
    <cellStyle name="Currency 4 3 3 2 2 2 2 6 2" xfId="43981" xr:uid="{39A80186-58FB-42FD-A249-38E91DD8C920}"/>
    <cellStyle name="Currency 4 3 3 2 2 2 2 7" xfId="32750" xr:uid="{D30CF6EB-E700-4EBA-AB6B-3D2A18516965}"/>
    <cellStyle name="Currency 4 3 3 2 2 2 3" xfId="4608" xr:uid="{43D72C89-5014-4FF2-9D29-C48C6F92AA3C}"/>
    <cellStyle name="Currency 4 3 3 2 2 2 3 2" xfId="15363" xr:uid="{A7B495E8-921A-4AFA-B1B9-F31769F764FB}"/>
    <cellStyle name="Currency 4 3 3 2 2 2 3 3" xfId="9187" xr:uid="{43EB22EA-2609-45AE-8B08-09592C8471CC}"/>
    <cellStyle name="Currency 4 3 3 2 2 2 4" xfId="9188" xr:uid="{99D7D3A8-1DEF-4ACE-8FDF-0F21AC6CEA3F}"/>
    <cellStyle name="Currency 4 3 3 2 2 2 4 2" xfId="17954" xr:uid="{0B230548-D5CE-4BAE-93C2-1F2328C251D4}"/>
    <cellStyle name="Currency 4 3 3 2 2 2 5" xfId="14281" xr:uid="{1CC8C06F-CB38-4BCE-9778-B06D6C842D52}"/>
    <cellStyle name="Currency 4 3 3 2 2 2 5 2" xfId="27588" xr:uid="{B01D8A55-2056-4BCE-99FB-AC5B945F1D9F}"/>
    <cellStyle name="Currency 4 3 3 2 2 2 5 2 2" xfId="50057" xr:uid="{A660630C-1AD7-405E-83C3-003A00052979}"/>
    <cellStyle name="Currency 4 3 3 2 2 2 5 3" xfId="38825" xr:uid="{AC9BA6F8-EAFC-473E-BFBC-B54393CC2A9A}"/>
    <cellStyle name="Currency 4 3 3 2 2 2 6" xfId="9183" xr:uid="{60011B16-1FE7-4A9A-9C8A-C3C7107F8372}"/>
    <cellStyle name="Currency 4 3 3 2 2 2 7" xfId="20222" xr:uid="{2C27AB3E-97B7-45CC-AD99-08ABB3F62AC3}"/>
    <cellStyle name="Currency 4 3 3 2 2 2 7 2" xfId="42691" xr:uid="{8D92AC78-C9D4-41E4-B84B-8D8E1788ECC7}"/>
    <cellStyle name="Currency 4 3 3 2 2 2 8" xfId="31460" xr:uid="{C72C7513-1E84-47C2-8E17-AAFF6A103629}"/>
    <cellStyle name="Currency 4 3 3 2 2 3" xfId="2291" xr:uid="{4E534AA9-AE22-430E-9D12-D6912C510A2E}"/>
    <cellStyle name="Currency 4 3 3 2 2 3 2" xfId="4610" xr:uid="{23CEAA86-1FB9-4B38-8423-FE668F27F36B}"/>
    <cellStyle name="Currency 4 3 3 2 2 3 2 2" xfId="15365" xr:uid="{33FFA1CD-9C09-423C-8818-EC8ED9FF9D3F}"/>
    <cellStyle name="Currency 4 3 3 2 2 3 2 3" xfId="9190" xr:uid="{4561CB8E-D1E2-4380-AF91-9269B1C72098}"/>
    <cellStyle name="Currency 4 3 3 2 2 3 3" xfId="9191" xr:uid="{3B8BA9A1-BE5C-4107-987D-DAB224F6A737}"/>
    <cellStyle name="Currency 4 3 3 2 2 3 3 2" xfId="17955" xr:uid="{824C7D5C-C63E-403E-AC34-52BEA3E7CD49}"/>
    <cellStyle name="Currency 4 3 3 2 2 3 4" xfId="14716" xr:uid="{8B1672A8-0075-486B-B8E2-F97F96E51EB4}"/>
    <cellStyle name="Currency 4 3 3 2 2 3 4 2" xfId="28015" xr:uid="{ABCD92A2-907C-4183-B7EC-7DDDAD85031E}"/>
    <cellStyle name="Currency 4 3 3 2 2 3 4 2 2" xfId="50484" xr:uid="{2BB7A5EF-579C-4C39-A1A9-070772F30E9A}"/>
    <cellStyle name="Currency 4 3 3 2 2 3 4 3" xfId="39252" xr:uid="{C2BADFB7-74F7-403A-B72A-B38C77646F8C}"/>
    <cellStyle name="Currency 4 3 3 2 2 3 5" xfId="9189" xr:uid="{0C23906E-B885-4D0B-A1E6-1B479188B18E}"/>
    <cellStyle name="Currency 4 3 3 2 2 3 6" xfId="20868" xr:uid="{25F0C326-0108-49CD-ABF7-C47B7CC309DE}"/>
    <cellStyle name="Currency 4 3 3 2 2 3 6 2" xfId="43337" xr:uid="{06AE2C6B-0E5B-4E7A-995F-22ADE049C12D}"/>
    <cellStyle name="Currency 4 3 3 2 2 3 7" xfId="32106" xr:uid="{50DB7EFB-526E-45A4-B80B-24F82B90681D}"/>
    <cellStyle name="Currency 4 3 3 2 2 4" xfId="4607" xr:uid="{1E315A00-1722-4C43-AE13-8CF440F389A5}"/>
    <cellStyle name="Currency 4 3 3 2 2 4 2" xfId="15362" xr:uid="{0C789E7D-882A-4C84-8594-E4CDAB76BE96}"/>
    <cellStyle name="Currency 4 3 3 2 2 4 3" xfId="9192" xr:uid="{28DCAF30-B808-4CC3-B1B1-D25121B7D00C}"/>
    <cellStyle name="Currency 4 3 3 2 2 5" xfId="9193" xr:uid="{5F2DB37B-4509-4F9A-9B66-DA830965DA89}"/>
    <cellStyle name="Currency 4 3 3 2 2 5 2" xfId="17956" xr:uid="{72BA4859-4C5F-42C6-B096-FD8B788476E1}"/>
    <cellStyle name="Currency 4 3 3 2 2 6" xfId="13725" xr:uid="{70CE051B-B826-482C-B107-A7E2A410009A}"/>
    <cellStyle name="Currency 4 3 3 2 2 6 2" xfId="27161" xr:uid="{FB660C1E-3291-4D07-802C-6AFBA530B5C1}"/>
    <cellStyle name="Currency 4 3 3 2 2 6 2 2" xfId="49630" xr:uid="{A8AF4BF4-2C4F-4B8A-90B1-EB5FD3EBA07C}"/>
    <cellStyle name="Currency 4 3 3 2 2 6 3" xfId="38398" xr:uid="{6DCB288D-69D3-4E66-B61C-6C22B27C6F92}"/>
    <cellStyle name="Currency 4 3 3 2 2 7" xfId="9182" xr:uid="{421B375B-60F9-42E0-8242-6EA27382473C}"/>
    <cellStyle name="Currency 4 3 3 2 2 8" xfId="18892" xr:uid="{40B2AAF2-B5B7-446A-98E9-54D4AE656A0C}"/>
    <cellStyle name="Currency 4 3 3 2 2 8 2" xfId="30129" xr:uid="{A3476479-2667-4836-BAA3-54BD59A47E4F}"/>
    <cellStyle name="Currency 4 3 3 2 2 8 2 2" xfId="52598" xr:uid="{EC080D13-EF5B-466D-AD24-DCA879DFA1E9}"/>
    <cellStyle name="Currency 4 3 3 2 2 8 3" xfId="41367" xr:uid="{20E5E25B-581F-4F6F-87EA-43A7EF206735}"/>
    <cellStyle name="Currency 4 3 3 2 2 9" xfId="19578" xr:uid="{C646D058-A20C-4ADE-A938-0B6C7F079FF5}"/>
    <cellStyle name="Currency 4 3 3 2 2 9 2" xfId="42047" xr:uid="{8AF3E436-C4DF-465F-B76D-DDAADEA891E4}"/>
    <cellStyle name="Currency 4 3 3 2 3" xfId="1315" xr:uid="{7AA1F851-8525-4FCE-8646-1D647A6C9736}"/>
    <cellStyle name="Currency 4 3 3 2 3 2" xfId="2628" xr:uid="{8FDF21E5-BB6F-43CE-BCF7-07445120F684}"/>
    <cellStyle name="Currency 4 3 3 2 3 2 2" xfId="4612" xr:uid="{E6F6B8BD-46E5-4DE0-A2B2-B54C4BBAC31C}"/>
    <cellStyle name="Currency 4 3 3 2 3 2 2 2" xfId="15367" xr:uid="{5270F584-E9A9-4C2E-ADD5-7399553F5881}"/>
    <cellStyle name="Currency 4 3 3 2 3 2 2 3" xfId="9196" xr:uid="{2CBC6D86-4C98-46F5-9F61-5EC5357601DD}"/>
    <cellStyle name="Currency 4 3 3 2 3 2 3" xfId="9197" xr:uid="{2D6F025F-3A6B-4C7F-8016-1F2995AE4C1C}"/>
    <cellStyle name="Currency 4 3 3 2 3 2 3 2" xfId="17957" xr:uid="{C9FF62EE-9104-4A03-B343-796670873CBE}"/>
    <cellStyle name="Currency 4 3 3 2 3 2 4" xfId="14940" xr:uid="{11A70C44-5F50-4CED-9E5A-7B10E7BF5018}"/>
    <cellStyle name="Currency 4 3 3 2 3 2 4 2" xfId="28239" xr:uid="{99EBA1FF-F395-4792-9621-D6B5B340BC1F}"/>
    <cellStyle name="Currency 4 3 3 2 3 2 4 2 2" xfId="50708" xr:uid="{A11C4E1A-2F7D-491B-B72C-B86434BF0DA0}"/>
    <cellStyle name="Currency 4 3 3 2 3 2 4 3" xfId="39476" xr:uid="{035F051E-7121-41AC-9EA6-A84C19C82E50}"/>
    <cellStyle name="Currency 4 3 3 2 3 2 5" xfId="9195" xr:uid="{5446B113-096A-4A9C-9173-648DD104092A}"/>
    <cellStyle name="Currency 4 3 3 2 3 2 6" xfId="21205" xr:uid="{52F4E4B9-AA99-42A5-BD78-F501466892DF}"/>
    <cellStyle name="Currency 4 3 3 2 3 2 6 2" xfId="43674" xr:uid="{03197499-E09D-4629-BDFD-097F507E9649}"/>
    <cellStyle name="Currency 4 3 3 2 3 2 7" xfId="32443" xr:uid="{30609B6F-033B-4A0F-B844-8CFF18A5ECE1}"/>
    <cellStyle name="Currency 4 3 3 2 3 3" xfId="4611" xr:uid="{369CE852-1A80-46D8-A369-E226B40E4C0F}"/>
    <cellStyle name="Currency 4 3 3 2 3 3 2" xfId="15366" xr:uid="{11BB9D73-7EC5-438E-8671-2F8265A62251}"/>
    <cellStyle name="Currency 4 3 3 2 3 3 3" xfId="9198" xr:uid="{CF029D5C-9D4A-4B3E-9418-199F4BD10BBB}"/>
    <cellStyle name="Currency 4 3 3 2 3 4" xfId="9199" xr:uid="{C8F56188-8020-46D7-AB02-67233D2DABB0}"/>
    <cellStyle name="Currency 4 3 3 2 3 4 2" xfId="17958" xr:uid="{2DC4C57C-E6FF-45C0-A780-5EC4996E3DEB}"/>
    <cellStyle name="Currency 4 3 3 2 3 5" xfId="14065" xr:uid="{F6E677D4-86C2-4544-B44A-7B2BF7A8476E}"/>
    <cellStyle name="Currency 4 3 3 2 3 5 2" xfId="27385" xr:uid="{37FB24A8-6F4B-4EFD-83F6-02033DEAE5EE}"/>
    <cellStyle name="Currency 4 3 3 2 3 5 2 2" xfId="49854" xr:uid="{B827E903-EE28-4AA0-B544-9EF1D72BF465}"/>
    <cellStyle name="Currency 4 3 3 2 3 5 3" xfId="38622" xr:uid="{CFA178BA-E939-46BA-B6ED-3857DA73AEC9}"/>
    <cellStyle name="Currency 4 3 3 2 3 6" xfId="9194" xr:uid="{E3E0D0FF-0106-4C87-947E-165240B9A908}"/>
    <cellStyle name="Currency 4 3 3 2 3 7" xfId="19915" xr:uid="{941A90F8-B09B-446F-93D5-E4B6E98E5E27}"/>
    <cellStyle name="Currency 4 3 3 2 3 7 2" xfId="42384" xr:uid="{F78715BE-35EF-4A61-A855-D6C1A7762128}"/>
    <cellStyle name="Currency 4 3 3 2 3 8" xfId="31153" xr:uid="{EAEDB3B0-B4DB-4D20-A916-7C50E12C7253}"/>
    <cellStyle name="Currency 4 3 3 2 4" xfId="1984" xr:uid="{CDC7DCA2-AB83-4439-88AA-3BE84EC912F3}"/>
    <cellStyle name="Currency 4 3 3 2 4 2" xfId="4613" xr:uid="{14ABD7A3-5EC8-4A84-ACF0-CAFA99753A64}"/>
    <cellStyle name="Currency 4 3 3 2 4 2 2" xfId="15368" xr:uid="{6548544C-AE3F-419F-B9A9-F0F8CA82D5C8}"/>
    <cellStyle name="Currency 4 3 3 2 4 2 3" xfId="9201" xr:uid="{4E03182B-D33E-41C0-9279-EE989284BD49}"/>
    <cellStyle name="Currency 4 3 3 2 4 3" xfId="9202" xr:uid="{2304777B-DC0E-46A1-90B4-8170C1DE2C02}"/>
    <cellStyle name="Currency 4 3 3 2 4 3 2" xfId="17959" xr:uid="{30E2C450-098C-4BB0-A196-B8480E0CF3BD}"/>
    <cellStyle name="Currency 4 3 3 2 4 4" xfId="14513" xr:uid="{1E08D907-382B-4F88-9D42-407134724CCE}"/>
    <cellStyle name="Currency 4 3 3 2 4 4 2" xfId="27812" xr:uid="{6F1534FB-679F-44EE-AA47-C8E25B89DFB9}"/>
    <cellStyle name="Currency 4 3 3 2 4 4 2 2" xfId="50281" xr:uid="{CB3D1730-7677-4922-8AC4-3F110974245F}"/>
    <cellStyle name="Currency 4 3 3 2 4 4 3" xfId="39049" xr:uid="{7167D596-607D-4754-A058-89BDE2B9094C}"/>
    <cellStyle name="Currency 4 3 3 2 4 5" xfId="9200" xr:uid="{36765D62-5C9B-4E97-BC12-B32BAF848556}"/>
    <cellStyle name="Currency 4 3 3 2 4 6" xfId="20561" xr:uid="{60C6E323-95D1-43EA-AA89-DE1B8FEA9B6A}"/>
    <cellStyle name="Currency 4 3 3 2 4 6 2" xfId="43030" xr:uid="{86986A3C-F1A5-4F59-9901-62D3C01F19CC}"/>
    <cellStyle name="Currency 4 3 3 2 4 7" xfId="31799" xr:uid="{F44FE872-F24C-4299-89BA-F107B1C72A56}"/>
    <cellStyle name="Currency 4 3 3 2 5" xfId="4606" xr:uid="{982D1117-01B7-4236-B3F2-0CFA8541CDEC}"/>
    <cellStyle name="Currency 4 3 3 2 5 2" xfId="15361" xr:uid="{20525B31-B91B-4784-B7E5-3D8BA86048CA}"/>
    <cellStyle name="Currency 4 3 3 2 5 3" xfId="9203" xr:uid="{842D73D5-2AA1-4302-968B-7123B3D73515}"/>
    <cellStyle name="Currency 4 3 3 2 6" xfId="6806" xr:uid="{DF3A49B8-7AC6-449E-BEB9-69550A4ACD32}"/>
    <cellStyle name="Currency 4 3 3 2 6 2" xfId="16571" xr:uid="{2DB1EF89-51FF-408E-85F9-9A0FBD57D4F5}"/>
    <cellStyle name="Currency 4 3 3 2 6 2 2" xfId="28865" xr:uid="{2F4962F3-DA43-4451-9089-3D015375F39C}"/>
    <cellStyle name="Currency 4 3 3 2 6 2 2 2" xfId="51334" xr:uid="{C8DE21F1-DD68-4362-AD2C-85C2AB7D5585}"/>
    <cellStyle name="Currency 4 3 3 2 6 2 3" xfId="40103" xr:uid="{2999D779-F939-4AE5-A0FD-830300429A9F}"/>
    <cellStyle name="Currency 4 3 3 2 6 3" xfId="9204" xr:uid="{F567EACD-AD23-449C-A869-591BCF19A7E7}"/>
    <cellStyle name="Currency 4 3 3 2 6 4" xfId="22838" xr:uid="{18B09A16-C45B-4337-B90A-EBBB061C126E}"/>
    <cellStyle name="Currency 4 3 3 2 6 4 2" xfId="45307" xr:uid="{ABC8920B-3E54-4BAC-BB19-4044266EB5BC}"/>
    <cellStyle name="Currency 4 3 3 2 6 5" xfId="34075" xr:uid="{093E8C44-78A4-4A07-B642-903A7DFBA7C8}"/>
    <cellStyle name="Currency 4 3 3 2 7" xfId="13506" xr:uid="{A26E61EC-CC16-4FF8-92E8-1E39E0FFCC02}"/>
    <cellStyle name="Currency 4 3 3 2 7 2" xfId="26958" xr:uid="{50C557DB-AC8B-4B0A-A0FB-6B78FB9F19E4}"/>
    <cellStyle name="Currency 4 3 3 2 7 2 2" xfId="49427" xr:uid="{48B8ED54-77B8-4666-B1AD-087D1889D2D1}"/>
    <cellStyle name="Currency 4 3 3 2 7 3" xfId="38195" xr:uid="{1C3D106D-3A26-4868-A1AC-202D46C813D0}"/>
    <cellStyle name="Currency 4 3 3 2 8" xfId="9181" xr:uid="{21D1292B-3012-4A23-B1DB-C9E504415C5E}"/>
    <cellStyle name="Currency 4 3 3 2 9" xfId="18585" xr:uid="{177801AD-4303-4F7B-B15C-D83347ACF251}"/>
    <cellStyle name="Currency 4 3 3 2 9 2" xfId="29822" xr:uid="{7715A01E-1DD1-4989-BBE6-B7D566306802}"/>
    <cellStyle name="Currency 4 3 3 2 9 2 2" xfId="52291" xr:uid="{B3DABA18-708B-4BA4-BE1D-7F9F80F53B43}"/>
    <cellStyle name="Currency 4 3 3 2 9 3" xfId="41060" xr:uid="{A0D11F83-CA8D-456A-A323-B66B64045071}"/>
    <cellStyle name="Currency 4 3 3 20" xfId="56516" xr:uid="{752132F8-E430-4780-8BA0-394D58537D78}"/>
    <cellStyle name="Currency 4 3 3 21" xfId="57091" xr:uid="{EF4DF28E-42C2-4B13-89F1-E3011ACE8B80}"/>
    <cellStyle name="Currency 4 3 3 22" xfId="57572" xr:uid="{07CDE167-787D-4E25-A99A-4EEE5EBFF3C3}"/>
    <cellStyle name="Currency 4 3 3 3" xfId="718" xr:uid="{70BEC619-8A1B-4852-86EE-5B1DC28156DE}"/>
    <cellStyle name="Currency 4 3 3 3 10" xfId="30673" xr:uid="{940E3C7F-E103-464D-9AD1-4CED5ECB65D1}"/>
    <cellStyle name="Currency 4 3 3 3 11" xfId="53133" xr:uid="{44D1EF60-133A-445B-8FCF-AC6F1EDECE33}"/>
    <cellStyle name="Currency 4 3 3 3 12" xfId="53825" xr:uid="{663247F9-A37C-41B0-B90C-A1E51ABB95CF}"/>
    <cellStyle name="Currency 4 3 3 3 13" xfId="54503" xr:uid="{253FB295-5375-4D3B-BE72-347BFD1F8F5A}"/>
    <cellStyle name="Currency 4 3 3 3 2" xfId="1492" xr:uid="{90C0C7AB-CC10-45F3-946F-9FAC8CCEBE57}"/>
    <cellStyle name="Currency 4 3 3 3 2 2" xfId="2792" xr:uid="{2DCC9598-E8BC-40EE-AA28-CD6D815DB003}"/>
    <cellStyle name="Currency 4 3 3 3 2 2 2" xfId="4616" xr:uid="{8C751A26-5BF7-4EB3-98BE-1DF9EA283E66}"/>
    <cellStyle name="Currency 4 3 3 3 2 2 2 2" xfId="15371" xr:uid="{EF423925-0DB7-4FC2-A458-1485204D7518}"/>
    <cellStyle name="Currency 4 3 3 3 2 2 2 3" xfId="9208" xr:uid="{4452AE60-0A16-4BFF-8936-AF32293F6B20}"/>
    <cellStyle name="Currency 4 3 3 3 2 2 3" xfId="9209" xr:uid="{3AF95109-D0C3-4F49-9558-96E173B164AD}"/>
    <cellStyle name="Currency 4 3 3 3 2 2 3 2" xfId="17960" xr:uid="{425B8D4A-2E79-4152-A5ED-0D9A1A1799B5}"/>
    <cellStyle name="Currency 4 3 3 3 2 2 4" xfId="15049" xr:uid="{6D75C837-20C8-42C1-9F57-0FAF225E93E6}"/>
    <cellStyle name="Currency 4 3 3 3 2 2 4 2" xfId="28348" xr:uid="{0E6DBD24-CC9B-4F6F-A99E-18331B08206A}"/>
    <cellStyle name="Currency 4 3 3 3 2 2 4 2 2" xfId="50817" xr:uid="{DD954A60-EB7C-400A-A38D-CACDA397828C}"/>
    <cellStyle name="Currency 4 3 3 3 2 2 4 3" xfId="39585" xr:uid="{06B028EC-1471-4781-A31C-E1C8AFDEBEFB}"/>
    <cellStyle name="Currency 4 3 3 3 2 2 5" xfId="9207" xr:uid="{07345881-7B15-4CE5-A17A-8182ED8AB3B1}"/>
    <cellStyle name="Currency 4 3 3 3 2 2 6" xfId="21369" xr:uid="{944EEF86-597B-406F-85D7-E9603FF47F7A}"/>
    <cellStyle name="Currency 4 3 3 3 2 2 6 2" xfId="43838" xr:uid="{B6CDC63D-5FE2-45C6-9DDB-A48C9805D807}"/>
    <cellStyle name="Currency 4 3 3 3 2 2 7" xfId="32607" xr:uid="{50FB79A7-9DD8-4D86-A67C-EC8291795A83}"/>
    <cellStyle name="Currency 4 3 3 3 2 3" xfId="4615" xr:uid="{8BADC78C-954D-4698-9DB8-3CF115347971}"/>
    <cellStyle name="Currency 4 3 3 3 2 3 2" xfId="15370" xr:uid="{801AE13B-8C91-434A-B7EC-E7C1F385827B}"/>
    <cellStyle name="Currency 4 3 3 3 2 3 3" xfId="9210" xr:uid="{B4EE4696-77F4-4114-9E64-569E92B2FCC1}"/>
    <cellStyle name="Currency 4 3 3 3 2 4" xfId="9211" xr:uid="{CE49F68D-E37D-48B2-ABD5-DDFB75A70D50}"/>
    <cellStyle name="Currency 4 3 3 3 2 4 2" xfId="17961" xr:uid="{BAF4B7C7-D23B-4BE5-ADD6-BC15952661F7}"/>
    <cellStyle name="Currency 4 3 3 3 2 5" xfId="14187" xr:uid="{3CD68E39-08E7-443F-B318-3626EA9B45AC}"/>
    <cellStyle name="Currency 4 3 3 3 2 5 2" xfId="27494" xr:uid="{2E2C856D-2BD6-41EA-ADDF-4700A3523973}"/>
    <cellStyle name="Currency 4 3 3 3 2 5 2 2" xfId="49963" xr:uid="{9785053C-74AC-49EE-8D18-B0B4F45A9062}"/>
    <cellStyle name="Currency 4 3 3 3 2 5 3" xfId="38731" xr:uid="{8B48C502-281E-48FB-B321-D65D46287DBD}"/>
    <cellStyle name="Currency 4 3 3 3 2 6" xfId="9206" xr:uid="{26610D37-BE62-42F3-A887-A5DEEC63BB31}"/>
    <cellStyle name="Currency 4 3 3 3 2 7" xfId="20079" xr:uid="{8A5157D9-7773-49E0-A04A-7F20913E9654}"/>
    <cellStyle name="Currency 4 3 3 3 2 7 2" xfId="42548" xr:uid="{138D96E8-E27C-480E-BB71-7C7F869F1B9A}"/>
    <cellStyle name="Currency 4 3 3 3 2 8" xfId="31317" xr:uid="{6351C811-1F80-4F7D-B389-4C3313FB798B}"/>
    <cellStyle name="Currency 4 3 3 3 3" xfId="2148" xr:uid="{40820BED-E6F8-472E-864A-60A9C8881B11}"/>
    <cellStyle name="Currency 4 3 3 3 3 2" xfId="4617" xr:uid="{95D2F38D-5049-4D85-8CB4-5BE002CBEE36}"/>
    <cellStyle name="Currency 4 3 3 3 3 2 2" xfId="15372" xr:uid="{F787E85D-686A-43C6-A1DC-E3D0DA819E83}"/>
    <cellStyle name="Currency 4 3 3 3 3 2 3" xfId="9213" xr:uid="{1EB4B878-CF09-4228-A486-67E8BA76F8A5}"/>
    <cellStyle name="Currency 4 3 3 3 3 3" xfId="9214" xr:uid="{FF6F0936-763F-4246-940B-E6EAAA026456}"/>
    <cellStyle name="Currency 4 3 3 3 3 3 2" xfId="17962" xr:uid="{F12DE325-9319-4EF6-9EBF-46E1DB91CD0B}"/>
    <cellStyle name="Currency 4 3 3 3 3 4" xfId="14622" xr:uid="{EE6A636E-DEA2-4EDF-9B42-7A7B8FAFCCAB}"/>
    <cellStyle name="Currency 4 3 3 3 3 4 2" xfId="27921" xr:uid="{9342879F-CFEB-4556-A60D-F1F2232E9F75}"/>
    <cellStyle name="Currency 4 3 3 3 3 4 2 2" xfId="50390" xr:uid="{C947CF23-A4B8-4563-8D71-4E2FFCE03FA7}"/>
    <cellStyle name="Currency 4 3 3 3 3 4 3" xfId="39158" xr:uid="{D34E9F5B-2DBE-4B4B-A294-F2A6EF5CE2AD}"/>
    <cellStyle name="Currency 4 3 3 3 3 5" xfId="9212" xr:uid="{794D7EBE-B8E8-4F64-8323-8AB9C89DA014}"/>
    <cellStyle name="Currency 4 3 3 3 3 6" xfId="20725" xr:uid="{B9D85913-2958-4CD1-9CBF-8E0AA544E231}"/>
    <cellStyle name="Currency 4 3 3 3 3 6 2" xfId="43194" xr:uid="{D541AB1B-FC36-4FAB-A09C-ADD45E116650}"/>
    <cellStyle name="Currency 4 3 3 3 3 7" xfId="31963" xr:uid="{7E19EC95-BFC1-44BC-A359-FC15CC522B1A}"/>
    <cellStyle name="Currency 4 3 3 3 4" xfId="4614" xr:uid="{E04220A9-B796-47AA-9945-E0897DAE9DDE}"/>
    <cellStyle name="Currency 4 3 3 3 4 2" xfId="15369" xr:uid="{739B2FD5-93A0-46D0-AFBD-5E5F79E845E7}"/>
    <cellStyle name="Currency 4 3 3 3 4 3" xfId="9215" xr:uid="{F18BDE15-5E9E-4530-B656-5DCB6FFCFA9F}"/>
    <cellStyle name="Currency 4 3 3 3 5" xfId="9216" xr:uid="{537338C2-467C-4856-9A34-4F37B063DE10}"/>
    <cellStyle name="Currency 4 3 3 3 5 2" xfId="17963" xr:uid="{92B8393E-8AB0-45D8-8248-599E48BC4CB1}"/>
    <cellStyle name="Currency 4 3 3 3 6" xfId="13631" xr:uid="{5E9EA86A-CC26-4066-AFA3-58806126D9E0}"/>
    <cellStyle name="Currency 4 3 3 3 6 2" xfId="27067" xr:uid="{3F100065-BE8D-4D2C-88F9-380709682252}"/>
    <cellStyle name="Currency 4 3 3 3 6 2 2" xfId="49536" xr:uid="{EF1107BC-91D6-4F79-9907-4759B7AAAC04}"/>
    <cellStyle name="Currency 4 3 3 3 6 3" xfId="38304" xr:uid="{489A220C-D70C-45AB-9309-D7682B78AABE}"/>
    <cellStyle name="Currency 4 3 3 3 7" xfId="9205" xr:uid="{6B2B0E4E-DD25-4300-8974-0EEE32FFFF5C}"/>
    <cellStyle name="Currency 4 3 3 3 8" xfId="18749" xr:uid="{F0BA311D-6EDA-47EE-9F13-8335A338A8E3}"/>
    <cellStyle name="Currency 4 3 3 3 8 2" xfId="29986" xr:uid="{2E39AC14-D929-44D3-B089-7869FEABA9BD}"/>
    <cellStyle name="Currency 4 3 3 3 8 2 2" xfId="52455" xr:uid="{D8CDE4F8-8441-4CF6-A71E-7E897306D857}"/>
    <cellStyle name="Currency 4 3 3 3 8 3" xfId="41224" xr:uid="{B0DD6007-BDCE-4764-9B4E-C0C8599DA7B7}"/>
    <cellStyle name="Currency 4 3 3 3 9" xfId="19435" xr:uid="{3A1D40F7-04D2-413A-B0C5-291D0692DC1B}"/>
    <cellStyle name="Currency 4 3 3 3 9 2" xfId="41904" xr:uid="{2B6738E2-2827-4324-8011-54F9194EC67F}"/>
    <cellStyle name="Currency 4 3 3 4" xfId="1108" xr:uid="{AA401747-D8A2-488C-A5A5-BE26BFDB6A83}"/>
    <cellStyle name="Currency 4 3 3 4 2" xfId="2485" xr:uid="{B8462C46-4291-4079-AA55-AC8A55C98A2C}"/>
    <cellStyle name="Currency 4 3 3 4 2 2" xfId="4619" xr:uid="{4C851D86-CB69-457D-98BF-7579BCE5DF25}"/>
    <cellStyle name="Currency 4 3 3 4 2 2 2" xfId="15374" xr:uid="{A525C4BC-68E2-4B9E-8377-C55FB8F94246}"/>
    <cellStyle name="Currency 4 3 3 4 2 2 3" xfId="9219" xr:uid="{0ABD340C-973E-4AE5-9E93-714777A68DAD}"/>
    <cellStyle name="Currency 4 3 3 4 2 3" xfId="9220" xr:uid="{F2EDAEFE-DB63-412E-B3A4-CC7484438E59}"/>
    <cellStyle name="Currency 4 3 3 4 2 3 2" xfId="17964" xr:uid="{96411F8B-D120-41AA-AE6D-A231AAF85E2A}"/>
    <cellStyle name="Currency 4 3 3 4 2 4" xfId="14846" xr:uid="{F393CEFD-33EF-4AB0-BD2B-61B86AD29AFB}"/>
    <cellStyle name="Currency 4 3 3 4 2 4 2" xfId="28145" xr:uid="{6D28F68B-51D1-4170-AE08-2DF4103680F5}"/>
    <cellStyle name="Currency 4 3 3 4 2 4 2 2" xfId="50614" xr:uid="{2FB70F26-DB09-44F7-AE52-1A7560C41A66}"/>
    <cellStyle name="Currency 4 3 3 4 2 4 3" xfId="39382" xr:uid="{94B19711-2B4D-4217-9F61-42F4C8C47862}"/>
    <cellStyle name="Currency 4 3 3 4 2 5" xfId="9218" xr:uid="{B140CC0F-5328-41CC-A275-29AE3D99B8B3}"/>
    <cellStyle name="Currency 4 3 3 4 2 6" xfId="21062" xr:uid="{D9C59696-72D2-4D5A-9540-A273AA018862}"/>
    <cellStyle name="Currency 4 3 3 4 2 6 2" xfId="43531" xr:uid="{C0F490CD-1AC7-443D-911F-757141EA1461}"/>
    <cellStyle name="Currency 4 3 3 4 2 7" xfId="32300" xr:uid="{78AA4DCA-711D-4F7D-9139-657CAC49E5D9}"/>
    <cellStyle name="Currency 4 3 3 4 3" xfId="4618" xr:uid="{263E76D5-4FDF-4BEA-BEDE-ED6C35D2E149}"/>
    <cellStyle name="Currency 4 3 3 4 3 2" xfId="15373" xr:uid="{A4F40DEC-CBEF-4EE2-BA6C-AEB34B9E8C1E}"/>
    <cellStyle name="Currency 4 3 3 4 3 3" xfId="9221" xr:uid="{8387ED0F-168F-4FAD-AA58-90096FAE1A15}"/>
    <cellStyle name="Currency 4 3 3 4 4" xfId="9222" xr:uid="{A0D633C8-8C25-408D-A17B-D731123CD161}"/>
    <cellStyle name="Currency 4 3 3 4 4 2" xfId="17965" xr:uid="{246DEC16-66F5-4B8A-BD53-845535EC70C5}"/>
    <cellStyle name="Currency 4 3 3 4 5" xfId="13907" xr:uid="{8C296C7D-889F-442F-818B-1056347F3802}"/>
    <cellStyle name="Currency 4 3 3 4 5 2" xfId="27291" xr:uid="{6F64FC50-D2DE-414F-9554-41715F5814FA}"/>
    <cellStyle name="Currency 4 3 3 4 5 2 2" xfId="49760" xr:uid="{7B3D041A-6B5D-4DF1-9573-0F40D806336A}"/>
    <cellStyle name="Currency 4 3 3 4 5 3" xfId="38528" xr:uid="{699D2676-50E4-4C40-B012-DBA2D9A358EA}"/>
    <cellStyle name="Currency 4 3 3 4 6" xfId="9217" xr:uid="{49531D6F-8174-4A77-A35C-26F5E1617876}"/>
    <cellStyle name="Currency 4 3 3 4 7" xfId="19772" xr:uid="{EDD5653A-8F7E-45AD-94D8-0CB61D1D014F}"/>
    <cellStyle name="Currency 4 3 3 4 7 2" xfId="42241" xr:uid="{B4EE8758-D7C3-44D3-9C2C-66672AC9EBF1}"/>
    <cellStyle name="Currency 4 3 3 4 8" xfId="31010" xr:uid="{847DDD8D-7366-44AE-8D8D-8969A348EC93}"/>
    <cellStyle name="Currency 4 3 3 5" xfId="1841" xr:uid="{8621CF43-66F6-40C1-8B8C-71379332F64D}"/>
    <cellStyle name="Currency 4 3 3 5 2" xfId="4620" xr:uid="{C94C88B3-F322-4B94-A0E8-1D1829381E5F}"/>
    <cellStyle name="Currency 4 3 3 5 2 2" xfId="15375" xr:uid="{0B864BC0-D0B9-49FC-A2B4-E69504C740C2}"/>
    <cellStyle name="Currency 4 3 3 5 2 3" xfId="9224" xr:uid="{B0B0D105-AB68-4900-ADCB-24BD8B629905}"/>
    <cellStyle name="Currency 4 3 3 5 3" xfId="9225" xr:uid="{A413CB29-0A3C-400C-90DD-CBD511490C66}"/>
    <cellStyle name="Currency 4 3 3 5 3 2" xfId="17966" xr:uid="{9C8839E1-9579-4CB2-80D9-99BAC19D4D1F}"/>
    <cellStyle name="Currency 4 3 3 5 4" xfId="14419" xr:uid="{EB59303C-A894-4483-BE7E-5F30019BF815}"/>
    <cellStyle name="Currency 4 3 3 5 4 2" xfId="27718" xr:uid="{0E3189E1-C31F-40F4-8AD7-53C36FD2EDE9}"/>
    <cellStyle name="Currency 4 3 3 5 4 2 2" xfId="50187" xr:uid="{B24BF3D1-FAF6-40E5-8C4D-BD41AC400CE1}"/>
    <cellStyle name="Currency 4 3 3 5 4 3" xfId="38955" xr:uid="{55214725-8D02-466F-AEC1-050A06B817EF}"/>
    <cellStyle name="Currency 4 3 3 5 5" xfId="9223" xr:uid="{4B1552DC-4581-4169-A5E1-E310DF757FFA}"/>
    <cellStyle name="Currency 4 3 3 5 6" xfId="20418" xr:uid="{355EBC6D-1B12-42D6-9F43-FD7C84C627CE}"/>
    <cellStyle name="Currency 4 3 3 5 6 2" xfId="42887" xr:uid="{356D029E-63D0-4B3A-B002-A1A30AA7B3B6}"/>
    <cellStyle name="Currency 4 3 3 5 7" xfId="31656" xr:uid="{CB7443EA-FF2D-4897-84B5-774484E3ACA1}"/>
    <cellStyle name="Currency 4 3 3 6" xfId="4605" xr:uid="{CDEAA95C-84E8-4692-AD51-829A32734549}"/>
    <cellStyle name="Currency 4 3 3 6 2" xfId="15360" xr:uid="{598D2932-5B42-4954-BC20-4FA932E50CE9}"/>
    <cellStyle name="Currency 4 3 3 6 3" xfId="9226" xr:uid="{967B134B-B08E-4FA8-89B8-C7AC3467C4B4}"/>
    <cellStyle name="Currency 4 3 3 7" xfId="6605" xr:uid="{8199A047-2053-42FB-9D2C-F9E0C090DE1E}"/>
    <cellStyle name="Currency 4 3 3 7 2" xfId="16371" xr:uid="{7A98ED6F-8067-4A14-85FB-4607CBED006D}"/>
    <cellStyle name="Currency 4 3 3 7 2 2" xfId="28728" xr:uid="{D857395F-047A-4BD2-BAEE-D704832D1F17}"/>
    <cellStyle name="Currency 4 3 3 7 2 2 2" xfId="51197" xr:uid="{8ECF2CFE-5129-4721-B8CC-4ACE75D5B75B}"/>
    <cellStyle name="Currency 4 3 3 7 2 3" xfId="39966" xr:uid="{F89DA904-500D-4E63-9E51-D173732058CF}"/>
    <cellStyle name="Currency 4 3 3 7 3" xfId="9227" xr:uid="{83DD97A4-4631-4C77-BD39-B084296D5DDF}"/>
    <cellStyle name="Currency 4 3 3 7 4" xfId="22701" xr:uid="{EF189AAE-F509-4E2E-97D5-0DFA2D9879CE}"/>
    <cellStyle name="Currency 4 3 3 7 4 2" xfId="45170" xr:uid="{7C99F94F-4A4A-45FA-A5BB-0FB77A70ACF0}"/>
    <cellStyle name="Currency 4 3 3 7 5" xfId="33938" xr:uid="{B6E848EE-951B-4C1C-98DF-40D13DA0E086}"/>
    <cellStyle name="Currency 4 3 3 8" xfId="13343" xr:uid="{71E1EAFC-5D7F-43D2-8030-0190BD61921A}"/>
    <cellStyle name="Currency 4 3 3 8 2" xfId="26864" xr:uid="{5F019F6D-3082-42CB-A1AC-B9CB226C2D57}"/>
    <cellStyle name="Currency 4 3 3 8 2 2" xfId="49333" xr:uid="{D0A5210A-AA79-4375-96E9-42444629088A}"/>
    <cellStyle name="Currency 4 3 3 8 3" xfId="38101" xr:uid="{4C70643A-FDBD-4185-B320-F8002B7A53E6}"/>
    <cellStyle name="Currency 4 3 3 9" xfId="9180" xr:uid="{E3CCB5E7-985C-4981-8158-F0FB9FCC0786}"/>
    <cellStyle name="Currency 4 3 4" xfId="451" xr:uid="{56A66C61-8732-429E-90DB-FF702146FDF1}"/>
    <cellStyle name="Currency 4 3 4 2" xfId="7167" xr:uid="{A774AE24-E6C8-4E38-B5F4-7B3BDB2101C1}"/>
    <cellStyle name="Currency 4 3 4 2 2" xfId="16918" xr:uid="{E7B9D5A2-302C-49AD-BD53-A43075BC67E2}"/>
    <cellStyle name="Currency 4 3 4 2 2 2" xfId="29192" xr:uid="{BF9ECBA7-5BE4-49A5-AC61-4C358423F4D7}"/>
    <cellStyle name="Currency 4 3 4 2 2 2 2" xfId="51661" xr:uid="{E311E863-4DCE-4A98-8AC2-E8D7E242C180}"/>
    <cellStyle name="Currency 4 3 4 2 2 3" xfId="40430" xr:uid="{C4DDB3E3-08D5-4EF6-96E0-3E8FAE61A38C}"/>
    <cellStyle name="Currency 4 3 4 2 3" xfId="23165" xr:uid="{1777F1CC-C67C-46D0-A0AA-47EA4E953902}"/>
    <cellStyle name="Currency 4 3 4 2 3 2" xfId="45634" xr:uid="{5B1113E9-0F08-4A7F-8CB8-13DCB34A1849}"/>
    <cellStyle name="Currency 4 3 4 2 4" xfId="34402" xr:uid="{719EA695-F1B9-49BF-A01E-8E123EAFFAD5}"/>
    <cellStyle name="Currency 4 3 4 3" xfId="13452" xr:uid="{81F40B2E-1AE6-425D-A9AD-284B709C1E76}"/>
    <cellStyle name="Currency 4 3 4 4" xfId="9228" xr:uid="{515E3AA7-CD32-4565-AD72-C00A503338A9}"/>
    <cellStyle name="Currency 4 3 4 5" xfId="18190" xr:uid="{CB9221F0-0B13-4026-87A3-19547EB7B1D9}"/>
    <cellStyle name="Currency 4 3 4 5 2" xfId="29427" xr:uid="{14571C8C-8263-4981-B2EA-BA5642A5FAF5}"/>
    <cellStyle name="Currency 4 3 4 5 2 2" xfId="51896" xr:uid="{A3CD696B-8961-41D7-BC13-E52EB517FA3B}"/>
    <cellStyle name="Currency 4 3 4 5 3" xfId="40665" xr:uid="{DCEDE86A-51FD-43B4-B511-30834FDA9764}"/>
    <cellStyle name="Currency 4 3 4 6" xfId="54968" xr:uid="{613DCF54-DBFF-482E-B939-3BA4E31A1488}"/>
    <cellStyle name="Currency 4 3 4 7" xfId="57587" xr:uid="{D97B56C4-753B-4B10-BE2D-84753B771188}"/>
    <cellStyle name="Currency 4 3 5" xfId="402" xr:uid="{9CF631D2-A438-4E3D-934C-A0D734140DD8}"/>
    <cellStyle name="Currency 4 3 5 10" xfId="18470" xr:uid="{360AE05E-E0A1-4885-BEBD-A9CE764646C3}"/>
    <cellStyle name="Currency 4 3 5 10 2" xfId="29707" xr:uid="{0BFD050F-FAA3-4FBC-96BA-6DCBB620DD6E}"/>
    <cellStyle name="Currency 4 3 5 10 2 2" xfId="52176" xr:uid="{23DD1F00-EC20-4400-B381-DFE019ADED7A}"/>
    <cellStyle name="Currency 4 3 5 10 3" xfId="40945" xr:uid="{425140B1-E234-41AF-AAAE-55163E14D047}"/>
    <cellStyle name="Currency 4 3 5 11" xfId="19156" xr:uid="{6D80D316-B50F-47D4-80F7-DB24F6748F36}"/>
    <cellStyle name="Currency 4 3 5 11 2" xfId="41625" xr:uid="{3A493424-BC7C-4FF7-930E-C0D3C8899872}"/>
    <cellStyle name="Currency 4 3 5 12" xfId="30394" xr:uid="{82839A09-BD98-4FD3-B015-5193B93E3E5C}"/>
    <cellStyle name="Currency 4 3 5 13" xfId="52854" xr:uid="{D6DC4BCD-7EF0-4267-959A-10D1CAA8D29F}"/>
    <cellStyle name="Currency 4 3 5 14" xfId="53546" xr:uid="{63C06919-CCD3-48A6-87EC-ECC4BADF5B81}"/>
    <cellStyle name="Currency 4 3 5 15" xfId="54224" xr:uid="{923F1335-9E87-437C-9607-8D846B7090A1}"/>
    <cellStyle name="Currency 4 3 5 16" xfId="55302" xr:uid="{88A3BAEA-33C9-452B-A13E-1EEDDA515431}"/>
    <cellStyle name="Currency 4 3 5 17" xfId="55914" xr:uid="{8978308C-EF87-45FE-B0C4-D70DE603B880}"/>
    <cellStyle name="Currency 4 3 5 18" xfId="56542" xr:uid="{2A1EF9C0-449C-4C0C-BAF0-6006492D472E}"/>
    <cellStyle name="Currency 4 3 5 19" xfId="57181" xr:uid="{B920D3C7-7775-434B-AC3E-B97EC9DFEC2B}"/>
    <cellStyle name="Currency 4 3 5 2" xfId="746" xr:uid="{EDCDE0EF-176F-450A-8C92-0467830AA13D}"/>
    <cellStyle name="Currency 4 3 5 2 10" xfId="30701" xr:uid="{EAA36756-8F9F-41C1-95E2-186E5D4FF8C8}"/>
    <cellStyle name="Currency 4 3 5 2 11" xfId="53161" xr:uid="{6A5E6013-F96F-4B66-B235-60065F7CCCB0}"/>
    <cellStyle name="Currency 4 3 5 2 12" xfId="53853" xr:uid="{923FA48B-87D0-48EB-AECD-8B5F5315801C}"/>
    <cellStyle name="Currency 4 3 5 2 13" xfId="54531" xr:uid="{805DF280-CBEC-4EEA-9DEA-77AF9A25225D}"/>
    <cellStyle name="Currency 4 3 5 2 2" xfId="1520" xr:uid="{E2B5F493-A62E-400B-AE37-4798B3798850}"/>
    <cellStyle name="Currency 4 3 5 2 2 2" xfId="2820" xr:uid="{8B4706FA-D3EE-4C28-9A8A-760B860B571B}"/>
    <cellStyle name="Currency 4 3 5 2 2 2 2" xfId="4624" xr:uid="{92080508-FE62-4FF1-9BB7-4F099631355A}"/>
    <cellStyle name="Currency 4 3 5 2 2 2 2 2" xfId="15379" xr:uid="{AAEBA17D-63B7-4966-B9DE-6CA444368B01}"/>
    <cellStyle name="Currency 4 3 5 2 2 2 2 3" xfId="9233" xr:uid="{A7DE0CAE-95F6-4611-A3A9-BBD4ABE5BD64}"/>
    <cellStyle name="Currency 4 3 5 2 2 2 3" xfId="9234" xr:uid="{018CEA9F-3D15-4AB7-BD37-8C834AAFC525}"/>
    <cellStyle name="Currency 4 3 5 2 2 2 3 2" xfId="17967" xr:uid="{79DFCB5F-29D2-4A23-ABA0-04CCE559B863}"/>
    <cellStyle name="Currency 4 3 5 2 2 2 4" xfId="15068" xr:uid="{E3C7A010-31D7-4681-9625-86E327E115FE}"/>
    <cellStyle name="Currency 4 3 5 2 2 2 4 2" xfId="28367" xr:uid="{49A761EF-5FD2-468C-BF17-EF15F98ABA3A}"/>
    <cellStyle name="Currency 4 3 5 2 2 2 4 2 2" xfId="50836" xr:uid="{820A78EC-15BC-4451-BE45-3A36DE7B4C04}"/>
    <cellStyle name="Currency 4 3 5 2 2 2 4 3" xfId="39604" xr:uid="{5D763B00-CB3E-4C50-91F9-B60C78784738}"/>
    <cellStyle name="Currency 4 3 5 2 2 2 5" xfId="9232" xr:uid="{27B0130A-1E1F-4000-A39A-71BB7E475981}"/>
    <cellStyle name="Currency 4 3 5 2 2 2 6" xfId="21397" xr:uid="{CA5D0C32-A19B-49B6-89E6-AD09C8607338}"/>
    <cellStyle name="Currency 4 3 5 2 2 2 6 2" xfId="43866" xr:uid="{1CB145DB-FD59-417A-81C5-99A68879DBCA}"/>
    <cellStyle name="Currency 4 3 5 2 2 2 7" xfId="32635" xr:uid="{C45B053E-3C5D-4D57-8C62-EAB27CDEC755}"/>
    <cellStyle name="Currency 4 3 5 2 2 3" xfId="4623" xr:uid="{EE4EB151-9A00-4B72-BC68-13590C4942ED}"/>
    <cellStyle name="Currency 4 3 5 2 2 3 2" xfId="15378" xr:uid="{F21C247D-3719-48C2-B499-AB8EBBB0280D}"/>
    <cellStyle name="Currency 4 3 5 2 2 3 3" xfId="9235" xr:uid="{9F9C4ACB-04BF-49E6-8ED4-053477DCC9F9}"/>
    <cellStyle name="Currency 4 3 5 2 2 4" xfId="9236" xr:uid="{E584E591-5EF1-46D1-ABBD-9E7BBBD91162}"/>
    <cellStyle name="Currency 4 3 5 2 2 4 2" xfId="17968" xr:uid="{87044B3C-3154-4E5C-A3DC-6BF212AA2967}"/>
    <cellStyle name="Currency 4 3 5 2 2 5" xfId="14206" xr:uid="{49A92B52-88A9-4601-B194-99A7AE777579}"/>
    <cellStyle name="Currency 4 3 5 2 2 5 2" xfId="27513" xr:uid="{6720AEE0-1E70-44D6-A21F-7E66EB625E99}"/>
    <cellStyle name="Currency 4 3 5 2 2 5 2 2" xfId="49982" xr:uid="{0673EB7E-9AB2-4D80-B66B-6153A37D98F5}"/>
    <cellStyle name="Currency 4 3 5 2 2 5 3" xfId="38750" xr:uid="{7630B934-5AD5-4200-8BFB-C2ADB2D8FC39}"/>
    <cellStyle name="Currency 4 3 5 2 2 6" xfId="9231" xr:uid="{6B6BDEAC-A110-4BB4-A2EE-FBA8F206FF06}"/>
    <cellStyle name="Currency 4 3 5 2 2 7" xfId="20107" xr:uid="{BBD6ADDF-C08F-48A4-A6C7-3ACC820EFEB6}"/>
    <cellStyle name="Currency 4 3 5 2 2 7 2" xfId="42576" xr:uid="{03A724C0-F2D4-483D-B651-C7733A611EB3}"/>
    <cellStyle name="Currency 4 3 5 2 2 8" xfId="31345" xr:uid="{9999E74A-261F-4B34-A7FB-EFEC76C5F09A}"/>
    <cellStyle name="Currency 4 3 5 2 3" xfId="2176" xr:uid="{DBA3F82B-9416-483A-BB86-322A021EF98C}"/>
    <cellStyle name="Currency 4 3 5 2 3 2" xfId="4625" xr:uid="{0A987B32-CFBE-4965-BF3B-039D6A3C454E}"/>
    <cellStyle name="Currency 4 3 5 2 3 2 2" xfId="15380" xr:uid="{C98FBD6E-7C20-4641-B4B9-65F0062ABC71}"/>
    <cellStyle name="Currency 4 3 5 2 3 2 3" xfId="9238" xr:uid="{E77F7BC4-E6ED-4F58-8A4D-3516085DEC02}"/>
    <cellStyle name="Currency 4 3 5 2 3 3" xfId="9239" xr:uid="{660E33EC-51FB-4C9F-90EE-5E121770B5A5}"/>
    <cellStyle name="Currency 4 3 5 2 3 3 2" xfId="17969" xr:uid="{E9060277-96F3-4B46-9335-961F72A69A1A}"/>
    <cellStyle name="Currency 4 3 5 2 3 4" xfId="14641" xr:uid="{B1DED923-C9C9-48B3-86EA-B12E309384EF}"/>
    <cellStyle name="Currency 4 3 5 2 3 4 2" xfId="27940" xr:uid="{683A2A76-6D87-40A7-BFE1-4C8424EB595E}"/>
    <cellStyle name="Currency 4 3 5 2 3 4 2 2" xfId="50409" xr:uid="{2046F909-03DD-4216-9612-FC3456FFFA4B}"/>
    <cellStyle name="Currency 4 3 5 2 3 4 3" xfId="39177" xr:uid="{B496C42A-2B1A-433B-B31E-7771F90112FB}"/>
    <cellStyle name="Currency 4 3 5 2 3 5" xfId="9237" xr:uid="{F1E63854-80B6-402E-8DBC-75633D63CD40}"/>
    <cellStyle name="Currency 4 3 5 2 3 6" xfId="20753" xr:uid="{CF9E6991-3F2B-4F09-B46E-22EDB2D5A2D5}"/>
    <cellStyle name="Currency 4 3 5 2 3 6 2" xfId="43222" xr:uid="{55BCC602-8808-428D-82A2-1D1657F7B69A}"/>
    <cellStyle name="Currency 4 3 5 2 3 7" xfId="31991" xr:uid="{BACD0713-9D0A-4884-8EA7-B1FB490E84F1}"/>
    <cellStyle name="Currency 4 3 5 2 4" xfId="4622" xr:uid="{DFC107B0-0EEC-4700-82EA-9F91FDD1AEAC}"/>
    <cellStyle name="Currency 4 3 5 2 4 2" xfId="15377" xr:uid="{00CEF679-4132-48AC-AC65-4FF0502509F8}"/>
    <cellStyle name="Currency 4 3 5 2 4 3" xfId="9240" xr:uid="{BCF453E6-8627-49C1-8CBF-41A0EFC026D2}"/>
    <cellStyle name="Currency 4 3 5 2 5" xfId="9241" xr:uid="{D706FEB3-BFD7-439A-ABF8-B438F70C34CC}"/>
    <cellStyle name="Currency 4 3 5 2 5 2" xfId="17970" xr:uid="{1AAD9B7E-21A7-4677-9E06-65F740CA934A}"/>
    <cellStyle name="Currency 4 3 5 2 6" xfId="13650" xr:uid="{31DB9854-0536-4A36-B358-536289841C42}"/>
    <cellStyle name="Currency 4 3 5 2 6 2" xfId="27086" xr:uid="{A9AB28C3-3DE1-4CBA-9C6E-A75D31D2AFA4}"/>
    <cellStyle name="Currency 4 3 5 2 6 2 2" xfId="49555" xr:uid="{36EB359B-892B-4378-BA21-71680627CD0E}"/>
    <cellStyle name="Currency 4 3 5 2 6 3" xfId="38323" xr:uid="{F9926D86-28FE-4D14-A2ED-49A3B10BE8E5}"/>
    <cellStyle name="Currency 4 3 5 2 7" xfId="9230" xr:uid="{691EDD50-4B0A-49E8-8E5E-2AEB2E15CAD3}"/>
    <cellStyle name="Currency 4 3 5 2 8" xfId="18777" xr:uid="{46D7F472-236D-4440-BF37-0CF37BCC63D7}"/>
    <cellStyle name="Currency 4 3 5 2 8 2" xfId="30014" xr:uid="{010DF855-48D6-4FCE-8234-A52B8E77909F}"/>
    <cellStyle name="Currency 4 3 5 2 8 2 2" xfId="52483" xr:uid="{70814ECA-30E7-4177-8D24-321FD6210644}"/>
    <cellStyle name="Currency 4 3 5 2 8 3" xfId="41252" xr:uid="{D10E14ED-6B2F-4EE2-999D-9322B03A909B}"/>
    <cellStyle name="Currency 4 3 5 2 9" xfId="19463" xr:uid="{5D88B53D-6397-4391-9DD4-99DDD2FD6802}"/>
    <cellStyle name="Currency 4 3 5 2 9 2" xfId="41932" xr:uid="{3AF0E386-1D34-421B-8B97-1165E4D292AF}"/>
    <cellStyle name="Currency 4 3 5 20" xfId="57608" xr:uid="{77779DFF-1F26-4F57-842E-8956B062F349}"/>
    <cellStyle name="Currency 4 3 5 3" xfId="1194" xr:uid="{85C03B23-B8E0-4239-BC62-B140EC805AE1}"/>
    <cellStyle name="Currency 4 3 5 3 2" xfId="2513" xr:uid="{989FF09A-2F49-4341-9A8F-B464B83F18B4}"/>
    <cellStyle name="Currency 4 3 5 3 2 2" xfId="4627" xr:uid="{15364622-BCFB-437F-8529-EED4A756C2B3}"/>
    <cellStyle name="Currency 4 3 5 3 2 2 2" xfId="15382" xr:uid="{AD0A94CE-8798-4AD5-9C9A-660F0B7ECAFD}"/>
    <cellStyle name="Currency 4 3 5 3 2 2 3" xfId="9244" xr:uid="{97AD45A6-C7E5-412E-B848-29DF5CEC64FF}"/>
    <cellStyle name="Currency 4 3 5 3 2 3" xfId="9245" xr:uid="{1EADA106-08E8-47A5-9FB4-911D6D42E6E5}"/>
    <cellStyle name="Currency 4 3 5 3 2 3 2" xfId="17971" xr:uid="{011CF80D-0C29-4D4C-9DEA-9012BA71BB7B}"/>
    <cellStyle name="Currency 4 3 5 3 2 4" xfId="14865" xr:uid="{0C413F75-93C4-4563-8964-89993EDE3869}"/>
    <cellStyle name="Currency 4 3 5 3 2 4 2" xfId="28164" xr:uid="{E010CA4B-44FC-4A4E-ABB8-8A4253232ECB}"/>
    <cellStyle name="Currency 4 3 5 3 2 4 2 2" xfId="50633" xr:uid="{1A77A5FE-ED42-4DC2-8F58-AC5832FAE038}"/>
    <cellStyle name="Currency 4 3 5 3 2 4 3" xfId="39401" xr:uid="{4AFA1B1D-E469-4E1B-A33E-22EC75D2255E}"/>
    <cellStyle name="Currency 4 3 5 3 2 5" xfId="9243" xr:uid="{6C68AEFD-21AB-4418-AEAF-96557CAB9BF0}"/>
    <cellStyle name="Currency 4 3 5 3 2 6" xfId="21090" xr:uid="{68445362-7DC5-4033-B9C1-F60B5B6A9AB8}"/>
    <cellStyle name="Currency 4 3 5 3 2 6 2" xfId="43559" xr:uid="{C71B883A-F52D-4061-8E05-C0272751063A}"/>
    <cellStyle name="Currency 4 3 5 3 2 7" xfId="32328" xr:uid="{4A593C7E-7AC3-4D04-94E6-A288C32BACB0}"/>
    <cellStyle name="Currency 4 3 5 3 3" xfId="4626" xr:uid="{094BAC60-3246-496F-82A4-18929812EC2C}"/>
    <cellStyle name="Currency 4 3 5 3 3 2" xfId="15381" xr:uid="{5DF76114-DB6F-4755-8019-50ED2BAE013D}"/>
    <cellStyle name="Currency 4 3 5 3 3 3" xfId="9246" xr:uid="{7BAF2A46-BB18-451F-A1FF-1463A7764D78}"/>
    <cellStyle name="Currency 4 3 5 3 4" xfId="9247" xr:uid="{9E656C1D-6B52-47B0-9663-3A30F1895E6B}"/>
    <cellStyle name="Currency 4 3 5 3 4 2" xfId="17972" xr:uid="{14962A2A-1AFA-4B3B-A4DA-618AB5EB8B0B}"/>
    <cellStyle name="Currency 4 3 5 3 5" xfId="13984" xr:uid="{7B3DF393-612F-493D-B144-A4BD3AE14417}"/>
    <cellStyle name="Currency 4 3 5 3 5 2" xfId="27310" xr:uid="{CB1501EB-AEED-42E4-819A-4337C0EE06C5}"/>
    <cellStyle name="Currency 4 3 5 3 5 2 2" xfId="49779" xr:uid="{70F9D089-021A-4E2B-9681-94157E36C4FA}"/>
    <cellStyle name="Currency 4 3 5 3 5 3" xfId="38547" xr:uid="{8566FAD1-8A8E-49ED-8718-5DEB8686A566}"/>
    <cellStyle name="Currency 4 3 5 3 6" xfId="9242" xr:uid="{BD429937-6C17-4D71-81C2-25E5C7DB91AF}"/>
    <cellStyle name="Currency 4 3 5 3 7" xfId="19800" xr:uid="{CBAE5FD9-4796-4DFA-AB65-B52E164EC215}"/>
    <cellStyle name="Currency 4 3 5 3 7 2" xfId="42269" xr:uid="{13967EAA-9857-4136-98EA-A3BC256CEC88}"/>
    <cellStyle name="Currency 4 3 5 3 8" xfId="31038" xr:uid="{31B636E5-042C-4FE9-9903-F2FD4EAB714B}"/>
    <cellStyle name="Currency 4 3 5 4" xfId="1869" xr:uid="{EE166431-07E7-4F2C-BC1D-F9749D05454E}"/>
    <cellStyle name="Currency 4 3 5 4 2" xfId="4628" xr:uid="{99A63135-F7B0-405C-B6B5-9FB906B7EF21}"/>
    <cellStyle name="Currency 4 3 5 4 2 2" xfId="15383" xr:uid="{DB353D7C-6CDF-44A5-AF17-EB3BE6FBFA6B}"/>
    <cellStyle name="Currency 4 3 5 4 2 3" xfId="9249" xr:uid="{75C8A4DE-AF2D-49CC-A2FB-D9D9A76B17A7}"/>
    <cellStyle name="Currency 4 3 5 4 3" xfId="9250" xr:uid="{89A5F4CA-49EC-47FF-9F5B-5D947358FC55}"/>
    <cellStyle name="Currency 4 3 5 4 3 2" xfId="17973" xr:uid="{76A239ED-64AE-47EB-BC67-6B48CBD2144C}"/>
    <cellStyle name="Currency 4 3 5 4 4" xfId="14438" xr:uid="{98499269-2004-40D0-B72A-91DA3E6BCC2D}"/>
    <cellStyle name="Currency 4 3 5 4 4 2" xfId="27737" xr:uid="{09510CB6-2B73-427D-86DE-6026FCE81A0D}"/>
    <cellStyle name="Currency 4 3 5 4 4 2 2" xfId="50206" xr:uid="{BCC763BE-E36F-4C53-92E7-EB2D97E0BF46}"/>
    <cellStyle name="Currency 4 3 5 4 4 3" xfId="38974" xr:uid="{C23779B0-E531-4E7D-9004-8211E4523C40}"/>
    <cellStyle name="Currency 4 3 5 4 5" xfId="9248" xr:uid="{E77120EE-7230-427B-8612-25A1C631CE11}"/>
    <cellStyle name="Currency 4 3 5 4 6" xfId="20446" xr:uid="{EEA07837-3776-48B1-BFF8-1C76B9604E69}"/>
    <cellStyle name="Currency 4 3 5 4 6 2" xfId="42915" xr:uid="{94DF1E91-942B-4230-B6FB-A4FC4FA7AB09}"/>
    <cellStyle name="Currency 4 3 5 4 7" xfId="31684" xr:uid="{6F4F9DD6-C2F6-4F78-BB99-B020949C206C}"/>
    <cellStyle name="Currency 4 3 5 5" xfId="4621" xr:uid="{277F5C0D-FF42-48F8-BEAE-92E1661B2B72}"/>
    <cellStyle name="Currency 4 3 5 5 2" xfId="15376" xr:uid="{585BDB96-B3CB-4414-A33D-D54547C0D2BB}"/>
    <cellStyle name="Currency 4 3 5 5 3" xfId="9251" xr:uid="{13B77A84-BED5-4FB7-AAEE-1C1360757B54}"/>
    <cellStyle name="Currency 4 3 5 6" xfId="6687" xr:uid="{E43D7677-6413-423C-A8DF-DF3E75999609}"/>
    <cellStyle name="Currency 4 3 5 6 2" xfId="16453" xr:uid="{FCD9FA2B-1C5A-4F81-AA3B-A0D6D0EB7734}"/>
    <cellStyle name="Currency 4 3 5 6 2 2" xfId="28752" xr:uid="{CFD146F9-96AF-4D55-B899-9B9970536CDA}"/>
    <cellStyle name="Currency 4 3 5 6 2 2 2" xfId="51221" xr:uid="{A392474A-71D9-482C-AAB5-9A80014A85E5}"/>
    <cellStyle name="Currency 4 3 5 6 2 3" xfId="39990" xr:uid="{D1408F1F-28B2-40CD-A98E-D1492767B491}"/>
    <cellStyle name="Currency 4 3 5 6 3" xfId="9252" xr:uid="{D6CC4845-2CCC-4C8E-85D5-39DCE1A7BBE8}"/>
    <cellStyle name="Currency 4 3 5 6 4" xfId="22725" xr:uid="{2F29E729-D526-4152-9E7A-8A787E1BE081}"/>
    <cellStyle name="Currency 4 3 5 6 4 2" xfId="45194" xr:uid="{0D8E7B15-194B-4F4F-9E1E-C938CE94358C}"/>
    <cellStyle name="Currency 4 3 5 6 5" xfId="33962" xr:uid="{85FB6CBA-EDCE-419E-84B7-751457B21E28}"/>
    <cellStyle name="Currency 4 3 5 7" xfId="13421" xr:uid="{98ADDE33-AFF3-4046-85A4-C23E59F546D4}"/>
    <cellStyle name="Currency 4 3 5 7 2" xfId="26883" xr:uid="{D3A0E7C1-8193-4B9F-A52D-46A6D8734CBB}"/>
    <cellStyle name="Currency 4 3 5 7 2 2" xfId="49352" xr:uid="{84F4D09E-A0AB-4FF4-9F58-4B1E04018FC0}"/>
    <cellStyle name="Currency 4 3 5 7 3" xfId="38120" xr:uid="{66240200-CDBB-425E-917D-4C87E948B2D3}"/>
    <cellStyle name="Currency 4 3 5 8" xfId="9229" xr:uid="{B319B996-1ECC-4564-9630-65AA0640D20C}"/>
    <cellStyle name="Currency 4 3 5 9" xfId="18305" xr:uid="{68101227-F8AE-46B7-8958-CBD8AECB2B45}"/>
    <cellStyle name="Currency 4 3 5 9 2" xfId="29542" xr:uid="{3119813E-0F27-420F-AEF6-075BDBFBD065}"/>
    <cellStyle name="Currency 4 3 5 9 2 2" xfId="52011" xr:uid="{ADE59B6D-72BD-4E81-A9BE-F0C3A970D6A1}"/>
    <cellStyle name="Currency 4 3 5 9 3" xfId="40780" xr:uid="{AAE8979A-40CC-46F3-80ED-626FE99775B7}"/>
    <cellStyle name="Currency 4 3 6" xfId="582" xr:uid="{9D8C924F-04E5-4EAD-9304-D74F533609CD}"/>
    <cellStyle name="Currency 4 3 6 10" xfId="19315" xr:uid="{3627EAC3-A00B-4166-AFA0-D0298023A0C9}"/>
    <cellStyle name="Currency 4 3 6 10 2" xfId="41784" xr:uid="{2026886D-D6FF-4318-828E-3E21769BBDCE}"/>
    <cellStyle name="Currency 4 3 6 11" xfId="30553" xr:uid="{FFF04E8C-98C8-4659-AD2D-80A7B3242605}"/>
    <cellStyle name="Currency 4 3 6 12" xfId="53013" xr:uid="{816C7832-74A5-4F0C-96A6-BE8DDB667A58}"/>
    <cellStyle name="Currency 4 3 6 13" xfId="53705" xr:uid="{9372B5F7-8043-4060-9C2F-CF1C43639259}"/>
    <cellStyle name="Currency 4 3 6 14" xfId="54383" xr:uid="{BCD926C7-A3E7-482E-9284-8BD508B343BF}"/>
    <cellStyle name="Currency 4 3 6 15" xfId="55460" xr:uid="{857AACEC-5963-4DEA-A173-115540869284}"/>
    <cellStyle name="Currency 4 3 6 16" xfId="56073" xr:uid="{324DAC15-6EA9-473B-8328-8CA8B2E1B562}"/>
    <cellStyle name="Currency 4 3 6 17" xfId="56701" xr:uid="{0CBEA229-5884-4A8A-9FF0-B5A532F3C332}"/>
    <cellStyle name="Currency 4 3 6 18" xfId="57297" xr:uid="{C25D4D34-9145-44E8-9375-CB4DDC790454}"/>
    <cellStyle name="Currency 4 3 6 19" xfId="57751" xr:uid="{F219D416-7631-44B1-827A-F9C8B32A518B}"/>
    <cellStyle name="Currency 4 3 6 2" xfId="905" xr:uid="{F97EA66F-6A3D-4EFD-A9DF-97E8D870042D}"/>
    <cellStyle name="Currency 4 3 6 2 10" xfId="30860" xr:uid="{358143E0-A742-4659-81E1-48F0446F0B93}"/>
    <cellStyle name="Currency 4 3 6 2 11" xfId="53320" xr:uid="{0127B03A-EDBB-4672-B2C3-F4670C47EF13}"/>
    <cellStyle name="Currency 4 3 6 2 12" xfId="54012" xr:uid="{09E74276-779C-4301-AF0A-EF208470624C}"/>
    <cellStyle name="Currency 4 3 6 2 13" xfId="54690" xr:uid="{C2EE3CE5-BD80-4BC4-8428-0AAFBFEF46B4}"/>
    <cellStyle name="Currency 4 3 6 2 2" xfId="1679" xr:uid="{AFA29FA5-6608-4708-8D34-ABAE950E534F}"/>
    <cellStyle name="Currency 4 3 6 2 2 2" xfId="2979" xr:uid="{FB2E9375-84FD-4F34-AEEA-8B379F540016}"/>
    <cellStyle name="Currency 4 3 6 2 2 2 2" xfId="4632" xr:uid="{0925E388-CB7B-4FD6-897D-CA4095FB4564}"/>
    <cellStyle name="Currency 4 3 6 2 2 2 2 2" xfId="15387" xr:uid="{EDFA4AD9-18C2-43B9-86CC-048EE6435A93}"/>
    <cellStyle name="Currency 4 3 6 2 2 2 2 3" xfId="9257" xr:uid="{48D258D0-0F01-433B-821F-88B32431F8DC}"/>
    <cellStyle name="Currency 4 3 6 2 2 2 3" xfId="9258" xr:uid="{240300BA-ABEC-42BB-95E9-FE620CBA4C32}"/>
    <cellStyle name="Currency 4 3 6 2 2 2 3 2" xfId="17974" xr:uid="{E7B5E0A1-7EDB-4EC9-9AEE-3CBF33BCC4E5}"/>
    <cellStyle name="Currency 4 3 6 2 2 2 4" xfId="15173" xr:uid="{7C70CD61-4C37-4C0D-8FF5-D037679281B5}"/>
    <cellStyle name="Currency 4 3 6 2 2 2 4 2" xfId="28472" xr:uid="{34CDC76C-8DE3-4367-B46A-B699BB5D219F}"/>
    <cellStyle name="Currency 4 3 6 2 2 2 4 2 2" xfId="50941" xr:uid="{4B10ED44-1818-4478-B479-200591762BBD}"/>
    <cellStyle name="Currency 4 3 6 2 2 2 4 3" xfId="39709" xr:uid="{DAFAAACE-1BED-4F2B-B63A-108CACBE2727}"/>
    <cellStyle name="Currency 4 3 6 2 2 2 5" xfId="9256" xr:uid="{3EA4CD3D-96CF-4EE0-8D1F-368FEA9AD839}"/>
    <cellStyle name="Currency 4 3 6 2 2 2 6" xfId="21556" xr:uid="{3F9D78FF-B9E8-4CA4-B79D-30DFDDFB6546}"/>
    <cellStyle name="Currency 4 3 6 2 2 2 6 2" xfId="44025" xr:uid="{40B2A5E4-CC06-44DE-956D-2883D3BC33AF}"/>
    <cellStyle name="Currency 4 3 6 2 2 2 7" xfId="32794" xr:uid="{6E0B69BB-2F0C-44BF-8EAF-9678A76AEE9C}"/>
    <cellStyle name="Currency 4 3 6 2 2 3" xfId="4631" xr:uid="{CD6CDCA3-8039-45B1-95FC-FF7654EFC8F8}"/>
    <cellStyle name="Currency 4 3 6 2 2 3 2" xfId="15386" xr:uid="{03E39712-27E8-455D-BCD7-BC0A70543D4D}"/>
    <cellStyle name="Currency 4 3 6 2 2 3 3" xfId="9259" xr:uid="{46F3F2E8-F441-4618-BB00-B7CDDD10146E}"/>
    <cellStyle name="Currency 4 3 6 2 2 4" xfId="9260" xr:uid="{C70DFABF-64E4-4DB1-B84F-8BB489C5B20C}"/>
    <cellStyle name="Currency 4 3 6 2 2 4 2" xfId="17975" xr:uid="{A0EE6AF8-1F3A-463F-892E-857B6F5A8308}"/>
    <cellStyle name="Currency 4 3 6 2 2 5" xfId="14311" xr:uid="{3480075F-6A5F-4D6F-8E6C-63F91E10DB78}"/>
    <cellStyle name="Currency 4 3 6 2 2 5 2" xfId="27618" xr:uid="{3919D657-EFFE-4382-9D57-1BF2F5CEAD23}"/>
    <cellStyle name="Currency 4 3 6 2 2 5 2 2" xfId="50087" xr:uid="{BA5E8FDC-3A32-41A6-B487-31E8DD646BF8}"/>
    <cellStyle name="Currency 4 3 6 2 2 5 3" xfId="38855" xr:uid="{07859870-37C9-4CDF-A513-5F2842718940}"/>
    <cellStyle name="Currency 4 3 6 2 2 6" xfId="9255" xr:uid="{4718C337-C65D-43EE-BB2C-96E90594E3C0}"/>
    <cellStyle name="Currency 4 3 6 2 2 7" xfId="20266" xr:uid="{070C9AFB-B2F7-4B23-89E8-869A8A334479}"/>
    <cellStyle name="Currency 4 3 6 2 2 7 2" xfId="42735" xr:uid="{207F2F05-6E95-4321-BC31-870612D632DE}"/>
    <cellStyle name="Currency 4 3 6 2 2 8" xfId="31504" xr:uid="{E5D9536A-0413-412B-B139-AE118C0C02B7}"/>
    <cellStyle name="Currency 4 3 6 2 3" xfId="2335" xr:uid="{DFFF05BA-88F4-451D-942E-84059FB3BE5A}"/>
    <cellStyle name="Currency 4 3 6 2 3 2" xfId="4633" xr:uid="{B4DC95B2-FCD2-4B77-8E3E-50019503A876}"/>
    <cellStyle name="Currency 4 3 6 2 3 2 2" xfId="15388" xr:uid="{7A3D4258-1E9D-4F55-9D0E-4D5E1F9016E8}"/>
    <cellStyle name="Currency 4 3 6 2 3 2 3" xfId="9262" xr:uid="{EA5382BB-303F-46FA-B8EA-C123054ECA96}"/>
    <cellStyle name="Currency 4 3 6 2 3 3" xfId="9263" xr:uid="{DF8A6B63-A02E-435D-BCD7-16AF8B20DE24}"/>
    <cellStyle name="Currency 4 3 6 2 3 3 2" xfId="17976" xr:uid="{7275EF3B-5BA8-4D16-8489-09C75A0774B4}"/>
    <cellStyle name="Currency 4 3 6 2 3 4" xfId="14746" xr:uid="{B220632F-297B-498D-A87B-6417281C0316}"/>
    <cellStyle name="Currency 4 3 6 2 3 4 2" xfId="28045" xr:uid="{77520831-865E-46EE-93CE-86EA9A973909}"/>
    <cellStyle name="Currency 4 3 6 2 3 4 2 2" xfId="50514" xr:uid="{7C5B02ED-6FB9-4B6F-8C0D-570EDB08D6CA}"/>
    <cellStyle name="Currency 4 3 6 2 3 4 3" xfId="39282" xr:uid="{782A2CE7-9188-4610-9273-AB47BE34C34E}"/>
    <cellStyle name="Currency 4 3 6 2 3 5" xfId="9261" xr:uid="{88B60662-4FBF-4A14-AC30-E1DA241ECDDB}"/>
    <cellStyle name="Currency 4 3 6 2 3 6" xfId="20912" xr:uid="{543F269C-7322-403F-B568-6292708CB69D}"/>
    <cellStyle name="Currency 4 3 6 2 3 6 2" xfId="43381" xr:uid="{4C1ABDAF-DB5C-4433-B7F5-675E66520A32}"/>
    <cellStyle name="Currency 4 3 6 2 3 7" xfId="32150" xr:uid="{DEF3635E-8A75-468D-A659-A74B11E2CB9A}"/>
    <cellStyle name="Currency 4 3 6 2 4" xfId="4630" xr:uid="{3A16EB49-8BB8-46DA-A37A-40AE94BB609C}"/>
    <cellStyle name="Currency 4 3 6 2 4 2" xfId="15385" xr:uid="{CFDF86AE-EAC2-4C05-9E79-56A86585FC0A}"/>
    <cellStyle name="Currency 4 3 6 2 4 3" xfId="9264" xr:uid="{9E19FF52-47E6-4836-8608-B5339AE7D99C}"/>
    <cellStyle name="Currency 4 3 6 2 5" xfId="9265" xr:uid="{7420A1E3-28E7-4E22-B6CD-B45DFE3EE85E}"/>
    <cellStyle name="Currency 4 3 6 2 5 2" xfId="17977" xr:uid="{29C19B69-1AF5-44C5-AE95-F5F26365D8DF}"/>
    <cellStyle name="Currency 4 3 6 2 6" xfId="13755" xr:uid="{2194AB8D-CC41-4869-903B-C420EDF68BDE}"/>
    <cellStyle name="Currency 4 3 6 2 6 2" xfId="27191" xr:uid="{7AD73F07-DAD4-4CB6-A142-2461DFDDF3F6}"/>
    <cellStyle name="Currency 4 3 6 2 6 2 2" xfId="49660" xr:uid="{973828E1-D560-431A-8527-FFABDC51FA3C}"/>
    <cellStyle name="Currency 4 3 6 2 6 3" xfId="38428" xr:uid="{80DA6EAC-5BBD-4173-870A-7573FC038A70}"/>
    <cellStyle name="Currency 4 3 6 2 7" xfId="9254" xr:uid="{56717E65-1B8B-4D82-9A38-3CB0D338C00B}"/>
    <cellStyle name="Currency 4 3 6 2 8" xfId="18936" xr:uid="{910576F7-F953-4790-88C4-80F771FDEEA3}"/>
    <cellStyle name="Currency 4 3 6 2 8 2" xfId="30173" xr:uid="{BABA8F6B-8CAF-4F07-A036-61EE46D97DD6}"/>
    <cellStyle name="Currency 4 3 6 2 8 2 2" xfId="52642" xr:uid="{B72E5222-C087-49F8-B2D3-C6547632E237}"/>
    <cellStyle name="Currency 4 3 6 2 8 3" xfId="41411" xr:uid="{C9AFFD42-D686-491C-8BAF-E20C13DCFBED}"/>
    <cellStyle name="Currency 4 3 6 2 9" xfId="19622" xr:uid="{51B3A420-8256-49B1-BA0F-1EDCD079613A}"/>
    <cellStyle name="Currency 4 3 6 2 9 2" xfId="42091" xr:uid="{698DA60D-FC32-4A74-9EFE-20C12275B830}"/>
    <cellStyle name="Currency 4 3 6 3" xfId="1361" xr:uid="{40A4332E-504C-48C0-A3DC-200466074F36}"/>
    <cellStyle name="Currency 4 3 6 3 2" xfId="2672" xr:uid="{BBDD5A88-9EE8-4BC3-A6B1-31C920BACE72}"/>
    <cellStyle name="Currency 4 3 6 3 2 2" xfId="4635" xr:uid="{65C315EB-97B8-4A5F-94C1-CAF71C3CEAA3}"/>
    <cellStyle name="Currency 4 3 6 3 2 2 2" xfId="15390" xr:uid="{007EE222-578B-4AD8-8630-5B0D22875349}"/>
    <cellStyle name="Currency 4 3 6 3 2 2 3" xfId="9268" xr:uid="{15F71AAE-4064-40E0-8C8C-AC4B34A28053}"/>
    <cellStyle name="Currency 4 3 6 3 2 3" xfId="9269" xr:uid="{D8D7646F-ABF8-4303-8EE4-160B9B588A66}"/>
    <cellStyle name="Currency 4 3 6 3 2 3 2" xfId="17978" xr:uid="{078F6D12-AF5B-4960-98F4-A2FDA8343F06}"/>
    <cellStyle name="Currency 4 3 6 3 2 4" xfId="14970" xr:uid="{F8B6F407-CB23-4548-8E14-B2AC7C5DB9D3}"/>
    <cellStyle name="Currency 4 3 6 3 2 4 2" xfId="28269" xr:uid="{3FBE0B47-7761-4279-A9A5-E1D68613A8AF}"/>
    <cellStyle name="Currency 4 3 6 3 2 4 2 2" xfId="50738" xr:uid="{943C4F04-CA62-4C56-BB39-AEB66458E5DB}"/>
    <cellStyle name="Currency 4 3 6 3 2 4 3" xfId="39506" xr:uid="{63A79E37-BB70-4305-9CD8-DC0CB13EB332}"/>
    <cellStyle name="Currency 4 3 6 3 2 5" xfId="9267" xr:uid="{1B832BA2-8A8E-4CE9-9E60-04CA2463AF30}"/>
    <cellStyle name="Currency 4 3 6 3 2 6" xfId="21249" xr:uid="{46560EA6-5AA8-49B0-BB88-01DBD15B014A}"/>
    <cellStyle name="Currency 4 3 6 3 2 6 2" xfId="43718" xr:uid="{DA3EBC0A-F1A2-42C1-9419-7A2EF765F8EC}"/>
    <cellStyle name="Currency 4 3 6 3 2 7" xfId="32487" xr:uid="{6D481F95-ACC2-4EC6-AEEF-A59E7C9174F3}"/>
    <cellStyle name="Currency 4 3 6 3 3" xfId="4634" xr:uid="{E645C5D9-998D-4F4E-9302-16166286BEB9}"/>
    <cellStyle name="Currency 4 3 6 3 3 2" xfId="15389" xr:uid="{1CC0B7BC-9E75-4973-8217-C697C642D038}"/>
    <cellStyle name="Currency 4 3 6 3 3 3" xfId="9270" xr:uid="{09012F9D-0C94-4481-89E8-8985F968D90A}"/>
    <cellStyle name="Currency 4 3 6 3 4" xfId="9271" xr:uid="{47C2A3F6-0B6F-49DD-AB4F-4930722C9F82}"/>
    <cellStyle name="Currency 4 3 6 3 4 2" xfId="17979" xr:uid="{D209DD8E-7817-48EB-B27E-EA403407FCCF}"/>
    <cellStyle name="Currency 4 3 6 3 5" xfId="14097" xr:uid="{16232A15-BA08-4000-9842-C8C2818D934E}"/>
    <cellStyle name="Currency 4 3 6 3 5 2" xfId="27415" xr:uid="{EF0AEE51-9537-4079-AC29-884E859C9470}"/>
    <cellStyle name="Currency 4 3 6 3 5 2 2" xfId="49884" xr:uid="{3083BA85-CCB0-4936-BC28-B5D0CCD041A4}"/>
    <cellStyle name="Currency 4 3 6 3 5 3" xfId="38652" xr:uid="{CA5CFC44-FD7B-455F-8BE5-A277352CEAF8}"/>
    <cellStyle name="Currency 4 3 6 3 6" xfId="9266" xr:uid="{FCF9B47D-4EDF-4673-939F-160765AB13D2}"/>
    <cellStyle name="Currency 4 3 6 3 7" xfId="19959" xr:uid="{E2912551-9077-4912-B6B0-2363B425AA29}"/>
    <cellStyle name="Currency 4 3 6 3 7 2" xfId="42428" xr:uid="{544AB1F9-801A-47C8-A9BB-608B1B8C6235}"/>
    <cellStyle name="Currency 4 3 6 3 8" xfId="31197" xr:uid="{63BD08C3-33E8-4C68-A448-2AEC69EC9D5D}"/>
    <cellStyle name="Currency 4 3 6 4" xfId="2028" xr:uid="{35A33ACD-7CFC-4CAD-8E36-20A59D9135DA}"/>
    <cellStyle name="Currency 4 3 6 4 2" xfId="4636" xr:uid="{15C6A150-343F-48FD-AA32-524ABD57C47F}"/>
    <cellStyle name="Currency 4 3 6 4 2 2" xfId="15391" xr:uid="{CBAA6452-6754-4FAD-B768-F508C0B7781A}"/>
    <cellStyle name="Currency 4 3 6 4 2 3" xfId="9273" xr:uid="{D067F54C-D735-401C-BB90-55003F80E495}"/>
    <cellStyle name="Currency 4 3 6 4 3" xfId="9274" xr:uid="{4B6DD9ED-25EC-4919-A653-5C0D6D7652FD}"/>
    <cellStyle name="Currency 4 3 6 4 3 2" xfId="17980" xr:uid="{B8B10B66-60C9-4C2F-9ACC-8FED7E246CBE}"/>
    <cellStyle name="Currency 4 3 6 4 4" xfId="14543" xr:uid="{BD8FF6F1-51D3-4C90-B33F-0FB9B4E58B7C}"/>
    <cellStyle name="Currency 4 3 6 4 4 2" xfId="27842" xr:uid="{B3FDF609-D874-4EBC-B57D-26C42BC81BCB}"/>
    <cellStyle name="Currency 4 3 6 4 4 2 2" xfId="50311" xr:uid="{69848900-C6E7-46F1-BC9D-78F479F9F316}"/>
    <cellStyle name="Currency 4 3 6 4 4 3" xfId="39079" xr:uid="{2666D05F-6BAE-4706-BBC1-F5BA47C14D53}"/>
    <cellStyle name="Currency 4 3 6 4 5" xfId="9272" xr:uid="{3B5D9F19-A668-46C1-8719-B5F348740CEE}"/>
    <cellStyle name="Currency 4 3 6 4 6" xfId="20605" xr:uid="{0CD2094E-269D-4268-AEE4-C7D1618C4C14}"/>
    <cellStyle name="Currency 4 3 6 4 6 2" xfId="43074" xr:uid="{2BBF59DF-0301-4CDF-8BE9-5D2BB24275DC}"/>
    <cellStyle name="Currency 4 3 6 4 7" xfId="31843" xr:uid="{21958C83-1011-4C25-9481-313A813D02BD}"/>
    <cellStyle name="Currency 4 3 6 5" xfId="4629" xr:uid="{06E6232E-15F1-4E24-846A-5848BEFE2056}"/>
    <cellStyle name="Currency 4 3 6 5 2" xfId="15384" xr:uid="{1FA79839-E949-4239-BFD6-6D0BB3ABEA4D}"/>
    <cellStyle name="Currency 4 3 6 5 3" xfId="9275" xr:uid="{B99A267A-8E2B-4346-A774-B7C92E0A017A}"/>
    <cellStyle name="Currency 4 3 6 6" xfId="6852" xr:uid="{6CA27223-3C95-49C9-A7EF-8F3EB1506596}"/>
    <cellStyle name="Currency 4 3 6 6 2" xfId="16617" xr:uid="{B6212F93-3858-43C3-842A-1034D89B3047}"/>
    <cellStyle name="Currency 4 3 6 6 2 2" xfId="28909" xr:uid="{271D01ED-7421-4A8E-BD0A-BC98AEB71F27}"/>
    <cellStyle name="Currency 4 3 6 6 2 2 2" xfId="51378" xr:uid="{6D3E092B-C1F3-40E0-A720-A85094E63883}"/>
    <cellStyle name="Currency 4 3 6 6 2 3" xfId="40147" xr:uid="{6B2782EC-DC10-4113-BA12-66388085DB90}"/>
    <cellStyle name="Currency 4 3 6 6 3" xfId="9276" xr:uid="{71322DEF-BD40-49B5-8760-B00616BE2A53}"/>
    <cellStyle name="Currency 4 3 6 6 4" xfId="22882" xr:uid="{2B057BD9-0633-4EB9-B5E1-4DCE0117CE46}"/>
    <cellStyle name="Currency 4 3 6 6 4 2" xfId="45351" xr:uid="{7BF169F5-3FD0-421E-96C2-FBEC22209212}"/>
    <cellStyle name="Currency 4 3 6 6 5" xfId="34119" xr:uid="{D0C4F6B7-B286-4BAE-8596-6E389EF2FC07}"/>
    <cellStyle name="Currency 4 3 6 7" xfId="13538" xr:uid="{B27F54DD-1369-4202-B971-7AC584AA77D7}"/>
    <cellStyle name="Currency 4 3 6 7 2" xfId="26988" xr:uid="{89582D6C-5E9F-4450-BAC6-BEEAFE95AEA0}"/>
    <cellStyle name="Currency 4 3 6 7 2 2" xfId="49457" xr:uid="{E588617A-5324-406A-BA7E-673383010540}"/>
    <cellStyle name="Currency 4 3 6 7 3" xfId="38225" xr:uid="{0242FBF9-1D59-4997-8DFB-11C5CCA85351}"/>
    <cellStyle name="Currency 4 3 6 8" xfId="9253" xr:uid="{0EDFA7EC-5F3C-465E-BEAF-2D5B8351657E}"/>
    <cellStyle name="Currency 4 3 6 9" xfId="18629" xr:uid="{53184F94-19CC-43E1-9BB8-E5627A1CF6C7}"/>
    <cellStyle name="Currency 4 3 6 9 2" xfId="29866" xr:uid="{56BCDFB8-1B7C-4272-AD52-2AADE44DD517}"/>
    <cellStyle name="Currency 4 3 6 9 2 2" xfId="52335" xr:uid="{CCDBD55A-7231-4133-895B-2D45836C4458}"/>
    <cellStyle name="Currency 4 3 6 9 3" xfId="41104" xr:uid="{76AA1DD9-88D4-4CC6-AC72-54BBCA745F1A}"/>
    <cellStyle name="Currency 4 3 7" xfId="938" xr:uid="{ECAA6EF1-E90A-4EE6-A191-2CF213CEAA94}"/>
    <cellStyle name="Currency 4 3 7 10" xfId="30891" xr:uid="{C78D5DDA-204A-4FFA-8CF6-18EAB41DC680}"/>
    <cellStyle name="Currency 4 3 7 11" xfId="53351" xr:uid="{1696D51E-3D29-42B4-9C1E-70E93240753E}"/>
    <cellStyle name="Currency 4 3 7 12" xfId="54043" xr:uid="{5B2C900C-0878-4F4E-A0DB-AF459A3512D0}"/>
    <cellStyle name="Currency 4 3 7 13" xfId="54721" xr:uid="{393ECC44-8241-403E-9BA8-9C3CAC5C7F05}"/>
    <cellStyle name="Currency 4 3 7 14" xfId="55511" xr:uid="{E111BE19-BF95-468C-9E22-6FA5916D4248}"/>
    <cellStyle name="Currency 4 3 7 15" xfId="56124" xr:uid="{CBE6EE7A-1791-47FD-9DFD-C947D34E9688}"/>
    <cellStyle name="Currency 4 3 7 16" xfId="56752" xr:uid="{1EB1812B-9A35-43B9-8A25-388F58F70F5B}"/>
    <cellStyle name="Currency 4 3 7 17" xfId="57356" xr:uid="{3E96A60F-4107-47D5-95C7-29B438010DB0}"/>
    <cellStyle name="Currency 4 3 7 18" xfId="57814" xr:uid="{02C6184C-0625-4818-8A21-0E954E263F01}"/>
    <cellStyle name="Currency 4 3 7 2" xfId="1712" xr:uid="{6A36891C-AB05-4C18-88B4-62ED01031E91}"/>
    <cellStyle name="Currency 4 3 7 2 2" xfId="3010" xr:uid="{B21E0D18-2FC9-4F6F-8DF1-23D90D374EC6}"/>
    <cellStyle name="Currency 4 3 7 2 2 2" xfId="4639" xr:uid="{A59C81E7-DD69-4FDE-9D39-C500FFFFB5E1}"/>
    <cellStyle name="Currency 4 3 7 2 2 2 2" xfId="15394" xr:uid="{C2D902A0-2D92-4A7E-B772-0F3E560CFA06}"/>
    <cellStyle name="Currency 4 3 7 2 2 2 3" xfId="9280" xr:uid="{E515C3E9-4449-406E-8C94-5F42139F5BA6}"/>
    <cellStyle name="Currency 4 3 7 2 2 3" xfId="9281" xr:uid="{BF9E20D4-94ED-4B7F-A2ED-23E15C3615A6}"/>
    <cellStyle name="Currency 4 3 7 2 2 3 2" xfId="17981" xr:uid="{491AF370-178E-4351-98F0-C9EF5B7E2A26}"/>
    <cellStyle name="Currency 4 3 7 2 2 4" xfId="15194" xr:uid="{29C247B8-6FA6-4A50-9B87-7509AF36763C}"/>
    <cellStyle name="Currency 4 3 7 2 2 4 2" xfId="28493" xr:uid="{64DFFE21-5C85-498E-AFA2-2410DCF5DFCA}"/>
    <cellStyle name="Currency 4 3 7 2 2 4 2 2" xfId="50962" xr:uid="{973FF07D-2E1C-4124-8AC2-4936F9BD3BB8}"/>
    <cellStyle name="Currency 4 3 7 2 2 4 3" xfId="39730" xr:uid="{DCA87DC4-6346-48C1-A7F9-1DC42BB05089}"/>
    <cellStyle name="Currency 4 3 7 2 2 5" xfId="9279" xr:uid="{17796A9D-D484-418D-8BC7-FB46AB7E3B1B}"/>
    <cellStyle name="Currency 4 3 7 2 2 6" xfId="21587" xr:uid="{9FBF5E6C-79FE-44CB-9CD0-CD2B0B1D26FC}"/>
    <cellStyle name="Currency 4 3 7 2 2 6 2" xfId="44056" xr:uid="{C9FF0AB3-AA50-44C4-91FA-B2CBC3AD80CA}"/>
    <cellStyle name="Currency 4 3 7 2 2 7" xfId="32825" xr:uid="{D334F9C6-4DF3-4BA6-8DCE-103DFDCB56E0}"/>
    <cellStyle name="Currency 4 3 7 2 3" xfId="4638" xr:uid="{F9007A4B-BD78-4F10-99C9-FB392EFF1307}"/>
    <cellStyle name="Currency 4 3 7 2 3 2" xfId="15393" xr:uid="{97FB503B-FF9C-4CF3-9E08-9E28639E0B26}"/>
    <cellStyle name="Currency 4 3 7 2 3 3" xfId="9282" xr:uid="{FD18610E-ED57-4AD8-A1FE-209E7027DD84}"/>
    <cellStyle name="Currency 4 3 7 2 4" xfId="9283" xr:uid="{34443CF7-B48A-46D4-9BAC-38BAEB6909CB}"/>
    <cellStyle name="Currency 4 3 7 2 4 2" xfId="17982" xr:uid="{181E198D-A81D-45E1-8245-9D5C906640D4}"/>
    <cellStyle name="Currency 4 3 7 2 5" xfId="14334" xr:uid="{175E11CB-1866-4946-A91C-6C56B60E9589}"/>
    <cellStyle name="Currency 4 3 7 2 5 2" xfId="27639" xr:uid="{A8E1E895-50CD-45B5-89D7-0B7DCC8140D6}"/>
    <cellStyle name="Currency 4 3 7 2 5 2 2" xfId="50108" xr:uid="{2FDD6DD0-ECD9-4B7C-9FE6-04C61275BB04}"/>
    <cellStyle name="Currency 4 3 7 2 5 3" xfId="38876" xr:uid="{5BE66D08-3EEA-47ED-84AB-11E5593A62A2}"/>
    <cellStyle name="Currency 4 3 7 2 6" xfId="9278" xr:uid="{5B0A418E-7EC0-4290-A5AC-972BE7F6C980}"/>
    <cellStyle name="Currency 4 3 7 2 7" xfId="20297" xr:uid="{F7BAE006-6C45-469B-8259-726C17EF429B}"/>
    <cellStyle name="Currency 4 3 7 2 7 2" xfId="42766" xr:uid="{9ED16A86-3818-4FEF-97D9-7320A86DE901}"/>
    <cellStyle name="Currency 4 3 7 2 8" xfId="31535" xr:uid="{33C4B9AB-E13A-42AB-9EBF-8BEEFB9120FB}"/>
    <cellStyle name="Currency 4 3 7 3" xfId="2366" xr:uid="{567E0E9C-489A-4C7E-9A0F-FB7257A6B8EF}"/>
    <cellStyle name="Currency 4 3 7 3 2" xfId="4640" xr:uid="{78DD585F-1E0F-4110-8136-A46CABC4C2A5}"/>
    <cellStyle name="Currency 4 3 7 3 2 2" xfId="15395" xr:uid="{AE9C9F88-B232-4667-889D-285855875FC9}"/>
    <cellStyle name="Currency 4 3 7 3 2 3" xfId="9285" xr:uid="{D0A0DCB2-CAAF-4B20-9FC3-8D7706057FD6}"/>
    <cellStyle name="Currency 4 3 7 3 3" xfId="9286" xr:uid="{C9F2EF89-7691-40DC-AD09-3E6FDDCF9B77}"/>
    <cellStyle name="Currency 4 3 7 3 3 2" xfId="17983" xr:uid="{1E2907FF-612D-4F7A-8FC1-AA8FF9461AE6}"/>
    <cellStyle name="Currency 4 3 7 3 4" xfId="14767" xr:uid="{622444C4-4249-4A99-B25B-42B3B5AFE2EE}"/>
    <cellStyle name="Currency 4 3 7 3 4 2" xfId="28066" xr:uid="{983F798B-6F66-4E6F-9FEE-142F539B6C6F}"/>
    <cellStyle name="Currency 4 3 7 3 4 2 2" xfId="50535" xr:uid="{AC615FB0-95BD-405C-8891-A00EF45B87EC}"/>
    <cellStyle name="Currency 4 3 7 3 4 3" xfId="39303" xr:uid="{B859E244-9371-4445-A7AE-B3528D9CD4B2}"/>
    <cellStyle name="Currency 4 3 7 3 5" xfId="9284" xr:uid="{C50BA210-4606-4667-88DF-E20A0EEA3383}"/>
    <cellStyle name="Currency 4 3 7 3 6" xfId="20943" xr:uid="{162489EE-9D6A-4282-B87E-82027D3528A5}"/>
    <cellStyle name="Currency 4 3 7 3 6 2" xfId="43412" xr:uid="{99632512-DF96-4FEA-B3CA-BDE77C004254}"/>
    <cellStyle name="Currency 4 3 7 3 7" xfId="32181" xr:uid="{9CFE35F2-E690-4B68-886D-077D6CD931EF}"/>
    <cellStyle name="Currency 4 3 7 4" xfId="4637" xr:uid="{DE11EC9C-1240-4D20-B5F1-8F936349B731}"/>
    <cellStyle name="Currency 4 3 7 4 2" xfId="15392" xr:uid="{4018CF98-02CF-421A-AB37-2375DA3627DF}"/>
    <cellStyle name="Currency 4 3 7 4 3" xfId="9287" xr:uid="{EEB809EB-2B37-45F5-B5BF-246C6F192BCB}"/>
    <cellStyle name="Currency 4 3 7 5" xfId="6910" xr:uid="{BC31B848-E8A8-4C7E-8655-90C6798E4CB4}"/>
    <cellStyle name="Currency 4 3 7 5 2" xfId="16675" xr:uid="{0F1E3701-21FE-47C4-B86A-D896EFFD0AF2}"/>
    <cellStyle name="Currency 4 3 7 5 2 2" xfId="28959" xr:uid="{20E1BB41-5F5B-48E5-9C9A-690AD000F1CE}"/>
    <cellStyle name="Currency 4 3 7 5 2 2 2" xfId="51428" xr:uid="{2F27809B-198B-4216-9F5F-C7A164270A8A}"/>
    <cellStyle name="Currency 4 3 7 5 2 3" xfId="40197" xr:uid="{D56B9270-7B82-4770-B6B5-9C3E71C391EE}"/>
    <cellStyle name="Currency 4 3 7 5 3" xfId="9288" xr:uid="{11E2C15D-A270-4E47-9D73-DD249DE7488D}"/>
    <cellStyle name="Currency 4 3 7 5 4" xfId="22932" xr:uid="{B50AB6B0-B971-49FD-A451-B415CB5505FC}"/>
    <cellStyle name="Currency 4 3 7 5 4 2" xfId="45401" xr:uid="{47713FDB-4139-4A9D-A2E4-465D44DA33BB}"/>
    <cellStyle name="Currency 4 3 7 5 5" xfId="34169" xr:uid="{C06CA350-B04C-4E95-A026-5741688C25C1}"/>
    <cellStyle name="Currency 4 3 7 6" xfId="13778" xr:uid="{A4D0A423-6928-4487-9B81-CA8022900BE3}"/>
    <cellStyle name="Currency 4 3 7 6 2" xfId="27212" xr:uid="{D5AFD7DD-3399-4980-BEA8-9C978D284ACA}"/>
    <cellStyle name="Currency 4 3 7 6 2 2" xfId="49681" xr:uid="{35DFD84A-898A-495A-BD55-8E764A466ACF}"/>
    <cellStyle name="Currency 4 3 7 6 3" xfId="38449" xr:uid="{2275E043-4D51-4AF3-B8E8-6A4473AB2CBF}"/>
    <cellStyle name="Currency 4 3 7 7" xfId="9277" xr:uid="{0D4F2F61-F3F4-4332-AB43-FE11898846DC}"/>
    <cellStyle name="Currency 4 3 7 8" xfId="18967" xr:uid="{58874DF1-BAC1-493C-8B5C-705234B16C45}"/>
    <cellStyle name="Currency 4 3 7 8 2" xfId="30204" xr:uid="{7BE6D161-12CB-4C89-ACDB-A4A58A053D26}"/>
    <cellStyle name="Currency 4 3 7 8 2 2" xfId="52673" xr:uid="{6DBF78D6-B1BB-4099-B9A7-274F8DCD5506}"/>
    <cellStyle name="Currency 4 3 7 8 3" xfId="41442" xr:uid="{5114CE4D-4670-44B4-97F5-3A6F7234231D}"/>
    <cellStyle name="Currency 4 3 7 9" xfId="19653" xr:uid="{C1661F14-E428-4F3F-822B-9C0FEA6E4855}"/>
    <cellStyle name="Currency 4 3 7 9 2" xfId="42122" xr:uid="{B858C130-0D46-4173-BB3B-D3307944D149}"/>
    <cellStyle name="Currency 4 3 8" xfId="6474" xr:uid="{0AE5402B-F0E7-446C-89C4-CF478C274210}"/>
    <cellStyle name="Currency 4 3 8 10" xfId="56187" xr:uid="{6BA877A6-0158-4FC5-8D11-D4728F3DC310}"/>
    <cellStyle name="Currency 4 3 8 11" xfId="56815" xr:uid="{25E639A2-B65B-4C78-AFB2-CA0D90E8EF17}"/>
    <cellStyle name="Currency 4 3 8 2" xfId="16247" xr:uid="{B715B9C0-0032-4EA4-8DC3-535DC6AEE663}"/>
    <cellStyle name="Currency 4 3 8 2 2" xfId="28642" xr:uid="{95A72307-F8FA-42AA-8C50-F7A260CA5FCA}"/>
    <cellStyle name="Currency 4 3 8 2 2 2" xfId="51111" xr:uid="{26B04C18-FEED-44E3-8603-7B5E5ABBFF75}"/>
    <cellStyle name="Currency 4 3 8 2 3" xfId="39879" xr:uid="{0E526590-BC74-4B8D-AD21-CF8EB4C2627D}"/>
    <cellStyle name="Currency 4 3 8 3" xfId="19005" xr:uid="{BBD8A669-553C-48F7-ADDB-55ACE158588C}"/>
    <cellStyle name="Currency 4 3 8 3 2" xfId="30240" xr:uid="{CBFFE9BF-AE7D-4D8C-934C-6B600E276645}"/>
    <cellStyle name="Currency 4 3 8 3 2 2" xfId="52709" xr:uid="{CE950472-BDF8-43C3-A705-0E745D50240B}"/>
    <cellStyle name="Currency 4 3 8 3 3" xfId="41478" xr:uid="{11D02C0F-30E6-4621-80F6-E1418255BA07}"/>
    <cellStyle name="Currency 4 3 8 4" xfId="22615" xr:uid="{62F34B6E-5FA1-45A2-A656-709CFD033FFB}"/>
    <cellStyle name="Currency 4 3 8 4 2" xfId="45084" xr:uid="{5D884972-2FB6-4949-AFA2-0FDBC322A484}"/>
    <cellStyle name="Currency 4 3 8 5" xfId="33852" xr:uid="{042CB6FC-CD55-4902-AE4F-2ACDEFC7AF4C}"/>
    <cellStyle name="Currency 4 3 8 6" xfId="53387" xr:uid="{C8A7E271-2543-46B5-ABCB-5A5AC92D59CA}"/>
    <cellStyle name="Currency 4 3 8 7" xfId="54079" xr:uid="{5612B5F7-DDE5-4F91-B332-AA0FCFE6C55B}"/>
    <cellStyle name="Currency 4 3 8 8" xfId="54757" xr:uid="{B46BA0EC-6FCA-42A9-9F37-0F2878F21B2A}"/>
    <cellStyle name="Currency 4 3 8 9" xfId="55574" xr:uid="{F86749CD-1B92-4F83-8A07-2F12347E4619}"/>
    <cellStyle name="Currency 4 3 9" xfId="7032" xr:uid="{08D170D7-E2E7-48D4-A404-E3B48F02300C}"/>
    <cellStyle name="Currency 4 3 9 2" xfId="16796" xr:uid="{A8314711-B98D-4440-B02F-B394A32309B8}"/>
    <cellStyle name="Currency 4 3 9 2 2" xfId="29080" xr:uid="{799F9A7F-C3B5-4BFA-A8A4-5BBBDE0528E7}"/>
    <cellStyle name="Currency 4 3 9 2 2 2" xfId="51549" xr:uid="{2C4C5AB2-B971-494D-BBBE-B50344F87203}"/>
    <cellStyle name="Currency 4 3 9 2 3" xfId="40318" xr:uid="{EE6ACFB5-53AA-4776-9C36-BAF0357ED571}"/>
    <cellStyle name="Currency 4 3 9 3" xfId="23053" xr:uid="{32E2BAD8-F9B5-4F8E-A0C2-5ED9EC4A3FAB}"/>
    <cellStyle name="Currency 4 3 9 3 2" xfId="45522" xr:uid="{F6E94A05-B3A3-43A2-B514-7126B4B16C56}"/>
    <cellStyle name="Currency 4 3 9 4" xfId="34290" xr:uid="{72676EE2-7551-4D97-8788-A67C7E53A7FC}"/>
    <cellStyle name="Currency 4 3 9 5" xfId="55638" xr:uid="{A521724F-DFA0-490A-922C-3AF1215DBD6C}"/>
    <cellStyle name="Currency 4 3 9 6" xfId="56251" xr:uid="{CB7814DD-23D7-4DC8-8F67-CEF432E3B745}"/>
    <cellStyle name="Currency 4 3 9 7" xfId="56879" xr:uid="{18BDA049-DA15-44D3-915A-BCD1D80E393C}"/>
    <cellStyle name="Currency 4 30" xfId="54870" xr:uid="{6442895B-5BD0-48BD-83EA-858AF9FE5CD8}"/>
    <cellStyle name="Currency 4 31" xfId="55047" xr:uid="{B6D4BA00-7B6A-48C2-8D6B-ED9EA8BFE5A7}"/>
    <cellStyle name="Currency 4 32" xfId="55131" xr:uid="{E9C17095-7A1F-483B-AFB3-F9F2A5D24928}"/>
    <cellStyle name="Currency 4 33" xfId="55749" xr:uid="{EB01ED1E-57BC-4491-A051-891567A3472B}"/>
    <cellStyle name="Currency 4 34" xfId="56375" xr:uid="{125FBB20-F0B5-4C71-95A5-04465271A123}"/>
    <cellStyle name="Currency 4 35" xfId="56985" xr:uid="{AB60C94E-3148-4900-B15A-DD8FBA9FA65E}"/>
    <cellStyle name="Currency 4 36" xfId="57433" xr:uid="{482CE264-1C52-448E-B8A9-9DAC0A179418}"/>
    <cellStyle name="Currency 4 4" xfId="209" xr:uid="{E94898E2-FD9B-48F1-8204-100A5152DD89}"/>
    <cellStyle name="Currency 4 4 10" xfId="9289" xr:uid="{3C4F8CCE-F3E0-4DFC-B6C5-A17F48E33841}"/>
    <cellStyle name="Currency 4 4 11" xfId="18146" xr:uid="{5EF59B90-C91D-472C-9DF1-5D38477A5CF0}"/>
    <cellStyle name="Currency 4 4 11 2" xfId="29383" xr:uid="{D2A5D1C0-67BE-4DDE-AEDB-C56B15BABB54}"/>
    <cellStyle name="Currency 4 4 11 2 2" xfId="51852" xr:uid="{602F33CD-AE51-48BB-B82A-D4C465320533}"/>
    <cellStyle name="Currency 4 4 11 3" xfId="40621" xr:uid="{B04B072B-3F17-4F3D-ACE2-5519D8066E5F}"/>
    <cellStyle name="Currency 4 4 12" xfId="18374" xr:uid="{DE6AD948-83F9-4CCB-A0C7-0AFEE69C72F7}"/>
    <cellStyle name="Currency 4 4 12 2" xfId="29611" xr:uid="{3319F56B-BC91-4886-AFED-DCE4F99C9F57}"/>
    <cellStyle name="Currency 4 4 12 2 2" xfId="52080" xr:uid="{5CCEFADC-6B9F-448D-8EAD-4B3A3CB40C35}"/>
    <cellStyle name="Currency 4 4 12 3" xfId="40849" xr:uid="{EAA82AB8-F363-417C-8436-25524DD0BF11}"/>
    <cellStyle name="Currency 4 4 13" xfId="19060" xr:uid="{ADD5C564-F55D-47DF-AE51-8F20F229999D}"/>
    <cellStyle name="Currency 4 4 13 2" xfId="41529" xr:uid="{5993B71F-A96D-4A5E-94F6-46F69AD1582D}"/>
    <cellStyle name="Currency 4 4 14" xfId="30298" xr:uid="{9713AF2A-02EC-424F-AB34-204345EF4C86}"/>
    <cellStyle name="Currency 4 4 15" xfId="52758" xr:uid="{BB69174C-DF7E-402D-AF4B-577B88F383ED}"/>
    <cellStyle name="Currency 4 4 16" xfId="53450" xr:uid="{9C751DC3-D3EF-4683-946A-D39612294B9B}"/>
    <cellStyle name="Currency 4 4 17" xfId="54128" xr:uid="{9B788F8B-A140-4FC3-9540-A5BEF439D236}"/>
    <cellStyle name="Currency 4 4 18" xfId="54833" xr:uid="{99A84F73-A49F-43B3-9A51-6A0F868705A5}"/>
    <cellStyle name="Currency 4 4 19" xfId="54923" xr:uid="{366B5921-131D-4FE8-914C-A94548E62D09}"/>
    <cellStyle name="Currency 4 4 2" xfId="464" xr:uid="{798A9B45-B162-4B42-A4EC-19D0726AC259}"/>
    <cellStyle name="Currency 4 4 2 10" xfId="18517" xr:uid="{D7E4D0C5-3B7E-47D1-95D0-D57FC3896314}"/>
    <cellStyle name="Currency 4 4 2 10 2" xfId="29754" xr:uid="{AB73DF9C-8654-4E66-8FDA-AB5C194378EA}"/>
    <cellStyle name="Currency 4 4 2 10 2 2" xfId="52223" xr:uid="{A4973EFD-3EEA-4287-ABDB-0B62860A27B5}"/>
    <cellStyle name="Currency 4 4 2 10 3" xfId="40992" xr:uid="{80753A50-8FFF-41B7-A08D-476C333EF90C}"/>
    <cellStyle name="Currency 4 4 2 11" xfId="19203" xr:uid="{E8C28252-7157-4F83-82D0-CE3646994AF9}"/>
    <cellStyle name="Currency 4 4 2 11 2" xfId="41672" xr:uid="{30B91A6A-308E-4AAA-980C-D9312E59BF40}"/>
    <cellStyle name="Currency 4 4 2 12" xfId="30441" xr:uid="{3A05B86E-3F68-4174-B918-8FA89AC647FA}"/>
    <cellStyle name="Currency 4 4 2 13" xfId="52901" xr:uid="{7C69A515-C6E8-4BFA-8A22-56450F7EBD56}"/>
    <cellStyle name="Currency 4 4 2 14" xfId="53593" xr:uid="{CB7B6630-F56B-4AD1-A7DF-3F93E42CAF48}"/>
    <cellStyle name="Currency 4 4 2 15" xfId="54271" xr:uid="{8212421A-4C34-4ADC-B90D-0808B4BACDDB}"/>
    <cellStyle name="Currency 4 4 2 16" xfId="55016" xr:uid="{2C515D09-80DA-41BB-AC41-FBDAF908A81F}"/>
    <cellStyle name="Currency 4 4 2 17" xfId="55350" xr:uid="{4A17EFAC-A227-42DE-BDB5-9343EB1EE924}"/>
    <cellStyle name="Currency 4 4 2 18" xfId="55962" xr:uid="{4EE0C116-F8BD-4FC1-96EC-2973131750D3}"/>
    <cellStyle name="Currency 4 4 2 19" xfId="56590" xr:uid="{BB1A8ADE-72D0-49DA-BC96-80F29A143597}"/>
    <cellStyle name="Currency 4 4 2 2" xfId="793" xr:uid="{E4D55DDE-F826-42B7-A0BE-91C3E0A2317E}"/>
    <cellStyle name="Currency 4 4 2 2 10" xfId="30748" xr:uid="{ED98EBF5-E943-4CCB-8CF9-BC2219A9C294}"/>
    <cellStyle name="Currency 4 4 2 2 11" xfId="53208" xr:uid="{439C14F4-149E-460B-A36F-164E97D77079}"/>
    <cellStyle name="Currency 4 4 2 2 12" xfId="53900" xr:uid="{0B9F3480-4FEF-4BC9-AB9E-E0AD6061CAB4}"/>
    <cellStyle name="Currency 4 4 2 2 13" xfId="54578" xr:uid="{438988B7-D421-44C4-B6A7-928E02E6464C}"/>
    <cellStyle name="Currency 4 4 2 2 14" xfId="57873" xr:uid="{FC4D2F6B-336B-480B-B1B9-6618C655F8A5}"/>
    <cellStyle name="Currency 4 4 2 2 2" xfId="1567" xr:uid="{CB40D781-F2F6-42F8-9AEE-56E7F84EB531}"/>
    <cellStyle name="Currency 4 4 2 2 2 2" xfId="2867" xr:uid="{B025C69E-9FFF-4079-9B6B-70FEA4BB7152}"/>
    <cellStyle name="Currency 4 4 2 2 2 2 2" xfId="4645" xr:uid="{7447FDFD-911C-4CBE-BE9E-E80FEDE2FD7A}"/>
    <cellStyle name="Currency 4 4 2 2 2 2 2 2" xfId="15400" xr:uid="{34E7EA66-6294-4507-8FE6-A5AE5A249434}"/>
    <cellStyle name="Currency 4 4 2 2 2 2 2 3" xfId="9294" xr:uid="{3611F382-F19C-4F19-99D7-0D9265094911}"/>
    <cellStyle name="Currency 4 4 2 2 2 2 3" xfId="9295" xr:uid="{11335815-4269-40C7-B9F8-18FF2EB13A23}"/>
    <cellStyle name="Currency 4 4 2 2 2 2 3 2" xfId="17984" xr:uid="{9BB8940D-C371-4EA4-88D5-F5D57BC62DDE}"/>
    <cellStyle name="Currency 4 4 2 2 2 2 4" xfId="15098" xr:uid="{229F884D-6F81-4364-80C3-0A5ADC3ACB5C}"/>
    <cellStyle name="Currency 4 4 2 2 2 2 4 2" xfId="28397" xr:uid="{F856202E-BBFB-44FC-81DF-E14286F56981}"/>
    <cellStyle name="Currency 4 4 2 2 2 2 4 2 2" xfId="50866" xr:uid="{2CB0557B-F0CB-4947-AB6D-08E45871C21F}"/>
    <cellStyle name="Currency 4 4 2 2 2 2 4 3" xfId="39634" xr:uid="{D84D0800-B7A3-4C9B-B843-D03E16C769DA}"/>
    <cellStyle name="Currency 4 4 2 2 2 2 5" xfId="9293" xr:uid="{D177D11A-CA69-4DE9-BECB-4F95C362E705}"/>
    <cellStyle name="Currency 4 4 2 2 2 2 6" xfId="21444" xr:uid="{5F5E5471-C107-42C7-BAF4-426BBB36118E}"/>
    <cellStyle name="Currency 4 4 2 2 2 2 6 2" xfId="43913" xr:uid="{70259AD6-E5AD-4566-8B89-CDDEED36D537}"/>
    <cellStyle name="Currency 4 4 2 2 2 2 7" xfId="32682" xr:uid="{883B24CF-F139-4BA0-B208-DD7763470097}"/>
    <cellStyle name="Currency 4 4 2 2 2 3" xfId="4644" xr:uid="{90A06BCC-1D36-45FE-8953-7BECB3F9BB5D}"/>
    <cellStyle name="Currency 4 4 2 2 2 3 2" xfId="15399" xr:uid="{F0141F24-3A9F-42D5-BE7C-3EBA5BFF4C1F}"/>
    <cellStyle name="Currency 4 4 2 2 2 3 3" xfId="9296" xr:uid="{342C8B34-F192-4998-8644-B7DB0DB96244}"/>
    <cellStyle name="Currency 4 4 2 2 2 4" xfId="9297" xr:uid="{5326193B-BA3B-4DA2-B72F-37EBB0DCDA2C}"/>
    <cellStyle name="Currency 4 4 2 2 2 4 2" xfId="17985" xr:uid="{D7C34199-4B8C-489D-A580-CC2CC927C404}"/>
    <cellStyle name="Currency 4 4 2 2 2 5" xfId="14236" xr:uid="{C90F4A70-40CD-4969-9A08-3DE65966C7CD}"/>
    <cellStyle name="Currency 4 4 2 2 2 5 2" xfId="27543" xr:uid="{ED2E866E-0F68-496D-8543-A2F2211D3FB8}"/>
    <cellStyle name="Currency 4 4 2 2 2 5 2 2" xfId="50012" xr:uid="{4C2204CE-44DA-499A-81D9-5FFB2169445D}"/>
    <cellStyle name="Currency 4 4 2 2 2 5 3" xfId="38780" xr:uid="{B236F0F0-7CCD-4EA9-8446-5FFDB25CA127}"/>
    <cellStyle name="Currency 4 4 2 2 2 6" xfId="9292" xr:uid="{F9964455-4E25-4BB8-BCCE-849D65D574CF}"/>
    <cellStyle name="Currency 4 4 2 2 2 7" xfId="20154" xr:uid="{208856D3-05B4-44D7-8D5A-8503E591E40B}"/>
    <cellStyle name="Currency 4 4 2 2 2 7 2" xfId="42623" xr:uid="{12C96273-051F-4512-9BEE-2A372577BB67}"/>
    <cellStyle name="Currency 4 4 2 2 2 8" xfId="31392" xr:uid="{0FB53E21-758A-4B09-B76F-15C70B1FCD2A}"/>
    <cellStyle name="Currency 4 4 2 2 3" xfId="2223" xr:uid="{5DAD94F8-5821-4E09-AE18-9A4082038741}"/>
    <cellStyle name="Currency 4 4 2 2 3 2" xfId="4646" xr:uid="{9EB8838A-1FC8-44F5-AD18-76F5765D0CAB}"/>
    <cellStyle name="Currency 4 4 2 2 3 2 2" xfId="15401" xr:uid="{A6A3CDFD-975D-4AFF-8F77-404896D5D8C2}"/>
    <cellStyle name="Currency 4 4 2 2 3 2 3" xfId="9299" xr:uid="{CB2D84EA-B547-4FD2-A05D-16FAADD0001B}"/>
    <cellStyle name="Currency 4 4 2 2 3 3" xfId="9300" xr:uid="{17D0BC2B-CA60-4324-9020-3797AB6D496F}"/>
    <cellStyle name="Currency 4 4 2 2 3 3 2" xfId="17986" xr:uid="{CE5769B3-ED08-41C0-B716-86AC23492997}"/>
    <cellStyle name="Currency 4 4 2 2 3 4" xfId="14671" xr:uid="{8F47CFCF-368E-4123-A0A7-0843BD9583B2}"/>
    <cellStyle name="Currency 4 4 2 2 3 4 2" xfId="27970" xr:uid="{41092309-F24E-4A15-A7EA-6F8C56D13C58}"/>
    <cellStyle name="Currency 4 4 2 2 3 4 2 2" xfId="50439" xr:uid="{0AE594CE-0D87-47BB-8244-A0BF722C9377}"/>
    <cellStyle name="Currency 4 4 2 2 3 4 3" xfId="39207" xr:uid="{9B421F63-FEA7-4C1A-9FA3-4B7406C399E6}"/>
    <cellStyle name="Currency 4 4 2 2 3 5" xfId="9298" xr:uid="{1EED271C-C300-407D-AF57-2E9DE0E49729}"/>
    <cellStyle name="Currency 4 4 2 2 3 6" xfId="20800" xr:uid="{89036BEF-D27F-4204-A89A-8DCD5E67BDB4}"/>
    <cellStyle name="Currency 4 4 2 2 3 6 2" xfId="43269" xr:uid="{6773684F-F263-4E74-8E99-C332712246D6}"/>
    <cellStyle name="Currency 4 4 2 2 3 7" xfId="32038" xr:uid="{81CC971C-1DBF-4592-87FB-7C1C21DC1DE6}"/>
    <cellStyle name="Currency 4 4 2 2 4" xfId="4643" xr:uid="{2811480E-CF76-46CE-8A43-9F167AA2180C}"/>
    <cellStyle name="Currency 4 4 2 2 4 2" xfId="15398" xr:uid="{48BF7C10-8DDF-4D99-A80C-9D497178D777}"/>
    <cellStyle name="Currency 4 4 2 2 4 3" xfId="9301" xr:uid="{50AE6FFF-2800-4D05-8272-C98FA1CD83AF}"/>
    <cellStyle name="Currency 4 4 2 2 5" xfId="7171" xr:uid="{4016DE2A-233E-4A2D-A947-ED6CBEE2B218}"/>
    <cellStyle name="Currency 4 4 2 2 5 2" xfId="16920" xr:uid="{F5FC3CB8-7F80-4250-973E-E473F58F48C8}"/>
    <cellStyle name="Currency 4 4 2 2 5 2 2" xfId="29194" xr:uid="{77C38ABC-0EEE-4C03-8787-07869F3098F5}"/>
    <cellStyle name="Currency 4 4 2 2 5 2 2 2" xfId="51663" xr:uid="{A6F70833-B010-44A4-B15F-AC045E21E26A}"/>
    <cellStyle name="Currency 4 4 2 2 5 2 3" xfId="40432" xr:uid="{BC4A86D1-43DE-48C4-BD47-948E34BC77E2}"/>
    <cellStyle name="Currency 4 4 2 2 5 3" xfId="9302" xr:uid="{3E37060C-C6DA-4010-94CB-E846C418217D}"/>
    <cellStyle name="Currency 4 4 2 2 5 4" xfId="23167" xr:uid="{337CDB40-2443-4A1F-8DF2-DBDEB2D7616F}"/>
    <cellStyle name="Currency 4 4 2 2 5 4 2" xfId="45636" xr:uid="{C91E2CAE-90D2-46BA-AB52-01FF20BB30EE}"/>
    <cellStyle name="Currency 4 4 2 2 5 5" xfId="34404" xr:uid="{191F7723-A5FF-4192-8A90-20200377D693}"/>
    <cellStyle name="Currency 4 4 2 2 6" xfId="13680" xr:uid="{0E2E46C3-ABAC-4079-8B5A-C7E1F3C61220}"/>
    <cellStyle name="Currency 4 4 2 2 6 2" xfId="27116" xr:uid="{63A608B4-3F82-4468-AFF5-B9C237A00CAB}"/>
    <cellStyle name="Currency 4 4 2 2 6 2 2" xfId="49585" xr:uid="{64608479-B80D-4961-8139-1A901E98C030}"/>
    <cellStyle name="Currency 4 4 2 2 6 3" xfId="38353" xr:uid="{A15F0CDA-84EA-49A0-A116-A5E83F19708D}"/>
    <cellStyle name="Currency 4 4 2 2 7" xfId="9291" xr:uid="{F16C28E8-79F3-49EA-BB28-098BA3D4A7FC}"/>
    <cellStyle name="Currency 4 4 2 2 8" xfId="18824" xr:uid="{F7AF0FFD-57C5-4C93-95E6-03603FF7B74A}"/>
    <cellStyle name="Currency 4 4 2 2 8 2" xfId="30061" xr:uid="{581B6ED3-431D-44D5-877E-12202EFF5F4A}"/>
    <cellStyle name="Currency 4 4 2 2 8 2 2" xfId="52530" xr:uid="{AA9EF48E-EAF7-4FBF-9C9A-A504DEB1FFF6}"/>
    <cellStyle name="Currency 4 4 2 2 8 3" xfId="41299" xr:uid="{95FE77A0-EDD7-4F6C-A3CF-245DA7FBB0EF}"/>
    <cellStyle name="Currency 4 4 2 2 9" xfId="19510" xr:uid="{3B4E5040-4DCA-40E7-ADA0-C762F3374662}"/>
    <cellStyle name="Currency 4 4 2 2 9 2" xfId="41979" xr:uid="{3642B8DD-F1AF-499E-A64C-10040F118173}"/>
    <cellStyle name="Currency 4 4 2 20" xfId="57100" xr:uid="{AD6F3B97-E9D6-4BBD-8B03-FBCA7AB5A5EB}"/>
    <cellStyle name="Currency 4 4 2 21" xfId="57632" xr:uid="{C928583D-7981-4B13-AFDD-DB089CB1083E}"/>
    <cellStyle name="Currency 4 4 2 3" xfId="1247" xr:uid="{C2213478-2F5A-4EDB-8317-129D363F2B3D}"/>
    <cellStyle name="Currency 4 4 2 3 2" xfId="2560" xr:uid="{966D190E-3131-4358-822A-D1EFB9C9535A}"/>
    <cellStyle name="Currency 4 4 2 3 2 2" xfId="4648" xr:uid="{B1D796E9-F0B7-46AB-A17F-6EE906885DC2}"/>
    <cellStyle name="Currency 4 4 2 3 2 2 2" xfId="15403" xr:uid="{F5D87078-B882-414C-B093-4E773842EB84}"/>
    <cellStyle name="Currency 4 4 2 3 2 2 3" xfId="9305" xr:uid="{7BB08F57-D726-4761-A1A6-39426A141B40}"/>
    <cellStyle name="Currency 4 4 2 3 2 3" xfId="9306" xr:uid="{894DC8F8-80E4-42D3-B2A8-F1D4AB9294EB}"/>
    <cellStyle name="Currency 4 4 2 3 2 3 2" xfId="17987" xr:uid="{C42E2BBE-3E66-48D2-B83F-7B0F9A7C0809}"/>
    <cellStyle name="Currency 4 4 2 3 2 4" xfId="14895" xr:uid="{2EFCCCD1-CCD9-4406-B029-983E20D794FA}"/>
    <cellStyle name="Currency 4 4 2 3 2 4 2" xfId="28194" xr:uid="{9DC7AECA-FD42-46DD-8405-60DF052531CB}"/>
    <cellStyle name="Currency 4 4 2 3 2 4 2 2" xfId="50663" xr:uid="{2404A564-5A8B-4811-B745-EB4C1890F8DF}"/>
    <cellStyle name="Currency 4 4 2 3 2 4 3" xfId="39431" xr:uid="{BB261095-2C0A-43A7-94EB-8EBA507622AB}"/>
    <cellStyle name="Currency 4 4 2 3 2 5" xfId="9304" xr:uid="{070B303F-1432-475F-93C6-5EC0D73C8316}"/>
    <cellStyle name="Currency 4 4 2 3 2 6" xfId="21137" xr:uid="{B6773C3C-52E8-42D9-AEDC-F4073C9A0236}"/>
    <cellStyle name="Currency 4 4 2 3 2 6 2" xfId="43606" xr:uid="{18854E8B-2247-425D-A212-BC88078122C2}"/>
    <cellStyle name="Currency 4 4 2 3 2 7" xfId="32375" xr:uid="{506F354A-D61B-4325-B625-E65914560AAB}"/>
    <cellStyle name="Currency 4 4 2 3 3" xfId="4647" xr:uid="{A718318C-430D-4673-A171-C55BF3CBFB43}"/>
    <cellStyle name="Currency 4 4 2 3 3 2" xfId="15402" xr:uid="{2E2B5B7A-3378-4D5C-9EBF-B25C95082590}"/>
    <cellStyle name="Currency 4 4 2 3 3 3" xfId="9307" xr:uid="{3E590051-34A9-453F-952E-1FEB0695A6ED}"/>
    <cellStyle name="Currency 4 4 2 3 4" xfId="9308" xr:uid="{1970A0C9-E526-45A5-8F87-ECBF49EF8909}"/>
    <cellStyle name="Currency 4 4 2 3 4 2" xfId="17988" xr:uid="{A0E1AC9E-36AB-4E0E-A3DE-DF38BCCE1051}"/>
    <cellStyle name="Currency 4 4 2 3 5" xfId="14020" xr:uid="{D3ED88B2-C7E1-4F33-A0E2-8C25913E9871}"/>
    <cellStyle name="Currency 4 4 2 3 5 2" xfId="27340" xr:uid="{06C38DF1-02C4-43FC-9D81-33FAEF28B877}"/>
    <cellStyle name="Currency 4 4 2 3 5 2 2" xfId="49809" xr:uid="{E4084BB6-D6CC-4B11-9539-399F82DBADBF}"/>
    <cellStyle name="Currency 4 4 2 3 5 3" xfId="38577" xr:uid="{9872D337-AA32-4F52-B807-019F38EF2D35}"/>
    <cellStyle name="Currency 4 4 2 3 6" xfId="9303" xr:uid="{FA2C1126-6A5A-4306-992B-977E05B65E02}"/>
    <cellStyle name="Currency 4 4 2 3 7" xfId="19847" xr:uid="{56949044-CF8A-410B-B5F3-755D6073A957}"/>
    <cellStyle name="Currency 4 4 2 3 7 2" xfId="42316" xr:uid="{5C47175C-0424-4586-8CC8-87C96CE71727}"/>
    <cellStyle name="Currency 4 4 2 3 8" xfId="31085" xr:uid="{6D93C117-9EF7-42BB-B0F9-9A9377D23808}"/>
    <cellStyle name="Currency 4 4 2 4" xfId="1916" xr:uid="{ABE5314F-FC57-4319-9400-0FF16CF58731}"/>
    <cellStyle name="Currency 4 4 2 4 2" xfId="4649" xr:uid="{63D664B1-B745-413B-9ECF-CBA9B4D5ED34}"/>
    <cellStyle name="Currency 4 4 2 4 2 2" xfId="15404" xr:uid="{D43F305E-D128-4BF1-A19E-609DC91992EF}"/>
    <cellStyle name="Currency 4 4 2 4 2 3" xfId="9310" xr:uid="{28B570A2-7205-45DE-BC58-D4FFF44C0664}"/>
    <cellStyle name="Currency 4 4 2 4 3" xfId="9311" xr:uid="{7111C121-36FC-46AC-A9CC-750D3C468E3A}"/>
    <cellStyle name="Currency 4 4 2 4 3 2" xfId="17989" xr:uid="{E3D1E2D4-4873-4558-B7B8-1DCBC10E8C81}"/>
    <cellStyle name="Currency 4 4 2 4 4" xfId="14468" xr:uid="{0C046F25-24BD-4CAE-8C51-E0FA55D30FBE}"/>
    <cellStyle name="Currency 4 4 2 4 4 2" xfId="27767" xr:uid="{D6014EDC-0567-4095-A0FC-54E497635899}"/>
    <cellStyle name="Currency 4 4 2 4 4 2 2" xfId="50236" xr:uid="{E4E64743-B66B-416D-8CF5-15CA1D02F9EF}"/>
    <cellStyle name="Currency 4 4 2 4 4 3" xfId="39004" xr:uid="{4AA4E03D-0B86-47E6-AAE2-9921B9034304}"/>
    <cellStyle name="Currency 4 4 2 4 5" xfId="9309" xr:uid="{E80B5F41-7B8A-49F1-A56A-3DA2B381C745}"/>
    <cellStyle name="Currency 4 4 2 4 6" xfId="20493" xr:uid="{90F132FB-B7EF-4EB1-9125-397FDFCC23D3}"/>
    <cellStyle name="Currency 4 4 2 4 6 2" xfId="42962" xr:uid="{C8C6B76F-F5FE-447F-AF84-BDACAF3F4600}"/>
    <cellStyle name="Currency 4 4 2 4 7" xfId="31731" xr:uid="{242F7068-783F-4AFD-B500-93613016C3FE}"/>
    <cellStyle name="Currency 4 4 2 5" xfId="4642" xr:uid="{337AE169-BB5C-45CE-9DD4-92D75DCC7D51}"/>
    <cellStyle name="Currency 4 4 2 5 2" xfId="15397" xr:uid="{6FDF084E-813D-4DBC-9B1C-6A48171B6331}"/>
    <cellStyle name="Currency 4 4 2 5 3" xfId="9312" xr:uid="{EB143C26-D35F-41E5-9CF0-738CC5E84BC0}"/>
    <cellStyle name="Currency 4 4 2 6" xfId="6740" xr:uid="{6D959734-B988-456D-B40D-80FFAAD27E4C}"/>
    <cellStyle name="Currency 4 4 2 6 2" xfId="16505" xr:uid="{E14FB6A1-8B9F-40C9-8052-18656EED7671}"/>
    <cellStyle name="Currency 4 4 2 6 2 2" xfId="28799" xr:uid="{B1C40BBE-7C3E-4A7F-BAD9-348267B8263D}"/>
    <cellStyle name="Currency 4 4 2 6 2 2 2" xfId="51268" xr:uid="{1B07BA95-0140-455B-8889-F988EA5EE3FC}"/>
    <cellStyle name="Currency 4 4 2 6 2 3" xfId="40037" xr:uid="{50F0DF13-944C-43D7-BA21-5176B677AAF9}"/>
    <cellStyle name="Currency 4 4 2 6 3" xfId="9313" xr:uid="{D2028E82-38C8-4253-97DF-E4692D44838D}"/>
    <cellStyle name="Currency 4 4 2 6 4" xfId="22772" xr:uid="{AB01502D-E7DE-4C11-BD0D-CCD3D815BD27}"/>
    <cellStyle name="Currency 4 4 2 6 4 2" xfId="45241" xr:uid="{170018C7-6316-45E4-80EF-3F7449573F0E}"/>
    <cellStyle name="Currency 4 4 2 6 5" xfId="34009" xr:uid="{E79B3E0E-5BCB-426B-B95E-4EB95F99DB4C}"/>
    <cellStyle name="Currency 4 4 2 7" xfId="13461" xr:uid="{116ED0F3-E144-4B18-8DF1-54B0569D9E33}"/>
    <cellStyle name="Currency 4 4 2 7 2" xfId="26913" xr:uid="{5B07AC51-F6CB-4310-9A2E-9C59FAFB6269}"/>
    <cellStyle name="Currency 4 4 2 7 2 2" xfId="49382" xr:uid="{04DB573A-C94B-4D7D-8DEF-98E436E3F30C}"/>
    <cellStyle name="Currency 4 4 2 7 3" xfId="38150" xr:uid="{14368889-F60C-4E32-A22C-10404428E47D}"/>
    <cellStyle name="Currency 4 4 2 8" xfId="9290" xr:uid="{EF884CA1-4304-46DC-BE8D-6DA9DDDB7EEF}"/>
    <cellStyle name="Currency 4 4 2 9" xfId="18251" xr:uid="{79723278-BFB1-4E86-86F9-1DD746EAFBDF}"/>
    <cellStyle name="Currency 4 4 2 9 2" xfId="29488" xr:uid="{4F193BFC-5E64-4463-A4FA-DAB6A0F98D66}"/>
    <cellStyle name="Currency 4 4 2 9 2 2" xfId="51957" xr:uid="{D1C9CA99-F910-4BDF-A029-1E6FD2821CD5}"/>
    <cellStyle name="Currency 4 4 2 9 3" xfId="40726" xr:uid="{FF784250-7BE6-4A06-9402-66CE96A70225}"/>
    <cellStyle name="Currency 4 4 20" xfId="55099" xr:uid="{1BC37B99-C5BE-486E-A386-E0D345E7FC2D}"/>
    <cellStyle name="Currency 4 4 21" xfId="55184" xr:uid="{7610DCC7-899D-4888-9001-E81D5AC83165}"/>
    <cellStyle name="Currency 4 4 22" xfId="55802" xr:uid="{533E9E33-9381-4233-A821-6A0F424B65B4}"/>
    <cellStyle name="Currency 4 4 23" xfId="56429" xr:uid="{8C10F23C-DEA4-4B5C-97CE-814EC37906D6}"/>
    <cellStyle name="Currency 4 4 24" xfId="57037" xr:uid="{3A87023D-9CF1-4829-8A2A-0670495D48B8}"/>
    <cellStyle name="Currency 4 4 25" xfId="57502" xr:uid="{F5B6B7C7-FFF5-4A40-86F9-B89EDCB8FCBA}"/>
    <cellStyle name="Currency 4 4 3" xfId="650" xr:uid="{83B4D359-BD12-4998-865B-1EF942886D7D}"/>
    <cellStyle name="Currency 4 4 3 10" xfId="19367" xr:uid="{1B5D71AF-A39E-432A-B71E-169DF6435065}"/>
    <cellStyle name="Currency 4 4 3 10 2" xfId="41836" xr:uid="{BAFE7D0F-25B0-4E37-A147-06C2A8381A5E}"/>
    <cellStyle name="Currency 4 4 3 11" xfId="30605" xr:uid="{3565E725-36B1-4ABE-85C5-FFCAE137F310}"/>
    <cellStyle name="Currency 4 4 3 12" xfId="53065" xr:uid="{F821E1F4-71D3-4525-A085-A5D4DE753C29}"/>
    <cellStyle name="Currency 4 4 3 13" xfId="53757" xr:uid="{59EF557B-DD75-4A2C-82C5-C65ABE14DF9E}"/>
    <cellStyle name="Currency 4 4 3 14" xfId="54435" xr:uid="{03336FED-732D-4F27-ABEA-9E9CD6E3F522}"/>
    <cellStyle name="Currency 4 4 3 15" xfId="55520" xr:uid="{CDC88FFC-6DC4-4F9F-9225-7025E87EA25E}"/>
    <cellStyle name="Currency 4 4 3 16" xfId="56133" xr:uid="{945E15EC-DA3A-430C-8038-8A9B15A0F780}"/>
    <cellStyle name="Currency 4 4 3 17" xfId="56761" xr:uid="{F3BEE3DD-8F80-4472-AAAA-B8FB78737F2D}"/>
    <cellStyle name="Currency 4 4 3 18" xfId="57306" xr:uid="{99C6896B-8E33-484F-8BFE-B25972D9F2CA}"/>
    <cellStyle name="Currency 4 4 3 19" xfId="57760" xr:uid="{8C810B7A-B358-4401-AB24-8748A2775CD2}"/>
    <cellStyle name="Currency 4 4 3 2" xfId="1424" xr:uid="{B46B30F4-C7AE-4EFE-BA14-2691DCC864D5}"/>
    <cellStyle name="Currency 4 4 3 2 2" xfId="2724" xr:uid="{4DD14CEB-0EC7-46CA-B823-723A50B0E6B9}"/>
    <cellStyle name="Currency 4 4 3 2 2 2" xfId="4652" xr:uid="{F8C4F276-F1E4-4501-9398-BD6EA9EF989A}"/>
    <cellStyle name="Currency 4 4 3 2 2 2 2" xfId="15407" xr:uid="{254897BE-C992-472A-B080-9CE9FA16F581}"/>
    <cellStyle name="Currency 4 4 3 2 2 2 3" xfId="9317" xr:uid="{2A1C164A-5A46-4E72-8AE6-3EACEFACA115}"/>
    <cellStyle name="Currency 4 4 3 2 2 3" xfId="9318" xr:uid="{7E0AAFEA-706C-4AC1-A360-51BACACFDFAC}"/>
    <cellStyle name="Currency 4 4 3 2 2 3 2" xfId="17990" xr:uid="{DD635086-E9BD-4B4C-82F5-B62EA2A680B1}"/>
    <cellStyle name="Currency 4 4 3 2 2 4" xfId="15004" xr:uid="{29204451-6543-453D-933D-D03D1F9C1124}"/>
    <cellStyle name="Currency 4 4 3 2 2 4 2" xfId="28303" xr:uid="{9A8BA17B-48BF-4FF1-897D-7FCC4B34997F}"/>
    <cellStyle name="Currency 4 4 3 2 2 4 2 2" xfId="50772" xr:uid="{B189FD6D-EF16-498D-AF59-D857716550EE}"/>
    <cellStyle name="Currency 4 4 3 2 2 4 3" xfId="39540" xr:uid="{2706FE37-7C30-47B6-A195-96064806FC4F}"/>
    <cellStyle name="Currency 4 4 3 2 2 5" xfId="9316" xr:uid="{56BFDCBD-6D47-4263-83EE-E8E824CB05BC}"/>
    <cellStyle name="Currency 4 4 3 2 2 6" xfId="21301" xr:uid="{70615352-D6B9-40AD-8148-9ACB06EBD712}"/>
    <cellStyle name="Currency 4 4 3 2 2 6 2" xfId="43770" xr:uid="{6C1CB980-E835-426C-B7B5-5F6031A20483}"/>
    <cellStyle name="Currency 4 4 3 2 2 7" xfId="32539" xr:uid="{6FEBD0D9-C84F-4AC8-B4A7-73F75A51FE0C}"/>
    <cellStyle name="Currency 4 4 3 2 3" xfId="4651" xr:uid="{9C1E1B34-781C-4AA0-90C1-7151A5A41F46}"/>
    <cellStyle name="Currency 4 4 3 2 3 2" xfId="15406" xr:uid="{9F103B1A-EC29-4FD2-B87B-A368F5FF3808}"/>
    <cellStyle name="Currency 4 4 3 2 3 3" xfId="9319" xr:uid="{28FDDE7C-5E8A-4323-8C18-770C29042255}"/>
    <cellStyle name="Currency 4 4 3 2 4" xfId="9320" xr:uid="{1552049C-29ED-499B-9663-B26429FEBA46}"/>
    <cellStyle name="Currency 4 4 3 2 4 2" xfId="17991" xr:uid="{77A20A44-4673-4B21-9A0B-4EA6E9E9BB96}"/>
    <cellStyle name="Currency 4 4 3 2 5" xfId="14142" xr:uid="{C33F0C8E-8CD2-4E79-99AC-2BEDA6920000}"/>
    <cellStyle name="Currency 4 4 3 2 5 2" xfId="27449" xr:uid="{0790EE0F-2D9E-459C-A835-677C79578D42}"/>
    <cellStyle name="Currency 4 4 3 2 5 2 2" xfId="49918" xr:uid="{B98572A4-EFA9-44D1-B31A-A8BBC0EFF0D0}"/>
    <cellStyle name="Currency 4 4 3 2 5 3" xfId="38686" xr:uid="{B974D880-3992-49A2-87DD-53CEAE0235C7}"/>
    <cellStyle name="Currency 4 4 3 2 6" xfId="9315" xr:uid="{5C02B0F2-1119-4A36-ADF7-A73F3F9A5D4F}"/>
    <cellStyle name="Currency 4 4 3 2 7" xfId="20011" xr:uid="{A5FD3682-33DA-40F7-87BF-75CFD726993B}"/>
    <cellStyle name="Currency 4 4 3 2 7 2" xfId="42480" xr:uid="{2A0E81E4-F0C4-4429-AFDF-3FE5B64BD9D4}"/>
    <cellStyle name="Currency 4 4 3 2 8" xfId="31249" xr:uid="{C192764B-0E40-400F-95DD-AFDC36DB1E0E}"/>
    <cellStyle name="Currency 4 4 3 3" xfId="2080" xr:uid="{26A3FF43-F7EF-40D7-9AC1-6542FF951CC7}"/>
    <cellStyle name="Currency 4 4 3 3 2" xfId="4653" xr:uid="{9C6CE3DA-E570-4FBF-9FD4-588E6C4E364B}"/>
    <cellStyle name="Currency 4 4 3 3 2 2" xfId="15408" xr:uid="{315023A3-DE6F-4C19-B97A-0303BFA99C19}"/>
    <cellStyle name="Currency 4 4 3 3 2 3" xfId="9322" xr:uid="{AE234CC3-FE72-4756-9AD5-7C17708DB447}"/>
    <cellStyle name="Currency 4 4 3 3 3" xfId="9323" xr:uid="{7D3C6576-4E5D-4083-A4E0-B1841226CA1F}"/>
    <cellStyle name="Currency 4 4 3 3 3 2" xfId="17992" xr:uid="{9E784FAA-90BD-4CEE-B2C0-ABDE211C0F58}"/>
    <cellStyle name="Currency 4 4 3 3 4" xfId="14577" xr:uid="{8A2456B7-EFE0-4F6C-8DFA-3F3558D6E443}"/>
    <cellStyle name="Currency 4 4 3 3 4 2" xfId="27876" xr:uid="{B30C4C10-6DE0-4F88-8B05-00EC8053AD8C}"/>
    <cellStyle name="Currency 4 4 3 3 4 2 2" xfId="50345" xr:uid="{543BD8EE-6E8F-43AF-A52D-A9D2F5BAB9AC}"/>
    <cellStyle name="Currency 4 4 3 3 4 3" xfId="39113" xr:uid="{201F4D4B-79D1-4736-8653-89F36B36FD93}"/>
    <cellStyle name="Currency 4 4 3 3 5" xfId="9321" xr:uid="{6E22B112-CF59-4922-B53A-36A27BF8A732}"/>
    <cellStyle name="Currency 4 4 3 3 6" xfId="20657" xr:uid="{DF95FD93-EF9C-4BA5-A873-E5B087F4FA7E}"/>
    <cellStyle name="Currency 4 4 3 3 6 2" xfId="43126" xr:uid="{CE8F565D-57B1-45B8-B09D-CE08E9BDE54E}"/>
    <cellStyle name="Currency 4 4 3 3 7" xfId="31895" xr:uid="{3A6CC575-0F1E-4F0F-B36E-D2E0530877D7}"/>
    <cellStyle name="Currency 4 4 3 4" xfId="4650" xr:uid="{22FF13AA-527B-4186-A7E0-BC0C454C957A}"/>
    <cellStyle name="Currency 4 4 3 4 2" xfId="15405" xr:uid="{B6AB7D81-6C11-45F5-A251-C4FF413FA99B}"/>
    <cellStyle name="Currency 4 4 3 4 3" xfId="9324" xr:uid="{FC24FA38-A3DB-4F8B-ABD6-C3A239CCA396}"/>
    <cellStyle name="Currency 4 4 3 5" xfId="6919" xr:uid="{FA83B33E-73AC-43CC-A3CE-DFA4AD2B2A3F}"/>
    <cellStyle name="Currency 4 4 3 5 2" xfId="16684" xr:uid="{34E4C363-0EEE-43D1-9CD0-CA26A2BA6179}"/>
    <cellStyle name="Currency 4 4 3 5 2 2" xfId="28968" xr:uid="{8B526550-8667-4C6A-BF06-5053A99A113D}"/>
    <cellStyle name="Currency 4 4 3 5 2 2 2" xfId="51437" xr:uid="{59AA0797-BFDE-4EC2-9A21-34BCDF4B2E27}"/>
    <cellStyle name="Currency 4 4 3 5 2 3" xfId="40206" xr:uid="{6AEE8061-D648-4A72-9471-E77303D4253E}"/>
    <cellStyle name="Currency 4 4 3 5 3" xfId="9325" xr:uid="{B6FB65E0-3139-4D91-9B2A-A9DEDB8373D0}"/>
    <cellStyle name="Currency 4 4 3 5 4" xfId="22941" xr:uid="{903D74D1-7240-4CAD-82B8-66BD03C468D7}"/>
    <cellStyle name="Currency 4 4 3 5 4 2" xfId="45410" xr:uid="{0B38EEC9-178C-408B-B626-AB1802EB2DAA}"/>
    <cellStyle name="Currency 4 4 3 5 5" xfId="34178" xr:uid="{DB6F4405-8B77-42F5-BD55-0F5198059BDA}"/>
    <cellStyle name="Currency 4 4 3 6" xfId="13586" xr:uid="{DA103BB0-89DC-4AE7-A195-63EF3BD59D87}"/>
    <cellStyle name="Currency 4 4 3 6 2" xfId="27022" xr:uid="{F40C8691-EA1F-40CC-BD76-5F6A399D2C40}"/>
    <cellStyle name="Currency 4 4 3 6 2 2" xfId="49491" xr:uid="{00AA6CF7-E5FE-4A5A-A698-9432E0BBE62C}"/>
    <cellStyle name="Currency 4 4 3 6 3" xfId="38259" xr:uid="{EDC1F257-F9A5-436A-B3C9-B8666489AF27}"/>
    <cellStyle name="Currency 4 4 3 7" xfId="9314" xr:uid="{38228E33-A83F-48D9-B5AB-C975C285EE5E}"/>
    <cellStyle name="Currency 4 4 3 8" xfId="18314" xr:uid="{4C29C10C-57C8-4ACA-871F-4A89D7EC5897}"/>
    <cellStyle name="Currency 4 4 3 8 2" xfId="29551" xr:uid="{75F12C88-0C22-4AA8-85CE-11634C4F789A}"/>
    <cellStyle name="Currency 4 4 3 8 2 2" xfId="52020" xr:uid="{3C1520AA-1A6F-4D66-B65D-D47161C742EE}"/>
    <cellStyle name="Currency 4 4 3 8 3" xfId="40789" xr:uid="{C8D3FC9D-9FF8-4F48-817C-124E3EE91A38}"/>
    <cellStyle name="Currency 4 4 3 9" xfId="18681" xr:uid="{F4C53A45-8F12-42A5-A558-F7F056EBB16C}"/>
    <cellStyle name="Currency 4 4 3 9 2" xfId="29918" xr:uid="{61D3B784-4A44-4B22-95B5-5B22E5FE64D2}"/>
    <cellStyle name="Currency 4 4 3 9 2 2" xfId="52387" xr:uid="{1695BC0E-87B6-45E3-BA8C-C08A2CBE75A9}"/>
    <cellStyle name="Currency 4 4 3 9 3" xfId="41156" xr:uid="{887F0A60-DC3B-46A4-890E-322E98732F85}"/>
    <cellStyle name="Currency 4 4 4" xfId="1018" xr:uid="{4E9913BA-DD1A-408B-B573-41733687CE94}"/>
    <cellStyle name="Currency 4 4 4 10" xfId="53379" xr:uid="{0D727867-E66B-4EF7-B6C1-50A328BDFCFC}"/>
    <cellStyle name="Currency 4 4 4 11" xfId="54071" xr:uid="{0E4C9260-D489-4055-AA54-B08BA31B31F5}"/>
    <cellStyle name="Currency 4 4 4 12" xfId="54749" xr:uid="{E694D795-AD22-4E80-B556-67C8C022D989}"/>
    <cellStyle name="Currency 4 4 4 13" xfId="55583" xr:uid="{CBE24D74-542E-4D79-BFC5-4060BE6FFE56}"/>
    <cellStyle name="Currency 4 4 4 14" xfId="56196" xr:uid="{7685A6AE-A47D-4369-8ED0-9E425C77C2B7}"/>
    <cellStyle name="Currency 4 4 4 15" xfId="56824" xr:uid="{97B684EB-E41A-4ED3-B23B-F2D45258958F}"/>
    <cellStyle name="Currency 4 4 4 16" xfId="57365" xr:uid="{A920B47D-B21D-4DDB-A04F-59697099CC83}"/>
    <cellStyle name="Currency 4 4 4 17" xfId="57823" xr:uid="{A6D5F3B1-1B07-4822-8C51-9FC194B248B1}"/>
    <cellStyle name="Currency 4 4 4 2" xfId="2417" xr:uid="{9EB983D2-CC71-4B70-92B9-19DC6429E85A}"/>
    <cellStyle name="Currency 4 4 4 2 2" xfId="4655" xr:uid="{3ACA6313-95E0-4A91-AE5F-8BF3E6817867}"/>
    <cellStyle name="Currency 4 4 4 2 2 2" xfId="15410" xr:uid="{A9054363-427C-4F5C-B621-468319332E61}"/>
    <cellStyle name="Currency 4 4 4 2 2 3" xfId="9328" xr:uid="{D900EA70-8983-418C-A14A-1C8765EAF8E0}"/>
    <cellStyle name="Currency 4 4 4 2 3" xfId="9329" xr:uid="{4F9C633C-7230-4D29-95DE-D56E590DD3A4}"/>
    <cellStyle name="Currency 4 4 4 2 3 2" xfId="17993" xr:uid="{493CB33F-5996-408A-8B4E-8416B770A327}"/>
    <cellStyle name="Currency 4 4 4 2 4" xfId="14801" xr:uid="{DCE97FAC-A1EE-4C97-AFDA-0457CAD3EAA3}"/>
    <cellStyle name="Currency 4 4 4 2 4 2" xfId="28100" xr:uid="{83F333E4-C770-49B7-B3DE-78100ED273B8}"/>
    <cellStyle name="Currency 4 4 4 2 4 2 2" xfId="50569" xr:uid="{C06ADDF8-F45D-4B18-840A-601E57D5B71F}"/>
    <cellStyle name="Currency 4 4 4 2 4 3" xfId="39337" xr:uid="{C9B452AE-CA28-4E23-83F8-B141F720A04D}"/>
    <cellStyle name="Currency 4 4 4 2 5" xfId="9327" xr:uid="{44933B2D-9EA6-4849-A9DF-36BABAEF6546}"/>
    <cellStyle name="Currency 4 4 4 2 6" xfId="20994" xr:uid="{80EA3BD1-5AAB-40DD-A3DF-F1E46BFEF158}"/>
    <cellStyle name="Currency 4 4 4 2 6 2" xfId="43463" xr:uid="{A539965F-CDF7-46A6-AD22-A0ECD6569101}"/>
    <cellStyle name="Currency 4 4 4 2 7" xfId="32232" xr:uid="{76D256F7-2C80-4219-A5C2-549E1CEC4548}"/>
    <cellStyle name="Currency 4 4 4 3" xfId="4654" xr:uid="{F919204E-615B-4685-A273-7F64B0E31C19}"/>
    <cellStyle name="Currency 4 4 4 3 2" xfId="15409" xr:uid="{68C971ED-7BF3-45E4-ACD1-3D8407104EE6}"/>
    <cellStyle name="Currency 4 4 4 3 3" xfId="9330" xr:uid="{EEA10C46-9950-4B40-AF0C-6299D20984CA}"/>
    <cellStyle name="Currency 4 4 4 4" xfId="6978" xr:uid="{B39C7AEE-A761-4A34-81C5-9D5C9896B6CF}"/>
    <cellStyle name="Currency 4 4 4 4 2" xfId="16743" xr:uid="{CD25BAAF-F350-4762-B70A-5B94B59D05B0}"/>
    <cellStyle name="Currency 4 4 4 4 2 2" xfId="29027" xr:uid="{FC15A122-17AB-4DE9-B0B7-067DBA21B289}"/>
    <cellStyle name="Currency 4 4 4 4 2 2 2" xfId="51496" xr:uid="{4B929488-29BF-448A-A4BC-ADFA29A29721}"/>
    <cellStyle name="Currency 4 4 4 4 2 3" xfId="40265" xr:uid="{6DB14995-431C-4B54-9570-24E9AE936B03}"/>
    <cellStyle name="Currency 4 4 4 4 3" xfId="9331" xr:uid="{77C0B984-C3C5-4156-911C-3F6BDF463B13}"/>
    <cellStyle name="Currency 4 4 4 4 4" xfId="23000" xr:uid="{D8FD72B3-DA2A-4854-A696-F71196634F94}"/>
    <cellStyle name="Currency 4 4 4 4 4 2" xfId="45469" xr:uid="{B4A0F25A-3EFD-4B0C-BAED-470F6C1A3CDB}"/>
    <cellStyle name="Currency 4 4 4 4 5" xfId="34237" xr:uid="{2B5853DC-BB0B-4ED2-A9C3-641CEDA6276A}"/>
    <cellStyle name="Currency 4 4 4 5" xfId="13840" xr:uid="{2A496584-10B4-4D14-BEE6-112EB63BE6DA}"/>
    <cellStyle name="Currency 4 4 4 5 2" xfId="27246" xr:uid="{04739A44-8779-4341-A869-AFFFF114C319}"/>
    <cellStyle name="Currency 4 4 4 5 2 2" xfId="49715" xr:uid="{94F71DC3-EE03-4E4D-9A16-F880BC345FC7}"/>
    <cellStyle name="Currency 4 4 4 5 3" xfId="38483" xr:uid="{6D471E70-E912-40AD-849B-4C675BAA693F}"/>
    <cellStyle name="Currency 4 4 4 6" xfId="9326" xr:uid="{BBFDE14E-4118-4C3B-8A3F-9F1A44BD11D2}"/>
    <cellStyle name="Currency 4 4 4 7" xfId="18997" xr:uid="{91530F57-5FFC-4872-A0AC-A1AEBED751C0}"/>
    <cellStyle name="Currency 4 4 4 7 2" xfId="30232" xr:uid="{836AD98E-1A31-4993-8CF4-F0D10DA9C5E1}"/>
    <cellStyle name="Currency 4 4 4 7 2 2" xfId="52701" xr:uid="{F85B55E0-A263-4DD6-88BD-9993B523C445}"/>
    <cellStyle name="Currency 4 4 4 7 3" xfId="41470" xr:uid="{975F7476-9D08-40D6-A25E-F7C22BE34703}"/>
    <cellStyle name="Currency 4 4 4 8" xfId="19704" xr:uid="{A8C668FA-A4F5-4188-8C90-862120B7D0D9}"/>
    <cellStyle name="Currency 4 4 4 8 2" xfId="42173" xr:uid="{91FCE7D8-F9A5-49DD-A952-C0CE86C076BB}"/>
    <cellStyle name="Currency 4 4 4 9" xfId="30942" xr:uid="{8F6699C3-F95D-4A0C-A684-86800E569845}"/>
    <cellStyle name="Currency 4 4 5" xfId="1773" xr:uid="{4041CBE4-E95E-44C9-8DBA-134499536126}"/>
    <cellStyle name="Currency 4 4 5 10" xfId="56888" xr:uid="{4EC33C8E-697C-4383-A586-6664624E5C8C}"/>
    <cellStyle name="Currency 4 4 5 2" xfId="4656" xr:uid="{B789B10E-DC67-4645-8086-50EB568B2697}"/>
    <cellStyle name="Currency 4 4 5 2 2" xfId="15411" xr:uid="{BC933793-EE65-4849-82C5-53C8FCEFDBD4}"/>
    <cellStyle name="Currency 4 4 5 2 3" xfId="9333" xr:uid="{3C6C5187-1377-4FC9-B7FF-BF0CF94E810E}"/>
    <cellStyle name="Currency 4 4 5 3" xfId="7041" xr:uid="{4DDFFE0F-AFBE-41C5-B805-4129EF25B73F}"/>
    <cellStyle name="Currency 4 4 5 3 2" xfId="16805" xr:uid="{B74957B5-519A-4EF2-96C2-6931AE008991}"/>
    <cellStyle name="Currency 4 4 5 3 2 2" xfId="29089" xr:uid="{68EDCF19-F16F-40E2-8B72-6587B8EAB0DA}"/>
    <cellStyle name="Currency 4 4 5 3 2 2 2" xfId="51558" xr:uid="{A26A1CF1-03E5-4805-A482-5C40C6B7A3B9}"/>
    <cellStyle name="Currency 4 4 5 3 2 3" xfId="40327" xr:uid="{D5321BBB-E272-47B7-A8AB-841C9C047678}"/>
    <cellStyle name="Currency 4 4 5 3 3" xfId="9334" xr:uid="{1DC61F11-DA78-47C2-A443-2E91F2086387}"/>
    <cellStyle name="Currency 4 4 5 3 4" xfId="23062" xr:uid="{569614AD-E311-457C-B327-2C0B81A5E36F}"/>
    <cellStyle name="Currency 4 4 5 3 4 2" xfId="45531" xr:uid="{B33C1149-5AF4-45FD-AD3B-69DA7644338A}"/>
    <cellStyle name="Currency 4 4 5 3 5" xfId="34299" xr:uid="{DDB32874-C194-42E8-B546-26A77BE3B47E}"/>
    <cellStyle name="Currency 4 4 5 4" xfId="14374" xr:uid="{8A908A24-387B-4961-A313-79E63DE13C13}"/>
    <cellStyle name="Currency 4 4 5 4 2" xfId="27673" xr:uid="{3E865E0D-5DD2-4751-B17C-C6BB73E86122}"/>
    <cellStyle name="Currency 4 4 5 4 2 2" xfId="50142" xr:uid="{43A5541A-A30C-4CAE-A75C-18B57B148785}"/>
    <cellStyle name="Currency 4 4 5 4 3" xfId="38910" xr:uid="{814D2835-EF4E-45B9-9524-41F93AE68873}"/>
    <cellStyle name="Currency 4 4 5 5" xfId="9332" xr:uid="{D098AD15-F220-4769-8E5B-8676CBE20820}"/>
    <cellStyle name="Currency 4 4 5 6" xfId="20350" xr:uid="{C59FAB44-86C3-456D-9891-37E6AABCE83A}"/>
    <cellStyle name="Currency 4 4 5 6 2" xfId="42819" xr:uid="{B50192D2-9F92-4DD1-A2C3-44EBFE1E1083}"/>
    <cellStyle name="Currency 4 4 5 7" xfId="31588" xr:uid="{4C8DEF35-0F3D-41A8-A10C-467CDFB5AD9B}"/>
    <cellStyle name="Currency 4 4 5 8" xfId="55647" xr:uid="{685913D8-FCF7-4AB0-B328-93360C3B1600}"/>
    <cellStyle name="Currency 4 4 5 9" xfId="56260" xr:uid="{42731B14-1D88-4974-9D6F-C1BEC88D39EB}"/>
    <cellStyle name="Currency 4 4 6" xfId="4641" xr:uid="{682B3B8B-CA61-4BAB-A55D-A5845C08D392}"/>
    <cellStyle name="Currency 4 4 6 2" xfId="7103" xr:uid="{421D89DF-431A-48EF-A898-FFAC08F163C1}"/>
    <cellStyle name="Currency 4 4 6 2 2" xfId="16867" xr:uid="{72047140-65E7-44FA-8785-87726515A5E0}"/>
    <cellStyle name="Currency 4 4 6 2 2 2" xfId="29151" xr:uid="{A3508D7E-E89B-40CD-9403-ACF646222E2A}"/>
    <cellStyle name="Currency 4 4 6 2 2 2 2" xfId="51620" xr:uid="{217CA9BB-3EE1-4894-ADC1-1FC1AB64DACA}"/>
    <cellStyle name="Currency 4 4 6 2 2 3" xfId="40389" xr:uid="{2CF65A51-F418-40F4-A865-BCA76192A6B6}"/>
    <cellStyle name="Currency 4 4 6 2 3" xfId="23124" xr:uid="{0E67D287-38B5-45BF-A3E9-EB7CCFE3A0C8}"/>
    <cellStyle name="Currency 4 4 6 2 3 2" xfId="45593" xr:uid="{0BA54C81-BEF8-4BDA-B508-7620D8D6D1A6}"/>
    <cellStyle name="Currency 4 4 6 2 4" xfId="34361" xr:uid="{C73D1571-A8BF-450E-99CC-03CF5E448C77}"/>
    <cellStyle name="Currency 4 4 6 3" xfId="15396" xr:uid="{F85226B7-E48D-400E-99E0-62F9AAAAFE1C}"/>
    <cellStyle name="Currency 4 4 6 4" xfId="9335" xr:uid="{2CAD945F-E999-4D78-A39F-9C50822F3839}"/>
    <cellStyle name="Currency 4 4 6 5" xfId="55710" xr:uid="{F36F4FD5-C3D8-4732-BC7E-53442D0D0658}"/>
    <cellStyle name="Currency 4 4 6 6" xfId="56323" xr:uid="{2B0D90B2-87F0-4D5E-BF8A-8D4BB40EE54E}"/>
    <cellStyle name="Currency 4 4 6 7" xfId="56951" xr:uid="{9D39F80B-704C-4AEB-B636-564A2268CE84}"/>
    <cellStyle name="Currency 4 4 7" xfId="6483" xr:uid="{2D043B48-ECD4-4793-8CBC-D4DCDD7B4CF6}"/>
    <cellStyle name="Currency 4 4 7 2" xfId="16256" xr:uid="{E26CEF7E-E754-4308-977C-9B9519F432FA}"/>
    <cellStyle name="Currency 4 4 7 2 2" xfId="28651" xr:uid="{3736B364-DFD8-483E-B60E-0DF0DA5C22E4}"/>
    <cellStyle name="Currency 4 4 7 2 2 2" xfId="51120" xr:uid="{2F264592-F7C7-447C-80C5-714ED50EF4C0}"/>
    <cellStyle name="Currency 4 4 7 2 3" xfId="39888" xr:uid="{9D7027AC-AAFB-4AB0-933F-B159585B0360}"/>
    <cellStyle name="Currency 4 4 7 3" xfId="9336" xr:uid="{67596910-1D63-400C-B978-48F1B8E38B63}"/>
    <cellStyle name="Currency 4 4 7 4" xfId="22624" xr:uid="{A83278A8-2C29-4D0B-8B7B-D103481D4BBF}"/>
    <cellStyle name="Currency 4 4 7 4 2" xfId="45093" xr:uid="{5A73BF90-2979-4112-9F6F-18C47CACD370}"/>
    <cellStyle name="Currency 4 4 7 5" xfId="33861" xr:uid="{3AAB5737-ED20-4A9A-BE36-3DE972B275F4}"/>
    <cellStyle name="Currency 4 4 8" xfId="7280" xr:uid="{12D4205C-5AAA-4D98-B97A-986EB688F58F}"/>
    <cellStyle name="Currency 4 4 8 2" xfId="17015" xr:uid="{E9B9EAEE-DFB9-4FBA-BCF5-77AF4CDE1F64}"/>
    <cellStyle name="Currency 4 4 8 2 2" xfId="29287" xr:uid="{1E863DA3-5E36-4B89-B1E1-8CA44D11183F}"/>
    <cellStyle name="Currency 4 4 8 2 2 2" xfId="51756" xr:uid="{A53785C2-C753-49C7-A6F3-EF21E23825D9}"/>
    <cellStyle name="Currency 4 4 8 2 3" xfId="40525" xr:uid="{B1017666-6838-452D-942F-B3476E937611}"/>
    <cellStyle name="Currency 4 4 8 3" xfId="23260" xr:uid="{BF5BBFA9-764C-4A46-9CC7-610EA81C4312}"/>
    <cellStyle name="Currency 4 4 8 3 2" xfId="45729" xr:uid="{CC05596F-EA79-406A-BF24-CA5097252166}"/>
    <cellStyle name="Currency 4 4 8 4" xfId="34497" xr:uid="{2AF86224-ACCE-4BCE-9D94-37AA7C485DFB}"/>
    <cellStyle name="Currency 4 4 9" xfId="13263" xr:uid="{DB7D9950-B942-4B3D-BEF6-1700C3C1B132}"/>
    <cellStyle name="Currency 4 4 9 2" xfId="26819" xr:uid="{B8DF122C-9005-4F62-9F15-5FB9FF5024FD}"/>
    <cellStyle name="Currency 4 4 9 2 2" xfId="49288" xr:uid="{34D3978B-539D-4D0C-9E6D-902F672272D3}"/>
    <cellStyle name="Currency 4 4 9 3" xfId="38056" xr:uid="{2A449E31-7A6E-49CC-8A06-3D99FBA2FDE1}"/>
    <cellStyle name="Currency 4 5" xfId="244" xr:uid="{C97EE896-FAE7-45E0-8BCA-FC31EF4DC909}"/>
    <cellStyle name="Currency 4 5 10" xfId="18115" xr:uid="{583DA795-A733-4ED8-A346-63A46740445B}"/>
    <cellStyle name="Currency 4 5 10 2" xfId="29352" xr:uid="{5FC36F6B-DF39-419A-A40B-CAD299526411}"/>
    <cellStyle name="Currency 4 5 10 2 2" xfId="51821" xr:uid="{345B84B4-2E6F-4BB6-9BE7-80B4F11A0D41}"/>
    <cellStyle name="Currency 4 5 10 3" xfId="40590" xr:uid="{22C55AC2-80AD-4B0B-B0E2-63C5B16DD509}"/>
    <cellStyle name="Currency 4 5 11" xfId="18399" xr:uid="{BCC67405-2D95-41D2-ADDE-2A66C8A7F975}"/>
    <cellStyle name="Currency 4 5 11 2" xfId="29636" xr:uid="{6A79D706-DD32-4D49-A694-9FC89580DD6D}"/>
    <cellStyle name="Currency 4 5 11 2 2" xfId="52105" xr:uid="{31A37EC5-5F8E-4BE8-9C2D-6C9442931167}"/>
    <cellStyle name="Currency 4 5 11 3" xfId="40874" xr:uid="{09B43553-F130-40A9-B89C-038C24C5B4FE}"/>
    <cellStyle name="Currency 4 5 12" xfId="19085" xr:uid="{CDFA2E91-5140-4631-9E7C-93AAAF3D92F8}"/>
    <cellStyle name="Currency 4 5 12 2" xfId="41554" xr:uid="{4F1A0E8B-56AE-458D-9B06-320456D4F075}"/>
    <cellStyle name="Currency 4 5 13" xfId="30323" xr:uid="{8FC5D3FB-9A5A-4A47-BFB5-CFA3305E8A67}"/>
    <cellStyle name="Currency 4 5 14" xfId="52783" xr:uid="{1755184B-4E1A-46AF-B842-38743EBB2A30}"/>
    <cellStyle name="Currency 4 5 15" xfId="53475" xr:uid="{D4699E41-5F5B-4B00-B72D-17F8474E003A}"/>
    <cellStyle name="Currency 4 5 16" xfId="54153" xr:uid="{068A812B-4458-4E0D-9416-F94B8B6663FA}"/>
    <cellStyle name="Currency 4 5 17" xfId="54802" xr:uid="{A156B716-867A-4AE3-824F-980C4C4099B2}"/>
    <cellStyle name="Currency 4 5 18" xfId="54892" xr:uid="{F5CAE7EB-E7B6-4DCE-BB76-7A0FB4CFB411}"/>
    <cellStyle name="Currency 4 5 19" xfId="55068" xr:uid="{306FD8C6-3F38-47B2-846E-332AB6A2668F}"/>
    <cellStyle name="Currency 4 5 2" xfId="489" xr:uid="{71BFAEC4-7611-4ED4-BB1F-F9EB3B758B35}"/>
    <cellStyle name="Currency 4 5 2 10" xfId="18542" xr:uid="{E84B34C3-4680-4861-B548-A1EA73F12D06}"/>
    <cellStyle name="Currency 4 5 2 10 2" xfId="29779" xr:uid="{3B41F206-F52E-48E8-B085-9803CB00F4D7}"/>
    <cellStyle name="Currency 4 5 2 10 2 2" xfId="52248" xr:uid="{115CE96A-4978-4C20-887E-6845DA0565F9}"/>
    <cellStyle name="Currency 4 5 2 10 3" xfId="41017" xr:uid="{A8998C73-6C4C-421A-A0A5-F07A298C5119}"/>
    <cellStyle name="Currency 4 5 2 11" xfId="19228" xr:uid="{CBB44E6E-309B-4D36-91A6-85AE559DB7AE}"/>
    <cellStyle name="Currency 4 5 2 11 2" xfId="41697" xr:uid="{24A98CB0-EBAC-409A-B807-B06AD9EFF6B5}"/>
    <cellStyle name="Currency 4 5 2 12" xfId="30466" xr:uid="{EFDB2282-6875-414E-946E-45AE467B4EF8}"/>
    <cellStyle name="Currency 4 5 2 13" xfId="52926" xr:uid="{780C3501-9B33-48CE-9F92-355844B1AFA8}"/>
    <cellStyle name="Currency 4 5 2 14" xfId="53618" xr:uid="{FE2F43AD-6FC2-4F97-9B11-29753CAA36CB}"/>
    <cellStyle name="Currency 4 5 2 15" xfId="54296" xr:uid="{42D00DA1-27BD-410D-9DDF-91302242B576}"/>
    <cellStyle name="Currency 4 5 2 16" xfId="54997" xr:uid="{818D0278-39B1-44CB-A12D-A3CEECD22005}"/>
    <cellStyle name="Currency 4 5 2 17" xfId="55373" xr:uid="{DBA292B8-A032-435D-9112-69DF86B1E42C}"/>
    <cellStyle name="Currency 4 5 2 18" xfId="55985" xr:uid="{8CD6B852-B25E-4367-A170-6998F62F6F4C}"/>
    <cellStyle name="Currency 4 5 2 19" xfId="56613" xr:uid="{D59EBE6F-CFEF-4E54-BF1C-4D5CD6E1CCB1}"/>
    <cellStyle name="Currency 4 5 2 2" xfId="818" xr:uid="{C75B33A3-10F8-4369-92A9-F68CEF616591}"/>
    <cellStyle name="Currency 4 5 2 2 10" xfId="30773" xr:uid="{56CC50AF-2360-4581-AA2F-C6087A0512BB}"/>
    <cellStyle name="Currency 4 5 2 2 11" xfId="53233" xr:uid="{356BA67F-DAE1-44FF-BA2C-856D116BCEFA}"/>
    <cellStyle name="Currency 4 5 2 2 12" xfId="53925" xr:uid="{8008B89E-D3DB-47A7-B04D-9E3DE6FA4C6F}"/>
    <cellStyle name="Currency 4 5 2 2 13" xfId="54603" xr:uid="{CB2645EA-13AE-496F-AE0C-26DAC7EDFA19}"/>
    <cellStyle name="Currency 4 5 2 2 2" xfId="1592" xr:uid="{4309955B-77F2-432F-B588-C8C7B4CCB4D7}"/>
    <cellStyle name="Currency 4 5 2 2 2 2" xfId="2892" xr:uid="{1B508E2B-AC86-4053-83AB-BFAF838DDF6D}"/>
    <cellStyle name="Currency 4 5 2 2 2 2 2" xfId="4661" xr:uid="{5069DB2F-8D69-428F-9696-BE072526ACB7}"/>
    <cellStyle name="Currency 4 5 2 2 2 2 2 2" xfId="15416" xr:uid="{2D160762-DA57-4E8D-A912-7DFC5148D423}"/>
    <cellStyle name="Currency 4 5 2 2 2 2 2 3" xfId="9342" xr:uid="{3BC7DDD6-43BD-48E0-AC9A-6E9CF8AEF0AD}"/>
    <cellStyle name="Currency 4 5 2 2 2 2 3" xfId="9343" xr:uid="{0A4C1395-E0BA-47ED-8A66-AD7D032526A7}"/>
    <cellStyle name="Currency 4 5 2 2 2 2 3 2" xfId="17994" xr:uid="{85F934A2-E22B-423E-B957-9501187691D8}"/>
    <cellStyle name="Currency 4 5 2 2 2 2 4" xfId="15114" xr:uid="{FFBFADA6-3245-487C-933C-62340E448AE9}"/>
    <cellStyle name="Currency 4 5 2 2 2 2 4 2" xfId="28413" xr:uid="{6C9A630B-AF37-46BA-B839-981F1A3ABE5A}"/>
    <cellStyle name="Currency 4 5 2 2 2 2 4 2 2" xfId="50882" xr:uid="{08EDD3CD-D91B-4DE9-A1F0-B7CB8DDD2870}"/>
    <cellStyle name="Currency 4 5 2 2 2 2 4 3" xfId="39650" xr:uid="{2C5FAAC8-D9C2-49A8-A6F0-EC04BDA615A7}"/>
    <cellStyle name="Currency 4 5 2 2 2 2 5" xfId="9341" xr:uid="{99438256-C732-4687-ACC6-6AB30C2E9EFB}"/>
    <cellStyle name="Currency 4 5 2 2 2 2 6" xfId="21469" xr:uid="{302D9279-0DEB-4289-8C0B-28CCA97D8A78}"/>
    <cellStyle name="Currency 4 5 2 2 2 2 6 2" xfId="43938" xr:uid="{9D3DEC1E-061E-4415-A8F7-EEF986479C12}"/>
    <cellStyle name="Currency 4 5 2 2 2 2 7" xfId="32707" xr:uid="{7C8F7E93-534C-4025-AB8C-0ECC9AA35F8A}"/>
    <cellStyle name="Currency 4 5 2 2 2 3" xfId="4660" xr:uid="{6F4F8830-4ACA-4EB4-BBE0-D267A2FDDA9C}"/>
    <cellStyle name="Currency 4 5 2 2 2 3 2" xfId="15415" xr:uid="{369D9887-0B08-429A-ABE6-5A051B7203A1}"/>
    <cellStyle name="Currency 4 5 2 2 2 3 3" xfId="9344" xr:uid="{6487E33D-9ADD-416E-8B75-5D63757ECF35}"/>
    <cellStyle name="Currency 4 5 2 2 2 4" xfId="9345" xr:uid="{1F3BE6F2-BF17-4247-8734-26E57D68CFD6}"/>
    <cellStyle name="Currency 4 5 2 2 2 4 2" xfId="17995" xr:uid="{48818243-7132-4A53-9458-12B335C2A16D}"/>
    <cellStyle name="Currency 4 5 2 2 2 5" xfId="14252" xr:uid="{8DB3EFF1-C402-4930-985C-AAA649A0B640}"/>
    <cellStyle name="Currency 4 5 2 2 2 5 2" xfId="27559" xr:uid="{D0431466-1850-40FD-AC17-81BEA4EF4C94}"/>
    <cellStyle name="Currency 4 5 2 2 2 5 2 2" xfId="50028" xr:uid="{88133B3A-C555-4BF5-ADA6-71A7C2EFCB0A}"/>
    <cellStyle name="Currency 4 5 2 2 2 5 3" xfId="38796" xr:uid="{4C13F5BE-C960-45F8-98A2-6620D892D72A}"/>
    <cellStyle name="Currency 4 5 2 2 2 6" xfId="9340" xr:uid="{C25058AB-B2A9-4CA9-9C3C-94E9B976A49C}"/>
    <cellStyle name="Currency 4 5 2 2 2 7" xfId="20179" xr:uid="{822405CC-4892-4E14-9CAF-3380B850AFF2}"/>
    <cellStyle name="Currency 4 5 2 2 2 7 2" xfId="42648" xr:uid="{6F2A6FB1-9E9E-4BB9-8B10-AAFDA8B56040}"/>
    <cellStyle name="Currency 4 5 2 2 2 8" xfId="31417" xr:uid="{A7754861-C8AE-408C-81AA-7E85263CE064}"/>
    <cellStyle name="Currency 4 5 2 2 3" xfId="2248" xr:uid="{40AE4795-AA91-4578-8CD0-16F47DF8F7AC}"/>
    <cellStyle name="Currency 4 5 2 2 3 2" xfId="4662" xr:uid="{113F76E0-4A1B-4D6E-AF33-D6BEC9ED25A6}"/>
    <cellStyle name="Currency 4 5 2 2 3 2 2" xfId="15417" xr:uid="{CEB9A0A4-C157-45BD-AE76-355D60DCDB28}"/>
    <cellStyle name="Currency 4 5 2 2 3 2 3" xfId="9347" xr:uid="{5863788F-FDFB-43BA-A509-A247F08E866D}"/>
    <cellStyle name="Currency 4 5 2 2 3 3" xfId="9348" xr:uid="{D744A924-E567-462A-8EB0-5C11BAFF13B9}"/>
    <cellStyle name="Currency 4 5 2 2 3 3 2" xfId="17996" xr:uid="{4CAE3DB2-D224-4560-937A-57CE85692EC3}"/>
    <cellStyle name="Currency 4 5 2 2 3 4" xfId="14687" xr:uid="{EDCEE401-6BA4-4AB8-9E8C-38D6B7A6A87C}"/>
    <cellStyle name="Currency 4 5 2 2 3 4 2" xfId="27986" xr:uid="{A7CCC360-E9E9-4D78-8950-9167D8450DCD}"/>
    <cellStyle name="Currency 4 5 2 2 3 4 2 2" xfId="50455" xr:uid="{530211F1-D3A5-448E-B818-FDC8931ADAC9}"/>
    <cellStyle name="Currency 4 5 2 2 3 4 3" xfId="39223" xr:uid="{5838A17E-041A-47E1-9376-3B244EA37BCA}"/>
    <cellStyle name="Currency 4 5 2 2 3 5" xfId="9346" xr:uid="{CBB3D528-73EF-4DFB-BCC7-387F0E7EE36E}"/>
    <cellStyle name="Currency 4 5 2 2 3 6" xfId="20825" xr:uid="{F16658A1-E1D4-461D-AF7B-C158CBEA9557}"/>
    <cellStyle name="Currency 4 5 2 2 3 6 2" xfId="43294" xr:uid="{D331EC7A-6016-431E-B276-8E3D420C8674}"/>
    <cellStyle name="Currency 4 5 2 2 3 7" xfId="32063" xr:uid="{78E5D6AF-6887-47C2-8618-37786CF14199}"/>
    <cellStyle name="Currency 4 5 2 2 4" xfId="4659" xr:uid="{B2E472D8-4826-4A5E-8E27-071C83CB7E81}"/>
    <cellStyle name="Currency 4 5 2 2 4 2" xfId="15414" xr:uid="{D126A9F2-D13D-44D8-96E5-BAD2DC229B0B}"/>
    <cellStyle name="Currency 4 5 2 2 4 3" xfId="9349" xr:uid="{B55C2EB1-8276-486A-AF82-F44FAD91A2B3}"/>
    <cellStyle name="Currency 4 5 2 2 5" xfId="9350" xr:uid="{B99779C9-0D25-49A8-9E1F-36518E454C2A}"/>
    <cellStyle name="Currency 4 5 2 2 5 2" xfId="17997" xr:uid="{15887904-7BD9-482B-9403-AD73481D820E}"/>
    <cellStyle name="Currency 4 5 2 2 6" xfId="13696" xr:uid="{C295B506-D12C-4212-A8EA-2699CA922B75}"/>
    <cellStyle name="Currency 4 5 2 2 6 2" xfId="27132" xr:uid="{4F93D8B8-A602-4237-96A0-D4B046985659}"/>
    <cellStyle name="Currency 4 5 2 2 6 2 2" xfId="49601" xr:uid="{09956AF5-7C45-4A93-83A7-C2DA299EE8A7}"/>
    <cellStyle name="Currency 4 5 2 2 6 3" xfId="38369" xr:uid="{1068A690-0B00-4760-BB71-25A66054D2B1}"/>
    <cellStyle name="Currency 4 5 2 2 7" xfId="9339" xr:uid="{7F6834C5-9109-4387-B1F1-9B3D60610940}"/>
    <cellStyle name="Currency 4 5 2 2 8" xfId="18849" xr:uid="{B5803B82-D22C-4224-8947-8DD7947EDC58}"/>
    <cellStyle name="Currency 4 5 2 2 8 2" xfId="30086" xr:uid="{3ADEA90C-E0FB-4BF2-B08F-F2504769CCAB}"/>
    <cellStyle name="Currency 4 5 2 2 8 2 2" xfId="52555" xr:uid="{1671A6E4-F03C-4E6B-8863-FFC63C48ED6F}"/>
    <cellStyle name="Currency 4 5 2 2 8 3" xfId="41324" xr:uid="{68FD8CD8-381C-4F7A-9592-C71E2EC12886}"/>
    <cellStyle name="Currency 4 5 2 2 9" xfId="19535" xr:uid="{781E4F43-1CDC-4874-9C4B-9D8DDF6607B0}"/>
    <cellStyle name="Currency 4 5 2 2 9 2" xfId="42004" xr:uid="{ABD120EA-2584-439B-97F4-EEF049E7431C}"/>
    <cellStyle name="Currency 4 5 2 20" xfId="57206" xr:uid="{A1A1BE23-FF7E-4DF1-A9B4-74DB2F0684EE}"/>
    <cellStyle name="Currency 4 5 2 21" xfId="57654" xr:uid="{8106060F-B8D6-4147-8E8C-18FD3D29ED76}"/>
    <cellStyle name="Currency 4 5 2 3" xfId="1272" xr:uid="{A9127486-9ED5-4C5C-8765-B60ADBD895CE}"/>
    <cellStyle name="Currency 4 5 2 3 2" xfId="2585" xr:uid="{E98E611A-8414-48B9-839A-A1547DA1296A}"/>
    <cellStyle name="Currency 4 5 2 3 2 2" xfId="4664" xr:uid="{A23B5515-34CD-446C-AD58-9C326B73B4D5}"/>
    <cellStyle name="Currency 4 5 2 3 2 2 2" xfId="15419" xr:uid="{F6711B75-095A-48A3-A41C-381450D93FC7}"/>
    <cellStyle name="Currency 4 5 2 3 2 2 3" xfId="9353" xr:uid="{57198BC8-BE5D-473A-B95F-C593F04E40B2}"/>
    <cellStyle name="Currency 4 5 2 3 2 3" xfId="9354" xr:uid="{BB1D57C3-B7D4-4CF9-B178-851F39647AE6}"/>
    <cellStyle name="Currency 4 5 2 3 2 3 2" xfId="17998" xr:uid="{DB14603C-3697-4B6A-9794-CA9233A69A53}"/>
    <cellStyle name="Currency 4 5 2 3 2 4" xfId="14911" xr:uid="{4AF66DFC-DD4E-4C18-BC1F-E892F218C494}"/>
    <cellStyle name="Currency 4 5 2 3 2 4 2" xfId="28210" xr:uid="{B6F13B33-D00C-49BE-9AE1-386F9F8A59D3}"/>
    <cellStyle name="Currency 4 5 2 3 2 4 2 2" xfId="50679" xr:uid="{7FDB9DDD-F731-45FF-A453-5CA3BC93E612}"/>
    <cellStyle name="Currency 4 5 2 3 2 4 3" xfId="39447" xr:uid="{A1BBBEE6-3604-471E-A859-66407699AEA5}"/>
    <cellStyle name="Currency 4 5 2 3 2 5" xfId="9352" xr:uid="{21B152FB-90D9-4A39-AACF-51D57D8E8C6A}"/>
    <cellStyle name="Currency 4 5 2 3 2 6" xfId="21162" xr:uid="{BBE1A7EC-4C02-43A7-A902-779B01463890}"/>
    <cellStyle name="Currency 4 5 2 3 2 6 2" xfId="43631" xr:uid="{3197CA5E-44A0-4535-9F7E-070BF7957E5D}"/>
    <cellStyle name="Currency 4 5 2 3 2 7" xfId="32400" xr:uid="{1F988E72-A804-4C76-8FA2-8AB5BEAF3D01}"/>
    <cellStyle name="Currency 4 5 2 3 3" xfId="4663" xr:uid="{ED224760-D903-465B-9343-032AD2BC5C67}"/>
    <cellStyle name="Currency 4 5 2 3 3 2" xfId="15418" xr:uid="{10717C83-BD40-4207-8C4A-4B3BF6018A98}"/>
    <cellStyle name="Currency 4 5 2 3 3 3" xfId="9355" xr:uid="{A82FFFF8-7B6A-4103-86BE-F23B8DAD5F82}"/>
    <cellStyle name="Currency 4 5 2 3 4" xfId="9356" xr:uid="{9DD06307-11B7-4D09-969E-A5E64E1A20D8}"/>
    <cellStyle name="Currency 4 5 2 3 4 2" xfId="17999" xr:uid="{2270AC0A-C86A-4598-9AD3-C017BA7CCFEC}"/>
    <cellStyle name="Currency 4 5 2 3 5" xfId="14036" xr:uid="{65B86829-B59C-4E77-8D2D-DD99AB7EB1FD}"/>
    <cellStyle name="Currency 4 5 2 3 5 2" xfId="27356" xr:uid="{18AC9B7E-4377-4338-B45D-FF275A066C3D}"/>
    <cellStyle name="Currency 4 5 2 3 5 2 2" xfId="49825" xr:uid="{C6AE6F88-219D-47B6-B0DE-554DCF0248B3}"/>
    <cellStyle name="Currency 4 5 2 3 5 3" xfId="38593" xr:uid="{FD26D26A-E6C8-4FA1-A505-A8CDCC2C33F4}"/>
    <cellStyle name="Currency 4 5 2 3 6" xfId="9351" xr:uid="{DC1CAAD2-A2BA-470B-9789-2ECC43AD730D}"/>
    <cellStyle name="Currency 4 5 2 3 7" xfId="19872" xr:uid="{E8CF2E3C-61E9-4B02-84BC-409AD948707F}"/>
    <cellStyle name="Currency 4 5 2 3 7 2" xfId="42341" xr:uid="{03E9C9F3-43C4-4BEF-BDF8-E9EC4B4C3669}"/>
    <cellStyle name="Currency 4 5 2 3 8" xfId="31110" xr:uid="{F16354D7-61BB-425E-9BD6-935DCB0C64A9}"/>
    <cellStyle name="Currency 4 5 2 4" xfId="1941" xr:uid="{61054210-7C2D-426E-8EA4-9787EB7E213E}"/>
    <cellStyle name="Currency 4 5 2 4 2" xfId="4665" xr:uid="{1E9497DB-5362-4071-AF71-5D54758E0B5B}"/>
    <cellStyle name="Currency 4 5 2 4 2 2" xfId="15420" xr:uid="{493F211C-C141-4B48-9A3F-AF1A2334605A}"/>
    <cellStyle name="Currency 4 5 2 4 2 3" xfId="9358" xr:uid="{9FF92253-1354-4D76-9208-F780646B6D65}"/>
    <cellStyle name="Currency 4 5 2 4 3" xfId="9359" xr:uid="{ACA7AD31-32D4-4405-AB05-B92CAEB54C4E}"/>
    <cellStyle name="Currency 4 5 2 4 3 2" xfId="18000" xr:uid="{E4417A6D-F805-41A8-9D3B-078A9105C8A2}"/>
    <cellStyle name="Currency 4 5 2 4 4" xfId="14484" xr:uid="{7479C203-D032-4C58-BD44-B092CB775A90}"/>
    <cellStyle name="Currency 4 5 2 4 4 2" xfId="27783" xr:uid="{03E5A16B-90AD-4ED7-91D3-4C5B10956928}"/>
    <cellStyle name="Currency 4 5 2 4 4 2 2" xfId="50252" xr:uid="{E47FA186-9792-4686-9307-DC2DA2FCEDC7}"/>
    <cellStyle name="Currency 4 5 2 4 4 3" xfId="39020" xr:uid="{A9BE553A-D307-4881-BBB6-F489C302930A}"/>
    <cellStyle name="Currency 4 5 2 4 5" xfId="9357" xr:uid="{1A82C31F-6C42-4845-B9DD-E463C63F8866}"/>
    <cellStyle name="Currency 4 5 2 4 6" xfId="20518" xr:uid="{25960CAD-AAE3-4110-942E-D182A23F0705}"/>
    <cellStyle name="Currency 4 5 2 4 6 2" xfId="42987" xr:uid="{8F4CB71E-0736-42A8-8F8B-063D5CEE3B17}"/>
    <cellStyle name="Currency 4 5 2 4 7" xfId="31756" xr:uid="{9EA09412-73FD-4DE8-8B16-AF35EC8B9047}"/>
    <cellStyle name="Currency 4 5 2 5" xfId="4658" xr:uid="{D45108C5-84D1-462C-80AB-0685086911B8}"/>
    <cellStyle name="Currency 4 5 2 5 2" xfId="15413" xr:uid="{C1974E29-774E-4D44-B7E4-9A9739993423}"/>
    <cellStyle name="Currency 4 5 2 5 3" xfId="9360" xr:uid="{2069F739-0373-4BE1-BB6B-E680754957AC}"/>
    <cellStyle name="Currency 4 5 2 6" xfId="6763" xr:uid="{51127BA8-582D-4C8D-975E-19BA72C7DA04}"/>
    <cellStyle name="Currency 4 5 2 6 2" xfId="16528" xr:uid="{209E2754-30CF-4AFE-9F78-C31EF659C720}"/>
    <cellStyle name="Currency 4 5 2 6 2 2" xfId="28822" xr:uid="{24FFD440-4AAE-49B3-9E99-565EBE2131D3}"/>
    <cellStyle name="Currency 4 5 2 6 2 2 2" xfId="51291" xr:uid="{1A98BA55-1C04-4F93-9DE4-2B43DC1AFC9C}"/>
    <cellStyle name="Currency 4 5 2 6 2 3" xfId="40060" xr:uid="{5132B54D-6173-41D7-9F9A-B8F3565A89BC}"/>
    <cellStyle name="Currency 4 5 2 6 3" xfId="9361" xr:uid="{DF2F4B09-63A3-4AB3-B5B9-C21651CD74C0}"/>
    <cellStyle name="Currency 4 5 2 6 4" xfId="22795" xr:uid="{B5A77911-574A-466B-B049-031EDB0B7331}"/>
    <cellStyle name="Currency 4 5 2 6 4 2" xfId="45264" xr:uid="{E5237E31-BF4F-490F-A205-C74B229128D7}"/>
    <cellStyle name="Currency 4 5 2 6 5" xfId="34032" xr:uid="{3FA666C2-B1E2-4EA5-8201-12CE772FBF8A}"/>
    <cellStyle name="Currency 4 5 2 7" xfId="13477" xr:uid="{510048F8-EEC2-44F8-8B8E-FFD564C99C95}"/>
    <cellStyle name="Currency 4 5 2 7 2" xfId="26929" xr:uid="{7D6F8C96-3E00-477F-8103-67FFB9C8126E}"/>
    <cellStyle name="Currency 4 5 2 7 2 2" xfId="49398" xr:uid="{33FDC44C-39D1-4476-9F1F-88C6E064E5C4}"/>
    <cellStyle name="Currency 4 5 2 7 3" xfId="38166" xr:uid="{327CC23D-036E-47CB-88EF-6D4C96D5DBD0}"/>
    <cellStyle name="Currency 4 5 2 8" xfId="9338" xr:uid="{F4F21EF4-2F9C-4012-9934-067705242D18}"/>
    <cellStyle name="Currency 4 5 2 9" xfId="18220" xr:uid="{C6AC31E0-4D36-469F-BA18-154B3511256B}"/>
    <cellStyle name="Currency 4 5 2 9 2" xfId="29457" xr:uid="{F364E9B8-CFA2-4C73-A594-3588C3E204C2}"/>
    <cellStyle name="Currency 4 5 2 9 2 2" xfId="51926" xr:uid="{841AEA4D-D3BA-4DB7-AF32-CD7709EA05CD}"/>
    <cellStyle name="Currency 4 5 2 9 3" xfId="40695" xr:uid="{187DCB0E-F8D2-4DA6-BD95-1994E217FC21}"/>
    <cellStyle name="Currency 4 5 20" xfId="55153" xr:uid="{45CA0909-E905-4118-89BA-F4CE2AF5AF84}"/>
    <cellStyle name="Currency 4 5 21" xfId="55771" xr:uid="{6C7D52A1-E57D-4B5D-A76D-F22E4ED9AF60}"/>
    <cellStyle name="Currency 4 5 22" xfId="56398" xr:uid="{413CDF94-61C3-41F4-9F11-EC5E9A80E6E2}"/>
    <cellStyle name="Currency 4 5 23" xfId="57006" xr:uid="{1E936FF1-FFF4-4C7F-9C24-5EC859B465AB}"/>
    <cellStyle name="Currency 4 5 24" xfId="57529" xr:uid="{1EF33CC6-1B0A-42DC-B313-62ABA9B339B1}"/>
    <cellStyle name="Currency 4 5 3" xfId="675" xr:uid="{7FECC7DD-481D-4B2B-A3C9-D8855D2BB9CA}"/>
    <cellStyle name="Currency 4 5 3 10" xfId="30630" xr:uid="{757FF771-A0A4-4CB7-8E29-58ECEF285353}"/>
    <cellStyle name="Currency 4 5 3 11" xfId="53090" xr:uid="{E6E3908F-AA0D-4D20-B887-B269E1381A83}"/>
    <cellStyle name="Currency 4 5 3 12" xfId="53782" xr:uid="{C0773FFF-E95C-4241-A631-EEB99B23EDAC}"/>
    <cellStyle name="Currency 4 5 3 13" xfId="54460" xr:uid="{8E61A572-2EFB-4376-9ED5-732572818397}"/>
    <cellStyle name="Currency 4 5 3 14" xfId="57277" xr:uid="{EFD30B15-B65B-4E9A-B11E-E6ED0B87D4CC}"/>
    <cellStyle name="Currency 4 5 3 15" xfId="57729" xr:uid="{9DEA05FD-32B9-44DF-B733-B29EFD54B590}"/>
    <cellStyle name="Currency 4 5 3 2" xfId="1449" xr:uid="{45E79676-EB5D-4D2A-BB23-B78447E7F25F}"/>
    <cellStyle name="Currency 4 5 3 2 2" xfId="2749" xr:uid="{72450D0C-38FB-4D90-B119-FFC360B5DBFE}"/>
    <cellStyle name="Currency 4 5 3 2 2 2" xfId="4668" xr:uid="{FAD37B59-154D-4492-B46D-8E5CFADFAFD5}"/>
    <cellStyle name="Currency 4 5 3 2 2 2 2" xfId="15423" xr:uid="{D6C7125B-EBCA-480E-B591-BE41BF7F05C3}"/>
    <cellStyle name="Currency 4 5 3 2 2 2 3" xfId="9365" xr:uid="{56E6D387-E20B-4B31-AFA8-F44354DC6F3B}"/>
    <cellStyle name="Currency 4 5 3 2 2 3" xfId="9366" xr:uid="{E3106C96-F6D7-4006-8697-6B751F8500F3}"/>
    <cellStyle name="Currency 4 5 3 2 2 3 2" xfId="18001" xr:uid="{305238A7-7B22-486D-ACFA-0A36D8637334}"/>
    <cellStyle name="Currency 4 5 3 2 2 4" xfId="15020" xr:uid="{33B0DB07-B98B-4E88-9B23-38F5F913EB70}"/>
    <cellStyle name="Currency 4 5 3 2 2 4 2" xfId="28319" xr:uid="{0FC06FA3-5E63-4814-BF20-2B2B93BB941B}"/>
    <cellStyle name="Currency 4 5 3 2 2 4 2 2" xfId="50788" xr:uid="{68D70CC6-CCF7-4588-B151-04D3A372312A}"/>
    <cellStyle name="Currency 4 5 3 2 2 4 3" xfId="39556" xr:uid="{07325049-9511-4DDD-B155-EA4E4B35A001}"/>
    <cellStyle name="Currency 4 5 3 2 2 5" xfId="9364" xr:uid="{7FE2E908-7AE4-4B6B-88B3-AFB23B7C93AB}"/>
    <cellStyle name="Currency 4 5 3 2 2 6" xfId="21326" xr:uid="{4CA53CBF-56EC-4158-81C2-F89EE081366F}"/>
    <cellStyle name="Currency 4 5 3 2 2 6 2" xfId="43795" xr:uid="{3D573B47-9FB5-4486-9CA2-CD2F86E1082D}"/>
    <cellStyle name="Currency 4 5 3 2 2 7" xfId="32564" xr:uid="{A7AA916A-4946-4219-96AF-0136CF33047A}"/>
    <cellStyle name="Currency 4 5 3 2 3" xfId="4667" xr:uid="{AB5DE1ED-08E2-4F18-BAD6-3EFD9A8EBBCE}"/>
    <cellStyle name="Currency 4 5 3 2 3 2" xfId="15422" xr:uid="{1E2E213B-A816-4725-81F2-B6C0906406A0}"/>
    <cellStyle name="Currency 4 5 3 2 3 3" xfId="9367" xr:uid="{C10CB02E-7F25-4CB4-A1DB-B6FB28F90137}"/>
    <cellStyle name="Currency 4 5 3 2 4" xfId="9368" xr:uid="{4D059689-04FF-4756-8159-916A74BABAC2}"/>
    <cellStyle name="Currency 4 5 3 2 4 2" xfId="18002" xr:uid="{D8ED2E95-6B5A-482C-AC3A-06A05DA3FA86}"/>
    <cellStyle name="Currency 4 5 3 2 5" xfId="14158" xr:uid="{88D6358E-1490-40F3-B60D-972EB28093AF}"/>
    <cellStyle name="Currency 4 5 3 2 5 2" xfId="27465" xr:uid="{EA2A40F5-0AC5-43CA-8098-B65C77FA6A6E}"/>
    <cellStyle name="Currency 4 5 3 2 5 2 2" xfId="49934" xr:uid="{CA1DCA6B-695A-4ED0-995B-1F19E7E61377}"/>
    <cellStyle name="Currency 4 5 3 2 5 3" xfId="38702" xr:uid="{34C85AA0-C379-4BDD-85F3-5937923F5227}"/>
    <cellStyle name="Currency 4 5 3 2 6" xfId="9363" xr:uid="{21F7AC5A-E068-49AA-8A8B-07B284122C76}"/>
    <cellStyle name="Currency 4 5 3 2 7" xfId="20036" xr:uid="{9930AFCE-4D23-433D-AA0D-7D5B1349133C}"/>
    <cellStyle name="Currency 4 5 3 2 7 2" xfId="42505" xr:uid="{A2295FBF-5471-4418-82D7-22C2FBA45281}"/>
    <cellStyle name="Currency 4 5 3 2 8" xfId="31274" xr:uid="{84CCD55C-BE81-4C5F-9FB3-3A96E2DCCC82}"/>
    <cellStyle name="Currency 4 5 3 3" xfId="2105" xr:uid="{419FCF74-3345-4620-869D-47B9A4A42A58}"/>
    <cellStyle name="Currency 4 5 3 3 2" xfId="4669" xr:uid="{143F4365-C63B-45AE-9C8C-E21AED974E4C}"/>
    <cellStyle name="Currency 4 5 3 3 2 2" xfId="15424" xr:uid="{88AFAE1C-F2A7-4CE3-9BB6-69A7E492C7BF}"/>
    <cellStyle name="Currency 4 5 3 3 2 3" xfId="9370" xr:uid="{D73C4CC3-7F84-4AA8-946E-1E9E1AE30C95}"/>
    <cellStyle name="Currency 4 5 3 3 3" xfId="9371" xr:uid="{D9263872-D235-44FB-BCC0-337104B48CCA}"/>
    <cellStyle name="Currency 4 5 3 3 3 2" xfId="18003" xr:uid="{711411F4-D6AE-4238-B744-6AB5CDA22BBD}"/>
    <cellStyle name="Currency 4 5 3 3 4" xfId="14593" xr:uid="{E59E0624-F8A4-4724-9BB4-0678F1AC367F}"/>
    <cellStyle name="Currency 4 5 3 3 4 2" xfId="27892" xr:uid="{A88DAA8C-2AF9-4ECC-9A5C-8F6C5BD4892D}"/>
    <cellStyle name="Currency 4 5 3 3 4 2 2" xfId="50361" xr:uid="{843798D6-619B-44FA-9A7A-A02AA89791AE}"/>
    <cellStyle name="Currency 4 5 3 3 4 3" xfId="39129" xr:uid="{5C13FEA4-3961-47A4-9CF7-0A5EDFFC4336}"/>
    <cellStyle name="Currency 4 5 3 3 5" xfId="9369" xr:uid="{74081836-84AC-4D50-A313-3790A49A24BD}"/>
    <cellStyle name="Currency 4 5 3 3 6" xfId="20682" xr:uid="{126F9DD3-4FD1-4138-B36D-827D30EC685A}"/>
    <cellStyle name="Currency 4 5 3 3 6 2" xfId="43151" xr:uid="{D54F14BE-5B89-423A-83C1-3F81502E868B}"/>
    <cellStyle name="Currency 4 5 3 3 7" xfId="31920" xr:uid="{8F7899E5-210E-4276-89E1-866F6F9616F2}"/>
    <cellStyle name="Currency 4 5 3 4" xfId="4666" xr:uid="{88AE262F-9F7A-46EE-AB5E-10ECFAAF0C56}"/>
    <cellStyle name="Currency 4 5 3 4 2" xfId="15421" xr:uid="{B8C4383B-C9DC-4ABE-9844-F6EC48407BB1}"/>
    <cellStyle name="Currency 4 5 3 4 3" xfId="9372" xr:uid="{453D715A-29A0-4145-98F8-26430C292532}"/>
    <cellStyle name="Currency 4 5 3 5" xfId="7226" xr:uid="{F0CE6061-9FA0-4A1E-B674-1D1A12267193}"/>
    <cellStyle name="Currency 4 5 3 5 2" xfId="16962" xr:uid="{5E087258-8C41-4EB8-93F1-9B5A07473D6E}"/>
    <cellStyle name="Currency 4 5 3 5 2 2" xfId="29234" xr:uid="{C78DF5C0-4702-428A-A93D-C8F7E76FDF40}"/>
    <cellStyle name="Currency 4 5 3 5 2 2 2" xfId="51703" xr:uid="{5B20A628-8B28-4D0B-9928-3FEAA87766A7}"/>
    <cellStyle name="Currency 4 5 3 5 2 3" xfId="40472" xr:uid="{FE2CE11D-414C-4570-A214-E91580B3B99D}"/>
    <cellStyle name="Currency 4 5 3 5 3" xfId="9373" xr:uid="{751508B7-2A8F-4FF2-AA0D-3B4A80B510DF}"/>
    <cellStyle name="Currency 4 5 3 5 4" xfId="23207" xr:uid="{EC870506-DA0C-483C-90E6-8FA5BE0DE2A8}"/>
    <cellStyle name="Currency 4 5 3 5 4 2" xfId="45676" xr:uid="{5917114F-11F9-462A-9277-8DF33029861C}"/>
    <cellStyle name="Currency 4 5 3 5 5" xfId="34444" xr:uid="{0B99EFB7-8741-48EA-BFC9-D21C297A9438}"/>
    <cellStyle name="Currency 4 5 3 6" xfId="13602" xr:uid="{9A1365C6-8838-4187-B9CF-24DA276AC3D4}"/>
    <cellStyle name="Currency 4 5 3 6 2" xfId="27038" xr:uid="{358B0647-2FE0-4FA7-B9CB-996D179B2570}"/>
    <cellStyle name="Currency 4 5 3 6 2 2" xfId="49507" xr:uid="{9D2BD2B6-923C-47DB-A8D7-B9DE836DF812}"/>
    <cellStyle name="Currency 4 5 3 6 3" xfId="38275" xr:uid="{BA428319-D0FE-4789-99A5-BA13E1153F3B}"/>
    <cellStyle name="Currency 4 5 3 7" xfId="9362" xr:uid="{20B5449A-4DF3-45C1-BA06-652C40BA3278}"/>
    <cellStyle name="Currency 4 5 3 8" xfId="18706" xr:uid="{6614CD5B-B5DD-4147-96AA-B41A6C97A6E1}"/>
    <cellStyle name="Currency 4 5 3 8 2" xfId="29943" xr:uid="{DBAADF87-D430-4472-83C4-E1B2E9916A06}"/>
    <cellStyle name="Currency 4 5 3 8 2 2" xfId="52412" xr:uid="{6DF8B92A-B4D7-4B74-B09B-AB13EDD8A058}"/>
    <cellStyle name="Currency 4 5 3 8 3" xfId="41181" xr:uid="{A5942EA7-CA0D-49FB-B302-3F9E8407D517}"/>
    <cellStyle name="Currency 4 5 3 9" xfId="19392" xr:uid="{6160F47F-AFEC-4303-BC84-F18F6D45302D}"/>
    <cellStyle name="Currency 4 5 3 9 2" xfId="41861" xr:uid="{39407031-0315-4D3C-8E62-96C837787B7D}"/>
    <cellStyle name="Currency 4 5 4" xfId="1046" xr:uid="{94466A1E-8FD1-459B-AB54-9DD23F2EF8C3}"/>
    <cellStyle name="Currency 4 5 4 2" xfId="2442" xr:uid="{84DCFEB1-1A6E-4274-926B-4B1274A108C9}"/>
    <cellStyle name="Currency 4 5 4 2 2" xfId="4671" xr:uid="{3B0B14AA-8E4F-4609-B039-02401F75C429}"/>
    <cellStyle name="Currency 4 5 4 2 2 2" xfId="15426" xr:uid="{FE7B0661-62DB-4BD9-9FA0-7BAAECC76A60}"/>
    <cellStyle name="Currency 4 5 4 2 2 3" xfId="9376" xr:uid="{C7173ABC-056A-42D1-89A1-DB64944A2CCD}"/>
    <cellStyle name="Currency 4 5 4 2 3" xfId="9377" xr:uid="{EC18D28E-A2B8-4058-BF9D-B267851692C9}"/>
    <cellStyle name="Currency 4 5 4 2 3 2" xfId="18004" xr:uid="{E96BA6BB-6FE3-4C28-A503-21475DD72AED}"/>
    <cellStyle name="Currency 4 5 4 2 4" xfId="14817" xr:uid="{DBC73036-856E-4C45-B3B4-3B5E73507034}"/>
    <cellStyle name="Currency 4 5 4 2 4 2" xfId="28116" xr:uid="{6B4A33A9-3360-4332-8731-D1242CA26D9F}"/>
    <cellStyle name="Currency 4 5 4 2 4 2 2" xfId="50585" xr:uid="{46759353-3648-4448-887B-CBF368C52511}"/>
    <cellStyle name="Currency 4 5 4 2 4 3" xfId="39353" xr:uid="{A0A8747F-886D-4867-A196-91258902B5A7}"/>
    <cellStyle name="Currency 4 5 4 2 5" xfId="9375" xr:uid="{2FE8EF3C-D2FD-465F-9939-6F5AC68AFFAB}"/>
    <cellStyle name="Currency 4 5 4 2 6" xfId="21019" xr:uid="{3FBCC55C-0E44-493C-92AB-08F0B2476D99}"/>
    <cellStyle name="Currency 4 5 4 2 6 2" xfId="43488" xr:uid="{55E83AF2-A070-46B8-8308-116DF732493D}"/>
    <cellStyle name="Currency 4 5 4 2 7" xfId="32257" xr:uid="{7D70D149-49E4-4FED-A72C-C61FF4795B34}"/>
    <cellStyle name="Currency 4 5 4 3" xfId="4670" xr:uid="{EA0DA9C3-ACBE-4165-BCA1-9A8523E9E072}"/>
    <cellStyle name="Currency 4 5 4 3 2" xfId="15425" xr:uid="{651CB232-46E1-4392-8EFB-17C127D19A4D}"/>
    <cellStyle name="Currency 4 5 4 3 3" xfId="9378" xr:uid="{2BD1D576-CD5E-443A-B526-0FDB6524B3F4}"/>
    <cellStyle name="Currency 4 5 4 4" xfId="9379" xr:uid="{D239BF2F-ECA7-441C-91AF-91A39FD16414}"/>
    <cellStyle name="Currency 4 5 4 4 2" xfId="18005" xr:uid="{D04AD689-7D40-4A86-ACD8-6E4EA9916737}"/>
    <cellStyle name="Currency 4 5 4 5" xfId="13859" xr:uid="{3F1D930B-EFAC-466A-91D6-EF18E2E0B362}"/>
    <cellStyle name="Currency 4 5 4 5 2" xfId="27262" xr:uid="{50F9FBB0-03E4-4E12-A6D2-B3DF2FA21EDE}"/>
    <cellStyle name="Currency 4 5 4 5 2 2" xfId="49731" xr:uid="{15FDBCFC-0555-40F7-AE3A-2AECB8121C38}"/>
    <cellStyle name="Currency 4 5 4 5 3" xfId="38499" xr:uid="{9D94D95D-D1FF-4B0B-A775-0F4081B50B2E}"/>
    <cellStyle name="Currency 4 5 4 6" xfId="9374" xr:uid="{8790F2FC-AB70-4E81-B2E3-0F2AFF5BECC9}"/>
    <cellStyle name="Currency 4 5 4 7" xfId="19729" xr:uid="{A8D441CC-AC48-45CF-A1CA-05FE7908511D}"/>
    <cellStyle name="Currency 4 5 4 7 2" xfId="42198" xr:uid="{319CA104-104F-4269-A5D8-E016C14E549D}"/>
    <cellStyle name="Currency 4 5 4 8" xfId="30967" xr:uid="{2CFBCF76-3306-4DFC-A7F3-1869F6DBD2FA}"/>
    <cellStyle name="Currency 4 5 5" xfId="1798" xr:uid="{9D98607A-B29E-4739-B8CC-BF677420D3E2}"/>
    <cellStyle name="Currency 4 5 5 2" xfId="4672" xr:uid="{38DA12E4-D1C0-44AA-BDA0-D8BE23493693}"/>
    <cellStyle name="Currency 4 5 5 2 2" xfId="15427" xr:uid="{3D488F55-9D5D-4CCC-BC0B-6352E005CEC0}"/>
    <cellStyle name="Currency 4 5 5 2 3" xfId="9381" xr:uid="{EF448BA6-7D81-4810-AC40-03C4C8A22FDE}"/>
    <cellStyle name="Currency 4 5 5 3" xfId="9382" xr:uid="{4E268188-633C-414C-9E03-542B609DA73A}"/>
    <cellStyle name="Currency 4 5 5 3 2" xfId="18006" xr:uid="{EF6D9247-5B7A-4DB3-A594-A4BB03DE9090}"/>
    <cellStyle name="Currency 4 5 5 4" xfId="14390" xr:uid="{423F6855-83CE-491A-8384-7714E0740348}"/>
    <cellStyle name="Currency 4 5 5 4 2" xfId="27689" xr:uid="{A675A1AE-B789-4FF7-8510-D06C3DF74200}"/>
    <cellStyle name="Currency 4 5 5 4 2 2" xfId="50158" xr:uid="{9C9DBDCD-7AC2-4A8C-A4F2-FCB050EC61F6}"/>
    <cellStyle name="Currency 4 5 5 4 3" xfId="38926" xr:uid="{5B915E83-0762-4504-BB31-8F5DFE3EB822}"/>
    <cellStyle name="Currency 4 5 5 5" xfId="9380" xr:uid="{FD7248B9-898A-404F-95AE-51F8E00D7CEB}"/>
    <cellStyle name="Currency 4 5 5 6" xfId="20375" xr:uid="{72392F0B-262A-47DD-96E4-4391F61F20B0}"/>
    <cellStyle name="Currency 4 5 5 6 2" xfId="42844" xr:uid="{CC71E24C-2476-4E56-A806-93310452D376}"/>
    <cellStyle name="Currency 4 5 5 7" xfId="31613" xr:uid="{6340794F-9320-4900-BB40-6E0F7F774103}"/>
    <cellStyle name="Currency 4 5 6" xfId="4657" xr:uid="{406C231B-B055-4B87-9FFC-E6CCA105ADA7}"/>
    <cellStyle name="Currency 4 5 6 2" xfId="15412" xr:uid="{A3286136-3CBF-4869-840F-21002D6AF937}"/>
    <cellStyle name="Currency 4 5 6 3" xfId="9383" xr:uid="{AC42CB05-94DB-46F1-BACE-2C0900984EE5}"/>
    <cellStyle name="Currency 4 5 7" xfId="6452" xr:uid="{1B25A96A-F20C-4437-9C6D-BD2C4D097D43}"/>
    <cellStyle name="Currency 4 5 7 2" xfId="16225" xr:uid="{C96F6D10-E398-488B-AF41-7439710D1570}"/>
    <cellStyle name="Currency 4 5 7 2 2" xfId="28620" xr:uid="{4CC739EA-627B-4CAF-9EBA-28309CD11D9B}"/>
    <cellStyle name="Currency 4 5 7 2 2 2" xfId="51089" xr:uid="{B751FE45-999F-4922-A85C-C3300C45DF26}"/>
    <cellStyle name="Currency 4 5 7 2 3" xfId="39857" xr:uid="{D9616903-A47C-4DD1-95BD-CCA0B1EB48D6}"/>
    <cellStyle name="Currency 4 5 7 3" xfId="9384" xr:uid="{09A31B2D-A4D0-4CCB-9E16-93182827CE5A}"/>
    <cellStyle name="Currency 4 5 7 4" xfId="22593" xr:uid="{02B7AB4A-A1C6-4007-A51C-913407E2828F}"/>
    <cellStyle name="Currency 4 5 7 4 2" xfId="45062" xr:uid="{893E47E1-03A2-4C95-9F56-511C63F4FBF8}"/>
    <cellStyle name="Currency 4 5 7 5" xfId="33830" xr:uid="{01B133FE-3D3B-45B0-87A8-BBAFB994D24D}"/>
    <cellStyle name="Currency 4 5 8" xfId="13288" xr:uid="{84624427-22D7-4EE3-9827-E9FB2FCE73CD}"/>
    <cellStyle name="Currency 4 5 8 2" xfId="26835" xr:uid="{6DC90A40-0649-4AF5-BB8E-B821C9A72D67}"/>
    <cellStyle name="Currency 4 5 8 2 2" xfId="49304" xr:uid="{772F076A-66E2-49E7-92E2-69F46F42035F}"/>
    <cellStyle name="Currency 4 5 8 3" xfId="38072" xr:uid="{FBD03DD0-8F2D-4840-98D2-E21BAD5DABC8}"/>
    <cellStyle name="Currency 4 5 9" xfId="9337" xr:uid="{62184CC5-DB2E-4A24-BF1C-C3D162744A3F}"/>
    <cellStyle name="Currency 4 6" xfId="281" xr:uid="{5932092B-B31E-4D49-A8F4-81FE834BD433}"/>
    <cellStyle name="Currency 4 6 10" xfId="18210" xr:uid="{49F298A9-F563-4C17-9924-EB31E0DEF3F6}"/>
    <cellStyle name="Currency 4 6 10 2" xfId="29447" xr:uid="{DC3DBF32-81FD-436A-84F5-07EB97AFB95F}"/>
    <cellStyle name="Currency 4 6 10 2 2" xfId="51916" xr:uid="{D82DF028-86D9-4C43-81A8-1B3AEBE61050}"/>
    <cellStyle name="Currency 4 6 10 3" xfId="40685" xr:uid="{816B8AC3-9D32-4A43-A39C-268F4132735E}"/>
    <cellStyle name="Currency 4 6 11" xfId="18430" xr:uid="{F4E245BD-300F-4CDD-8AF3-DDADCAB5C88A}"/>
    <cellStyle name="Currency 4 6 11 2" xfId="29667" xr:uid="{7B0C488C-E386-40F0-8BAF-66541034B79C}"/>
    <cellStyle name="Currency 4 6 11 2 2" xfId="52136" xr:uid="{993E5ADB-DF4D-415D-B8EB-4DB023A36574}"/>
    <cellStyle name="Currency 4 6 11 3" xfId="40905" xr:uid="{E4423441-3602-4D04-95FE-52C1455ECE49}"/>
    <cellStyle name="Currency 4 6 12" xfId="19116" xr:uid="{D2565B13-2537-4195-B5D3-46744CA048DE}"/>
    <cellStyle name="Currency 4 6 12 2" xfId="41585" xr:uid="{ADAB5598-0D90-451B-BECF-99E4218FD40D}"/>
    <cellStyle name="Currency 4 6 13" xfId="30354" xr:uid="{D380A838-E50C-4A40-A823-853C9E9A0CBC}"/>
    <cellStyle name="Currency 4 6 14" xfId="52814" xr:uid="{7A9920B7-669F-48A3-9E0B-5800C4BE9A7D}"/>
    <cellStyle name="Currency 4 6 15" xfId="53506" xr:uid="{D3FA2917-8BD9-462D-8AEC-32B02A076E63}"/>
    <cellStyle name="Currency 4 6 16" xfId="54184" xr:uid="{53A3C1B5-C5F9-47EB-9677-3268F01674D3}"/>
    <cellStyle name="Currency 4 6 17" xfId="54988" xr:uid="{D799357C-CBD3-4BBF-8C72-6B4285077BE0}"/>
    <cellStyle name="Currency 4 6 18" xfId="55266" xr:uid="{830BCF06-B745-405D-B8A1-E966D077E9BC}"/>
    <cellStyle name="Currency 4 6 19" xfId="55879" xr:uid="{52C019D6-B4BB-4F95-9938-59F03F79C44F}"/>
    <cellStyle name="Currency 4 6 2" xfId="520" xr:uid="{59F949BB-3C55-42FF-8E85-AFC591BEE99D}"/>
    <cellStyle name="Currency 4 6 2 10" xfId="19259" xr:uid="{308D88F5-BDB6-4FE5-BBDE-49EE54BE8CD5}"/>
    <cellStyle name="Currency 4 6 2 10 2" xfId="41728" xr:uid="{8605819E-AAB8-48ED-8585-9C60F086FC1E}"/>
    <cellStyle name="Currency 4 6 2 11" xfId="30497" xr:uid="{983D586B-2CA4-498C-A04D-591F5630F708}"/>
    <cellStyle name="Currency 4 6 2 12" xfId="52957" xr:uid="{123CF1F6-3E6A-48F9-A04A-83CF1CDC03B4}"/>
    <cellStyle name="Currency 4 6 2 13" xfId="53649" xr:uid="{978A7DE8-4E9A-4FB4-B3E8-20CE179CA6D1}"/>
    <cellStyle name="Currency 4 6 2 14" xfId="54327" xr:uid="{764F8FB8-7D55-4E36-83A3-301DF88069E6}"/>
    <cellStyle name="Currency 4 6 2 15" xfId="55404" xr:uid="{5B3CA5DC-A29B-4D63-8462-E7E7260B5559}"/>
    <cellStyle name="Currency 4 6 2 16" xfId="56016" xr:uid="{DE5D36FE-A413-473D-B428-5F84937840B7}"/>
    <cellStyle name="Currency 4 6 2 17" xfId="56644" xr:uid="{D9B37E03-CB83-4FFE-8040-70323031A402}"/>
    <cellStyle name="Currency 4 6 2 18" xfId="57234" xr:uid="{2DF041BF-5387-4899-A01F-C714864300C4}"/>
    <cellStyle name="Currency 4 6 2 19" xfId="57685" xr:uid="{51983B1E-B515-448F-AE50-E3FE433D794C}"/>
    <cellStyle name="Currency 4 6 2 2" xfId="849" xr:uid="{DCB3B9A0-A135-44F4-B7F0-9FBFB5557B42}"/>
    <cellStyle name="Currency 4 6 2 2 10" xfId="30804" xr:uid="{0C6F4631-5DAB-4508-8D03-F075C73E30D8}"/>
    <cellStyle name="Currency 4 6 2 2 11" xfId="53264" xr:uid="{A2D6A6E8-240C-4EE0-9DBF-5D0757A91FA7}"/>
    <cellStyle name="Currency 4 6 2 2 12" xfId="53956" xr:uid="{016ED987-C978-47E0-A303-BF53C8BF6745}"/>
    <cellStyle name="Currency 4 6 2 2 13" xfId="54634" xr:uid="{CEE6CED1-7011-4D6A-93AF-674FE1521A0C}"/>
    <cellStyle name="Currency 4 6 2 2 2" xfId="1623" xr:uid="{9B7B179B-DD6D-436F-A29B-B84C4A632F58}"/>
    <cellStyle name="Currency 4 6 2 2 2 2" xfId="2923" xr:uid="{FAEFC5DE-7B02-4200-96C7-5B4E614B7AB6}"/>
    <cellStyle name="Currency 4 6 2 2 2 2 2" xfId="4677" xr:uid="{6E5CDB16-6A75-4252-98F7-1D14686A6048}"/>
    <cellStyle name="Currency 4 6 2 2 2 2 2 2" xfId="15432" xr:uid="{E267B2D2-8B99-4A2F-9BE3-2514AD119FE6}"/>
    <cellStyle name="Currency 4 6 2 2 2 2 2 3" xfId="9390" xr:uid="{EC262DEF-12F7-4D11-AC1E-133F9A4C5360}"/>
    <cellStyle name="Currency 4 6 2 2 2 2 3" xfId="9391" xr:uid="{4BF9994A-703D-43B7-BB72-09590050D522}"/>
    <cellStyle name="Currency 4 6 2 2 2 2 3 2" xfId="18007" xr:uid="{ED9099E8-5FC1-4C22-9066-9A0804F9EE91}"/>
    <cellStyle name="Currency 4 6 2 2 2 2 4" xfId="15137" xr:uid="{51B77379-6D0B-4189-BD3B-EBF3CCB06B1B}"/>
    <cellStyle name="Currency 4 6 2 2 2 2 4 2" xfId="28436" xr:uid="{0204970D-057F-48E0-BE5D-5B02E2ED16FA}"/>
    <cellStyle name="Currency 4 6 2 2 2 2 4 2 2" xfId="50905" xr:uid="{1405CCCE-4578-44BC-8FC8-4E230B08AB27}"/>
    <cellStyle name="Currency 4 6 2 2 2 2 4 3" xfId="39673" xr:uid="{6A1197FE-D2C3-4663-946D-7BAD9FC8C140}"/>
    <cellStyle name="Currency 4 6 2 2 2 2 5" xfId="9389" xr:uid="{B34506D7-D308-4E8B-B90B-2A56DFFA2E32}"/>
    <cellStyle name="Currency 4 6 2 2 2 2 6" xfId="21500" xr:uid="{84D8780E-FC54-433A-B788-9E0EF3CF51AE}"/>
    <cellStyle name="Currency 4 6 2 2 2 2 6 2" xfId="43969" xr:uid="{737C7E65-46F4-4811-897C-09FF605B4CD7}"/>
    <cellStyle name="Currency 4 6 2 2 2 2 7" xfId="32738" xr:uid="{AABC2BB9-64DE-482F-B3D8-1CA4AE2A58FD}"/>
    <cellStyle name="Currency 4 6 2 2 2 3" xfId="4676" xr:uid="{2A3DD3F6-4A9E-4A09-9BC1-42632F49F276}"/>
    <cellStyle name="Currency 4 6 2 2 2 3 2" xfId="15431" xr:uid="{E59635FB-FD49-47AF-9A8E-0AC6713875C6}"/>
    <cellStyle name="Currency 4 6 2 2 2 3 3" xfId="9392" xr:uid="{10AAC708-0B2E-4E74-A0B0-CCABD12A8596}"/>
    <cellStyle name="Currency 4 6 2 2 2 4" xfId="9393" xr:uid="{F8310478-CED9-4495-9682-8BE729D3308E}"/>
    <cellStyle name="Currency 4 6 2 2 2 4 2" xfId="18008" xr:uid="{112673C0-0C00-4FBC-95AA-0096912C1647}"/>
    <cellStyle name="Currency 4 6 2 2 2 5" xfId="14275" xr:uid="{6053411D-1754-4EF6-8F65-E35A7A2C51FE}"/>
    <cellStyle name="Currency 4 6 2 2 2 5 2" xfId="27582" xr:uid="{8B117A15-91F7-483A-A9AD-CE1CCE2DD1F2}"/>
    <cellStyle name="Currency 4 6 2 2 2 5 2 2" xfId="50051" xr:uid="{12CD7315-94CA-44A4-8D99-F13196B8092C}"/>
    <cellStyle name="Currency 4 6 2 2 2 5 3" xfId="38819" xr:uid="{659ABECF-6908-417E-B71E-B8149122AAFF}"/>
    <cellStyle name="Currency 4 6 2 2 2 6" xfId="9388" xr:uid="{4E9CEA78-C207-48FA-B3AB-BB1C9A4920E4}"/>
    <cellStyle name="Currency 4 6 2 2 2 7" xfId="20210" xr:uid="{61D5F908-AF6F-412A-AD46-B564A5AD1987}"/>
    <cellStyle name="Currency 4 6 2 2 2 7 2" xfId="42679" xr:uid="{7D1F908A-B104-45D7-A2C7-38A251650CE9}"/>
    <cellStyle name="Currency 4 6 2 2 2 8" xfId="31448" xr:uid="{88A3E2A8-DA76-45F2-8611-AECE07A50821}"/>
    <cellStyle name="Currency 4 6 2 2 3" xfId="2279" xr:uid="{01048E58-5E7B-4197-837A-21186B6785AC}"/>
    <cellStyle name="Currency 4 6 2 2 3 2" xfId="4678" xr:uid="{72A47D33-8DD5-4C46-8022-8D5DD6D291E8}"/>
    <cellStyle name="Currency 4 6 2 2 3 2 2" xfId="15433" xr:uid="{E33B0A16-E883-4042-95F8-B6215D66ABC7}"/>
    <cellStyle name="Currency 4 6 2 2 3 2 3" xfId="9395" xr:uid="{0A33CB10-ABCA-4410-815B-FE69992742E1}"/>
    <cellStyle name="Currency 4 6 2 2 3 3" xfId="9396" xr:uid="{13155E87-701A-4D1C-83FA-7F5FDC589FF7}"/>
    <cellStyle name="Currency 4 6 2 2 3 3 2" xfId="18009" xr:uid="{FB9A188C-45C0-41EE-8D78-1535850F4005}"/>
    <cellStyle name="Currency 4 6 2 2 3 4" xfId="14710" xr:uid="{C5B94532-DBD3-43B4-8B14-C3C7E763A224}"/>
    <cellStyle name="Currency 4 6 2 2 3 4 2" xfId="28009" xr:uid="{D01A99F2-FFF7-4A20-B9EF-B584218B25CC}"/>
    <cellStyle name="Currency 4 6 2 2 3 4 2 2" xfId="50478" xr:uid="{A77BE972-C530-4A8F-9D82-25840DC5406A}"/>
    <cellStyle name="Currency 4 6 2 2 3 4 3" xfId="39246" xr:uid="{FECE087A-58B4-4C61-BDF9-7C1812006879}"/>
    <cellStyle name="Currency 4 6 2 2 3 5" xfId="9394" xr:uid="{F60BC3B1-D7EB-4603-9B94-57AAB543A8DF}"/>
    <cellStyle name="Currency 4 6 2 2 3 6" xfId="20856" xr:uid="{05DBA5CC-62B3-4ABF-844E-F15DF98ACEB3}"/>
    <cellStyle name="Currency 4 6 2 2 3 6 2" xfId="43325" xr:uid="{B8AC7AD4-98A6-493E-915D-E848F2EB0B52}"/>
    <cellStyle name="Currency 4 6 2 2 3 7" xfId="32094" xr:uid="{0319A549-CEEF-437E-8D14-9B7A5483989B}"/>
    <cellStyle name="Currency 4 6 2 2 4" xfId="4675" xr:uid="{ADD40065-6D1D-42AF-903B-FDAB9C510868}"/>
    <cellStyle name="Currency 4 6 2 2 4 2" xfId="15430" xr:uid="{FA33EA57-EA80-4910-BA09-E9E8CE787751}"/>
    <cellStyle name="Currency 4 6 2 2 4 3" xfId="9397" xr:uid="{5A09DC27-965E-4A61-978C-46C745109043}"/>
    <cellStyle name="Currency 4 6 2 2 5" xfId="9398" xr:uid="{27714870-C8E0-49A0-8658-55C7ABD2436E}"/>
    <cellStyle name="Currency 4 6 2 2 5 2" xfId="18010" xr:uid="{F1EBC066-B750-4DE1-8066-E226522B20D1}"/>
    <cellStyle name="Currency 4 6 2 2 6" xfId="13719" xr:uid="{2F084C17-0A0A-48DA-937B-12472EE2577B}"/>
    <cellStyle name="Currency 4 6 2 2 6 2" xfId="27155" xr:uid="{CD17CF85-4791-43AF-B274-20E09295A66C}"/>
    <cellStyle name="Currency 4 6 2 2 6 2 2" xfId="49624" xr:uid="{8037B990-BCBE-4B5B-B75F-DABB8310F82D}"/>
    <cellStyle name="Currency 4 6 2 2 6 3" xfId="38392" xr:uid="{EE55BAD5-0734-4CEE-8845-C7947FEFB60B}"/>
    <cellStyle name="Currency 4 6 2 2 7" xfId="9387" xr:uid="{F5C16208-C8B8-4476-955D-DF6AD30BC345}"/>
    <cellStyle name="Currency 4 6 2 2 8" xfId="18880" xr:uid="{938DBD8F-2122-4A54-A475-A74666C8B289}"/>
    <cellStyle name="Currency 4 6 2 2 8 2" xfId="30117" xr:uid="{EB9FC021-005C-46BF-B374-4E07C3DBBDDD}"/>
    <cellStyle name="Currency 4 6 2 2 8 2 2" xfId="52586" xr:uid="{A6C60F0B-D272-4D3A-8E68-4AD68BCB96BA}"/>
    <cellStyle name="Currency 4 6 2 2 8 3" xfId="41355" xr:uid="{C4DF452A-4224-4BE3-BF25-C95CE9FEC876}"/>
    <cellStyle name="Currency 4 6 2 2 9" xfId="19566" xr:uid="{09645C86-9D97-4460-A8CC-D0FB8A3D2FC4}"/>
    <cellStyle name="Currency 4 6 2 2 9 2" xfId="42035" xr:uid="{0213A6E2-8EF4-424C-AAA0-ECF8E790D71E}"/>
    <cellStyle name="Currency 4 6 2 3" xfId="1303" xr:uid="{A3E8423C-8876-4F3A-8029-8931DA99A246}"/>
    <cellStyle name="Currency 4 6 2 3 2" xfId="2616" xr:uid="{D4240181-09D3-494A-89F9-BCDBE34886FA}"/>
    <cellStyle name="Currency 4 6 2 3 2 2" xfId="4680" xr:uid="{FA537120-8C44-4F10-8C99-C8ECDD5E38D1}"/>
    <cellStyle name="Currency 4 6 2 3 2 2 2" xfId="15435" xr:uid="{2F1F4B75-4503-40D7-84F9-55B10B0742F2}"/>
    <cellStyle name="Currency 4 6 2 3 2 2 3" xfId="9401" xr:uid="{ED12226C-1013-4F6F-AE97-013FAAE92A21}"/>
    <cellStyle name="Currency 4 6 2 3 2 3" xfId="9402" xr:uid="{9366A768-431D-4F95-9F68-395F1C4A1846}"/>
    <cellStyle name="Currency 4 6 2 3 2 3 2" xfId="18011" xr:uid="{643B3E61-720D-43E2-B52A-786F9CDF1383}"/>
    <cellStyle name="Currency 4 6 2 3 2 4" xfId="14934" xr:uid="{48AA2BBA-7233-4DA3-A32D-51A31A2B5B92}"/>
    <cellStyle name="Currency 4 6 2 3 2 4 2" xfId="28233" xr:uid="{B6A9245C-057E-43EF-92DE-9E02D2DC4A1B}"/>
    <cellStyle name="Currency 4 6 2 3 2 4 2 2" xfId="50702" xr:uid="{2F712C8C-844B-4C51-9739-9DA138FE15B5}"/>
    <cellStyle name="Currency 4 6 2 3 2 4 3" xfId="39470" xr:uid="{5DAEA637-8D1D-4EAE-A701-551545299D8A}"/>
    <cellStyle name="Currency 4 6 2 3 2 5" xfId="9400" xr:uid="{837F886C-2CD8-4CFA-9CFF-973338BFA62C}"/>
    <cellStyle name="Currency 4 6 2 3 2 6" xfId="21193" xr:uid="{E6962D2D-808E-4692-A869-67EBF58D5774}"/>
    <cellStyle name="Currency 4 6 2 3 2 6 2" xfId="43662" xr:uid="{530CF9DA-D638-4C7B-BEB2-DFB6F9BA6076}"/>
    <cellStyle name="Currency 4 6 2 3 2 7" xfId="32431" xr:uid="{F7E08F0D-BAF1-4A8F-8E44-E1CFFD98B800}"/>
    <cellStyle name="Currency 4 6 2 3 3" xfId="4679" xr:uid="{61BD77D8-24FE-484B-9ABA-DACFD5E1A065}"/>
    <cellStyle name="Currency 4 6 2 3 3 2" xfId="15434" xr:uid="{C3A4ED15-0215-48A5-9C2E-2404B8DF41A2}"/>
    <cellStyle name="Currency 4 6 2 3 3 3" xfId="9403" xr:uid="{693B71EA-C015-4937-A60B-E1CDCC64FEC4}"/>
    <cellStyle name="Currency 4 6 2 3 4" xfId="9404" xr:uid="{3F26DD66-CD0A-4D5E-AA57-9BE2A8996D26}"/>
    <cellStyle name="Currency 4 6 2 3 4 2" xfId="18012" xr:uid="{D2E429E3-348B-4732-A407-34AA6B573A79}"/>
    <cellStyle name="Currency 4 6 2 3 5" xfId="14059" xr:uid="{5A6E5C73-189E-4BE7-A2CE-4596920F7D86}"/>
    <cellStyle name="Currency 4 6 2 3 5 2" xfId="27379" xr:uid="{2FE14BC7-D4FA-4063-8174-B7F3D3C3646B}"/>
    <cellStyle name="Currency 4 6 2 3 5 2 2" xfId="49848" xr:uid="{B4FE501F-FD04-4378-BE84-F11C1CBB4E48}"/>
    <cellStyle name="Currency 4 6 2 3 5 3" xfId="38616" xr:uid="{B804833E-9BC8-4D99-A5A3-2756F8B3E5C3}"/>
    <cellStyle name="Currency 4 6 2 3 6" xfId="9399" xr:uid="{FEEDE687-CB5B-4BAC-AB42-0A36120210C9}"/>
    <cellStyle name="Currency 4 6 2 3 7" xfId="19903" xr:uid="{5E0F4EC7-BD0A-4CC2-A01A-177A2B9395F5}"/>
    <cellStyle name="Currency 4 6 2 3 7 2" xfId="42372" xr:uid="{F0BF2816-04FD-4154-89D3-DE39B817A9E8}"/>
    <cellStyle name="Currency 4 6 2 3 8" xfId="31141" xr:uid="{A7230899-9E9C-4BAE-9B3E-6DA7BFF94F2D}"/>
    <cellStyle name="Currency 4 6 2 4" xfId="1972" xr:uid="{75A4DEF2-433C-4E3B-8122-F4EF922EBC27}"/>
    <cellStyle name="Currency 4 6 2 4 2" xfId="4681" xr:uid="{FE4D7FD3-9565-486D-840A-E7A78A0323A2}"/>
    <cellStyle name="Currency 4 6 2 4 2 2" xfId="15436" xr:uid="{5E54B216-EDF6-4B51-8113-26078BDB4DF1}"/>
    <cellStyle name="Currency 4 6 2 4 2 3" xfId="9406" xr:uid="{B1867D23-F4A5-44F8-8EEB-8905B53BB1F8}"/>
    <cellStyle name="Currency 4 6 2 4 3" xfId="9407" xr:uid="{2EAD44E5-C77C-4441-8AA8-A4F94FA8684D}"/>
    <cellStyle name="Currency 4 6 2 4 3 2" xfId="18013" xr:uid="{A190EC7C-886E-426B-B4BF-F3F8E9B6D686}"/>
    <cellStyle name="Currency 4 6 2 4 4" xfId="14507" xr:uid="{CD1CED03-3C21-4F07-996A-E37A7B1FC733}"/>
    <cellStyle name="Currency 4 6 2 4 4 2" xfId="27806" xr:uid="{3E766FC1-CD8A-421C-8A30-79907ECAF04F}"/>
    <cellStyle name="Currency 4 6 2 4 4 2 2" xfId="50275" xr:uid="{AC48D0A8-C470-4924-B981-EB74298A3776}"/>
    <cellStyle name="Currency 4 6 2 4 4 3" xfId="39043" xr:uid="{D0B8FAB4-563F-46AA-999B-A0124796BD04}"/>
    <cellStyle name="Currency 4 6 2 4 5" xfId="9405" xr:uid="{2E09AD95-9B26-4684-B700-019B9BF77C28}"/>
    <cellStyle name="Currency 4 6 2 4 6" xfId="20549" xr:uid="{137CEDB2-F392-4441-A2E0-9220FE9DDFC9}"/>
    <cellStyle name="Currency 4 6 2 4 6 2" xfId="43018" xr:uid="{31A0F32C-93FA-4593-89FC-C6A8F7BF9AFA}"/>
    <cellStyle name="Currency 4 6 2 4 7" xfId="31787" xr:uid="{2D9662A9-8BA1-48E6-A51A-A18E3105ADD1}"/>
    <cellStyle name="Currency 4 6 2 5" xfId="4674" xr:uid="{36A41C2D-2A4C-4019-A6EB-D6E5424E0CEC}"/>
    <cellStyle name="Currency 4 6 2 5 2" xfId="15429" xr:uid="{E974C6FF-DE00-40CB-A8E4-D389F7EA02FE}"/>
    <cellStyle name="Currency 4 6 2 5 3" xfId="9408" xr:uid="{3915D3BE-9DAE-4F8C-87BF-C58F251DE895}"/>
    <cellStyle name="Currency 4 6 2 6" xfId="6794" xr:uid="{105216AB-E1C6-4360-B44D-4BC1B1A76EEB}"/>
    <cellStyle name="Currency 4 6 2 6 2" xfId="16559" xr:uid="{53E6129E-98CE-4546-A2C3-A70C58DAEA68}"/>
    <cellStyle name="Currency 4 6 2 6 2 2" xfId="28853" xr:uid="{85DE2700-9162-4839-A2ED-D903B5767E6E}"/>
    <cellStyle name="Currency 4 6 2 6 2 2 2" xfId="51322" xr:uid="{FE2344B5-545D-4904-9A7D-D38A653D4140}"/>
    <cellStyle name="Currency 4 6 2 6 2 3" xfId="40091" xr:uid="{FCE7E243-6D4E-4124-B737-0978CFF8F3AD}"/>
    <cellStyle name="Currency 4 6 2 6 3" xfId="9409" xr:uid="{C02AD5E0-B7D9-4CF7-B7B8-476E9E94E497}"/>
    <cellStyle name="Currency 4 6 2 6 4" xfId="22826" xr:uid="{E8E63BF5-40F2-4692-B8FE-C0CAFEF67FC6}"/>
    <cellStyle name="Currency 4 6 2 6 4 2" xfId="45295" xr:uid="{8FE0F93D-6CAB-46AD-BB23-721625AD6F96}"/>
    <cellStyle name="Currency 4 6 2 6 5" xfId="34063" xr:uid="{76DBB8A1-F7C2-4248-AAC2-B4E6A0B2C477}"/>
    <cellStyle name="Currency 4 6 2 7" xfId="13500" xr:uid="{487178A1-9B6B-4FC8-ADE8-42D021AE0970}"/>
    <cellStyle name="Currency 4 6 2 7 2" xfId="26952" xr:uid="{3E55AF98-7182-4CD3-B765-CFCC88E828F0}"/>
    <cellStyle name="Currency 4 6 2 7 2 2" xfId="49421" xr:uid="{42E37FF7-30BF-48B6-B207-21B430EEDEF2}"/>
    <cellStyle name="Currency 4 6 2 7 3" xfId="38189" xr:uid="{5E12A1AC-D992-4B54-B9B3-5AE5BF5C37A2}"/>
    <cellStyle name="Currency 4 6 2 8" xfId="9386" xr:uid="{D4A66EBD-BCFC-441B-A65D-37A2180904C0}"/>
    <cellStyle name="Currency 4 6 2 9" xfId="18573" xr:uid="{EF03E84C-AE52-4716-828E-F535C44E70FD}"/>
    <cellStyle name="Currency 4 6 2 9 2" xfId="29810" xr:uid="{D720083A-8697-4E2D-BDF5-1ECE6F9C5AE2}"/>
    <cellStyle name="Currency 4 6 2 9 2 2" xfId="52279" xr:uid="{A03DC750-3EC7-4875-A1B2-40D1842F4BD0}"/>
    <cellStyle name="Currency 4 6 2 9 3" xfId="41048" xr:uid="{6B85DC8C-F835-45BE-B3BD-CA3038C8DED0}"/>
    <cellStyle name="Currency 4 6 20" xfId="56507" xr:uid="{3C04123E-0D87-429E-AF57-5C37F8FE6D07}"/>
    <cellStyle name="Currency 4 6 21" xfId="57069" xr:uid="{195E2435-6CD9-4192-B61E-A1266C17638E}"/>
    <cellStyle name="Currency 4 6 22" xfId="57560" xr:uid="{1F1A687B-F6DF-40BF-8CBE-F7E09BB4A562}"/>
    <cellStyle name="Currency 4 6 3" xfId="706" xr:uid="{F3F6109B-13CC-4577-A195-A546C5C8E223}"/>
    <cellStyle name="Currency 4 6 3 10" xfId="30661" xr:uid="{7F5BF171-E8AE-469A-AA61-98574A86C848}"/>
    <cellStyle name="Currency 4 6 3 11" xfId="53121" xr:uid="{61C3144C-F3DE-4876-9410-C6925C19A275}"/>
    <cellStyle name="Currency 4 6 3 12" xfId="53813" xr:uid="{3B2BD9F6-EF8D-4050-9242-3A062E755162}"/>
    <cellStyle name="Currency 4 6 3 13" xfId="54491" xr:uid="{4C41DABA-348F-4635-8509-388279BC135E}"/>
    <cellStyle name="Currency 4 6 3 2" xfId="1480" xr:uid="{B85F29BB-49A7-49B7-8661-06642822FE4B}"/>
    <cellStyle name="Currency 4 6 3 2 2" xfId="2780" xr:uid="{9A9A3DE8-0053-444D-978D-6BE21953E044}"/>
    <cellStyle name="Currency 4 6 3 2 2 2" xfId="4684" xr:uid="{ADA7A128-9580-4FF6-B5FE-46BC818E4BDB}"/>
    <cellStyle name="Currency 4 6 3 2 2 2 2" xfId="15439" xr:uid="{1DEFBD32-F97B-40CC-A608-50DBEB8DA6EA}"/>
    <cellStyle name="Currency 4 6 3 2 2 2 3" xfId="9413" xr:uid="{21F161D2-21F5-47A5-8CB6-80516B53947F}"/>
    <cellStyle name="Currency 4 6 3 2 2 3" xfId="9414" xr:uid="{79D1A42D-C573-49FD-8376-BF318B31EA44}"/>
    <cellStyle name="Currency 4 6 3 2 2 3 2" xfId="18014" xr:uid="{CD97BB23-0183-4F82-A222-A316B6040A9D}"/>
    <cellStyle name="Currency 4 6 3 2 2 4" xfId="15043" xr:uid="{C02B6E7C-6360-4A2B-9586-343B0C67E8D8}"/>
    <cellStyle name="Currency 4 6 3 2 2 4 2" xfId="28342" xr:uid="{444261BF-7E1C-4D88-B624-772C58A42939}"/>
    <cellStyle name="Currency 4 6 3 2 2 4 2 2" xfId="50811" xr:uid="{0D403608-94B3-45C1-BB34-890DFAAC9389}"/>
    <cellStyle name="Currency 4 6 3 2 2 4 3" xfId="39579" xr:uid="{B2C2B957-F054-4D36-901F-6D312E6D7295}"/>
    <cellStyle name="Currency 4 6 3 2 2 5" xfId="9412" xr:uid="{0E035821-ACDA-4B46-8FA1-43E2A998E0E2}"/>
    <cellStyle name="Currency 4 6 3 2 2 6" xfId="21357" xr:uid="{95F07594-F52A-4161-9D44-0401A81DAD03}"/>
    <cellStyle name="Currency 4 6 3 2 2 6 2" xfId="43826" xr:uid="{A16714CD-8FCF-44BC-A4BC-95554C3B19A5}"/>
    <cellStyle name="Currency 4 6 3 2 2 7" xfId="32595" xr:uid="{19543860-1C2E-4516-88AF-DFC333574173}"/>
    <cellStyle name="Currency 4 6 3 2 3" xfId="4683" xr:uid="{DCF9F4F7-5401-4104-A31C-1665731DC536}"/>
    <cellStyle name="Currency 4 6 3 2 3 2" xfId="15438" xr:uid="{B3F7517E-D844-4B6A-8569-3D15281A4161}"/>
    <cellStyle name="Currency 4 6 3 2 3 3" xfId="9415" xr:uid="{4A2B9C7E-9373-4A95-B828-4637865417A8}"/>
    <cellStyle name="Currency 4 6 3 2 4" xfId="9416" xr:uid="{037EDA79-0F87-4F07-86B3-6B6F1D2852D2}"/>
    <cellStyle name="Currency 4 6 3 2 4 2" xfId="18015" xr:uid="{E7810B67-C6F6-4F13-A88E-0368DFD9B754}"/>
    <cellStyle name="Currency 4 6 3 2 5" xfId="14181" xr:uid="{67F33C16-D0C8-4E58-BFA8-32B6E38D6133}"/>
    <cellStyle name="Currency 4 6 3 2 5 2" xfId="27488" xr:uid="{7262BD15-8E46-4B04-8E3A-8A010C73E698}"/>
    <cellStyle name="Currency 4 6 3 2 5 2 2" xfId="49957" xr:uid="{635E078B-536B-460A-AE94-C7BFE168BF07}"/>
    <cellStyle name="Currency 4 6 3 2 5 3" xfId="38725" xr:uid="{D506BD3A-27E6-46AC-976A-15167C1F04BF}"/>
    <cellStyle name="Currency 4 6 3 2 6" xfId="9411" xr:uid="{8C02F88F-1A0F-473C-92F6-D4E5EFC5D955}"/>
    <cellStyle name="Currency 4 6 3 2 7" xfId="20067" xr:uid="{0A2D93CF-5B01-42D1-B360-AD83C1201A3F}"/>
    <cellStyle name="Currency 4 6 3 2 7 2" xfId="42536" xr:uid="{F216368D-C806-404B-B63C-66E5FEC08AF8}"/>
    <cellStyle name="Currency 4 6 3 2 8" xfId="31305" xr:uid="{772C3918-D7D3-4B6B-B9D1-4D8C6A13B8DC}"/>
    <cellStyle name="Currency 4 6 3 3" xfId="2136" xr:uid="{C12B7E7B-EE2B-4907-B7D4-0935B6296FF8}"/>
    <cellStyle name="Currency 4 6 3 3 2" xfId="4685" xr:uid="{D3064056-9F92-4222-8D38-B6F75BA21595}"/>
    <cellStyle name="Currency 4 6 3 3 2 2" xfId="15440" xr:uid="{ADA2D3AE-FEFD-4412-8757-D21E11DD8646}"/>
    <cellStyle name="Currency 4 6 3 3 2 3" xfId="9418" xr:uid="{BB73ED79-9222-4BA9-BB72-62CC6B600E20}"/>
    <cellStyle name="Currency 4 6 3 3 3" xfId="9419" xr:uid="{FB7E5F0A-F050-4BA3-81B7-FD624CA9095D}"/>
    <cellStyle name="Currency 4 6 3 3 3 2" xfId="18016" xr:uid="{3E251619-8A0F-40B2-AB62-B09D23CE19B6}"/>
    <cellStyle name="Currency 4 6 3 3 4" xfId="14616" xr:uid="{452A7C52-8E74-4211-8D6B-1806D264F73E}"/>
    <cellStyle name="Currency 4 6 3 3 4 2" xfId="27915" xr:uid="{951BB2DD-5A6A-40E4-9757-E719A1D14F95}"/>
    <cellStyle name="Currency 4 6 3 3 4 2 2" xfId="50384" xr:uid="{87F1C5EE-1BDA-48CC-8482-4156B59B02EE}"/>
    <cellStyle name="Currency 4 6 3 3 4 3" xfId="39152" xr:uid="{CEBFA6DD-9CC1-449A-8B09-1BAB1DEB6C11}"/>
    <cellStyle name="Currency 4 6 3 3 5" xfId="9417" xr:uid="{6FAC39E9-94C6-410F-9345-90A9A364D6FA}"/>
    <cellStyle name="Currency 4 6 3 3 6" xfId="20713" xr:uid="{644005FC-EE62-4734-9613-4ADB740596A9}"/>
    <cellStyle name="Currency 4 6 3 3 6 2" xfId="43182" xr:uid="{3ECEFC03-43A9-4CA3-A505-DB4729B05B6C}"/>
    <cellStyle name="Currency 4 6 3 3 7" xfId="31951" xr:uid="{239ECB6E-9F4C-4754-94C3-0D0EAD9D98CE}"/>
    <cellStyle name="Currency 4 6 3 4" xfId="4682" xr:uid="{D4ED7A02-D736-4A67-A8A9-B51353FD6E9D}"/>
    <cellStyle name="Currency 4 6 3 4 2" xfId="15437" xr:uid="{55E1CF43-66A0-4A7D-BCCC-75E9D9EDE2F8}"/>
    <cellStyle name="Currency 4 6 3 4 3" xfId="9420" xr:uid="{5D61F96B-71EF-4B99-B434-F8D8B96256AD}"/>
    <cellStyle name="Currency 4 6 3 5" xfId="9421" xr:uid="{C3F1D3DA-C6CE-49CD-84F8-0B08A19F086D}"/>
    <cellStyle name="Currency 4 6 3 5 2" xfId="18017" xr:uid="{6AE3C44B-46E6-40E9-BAE1-8A3D969B5900}"/>
    <cellStyle name="Currency 4 6 3 6" xfId="13625" xr:uid="{AB441392-BA20-4F48-83BA-59B4EDACFC77}"/>
    <cellStyle name="Currency 4 6 3 6 2" xfId="27061" xr:uid="{C35495ED-05F8-46E6-93EA-34EDEB337C58}"/>
    <cellStyle name="Currency 4 6 3 6 2 2" xfId="49530" xr:uid="{0CEB2CE4-DD82-4579-9DD0-518AD7E5502A}"/>
    <cellStyle name="Currency 4 6 3 6 3" xfId="38298" xr:uid="{188A499B-127D-427B-A6E4-63213B8BC3D4}"/>
    <cellStyle name="Currency 4 6 3 7" xfId="9410" xr:uid="{158B1354-A9EC-4C63-AB53-0D8CA60776BF}"/>
    <cellStyle name="Currency 4 6 3 8" xfId="18737" xr:uid="{A7950ADA-C3E7-4D04-BC81-DD988F878F11}"/>
    <cellStyle name="Currency 4 6 3 8 2" xfId="29974" xr:uid="{E2638E12-F40E-4707-8C47-3BC8E7BA5D25}"/>
    <cellStyle name="Currency 4 6 3 8 2 2" xfId="52443" xr:uid="{3D804FE9-83D2-46AD-98BE-221297B91FB8}"/>
    <cellStyle name="Currency 4 6 3 8 3" xfId="41212" xr:uid="{D17856D4-C2D2-4CDD-BE20-525ABE9C2DA5}"/>
    <cellStyle name="Currency 4 6 3 9" xfId="19423" xr:uid="{A94A373A-72BD-46F9-AA92-1826E6ABE5E0}"/>
    <cellStyle name="Currency 4 6 3 9 2" xfId="41892" xr:uid="{B842A2E9-9A3E-4DB3-BCA9-85E4FA817EB5}"/>
    <cellStyle name="Currency 4 6 4" xfId="1083" xr:uid="{45F6FE17-6793-4196-B6EE-9F730F5D317B}"/>
    <cellStyle name="Currency 4 6 4 2" xfId="2473" xr:uid="{11F08737-6016-4CA0-BD8D-C67CE8823FE2}"/>
    <cellStyle name="Currency 4 6 4 2 2" xfId="4687" xr:uid="{B69A86A1-58FB-47F3-A934-2546BA4EE465}"/>
    <cellStyle name="Currency 4 6 4 2 2 2" xfId="15442" xr:uid="{5B229305-1B7A-4CAE-8397-3038A6D3CA21}"/>
    <cellStyle name="Currency 4 6 4 2 2 3" xfId="9424" xr:uid="{6BD7AAED-48CD-4333-90E4-48ACAE88C455}"/>
    <cellStyle name="Currency 4 6 4 2 3" xfId="9425" xr:uid="{C5AD7FC2-1920-4A8F-9286-20E2AA6EC5AF}"/>
    <cellStyle name="Currency 4 6 4 2 3 2" xfId="18018" xr:uid="{1EBC58AD-F950-4EAC-875D-8899F081B809}"/>
    <cellStyle name="Currency 4 6 4 2 4" xfId="14840" xr:uid="{9719982F-1DD3-4EAD-AA88-1B06F3FAFF50}"/>
    <cellStyle name="Currency 4 6 4 2 4 2" xfId="28139" xr:uid="{567AB717-71C5-4B98-B090-BA69307B39E8}"/>
    <cellStyle name="Currency 4 6 4 2 4 2 2" xfId="50608" xr:uid="{B88F0F09-F595-48BA-A061-9C81A1E46629}"/>
    <cellStyle name="Currency 4 6 4 2 4 3" xfId="39376" xr:uid="{3F0D8E2C-FE6E-48DD-8AAD-B71583A8281F}"/>
    <cellStyle name="Currency 4 6 4 2 5" xfId="9423" xr:uid="{28F00693-F1DD-41E2-9698-C7DF8BACBEA7}"/>
    <cellStyle name="Currency 4 6 4 2 6" xfId="21050" xr:uid="{9F0E9A80-1D27-4FF8-8E8B-C54278572F81}"/>
    <cellStyle name="Currency 4 6 4 2 6 2" xfId="43519" xr:uid="{DD45B0DE-0E76-42B1-BB1F-7E0CCC494077}"/>
    <cellStyle name="Currency 4 6 4 2 7" xfId="32288" xr:uid="{69D64819-6BCE-4C2F-A728-AE38112A029B}"/>
    <cellStyle name="Currency 4 6 4 3" xfId="4686" xr:uid="{5973DDD9-0022-413F-A280-EB4F5C201E56}"/>
    <cellStyle name="Currency 4 6 4 3 2" xfId="15441" xr:uid="{3A838C29-C4C1-4AB3-9D21-9148FE8C8C66}"/>
    <cellStyle name="Currency 4 6 4 3 3" xfId="9426" xr:uid="{081684A4-76B7-4457-8F3F-AC3957DBAD2A}"/>
    <cellStyle name="Currency 4 6 4 4" xfId="9427" xr:uid="{0AA30978-6D29-48A3-BF8B-FAA365F21405}"/>
    <cellStyle name="Currency 4 6 4 4 2" xfId="18019" xr:uid="{71E2831D-F205-4C11-84E8-CC06792F41A6}"/>
    <cellStyle name="Currency 4 6 4 5" xfId="13888" xr:uid="{45E8C017-113E-4D7D-8DC1-943D93C81514}"/>
    <cellStyle name="Currency 4 6 4 5 2" xfId="27285" xr:uid="{D207341E-6BC0-45A6-9A7F-D656127FDA7C}"/>
    <cellStyle name="Currency 4 6 4 5 2 2" xfId="49754" xr:uid="{1B9A690D-866C-4FEC-9039-6A7CBC6BBD0F}"/>
    <cellStyle name="Currency 4 6 4 5 3" xfId="38522" xr:uid="{7573ACC6-7880-4662-ABCE-AEB68BB3C17B}"/>
    <cellStyle name="Currency 4 6 4 6" xfId="9422" xr:uid="{77BA68E2-13FF-47A2-8DC5-824E4F005E47}"/>
    <cellStyle name="Currency 4 6 4 7" xfId="19760" xr:uid="{8F6DCC94-75CE-4130-8A2D-6576E4A48DDA}"/>
    <cellStyle name="Currency 4 6 4 7 2" xfId="42229" xr:uid="{9DF14E8A-4A30-4BEA-9F00-720AF1FA283D}"/>
    <cellStyle name="Currency 4 6 4 8" xfId="30998" xr:uid="{A8E234B4-E00A-4DA0-806F-8D7F806F3794}"/>
    <cellStyle name="Currency 4 6 5" xfId="1829" xr:uid="{2E07DA41-0683-4F93-A41C-DFCBB9DA0F8A}"/>
    <cellStyle name="Currency 4 6 5 2" xfId="4688" xr:uid="{40A080B5-54D4-450E-ACBB-18F7584C70DA}"/>
    <cellStyle name="Currency 4 6 5 2 2" xfId="15443" xr:uid="{6C7911EF-435D-4510-9A2A-1597D50C66E1}"/>
    <cellStyle name="Currency 4 6 5 2 3" xfId="9429" xr:uid="{0A2D614D-CF04-4A57-A851-5DD053DFDE07}"/>
    <cellStyle name="Currency 4 6 5 3" xfId="9430" xr:uid="{FBA5DA8D-84D4-42ED-8616-5327191A9542}"/>
    <cellStyle name="Currency 4 6 5 3 2" xfId="18020" xr:uid="{3C40AF45-23E6-4EB7-B48C-FA86A819B4AF}"/>
    <cellStyle name="Currency 4 6 5 4" xfId="14413" xr:uid="{EF7E5B54-3A2D-42C4-BB63-08B2B107947A}"/>
    <cellStyle name="Currency 4 6 5 4 2" xfId="27712" xr:uid="{4229D47F-9BC2-4BA4-A99B-D6CF97F63236}"/>
    <cellStyle name="Currency 4 6 5 4 2 2" xfId="50181" xr:uid="{9A4F8F5F-DA08-4611-A8E4-62FA01010DC1}"/>
    <cellStyle name="Currency 4 6 5 4 3" xfId="38949" xr:uid="{5A511905-19F3-44AD-A1A6-3307928D847A}"/>
    <cellStyle name="Currency 4 6 5 5" xfId="9428" xr:uid="{1DBF4D27-B157-46FC-ABDF-9A01CEA6D7A3}"/>
    <cellStyle name="Currency 4 6 5 6" xfId="20406" xr:uid="{9BBDC83B-465A-4F10-9BFC-D8B0958BAFC2}"/>
    <cellStyle name="Currency 4 6 5 6 2" xfId="42875" xr:uid="{E5B82062-F3C1-404C-8881-B7292655D6F7}"/>
    <cellStyle name="Currency 4 6 5 7" xfId="31644" xr:uid="{F16D0615-08D8-4CD4-A092-53E6DAAFFEA3}"/>
    <cellStyle name="Currency 4 6 6" xfId="4673" xr:uid="{FE86902E-1916-4A4A-B6DE-620E0BA82288}"/>
    <cellStyle name="Currency 4 6 6 2" xfId="15428" xr:uid="{C5DA7FF4-C7AF-46F8-9A8F-F8FB05D9369F}"/>
    <cellStyle name="Currency 4 6 6 3" xfId="9431" xr:uid="{1386581F-F318-4C04-9703-1B857AF8541A}"/>
    <cellStyle name="Currency 4 6 7" xfId="6583" xr:uid="{176CB0FA-92D8-4C51-849F-900B75FBAEB1}"/>
    <cellStyle name="Currency 4 6 7 2" xfId="16349" xr:uid="{1C2720B9-4334-4966-AAE9-5300A345659C}"/>
    <cellStyle name="Currency 4 6 7 2 2" xfId="28719" xr:uid="{0BE8046B-098C-42E4-BE2D-E19366460E64}"/>
    <cellStyle name="Currency 4 6 7 2 2 2" xfId="51188" xr:uid="{118BC5DE-77D7-47D2-9187-20714DABD4DF}"/>
    <cellStyle name="Currency 4 6 7 2 3" xfId="39957" xr:uid="{6AF377DD-BE0A-41E6-9CE0-760D49B12A84}"/>
    <cellStyle name="Currency 4 6 7 3" xfId="9432" xr:uid="{17D5F19C-829B-4C2A-931D-C383C3949226}"/>
    <cellStyle name="Currency 4 6 7 4" xfId="22692" xr:uid="{F537EB4E-BE05-4C43-9603-805D503E4C4A}"/>
    <cellStyle name="Currency 4 6 7 4 2" xfId="45161" xr:uid="{1B2BDD7A-6ABD-44B9-92D5-4A081B62465E}"/>
    <cellStyle name="Currency 4 6 7 5" xfId="33929" xr:uid="{6F6316F3-D7A3-45C3-9F84-501352590B2E}"/>
    <cellStyle name="Currency 4 6 8" xfId="13317" xr:uid="{0C8C5968-9963-433A-95B8-A33BD1B408BF}"/>
    <cellStyle name="Currency 4 6 8 2" xfId="26858" xr:uid="{51DB4B05-19BB-49AA-ABC5-D2E45E6C4EBB}"/>
    <cellStyle name="Currency 4 6 8 2 2" xfId="49327" xr:uid="{C59F30C8-4521-4930-A8A1-2356BCB4D723}"/>
    <cellStyle name="Currency 4 6 8 3" xfId="38095" xr:uid="{67AD72B2-3A1B-468F-BF1B-B853DEC09AFC}"/>
    <cellStyle name="Currency 4 6 9" xfId="9385" xr:uid="{10A43DE0-FA4E-4324-9BE6-10D598431004}"/>
    <cellStyle name="Currency 4 7" xfId="431" xr:uid="{AB6D4142-A797-401C-9BB0-8E207E262ED0}"/>
    <cellStyle name="Currency 4 7 10" xfId="18493" xr:uid="{33EC836F-291D-4B5C-BE2B-A8C3F720D6A2}"/>
    <cellStyle name="Currency 4 7 10 2" xfId="29730" xr:uid="{BBA96631-5D76-47E7-99C6-D30C09EBAA2D}"/>
    <cellStyle name="Currency 4 7 10 2 2" xfId="52199" xr:uid="{4F4481FA-3049-4DAF-AB79-F26E8DBDD15D}"/>
    <cellStyle name="Currency 4 7 10 3" xfId="40968" xr:uid="{0A4E0C94-9FA7-4C8B-88F7-4C99AE1FC45E}"/>
    <cellStyle name="Currency 4 7 11" xfId="19179" xr:uid="{5D8F7B2B-0C66-4AA5-96DE-984620CE66C7}"/>
    <cellStyle name="Currency 4 7 11 2" xfId="41648" xr:uid="{C1FDCBC8-A2A8-4C46-A8F8-7ED77DEED14D}"/>
    <cellStyle name="Currency 4 7 12" xfId="30417" xr:uid="{C547A414-4DAF-4736-AD8C-28A4000CB3B5}"/>
    <cellStyle name="Currency 4 7 13" xfId="52877" xr:uid="{9FB23CD3-45A4-4729-9171-DD05A8CCFECA}"/>
    <cellStyle name="Currency 4 7 14" xfId="53569" xr:uid="{EFF4E362-6C9E-4B91-84EC-A267A496ED65}"/>
    <cellStyle name="Currency 4 7 15" xfId="54247" xr:uid="{F887A127-9681-46CD-B276-EEE59689EA54}"/>
    <cellStyle name="Currency 4 7 16" xfId="54959" xr:uid="{044A319A-518C-4435-BCB3-39C63448B085}"/>
    <cellStyle name="Currency 4 7 17" xfId="55325" xr:uid="{1EDD2FA3-6DE5-4CF2-B7B8-9A6BF9C05C7C}"/>
    <cellStyle name="Currency 4 7 18" xfId="55937" xr:uid="{823F2168-5931-4FD9-8680-8E58428F1257}"/>
    <cellStyle name="Currency 4 7 19" xfId="56565" xr:uid="{29516B9C-B9B2-4A5E-AC75-56979244F6E9}"/>
    <cellStyle name="Currency 4 7 2" xfId="769" xr:uid="{6364F557-AADA-4083-B575-76DA634B53C5}"/>
    <cellStyle name="Currency 4 7 2 10" xfId="30724" xr:uid="{39E602E0-8E9A-4406-894A-56D11184697B}"/>
    <cellStyle name="Currency 4 7 2 11" xfId="53184" xr:uid="{1723B710-C9E3-432A-8EE3-5D4969CDDA52}"/>
    <cellStyle name="Currency 4 7 2 12" xfId="53876" xr:uid="{24FAFEF4-769A-4021-8670-3152B1CAC6CC}"/>
    <cellStyle name="Currency 4 7 2 13" xfId="54554" xr:uid="{8D8317D6-4CE5-47CE-9A75-5186EC9F1395}"/>
    <cellStyle name="Currency 4 7 2 2" xfId="1543" xr:uid="{FF13A3D6-11D6-42F2-A748-A10967A590B9}"/>
    <cellStyle name="Currency 4 7 2 2 2" xfId="2843" xr:uid="{FFA9EE4B-2DE1-4193-A725-EE8B5D97E9F7}"/>
    <cellStyle name="Currency 4 7 2 2 2 2" xfId="4692" xr:uid="{5C89F49F-0B6F-4E1F-9DD3-8C63DE1D7D83}"/>
    <cellStyle name="Currency 4 7 2 2 2 2 2" xfId="15447" xr:uid="{864A353F-358D-411E-8F81-AA61E5F55064}"/>
    <cellStyle name="Currency 4 7 2 2 2 2 3" xfId="9437" xr:uid="{720697C1-14A3-4E84-B179-6184751F7EAC}"/>
    <cellStyle name="Currency 4 7 2 2 2 3" xfId="9438" xr:uid="{A6F93BAA-D76B-435A-8408-1A03F135334C}"/>
    <cellStyle name="Currency 4 7 2 2 2 3 2" xfId="18021" xr:uid="{C67DCADC-2FD1-4365-AD6F-2DB75F7FFF1A}"/>
    <cellStyle name="Currency 4 7 2 2 2 4" xfId="15083" xr:uid="{DFE7CE69-6A49-4C39-97E6-5099DFB1C0C3}"/>
    <cellStyle name="Currency 4 7 2 2 2 4 2" xfId="28382" xr:uid="{321456DA-ED97-453A-8822-CD16882C4763}"/>
    <cellStyle name="Currency 4 7 2 2 2 4 2 2" xfId="50851" xr:uid="{10B8D461-5DD4-499E-9CCB-D29BB8B5F185}"/>
    <cellStyle name="Currency 4 7 2 2 2 4 3" xfId="39619" xr:uid="{C03A2F76-FD28-43A2-AC42-F4A33134FC8D}"/>
    <cellStyle name="Currency 4 7 2 2 2 5" xfId="9436" xr:uid="{C80D556B-FC44-476F-B8FC-BD9E530AD278}"/>
    <cellStyle name="Currency 4 7 2 2 2 6" xfId="21420" xr:uid="{3CDAD9F2-B6D5-46FE-A6ED-C79A1C2682C0}"/>
    <cellStyle name="Currency 4 7 2 2 2 6 2" xfId="43889" xr:uid="{98826F91-78FB-4A9E-864A-B1C24A34DB2F}"/>
    <cellStyle name="Currency 4 7 2 2 2 7" xfId="32658" xr:uid="{EF441CFD-C162-4D4F-A9CA-D7E9C70D4F07}"/>
    <cellStyle name="Currency 4 7 2 2 3" xfId="4691" xr:uid="{CDA07337-F2B1-4639-83D7-6E026E97A004}"/>
    <cellStyle name="Currency 4 7 2 2 3 2" xfId="15446" xr:uid="{B10D0B69-F3B7-4AAD-A2E9-D4479DC127C8}"/>
    <cellStyle name="Currency 4 7 2 2 3 3" xfId="9439" xr:uid="{D28961F8-7144-4126-BC94-CC4AFF999235}"/>
    <cellStyle name="Currency 4 7 2 2 4" xfId="9440" xr:uid="{868AEB7E-3F68-40D3-8981-A5B166B2D017}"/>
    <cellStyle name="Currency 4 7 2 2 4 2" xfId="18022" xr:uid="{2C9DC1A9-1B0C-40DD-B293-B1AFB3F310A6}"/>
    <cellStyle name="Currency 4 7 2 2 5" xfId="14221" xr:uid="{19F1460B-1424-4A58-AE20-D15AD6D41CD6}"/>
    <cellStyle name="Currency 4 7 2 2 5 2" xfId="27528" xr:uid="{47CC93FF-C3F3-45C4-ACBA-D555965B3107}"/>
    <cellStyle name="Currency 4 7 2 2 5 2 2" xfId="49997" xr:uid="{9F34DB01-B2D6-4219-B35C-DE1DA6638FA8}"/>
    <cellStyle name="Currency 4 7 2 2 5 3" xfId="38765" xr:uid="{491CD221-6589-4F96-BC02-774FA3E3EABA}"/>
    <cellStyle name="Currency 4 7 2 2 6" xfId="9435" xr:uid="{D9DDEA83-EF2D-4915-AE4B-D5FA57CCA880}"/>
    <cellStyle name="Currency 4 7 2 2 7" xfId="20130" xr:uid="{A7DF5421-DADD-4CEE-B34B-9884D38489C2}"/>
    <cellStyle name="Currency 4 7 2 2 7 2" xfId="42599" xr:uid="{1C1F3B54-CB85-49E6-8393-58331626DFE4}"/>
    <cellStyle name="Currency 4 7 2 2 8" xfId="31368" xr:uid="{F15B2574-D3DB-492A-B84C-ADE61FAC8B74}"/>
    <cellStyle name="Currency 4 7 2 3" xfId="2199" xr:uid="{2BACAF48-31A3-48CC-B1F5-01452DF6137B}"/>
    <cellStyle name="Currency 4 7 2 3 2" xfId="4693" xr:uid="{2C41191E-232A-4D56-BBA2-02F25A661741}"/>
    <cellStyle name="Currency 4 7 2 3 2 2" xfId="15448" xr:uid="{267077A7-32EC-45ED-A902-915AFF3AF4F9}"/>
    <cellStyle name="Currency 4 7 2 3 2 3" xfId="9442" xr:uid="{8C1CA5B6-B528-4A31-A65A-0C5D5B3FB8F0}"/>
    <cellStyle name="Currency 4 7 2 3 3" xfId="9443" xr:uid="{7410ED2C-1C43-4F0E-812A-2E1C293C19A0}"/>
    <cellStyle name="Currency 4 7 2 3 3 2" xfId="18023" xr:uid="{D133E241-7D7E-45EB-91DD-B1E2C2CE5CF1}"/>
    <cellStyle name="Currency 4 7 2 3 4" xfId="14656" xr:uid="{FEFEA4F0-5A69-45FE-ADB5-065D1789C39D}"/>
    <cellStyle name="Currency 4 7 2 3 4 2" xfId="27955" xr:uid="{409281AA-B2B4-4790-9FD8-43E14CB60F55}"/>
    <cellStyle name="Currency 4 7 2 3 4 2 2" xfId="50424" xr:uid="{BA274730-48F1-4649-B12F-CAF74A9FA859}"/>
    <cellStyle name="Currency 4 7 2 3 4 3" xfId="39192" xr:uid="{AE09A785-58A2-479F-B9EA-D9F61504F74C}"/>
    <cellStyle name="Currency 4 7 2 3 5" xfId="9441" xr:uid="{FB8F2B1C-DB48-4A41-A3CD-04C30789BEE4}"/>
    <cellStyle name="Currency 4 7 2 3 6" xfId="20776" xr:uid="{C00AB146-1E8F-4557-BA8F-6B0F8E977026}"/>
    <cellStyle name="Currency 4 7 2 3 6 2" xfId="43245" xr:uid="{FB56EFA6-75F3-4078-A0C0-49CF32D6F502}"/>
    <cellStyle name="Currency 4 7 2 3 7" xfId="32014" xr:uid="{51CEEEC7-6571-4501-8CA4-A7C75A60618C}"/>
    <cellStyle name="Currency 4 7 2 4" xfId="4690" xr:uid="{7F19995A-7888-41FE-B3FF-D7D5217B4F77}"/>
    <cellStyle name="Currency 4 7 2 4 2" xfId="15445" xr:uid="{76044B94-0244-4F0F-9B1C-117D354EE4F4}"/>
    <cellStyle name="Currency 4 7 2 4 3" xfId="9444" xr:uid="{0C8A3896-00AB-4420-9FF8-69FC33D0AA20}"/>
    <cellStyle name="Currency 4 7 2 5" xfId="9445" xr:uid="{A8FD3BB5-532A-487C-90D9-280240E58159}"/>
    <cellStyle name="Currency 4 7 2 5 2" xfId="18024" xr:uid="{E43CAB4C-2BBC-4989-8A9C-59C783C17D39}"/>
    <cellStyle name="Currency 4 7 2 6" xfId="13665" xr:uid="{F43CBF57-8256-4F19-87BF-91ACBC2EB525}"/>
    <cellStyle name="Currency 4 7 2 6 2" xfId="27101" xr:uid="{3416F17F-05F7-4AF9-9E21-7D60A64AF6BC}"/>
    <cellStyle name="Currency 4 7 2 6 2 2" xfId="49570" xr:uid="{11AEA13C-8391-4923-98F8-4D66B0A0DB65}"/>
    <cellStyle name="Currency 4 7 2 6 3" xfId="38338" xr:uid="{934B7276-3C96-4FDC-B632-31E2FAE0B43C}"/>
    <cellStyle name="Currency 4 7 2 7" xfId="9434" xr:uid="{AC5781CB-5357-44D3-8D65-CE51D608CE7E}"/>
    <cellStyle name="Currency 4 7 2 8" xfId="18800" xr:uid="{F05A8947-FF50-4B2A-95EB-66CA647F3498}"/>
    <cellStyle name="Currency 4 7 2 8 2" xfId="30037" xr:uid="{A82EAD6C-2689-444E-B256-C8A9541017E0}"/>
    <cellStyle name="Currency 4 7 2 8 2 2" xfId="52506" xr:uid="{D7E07082-5538-4A52-8C7B-3E5B1E2872E2}"/>
    <cellStyle name="Currency 4 7 2 8 3" xfId="41275" xr:uid="{BD3177E0-6F6D-4D34-8DD0-D1FD20C7041D}"/>
    <cellStyle name="Currency 4 7 2 9" xfId="19486" xr:uid="{11BFC101-1210-47CD-B73D-4B937657952E}"/>
    <cellStyle name="Currency 4 7 2 9 2" xfId="41955" xr:uid="{751E2228-AB45-4EAE-8040-88E1A4820DCB}"/>
    <cellStyle name="Currency 4 7 20" xfId="57132" xr:uid="{24E3A134-5896-4BC0-86BA-CAD169288ED5}"/>
    <cellStyle name="Currency 4 7 21" xfId="57467" xr:uid="{2E1E1E9F-3ED1-410C-8040-4213DE5E10C3}"/>
    <cellStyle name="Currency 4 7 3" xfId="1221" xr:uid="{854960F6-4913-43FA-AB3B-6109715967A5}"/>
    <cellStyle name="Currency 4 7 3 2" xfId="2536" xr:uid="{19CA6326-672B-4805-8A53-385193BC2448}"/>
    <cellStyle name="Currency 4 7 3 2 2" xfId="4695" xr:uid="{27A44B1E-F304-4D79-8B30-18915A6AC482}"/>
    <cellStyle name="Currency 4 7 3 2 2 2" xfId="15450" xr:uid="{FF217FF6-6709-4209-8254-1AFDB462E764}"/>
    <cellStyle name="Currency 4 7 3 2 2 3" xfId="9448" xr:uid="{F9C54C37-9CBC-42D0-9FFF-CC23986F63C9}"/>
    <cellStyle name="Currency 4 7 3 2 3" xfId="9449" xr:uid="{9E2DB326-0945-4D15-B405-C85144F0AA64}"/>
    <cellStyle name="Currency 4 7 3 2 3 2" xfId="18025" xr:uid="{47C43C27-4D63-4298-A85E-BF9E81F841D2}"/>
    <cellStyle name="Currency 4 7 3 2 4" xfId="14880" xr:uid="{7F2741E1-DD2D-48ED-B3D0-DA3603D2CF55}"/>
    <cellStyle name="Currency 4 7 3 2 4 2" xfId="28179" xr:uid="{F5A68563-CAAC-40F0-A282-65899F918A5D}"/>
    <cellStyle name="Currency 4 7 3 2 4 2 2" xfId="50648" xr:uid="{7AEEE568-85E2-432E-8484-2FE9800C6774}"/>
    <cellStyle name="Currency 4 7 3 2 4 3" xfId="39416" xr:uid="{50EB9DEC-0E0B-4643-9C3F-B61CD26EC6AF}"/>
    <cellStyle name="Currency 4 7 3 2 5" xfId="9447" xr:uid="{5A04D8C7-CA53-491D-B6CE-27C98BB4691E}"/>
    <cellStyle name="Currency 4 7 3 2 6" xfId="21113" xr:uid="{EC9C768B-E34F-4849-B27C-1D12450CB582}"/>
    <cellStyle name="Currency 4 7 3 2 6 2" xfId="43582" xr:uid="{9DEA1096-EE1A-443F-B57A-45ACD5DD3DF3}"/>
    <cellStyle name="Currency 4 7 3 2 7" xfId="32351" xr:uid="{CD85107B-B8D0-4D94-BE2B-AD17533DFE59}"/>
    <cellStyle name="Currency 4 7 3 3" xfId="4694" xr:uid="{38DB5944-7798-40A1-B2E2-1C205FEBE056}"/>
    <cellStyle name="Currency 4 7 3 3 2" xfId="15449" xr:uid="{521C2426-29AF-407F-BD7B-E91FC6E1555C}"/>
    <cellStyle name="Currency 4 7 3 3 3" xfId="9450" xr:uid="{D0623015-12D5-4AE4-ACD1-0DBC62BA957C}"/>
    <cellStyle name="Currency 4 7 3 4" xfId="9451" xr:uid="{77C3B1FE-1060-4DBB-B4C5-B9B1D246F465}"/>
    <cellStyle name="Currency 4 7 3 4 2" xfId="18026" xr:uid="{63C6E156-F73D-432C-B531-E15CC4E0FC9F}"/>
    <cellStyle name="Currency 4 7 3 5" xfId="14003" xr:uid="{67724CF7-E65F-4788-95E9-2B93B1EB9AFB}"/>
    <cellStyle name="Currency 4 7 3 5 2" xfId="27325" xr:uid="{3B90277E-58E3-490E-A1FF-CE5DC795E95C}"/>
    <cellStyle name="Currency 4 7 3 5 2 2" xfId="49794" xr:uid="{E8C5DA3E-F264-4C66-8844-4B0DC8FFC05C}"/>
    <cellStyle name="Currency 4 7 3 5 3" xfId="38562" xr:uid="{E57AF2E3-6A98-49B4-9C07-281FC10FFDDB}"/>
    <cellStyle name="Currency 4 7 3 6" xfId="9446" xr:uid="{34F8D6E7-19B3-45CE-83EE-EEA9E674FCEC}"/>
    <cellStyle name="Currency 4 7 3 7" xfId="19823" xr:uid="{E8D4C076-62FF-4BEC-B341-0EC1DA70EE2A}"/>
    <cellStyle name="Currency 4 7 3 7 2" xfId="42292" xr:uid="{84C0B6DF-0EB0-40E9-A5DA-B81957607FFA}"/>
    <cellStyle name="Currency 4 7 3 8" xfId="31061" xr:uid="{597DBF2A-8AC4-491A-80D4-4A93C9852FBF}"/>
    <cellStyle name="Currency 4 7 4" xfId="1892" xr:uid="{8470D158-0927-4530-AC23-1BBE93CC0A93}"/>
    <cellStyle name="Currency 4 7 4 2" xfId="4696" xr:uid="{8DDF537C-8854-4CEC-BA80-5F843C7E1A29}"/>
    <cellStyle name="Currency 4 7 4 2 2" xfId="15451" xr:uid="{FD8D4D9A-40F0-421B-9F39-83BA05D199D9}"/>
    <cellStyle name="Currency 4 7 4 2 3" xfId="9453" xr:uid="{F368D091-CBC2-49CA-A09F-2330BD25A980}"/>
    <cellStyle name="Currency 4 7 4 3" xfId="9454" xr:uid="{B98B9AD5-EE20-4246-BE35-10941F6F67D6}"/>
    <cellStyle name="Currency 4 7 4 3 2" xfId="18027" xr:uid="{4AF9EDDA-5286-4CFB-870B-C2F4B77DB4AF}"/>
    <cellStyle name="Currency 4 7 4 4" xfId="14453" xr:uid="{736AB936-D8B3-433F-A695-8595BD18990B}"/>
    <cellStyle name="Currency 4 7 4 4 2" xfId="27752" xr:uid="{6F49A330-45D3-41F8-B96E-3D5085CB46F8}"/>
    <cellStyle name="Currency 4 7 4 4 2 2" xfId="50221" xr:uid="{87975434-2F25-42D2-BDB7-CE12FA0A9F1E}"/>
    <cellStyle name="Currency 4 7 4 4 3" xfId="38989" xr:uid="{6A3913FE-CDB3-426A-962D-622ADD6E4170}"/>
    <cellStyle name="Currency 4 7 4 5" xfId="9452" xr:uid="{4EABEB5D-5FA1-43B9-BFDA-50E5414C2D6D}"/>
    <cellStyle name="Currency 4 7 4 6" xfId="20469" xr:uid="{4B4EBDAA-2D5F-4304-BE87-3F58F5A579AF}"/>
    <cellStyle name="Currency 4 7 4 6 2" xfId="42938" xr:uid="{A7486444-8677-47F9-95FB-DCC8CA6BBD9E}"/>
    <cellStyle name="Currency 4 7 4 7" xfId="31707" xr:uid="{629166A7-63E4-4E90-9E3F-224A72F65830}"/>
    <cellStyle name="Currency 4 7 5" xfId="4689" xr:uid="{D1915EFB-2080-4816-85AE-6714C0997590}"/>
    <cellStyle name="Currency 4 7 5 2" xfId="15444" xr:uid="{55C541ED-AA14-4E04-8E7E-2EE99D935ACD}"/>
    <cellStyle name="Currency 4 7 5 3" xfId="9455" xr:uid="{75832A46-46FA-4177-B61D-18C5460FCEF4}"/>
    <cellStyle name="Currency 4 7 6" xfId="6714" xr:uid="{5990FC13-0288-4F54-8449-18755E7E15F6}"/>
    <cellStyle name="Currency 4 7 6 2" xfId="16479" xr:uid="{93C35CEF-DFD8-4565-BAE9-46C9C1702EA7}"/>
    <cellStyle name="Currency 4 7 6 2 2" xfId="28775" xr:uid="{D585DD3E-6C3C-4920-BA54-7B2B1D809B5B}"/>
    <cellStyle name="Currency 4 7 6 2 2 2" xfId="51244" xr:uid="{A15B3287-A8AF-4603-9466-60F12481173B}"/>
    <cellStyle name="Currency 4 7 6 2 3" xfId="40013" xr:uid="{D7674538-5025-4B05-A71C-240CCDB09F02}"/>
    <cellStyle name="Currency 4 7 6 3" xfId="9456" xr:uid="{B4849412-F07E-42E9-9D44-99FA24C29994}"/>
    <cellStyle name="Currency 4 7 6 4" xfId="22748" xr:uid="{4CA953B0-94F9-4775-8339-73B7D9240DF8}"/>
    <cellStyle name="Currency 4 7 6 4 2" xfId="45217" xr:uid="{29EDD4F6-0F44-45FD-A2AB-7E03F3B1A813}"/>
    <cellStyle name="Currency 4 7 6 5" xfId="33985" xr:uid="{05BD5353-C5A4-4E76-A1AA-08D0D58F4E52}"/>
    <cellStyle name="Currency 4 7 7" xfId="13440" xr:uid="{4786D41B-6874-4AFC-93EE-F18ED58F009B}"/>
    <cellStyle name="Currency 4 7 7 2" xfId="26898" xr:uid="{E4B95F09-8FD1-4B6A-B2DF-F4C2430BEE59}"/>
    <cellStyle name="Currency 4 7 7 2 2" xfId="49367" xr:uid="{8C10A667-AB36-4B3F-BB3B-C7A16A43D59A}"/>
    <cellStyle name="Currency 4 7 7 3" xfId="38135" xr:uid="{7FDA1F9C-C963-48C2-A2E4-E7AADFDC5FC1}"/>
    <cellStyle name="Currency 4 7 8" xfId="9433" xr:uid="{C4ED7E75-BCBB-4E40-AE69-B08D023FEED8}"/>
    <cellStyle name="Currency 4 7 9" xfId="18181" xr:uid="{0C76C61D-7F4C-4862-AF5F-69D03B639DAE}"/>
    <cellStyle name="Currency 4 7 9 2" xfId="29418" xr:uid="{EF7413A1-E976-4959-9D1C-790F27E25E9C}"/>
    <cellStyle name="Currency 4 7 9 2 2" xfId="51887" xr:uid="{159ECDE5-2B6F-47C3-AAC2-87772C23783F}"/>
    <cellStyle name="Currency 4 7 9 3" xfId="40656" xr:uid="{5178CE12-2E47-4AFA-AF50-6DD828AFDFD1}"/>
    <cellStyle name="Currency 4 8" xfId="393" xr:uid="{D64C0086-A0B4-4F6F-B868-2C20E3B4367F}"/>
    <cellStyle name="Currency 4 8 10" xfId="18461" xr:uid="{27FB10D8-5448-4158-929A-83C33D46B98B}"/>
    <cellStyle name="Currency 4 8 10 2" xfId="29698" xr:uid="{5B644DA9-EBC4-401F-A6E7-47B02F101086}"/>
    <cellStyle name="Currency 4 8 10 2 2" xfId="52167" xr:uid="{E66D1DA8-D89B-40A9-A937-2CF38CD0EEA4}"/>
    <cellStyle name="Currency 4 8 10 3" xfId="40936" xr:uid="{266B69D2-85CB-4D22-BC8C-D102E4EEED14}"/>
    <cellStyle name="Currency 4 8 11" xfId="19147" xr:uid="{C365BA1B-B5C3-4D0C-9DF1-79E2F7C07E61}"/>
    <cellStyle name="Currency 4 8 11 2" xfId="41616" xr:uid="{50B044DA-D00F-4E8F-8CAF-080E43EEF8AB}"/>
    <cellStyle name="Currency 4 8 12" xfId="30385" xr:uid="{44289CFD-7A28-4305-9CAB-0525866B38B8}"/>
    <cellStyle name="Currency 4 8 13" xfId="52845" xr:uid="{F03DB551-984C-4437-A353-987605844684}"/>
    <cellStyle name="Currency 4 8 14" xfId="53537" xr:uid="{646F2E23-EE91-4DDD-BAFA-F7642B907486}"/>
    <cellStyle name="Currency 4 8 15" xfId="54215" xr:uid="{B6514F53-14F5-4995-947E-039489747683}"/>
    <cellStyle name="Currency 4 8 16" xfId="55293" xr:uid="{89CCDF29-02CD-4926-A1AB-35A3D7BA2492}"/>
    <cellStyle name="Currency 4 8 17" xfId="55905" xr:uid="{F2790019-70D0-436E-A0DB-D76917A7821E}"/>
    <cellStyle name="Currency 4 8 18" xfId="56533" xr:uid="{295E495F-48DB-466E-965B-F99578D5307F}"/>
    <cellStyle name="Currency 4 8 19" xfId="57172" xr:uid="{85AE9B76-1C50-4F12-8F8D-BC3FC2486129}"/>
    <cellStyle name="Currency 4 8 2" xfId="737" xr:uid="{377165B9-882D-4976-A16F-0B4717C7699E}"/>
    <cellStyle name="Currency 4 8 2 10" xfId="30692" xr:uid="{7D2BFD26-7CAD-4D91-8879-D7B9A8852FD1}"/>
    <cellStyle name="Currency 4 8 2 11" xfId="53152" xr:uid="{F39613F8-D6B2-440C-9771-BAAB690F8C08}"/>
    <cellStyle name="Currency 4 8 2 12" xfId="53844" xr:uid="{17508F82-218F-41A0-A302-9D1E7E4DE296}"/>
    <cellStyle name="Currency 4 8 2 13" xfId="54522" xr:uid="{A61748A1-8A33-4EF4-936E-1A1BFE62D86A}"/>
    <cellStyle name="Currency 4 8 2 2" xfId="1511" xr:uid="{8882909B-B2E6-4111-9527-1D1F3C896B30}"/>
    <cellStyle name="Currency 4 8 2 2 2" xfId="2811" xr:uid="{1BEA2700-0172-4BF5-A9B2-3BBCCDA430FC}"/>
    <cellStyle name="Currency 4 8 2 2 2 2" xfId="4700" xr:uid="{D7F19D2B-82F8-4472-BFCA-A337692F1A87}"/>
    <cellStyle name="Currency 4 8 2 2 2 2 2" xfId="15455" xr:uid="{4250DA06-7707-43A7-8307-D9637EADF303}"/>
    <cellStyle name="Currency 4 8 2 2 2 2 3" xfId="9461" xr:uid="{93F16F19-C215-40C4-B918-04FB65B410C3}"/>
    <cellStyle name="Currency 4 8 2 2 2 3" xfId="9462" xr:uid="{E5D98395-DE9A-4AB6-AABC-1A104EFF0A4C}"/>
    <cellStyle name="Currency 4 8 2 2 2 3 2" xfId="18028" xr:uid="{EB780335-8684-4AE1-8D87-CF449D5E63C1}"/>
    <cellStyle name="Currency 4 8 2 2 2 4" xfId="15062" xr:uid="{BFACDB4A-E8FC-4363-A0D1-9A2EC1DD4320}"/>
    <cellStyle name="Currency 4 8 2 2 2 4 2" xfId="28361" xr:uid="{6F3491D0-AA24-4272-B349-FAB3D886D736}"/>
    <cellStyle name="Currency 4 8 2 2 2 4 2 2" xfId="50830" xr:uid="{02CC15CF-934E-4023-9DE5-E1BD2459EB59}"/>
    <cellStyle name="Currency 4 8 2 2 2 4 3" xfId="39598" xr:uid="{3C2C44BD-304F-420C-8C72-42002B7E4145}"/>
    <cellStyle name="Currency 4 8 2 2 2 5" xfId="9460" xr:uid="{1DAB83BD-5B00-4A7A-BBB2-E4F207510831}"/>
    <cellStyle name="Currency 4 8 2 2 2 6" xfId="21388" xr:uid="{EDF56D60-6A8E-445E-BBE1-55B85692B1C1}"/>
    <cellStyle name="Currency 4 8 2 2 2 6 2" xfId="43857" xr:uid="{CA9D96E8-CC8C-4585-A7B5-2731FA277DDA}"/>
    <cellStyle name="Currency 4 8 2 2 2 7" xfId="32626" xr:uid="{CE3A0189-EB91-4AB1-A4F9-6D8427089A87}"/>
    <cellStyle name="Currency 4 8 2 2 3" xfId="4699" xr:uid="{7B7F37D4-8890-4648-BA3C-DB830B83C1BA}"/>
    <cellStyle name="Currency 4 8 2 2 3 2" xfId="15454" xr:uid="{812FB6A4-AD3F-4950-B0BD-5F4C004A9F29}"/>
    <cellStyle name="Currency 4 8 2 2 3 3" xfId="9463" xr:uid="{0EBE6AE2-4ADF-4146-9282-DA1187C6D32E}"/>
    <cellStyle name="Currency 4 8 2 2 4" xfId="9464" xr:uid="{1E3783F3-3BD8-4602-B5BB-F8963C82B1D9}"/>
    <cellStyle name="Currency 4 8 2 2 4 2" xfId="18029" xr:uid="{B9A5CDC4-F2A1-474C-A3B2-F86D9352B143}"/>
    <cellStyle name="Currency 4 8 2 2 5" xfId="14200" xr:uid="{6E890A8C-BF98-448A-B890-B7E7C16DB46E}"/>
    <cellStyle name="Currency 4 8 2 2 5 2" xfId="27507" xr:uid="{EAF56A0D-BAF1-4B66-96D2-E98CEDE20EC6}"/>
    <cellStyle name="Currency 4 8 2 2 5 2 2" xfId="49976" xr:uid="{A942B131-DB32-4317-B4FA-B06DBC42C2BD}"/>
    <cellStyle name="Currency 4 8 2 2 5 3" xfId="38744" xr:uid="{EE2BD11D-7B95-4053-9E83-F08BE99EB2C9}"/>
    <cellStyle name="Currency 4 8 2 2 6" xfId="9459" xr:uid="{E8565208-4F1A-4986-BEEA-A8D3E1D18506}"/>
    <cellStyle name="Currency 4 8 2 2 7" xfId="20098" xr:uid="{90E5ECC4-5A9B-4ED1-B46F-2463AA3D1549}"/>
    <cellStyle name="Currency 4 8 2 2 7 2" xfId="42567" xr:uid="{07AA8074-E267-4206-9FAE-256C7626ABB8}"/>
    <cellStyle name="Currency 4 8 2 2 8" xfId="31336" xr:uid="{A0F8142A-AD3E-45B4-8A40-8BD528F3D768}"/>
    <cellStyle name="Currency 4 8 2 3" xfId="2167" xr:uid="{3F902273-3CF9-4997-92B3-60B3ECE88273}"/>
    <cellStyle name="Currency 4 8 2 3 2" xfId="4701" xr:uid="{96DE59D7-E4E9-4391-AE29-8046EEEA853D}"/>
    <cellStyle name="Currency 4 8 2 3 2 2" xfId="15456" xr:uid="{91F84167-8C2D-422C-9D68-62AF1A8D1A95}"/>
    <cellStyle name="Currency 4 8 2 3 2 3" xfId="9466" xr:uid="{0542FF7C-EA88-4B9E-89B1-E28ECAF0C2A4}"/>
    <cellStyle name="Currency 4 8 2 3 3" xfId="9467" xr:uid="{28E0AB9A-FB24-4B2A-B99D-09F46232410E}"/>
    <cellStyle name="Currency 4 8 2 3 3 2" xfId="18030" xr:uid="{BD600F5A-D625-4452-8758-E521C9B08C59}"/>
    <cellStyle name="Currency 4 8 2 3 4" xfId="14635" xr:uid="{2FA330D6-9B5B-4EE0-A870-C40B8BFB984F}"/>
    <cellStyle name="Currency 4 8 2 3 4 2" xfId="27934" xr:uid="{7A26EC85-A329-4449-A937-8B812CCC9C14}"/>
    <cellStyle name="Currency 4 8 2 3 4 2 2" xfId="50403" xr:uid="{82B95765-60A9-489E-A60F-707040D3E6DD}"/>
    <cellStyle name="Currency 4 8 2 3 4 3" xfId="39171" xr:uid="{D9EAB9FE-0D81-4614-81E6-9DA15E2BE697}"/>
    <cellStyle name="Currency 4 8 2 3 5" xfId="9465" xr:uid="{46E8D2DE-139B-4D99-B117-7A111E19F7AF}"/>
    <cellStyle name="Currency 4 8 2 3 6" xfId="20744" xr:uid="{15F13DB1-D4F3-4AC6-AFAB-4D478C42DD30}"/>
    <cellStyle name="Currency 4 8 2 3 6 2" xfId="43213" xr:uid="{B93C9A54-02E8-464E-B188-4A3337C4CCA4}"/>
    <cellStyle name="Currency 4 8 2 3 7" xfId="31982" xr:uid="{2EC7241B-9046-4D4B-9253-4E03BF0D99CF}"/>
    <cellStyle name="Currency 4 8 2 4" xfId="4698" xr:uid="{F3D7176A-4C3D-4191-9EDC-0556A10E8FEB}"/>
    <cellStyle name="Currency 4 8 2 4 2" xfId="15453" xr:uid="{C838730B-E0A6-4E88-AB87-F8AC0482A389}"/>
    <cellStyle name="Currency 4 8 2 4 3" xfId="9468" xr:uid="{F5A491FA-7CB4-4688-9E7A-51F1CA77D1F5}"/>
    <cellStyle name="Currency 4 8 2 5" xfId="9469" xr:uid="{767FF550-7578-4F84-B632-4830CECF2761}"/>
    <cellStyle name="Currency 4 8 2 5 2" xfId="18031" xr:uid="{6DD9DD99-A793-4C4B-916D-91438BDD0CC4}"/>
    <cellStyle name="Currency 4 8 2 6" xfId="13644" xr:uid="{9B6F413B-3107-48A9-B7B1-86B6DD030B3E}"/>
    <cellStyle name="Currency 4 8 2 6 2" xfId="27080" xr:uid="{39D95D01-5EF0-4870-A8E6-46E388996768}"/>
    <cellStyle name="Currency 4 8 2 6 2 2" xfId="49549" xr:uid="{8AE21DBB-2D2A-400E-8C04-B0F3D028B925}"/>
    <cellStyle name="Currency 4 8 2 6 3" xfId="38317" xr:uid="{3CE1A535-5288-46D0-9D99-EEF9CE990015}"/>
    <cellStyle name="Currency 4 8 2 7" xfId="9458" xr:uid="{25EE7D56-8D91-4975-89E0-250FCEB25EF0}"/>
    <cellStyle name="Currency 4 8 2 8" xfId="18768" xr:uid="{FCA649F6-A476-4D47-BDAB-5F2373758BDD}"/>
    <cellStyle name="Currency 4 8 2 8 2" xfId="30005" xr:uid="{B515F1E3-7EA1-4A69-A0AE-1959FA44D457}"/>
    <cellStyle name="Currency 4 8 2 8 2 2" xfId="52474" xr:uid="{38D8E427-AA75-4DC1-AC30-7E0390FA37FE}"/>
    <cellStyle name="Currency 4 8 2 8 3" xfId="41243" xr:uid="{13BF21BB-8EBF-4A8F-94D0-D7D9F29469D5}"/>
    <cellStyle name="Currency 4 8 2 9" xfId="19454" xr:uid="{83A0537C-94BB-403C-9283-01377FC75F40}"/>
    <cellStyle name="Currency 4 8 2 9 2" xfId="41923" xr:uid="{328DF735-D994-4FEA-8887-12E521FE2DC7}"/>
    <cellStyle name="Currency 4 8 20" xfId="57599" xr:uid="{CE2411A8-C7C0-49F3-A401-0D203B896CC3}"/>
    <cellStyle name="Currency 4 8 3" xfId="1185" xr:uid="{3F17D1DA-74EF-4BC3-9361-94D89EB7AA37}"/>
    <cellStyle name="Currency 4 8 3 2" xfId="2504" xr:uid="{56E6BF05-C1DB-4614-BF63-64CB375F94E6}"/>
    <cellStyle name="Currency 4 8 3 2 2" xfId="4703" xr:uid="{9D95E443-86D8-4788-AA71-5D9653F70683}"/>
    <cellStyle name="Currency 4 8 3 2 2 2" xfId="15458" xr:uid="{4E39E42E-D8C5-40EB-AE60-DD976DBD9A9F}"/>
    <cellStyle name="Currency 4 8 3 2 2 3" xfId="9472" xr:uid="{DDC84571-CAA9-4D56-929F-140304FCA8D3}"/>
    <cellStyle name="Currency 4 8 3 2 3" xfId="9473" xr:uid="{BA62BF16-A577-4F9D-AC16-254077F9EDE2}"/>
    <cellStyle name="Currency 4 8 3 2 3 2" xfId="18032" xr:uid="{8E1C8C58-22F4-4742-A3AD-63190ABF812F}"/>
    <cellStyle name="Currency 4 8 3 2 4" xfId="14859" xr:uid="{77A88F79-29C6-430B-A9C3-D0D41D22C192}"/>
    <cellStyle name="Currency 4 8 3 2 4 2" xfId="28158" xr:uid="{BCB21D8A-BDDF-4775-890F-F4F6D08D2DEE}"/>
    <cellStyle name="Currency 4 8 3 2 4 2 2" xfId="50627" xr:uid="{19ADF31C-CE62-48BC-BA25-D348D3AAE8E7}"/>
    <cellStyle name="Currency 4 8 3 2 4 3" xfId="39395" xr:uid="{EDDFC13A-E764-4D5B-BF41-325C221A1FA0}"/>
    <cellStyle name="Currency 4 8 3 2 5" xfId="9471" xr:uid="{D860EEA3-0B04-4E89-B73A-A149DA6C99DD}"/>
    <cellStyle name="Currency 4 8 3 2 6" xfId="21081" xr:uid="{B696550F-E64C-47D3-8649-7148D4F17263}"/>
    <cellStyle name="Currency 4 8 3 2 6 2" xfId="43550" xr:uid="{EB0AA1AD-1A5A-4F47-8C1F-96046176FF13}"/>
    <cellStyle name="Currency 4 8 3 2 7" xfId="32319" xr:uid="{D604D91C-409A-4EAE-A500-E38303F16406}"/>
    <cellStyle name="Currency 4 8 3 3" xfId="4702" xr:uid="{645BE4A6-F538-4E70-B125-D3A7A38A7872}"/>
    <cellStyle name="Currency 4 8 3 3 2" xfId="15457" xr:uid="{275C14A6-AF76-4F76-AB5B-D0293C43F784}"/>
    <cellStyle name="Currency 4 8 3 3 3" xfId="9474" xr:uid="{EAEC8B69-DAEC-44CA-AE1B-67BF50EB76E7}"/>
    <cellStyle name="Currency 4 8 3 4" xfId="9475" xr:uid="{249C65E1-7971-43B3-A22A-BF5BDB7EB8D4}"/>
    <cellStyle name="Currency 4 8 3 4 2" xfId="18033" xr:uid="{F3F56CC0-4AAE-4912-826A-0822BAF3D53D}"/>
    <cellStyle name="Currency 4 8 3 5" xfId="13978" xr:uid="{B997FFA7-5AEF-4389-8686-F5B87B38A2B5}"/>
    <cellStyle name="Currency 4 8 3 5 2" xfId="27304" xr:uid="{90F61507-3910-4A4F-89A4-3DED0EBE9AA2}"/>
    <cellStyle name="Currency 4 8 3 5 2 2" xfId="49773" xr:uid="{01A0080F-9033-4F8C-8AFE-A1822B27D31E}"/>
    <cellStyle name="Currency 4 8 3 5 3" xfId="38541" xr:uid="{F6CF7236-D179-4E73-B48F-74EEF82FBBF6}"/>
    <cellStyle name="Currency 4 8 3 6" xfId="9470" xr:uid="{36D6FA7D-9A34-4BEB-98D2-FE7C7A07C9F2}"/>
    <cellStyle name="Currency 4 8 3 7" xfId="19791" xr:uid="{38E9236E-626E-423E-A974-7384F0563504}"/>
    <cellStyle name="Currency 4 8 3 7 2" xfId="42260" xr:uid="{CB628C6F-EB6B-4711-9955-3DDF6DDDE44E}"/>
    <cellStyle name="Currency 4 8 3 8" xfId="31029" xr:uid="{1D8BD846-8087-482A-B63D-0F814955D17F}"/>
    <cellStyle name="Currency 4 8 4" xfId="1860" xr:uid="{3274A263-8B09-4998-BE0A-5C854275D1EB}"/>
    <cellStyle name="Currency 4 8 4 2" xfId="4704" xr:uid="{E036BD99-FDCF-48A7-9AAB-E7ABC39E74D0}"/>
    <cellStyle name="Currency 4 8 4 2 2" xfId="15459" xr:uid="{E9AEDEEC-E87D-45F0-8F97-6136794270AF}"/>
    <cellStyle name="Currency 4 8 4 2 3" xfId="9477" xr:uid="{631E7138-A327-440C-8D0C-1C9862E96CC2}"/>
    <cellStyle name="Currency 4 8 4 3" xfId="9478" xr:uid="{A8B6F8BB-10FA-4BFC-95C2-0EC20849C839}"/>
    <cellStyle name="Currency 4 8 4 3 2" xfId="18034" xr:uid="{C402E99A-3C1D-42A9-A484-0C58BA84710B}"/>
    <cellStyle name="Currency 4 8 4 4" xfId="14432" xr:uid="{5FB1923E-D28F-438A-A8AB-66057C3C2E29}"/>
    <cellStyle name="Currency 4 8 4 4 2" xfId="27731" xr:uid="{9B5ACD67-4A25-46E1-9F48-F6C8C120E615}"/>
    <cellStyle name="Currency 4 8 4 4 2 2" xfId="50200" xr:uid="{0BB74D8A-4FDF-4E7D-9B0F-161E617AE1F3}"/>
    <cellStyle name="Currency 4 8 4 4 3" xfId="38968" xr:uid="{83DCEBFF-D51B-4E66-9DCB-AD5A13C3BEA5}"/>
    <cellStyle name="Currency 4 8 4 5" xfId="9476" xr:uid="{AFB0FF4E-7AD9-42BB-8B0B-7DB718418A3D}"/>
    <cellStyle name="Currency 4 8 4 6" xfId="20437" xr:uid="{6B60B531-0629-4403-9B8B-6D18A61FCC15}"/>
    <cellStyle name="Currency 4 8 4 6 2" xfId="42906" xr:uid="{8A460EA7-B6B5-4789-BD8E-5D01717DF147}"/>
    <cellStyle name="Currency 4 8 4 7" xfId="31675" xr:uid="{CE8D402D-1CF1-4970-A0DE-E0EA8008CD5E}"/>
    <cellStyle name="Currency 4 8 5" xfId="4697" xr:uid="{7E313132-0EF9-430E-994D-AC92D0605E38}"/>
    <cellStyle name="Currency 4 8 5 2" xfId="15452" xr:uid="{40E9BB38-B41A-4A4E-B54A-E6D0ABE4B821}"/>
    <cellStyle name="Currency 4 8 5 3" xfId="9479" xr:uid="{5CB18C56-0315-4EC7-AF63-84B80D40A707}"/>
    <cellStyle name="Currency 4 8 6" xfId="6678" xr:uid="{8F30A8AC-10CD-4130-8D4D-184CFC49D848}"/>
    <cellStyle name="Currency 4 8 6 2" xfId="16444" xr:uid="{FFD2A5BB-049F-483C-8CA6-999626602E27}"/>
    <cellStyle name="Currency 4 8 6 2 2" xfId="28743" xr:uid="{8C66F995-E3DC-4630-A26E-1B9AB0EA0242}"/>
    <cellStyle name="Currency 4 8 6 2 2 2" xfId="51212" xr:uid="{2E75EDD9-02BF-49D4-B5B8-ED1D8D5EA98C}"/>
    <cellStyle name="Currency 4 8 6 2 3" xfId="39981" xr:uid="{1C864A33-CBF5-4E98-B9A5-4580AF250842}"/>
    <cellStyle name="Currency 4 8 6 3" xfId="9480" xr:uid="{692319D0-AEAA-4A7A-82B7-FF11D60718CB}"/>
    <cellStyle name="Currency 4 8 6 4" xfId="22716" xr:uid="{0BD95E07-98DD-4E64-8137-988D9CBB34BF}"/>
    <cellStyle name="Currency 4 8 6 4 2" xfId="45185" xr:uid="{4C9C510B-5999-40DF-9CBA-81F01037B1A9}"/>
    <cellStyle name="Currency 4 8 6 5" xfId="33953" xr:uid="{39015869-8E72-4FD2-93C8-488A58C2347C}"/>
    <cellStyle name="Currency 4 8 7" xfId="13415" xr:uid="{7BC73205-1803-492D-8134-3DD0DB7476BF}"/>
    <cellStyle name="Currency 4 8 7 2" xfId="26877" xr:uid="{3D5F4149-5BD1-48FE-9A7D-1E124C36E9B2}"/>
    <cellStyle name="Currency 4 8 7 2 2" xfId="49346" xr:uid="{80CFA397-A72D-44AE-8E2B-8DE93375C4EB}"/>
    <cellStyle name="Currency 4 8 7 3" xfId="38114" xr:uid="{50D5B4D9-215A-4A0D-A17B-BD8D304A9BDE}"/>
    <cellStyle name="Currency 4 8 8" xfId="9457" xr:uid="{30F369F9-9613-4078-A954-2A286DD4C2B3}"/>
    <cellStyle name="Currency 4 8 9" xfId="18105" xr:uid="{F651B74A-929B-44B2-98EB-3C5C84B67192}"/>
    <cellStyle name="Currency 4 8 9 2" xfId="29342" xr:uid="{B34B204A-3919-4F6E-8CD6-C83A476F016E}"/>
    <cellStyle name="Currency 4 8 9 2 2" xfId="51811" xr:uid="{4C3EE37F-F819-4C5B-93AF-B87A78A44FD9}"/>
    <cellStyle name="Currency 4 8 9 3" xfId="40580" xr:uid="{20242E06-BB15-44C0-9707-D320202B69A7}"/>
    <cellStyle name="Currency 4 9" xfId="560" xr:uid="{C1770EA2-60FF-4A33-B8E2-B94A8A9E079E}"/>
    <cellStyle name="Currency 4 9 10" xfId="18607" xr:uid="{67CDCD6E-FFCA-4A69-83A3-53AD3F1C2243}"/>
    <cellStyle name="Currency 4 9 10 2" xfId="29844" xr:uid="{07905FCE-FD5E-4FD4-A167-8803F905D4B4}"/>
    <cellStyle name="Currency 4 9 10 2 2" xfId="52313" xr:uid="{5526F562-25C7-43EA-88BF-92C4F218B69A}"/>
    <cellStyle name="Currency 4 9 10 3" xfId="41082" xr:uid="{D0573C0B-C306-4A49-86F1-BD3E7D1A36C4}"/>
    <cellStyle name="Currency 4 9 11" xfId="19293" xr:uid="{04F6B107-B2F2-4699-944E-5E72992C726A}"/>
    <cellStyle name="Currency 4 9 11 2" xfId="41762" xr:uid="{DA6DEBE1-0AD4-47FD-A827-93323AE4FF11}"/>
    <cellStyle name="Currency 4 9 12" xfId="30531" xr:uid="{E54DE670-D8C0-4559-9318-7B3B4421B07F}"/>
    <cellStyle name="Currency 4 9 13" xfId="52991" xr:uid="{8D1B7063-8E67-42AB-A796-677BD0286637}"/>
    <cellStyle name="Currency 4 9 14" xfId="53683" xr:uid="{256436BB-677C-42C5-A36A-BC5D9EAE49C9}"/>
    <cellStyle name="Currency 4 9 15" xfId="54361" xr:uid="{162E75B2-4204-4C8B-B3A7-728980C7789D}"/>
    <cellStyle name="Currency 4 9 16" xfId="55438" xr:uid="{132878F9-250C-4F04-B9E1-3B7DBA930D76}"/>
    <cellStyle name="Currency 4 9 17" xfId="56051" xr:uid="{6DFC3312-7819-4C42-A767-C14A8D0DEB0D}"/>
    <cellStyle name="Currency 4 9 18" xfId="56679" xr:uid="{F8EF0F5D-6D1B-4A66-8F7F-7A5EC9BD42BB}"/>
    <cellStyle name="Currency 4 9 19" xfId="57267" xr:uid="{D0129CE7-A043-433A-B0B6-7EB24D7D2BDB}"/>
    <cellStyle name="Currency 4 9 2" xfId="883" xr:uid="{2ECE9ACC-56A8-493C-BFC0-7AE33C031DC3}"/>
    <cellStyle name="Currency 4 9 2 10" xfId="30838" xr:uid="{A4D83567-CA6B-4B7C-BE67-86FB94740F96}"/>
    <cellStyle name="Currency 4 9 2 11" xfId="53298" xr:uid="{0D4C49BD-54ED-4987-9C2B-0F974AB555F9}"/>
    <cellStyle name="Currency 4 9 2 12" xfId="53990" xr:uid="{7E012EAA-138A-4D94-A4F4-4F7FBF703BEA}"/>
    <cellStyle name="Currency 4 9 2 13" xfId="54668" xr:uid="{ED780361-E1FF-4D6E-9B95-ABC304553C3F}"/>
    <cellStyle name="Currency 4 9 2 2" xfId="1657" xr:uid="{5E992D8D-E6DC-48BB-A1CB-8F6DD5D74371}"/>
    <cellStyle name="Currency 4 9 2 2 2" xfId="2957" xr:uid="{3366E4D8-E8A9-475E-BD0E-E4E482A3A281}"/>
    <cellStyle name="Currency 4 9 2 2 2 2" xfId="4708" xr:uid="{2B35D96D-F1B9-439B-A26C-E5E608C870A3}"/>
    <cellStyle name="Currency 4 9 2 2 2 2 2" xfId="15463" xr:uid="{D15389BD-4662-41AF-AD5F-315FA48550D8}"/>
    <cellStyle name="Currency 4 9 2 2 2 2 3" xfId="9485" xr:uid="{CF4EBAEB-CDFE-4063-9EA1-E3C9FA847279}"/>
    <cellStyle name="Currency 4 9 2 2 2 3" xfId="9486" xr:uid="{C5030065-68BF-4FFB-A681-3FA974E43134}"/>
    <cellStyle name="Currency 4 9 2 2 2 3 2" xfId="18035" xr:uid="{7403483D-F240-4FC4-9FBE-61894A0FE500}"/>
    <cellStyle name="Currency 4 9 2 2 2 4" xfId="15158" xr:uid="{6CA8C4D1-1F48-4E8C-B354-D5761E6C8AD8}"/>
    <cellStyle name="Currency 4 9 2 2 2 4 2" xfId="28457" xr:uid="{2C93EC98-D162-490C-90B4-4DE8C578BADF}"/>
    <cellStyle name="Currency 4 9 2 2 2 4 2 2" xfId="50926" xr:uid="{084595B6-D4BF-4F06-937C-1FC126C38DFE}"/>
    <cellStyle name="Currency 4 9 2 2 2 4 3" xfId="39694" xr:uid="{9586B779-116A-45AC-B277-E5477E9D9D15}"/>
    <cellStyle name="Currency 4 9 2 2 2 5" xfId="9484" xr:uid="{B61D57C8-EED3-4896-AA91-2EB8C141244B}"/>
    <cellStyle name="Currency 4 9 2 2 2 6" xfId="21534" xr:uid="{22282207-5278-475D-9158-297E69F7EAB6}"/>
    <cellStyle name="Currency 4 9 2 2 2 6 2" xfId="44003" xr:uid="{3C116F57-2C2A-4657-8737-C2EAD0053BEA}"/>
    <cellStyle name="Currency 4 9 2 2 2 7" xfId="32772" xr:uid="{180A11DC-7DAD-4DBF-84A8-1D189F829DB6}"/>
    <cellStyle name="Currency 4 9 2 2 3" xfId="4707" xr:uid="{A711D390-8A21-4CAA-9FA2-1B216FD7B38E}"/>
    <cellStyle name="Currency 4 9 2 2 3 2" xfId="15462" xr:uid="{F25862DB-AA55-4D60-9C44-30A69D61415A}"/>
    <cellStyle name="Currency 4 9 2 2 3 3" xfId="9487" xr:uid="{EAD4C651-4DA6-4E69-8371-B21A2C99D591}"/>
    <cellStyle name="Currency 4 9 2 2 4" xfId="9488" xr:uid="{C4ADC4EA-3F22-4412-9B9E-312864BFA0B2}"/>
    <cellStyle name="Currency 4 9 2 2 4 2" xfId="18036" xr:uid="{E97FCB5F-3508-4CD2-ACF9-9512A77219F5}"/>
    <cellStyle name="Currency 4 9 2 2 5" xfId="14296" xr:uid="{16C72E10-DDA6-4E9D-91F8-CDF194B9B54C}"/>
    <cellStyle name="Currency 4 9 2 2 5 2" xfId="27603" xr:uid="{745E2AC5-C3CE-4BF8-BF25-2E5135D672FE}"/>
    <cellStyle name="Currency 4 9 2 2 5 2 2" xfId="50072" xr:uid="{DC4081F2-6FF1-4422-8549-B4ECA5379361}"/>
    <cellStyle name="Currency 4 9 2 2 5 3" xfId="38840" xr:uid="{5902C6AD-7353-4134-B80F-9A4446AE0906}"/>
    <cellStyle name="Currency 4 9 2 2 6" xfId="9483" xr:uid="{9076ABF5-2272-49CC-8901-2181101DC09D}"/>
    <cellStyle name="Currency 4 9 2 2 7" xfId="20244" xr:uid="{3DAE324E-301F-4D4A-9588-329F5FF0E511}"/>
    <cellStyle name="Currency 4 9 2 2 7 2" xfId="42713" xr:uid="{C2A3000D-5190-48DC-B06A-A7B67FB40BBA}"/>
    <cellStyle name="Currency 4 9 2 2 8" xfId="31482" xr:uid="{B6315236-EA6E-4F49-937A-A39612E72D2F}"/>
    <cellStyle name="Currency 4 9 2 3" xfId="2313" xr:uid="{4B5391AA-7F10-419B-8FFD-5FCB579327FE}"/>
    <cellStyle name="Currency 4 9 2 3 2" xfId="4709" xr:uid="{0F85373E-8C27-472C-A1CD-4084473514C7}"/>
    <cellStyle name="Currency 4 9 2 3 2 2" xfId="15464" xr:uid="{35A23848-78E6-40CA-BF90-0EE056896911}"/>
    <cellStyle name="Currency 4 9 2 3 2 3" xfId="9490" xr:uid="{53B2C102-BDBE-4787-8B14-A3D693622610}"/>
    <cellStyle name="Currency 4 9 2 3 3" xfId="9491" xr:uid="{FD346B53-22F0-4DF7-85C0-52A50CC0101C}"/>
    <cellStyle name="Currency 4 9 2 3 3 2" xfId="18037" xr:uid="{DF087C2A-8CF7-4F50-A1F5-5F623B3CC578}"/>
    <cellStyle name="Currency 4 9 2 3 4" xfId="14731" xr:uid="{31AC9617-4246-4D1E-81B5-4DE5B767B7B9}"/>
    <cellStyle name="Currency 4 9 2 3 4 2" xfId="28030" xr:uid="{FBE9AFB1-E652-4C27-AC39-2895E37927A7}"/>
    <cellStyle name="Currency 4 9 2 3 4 2 2" xfId="50499" xr:uid="{31FD3C4E-ABBA-43EF-A31F-148F3CA5FA8A}"/>
    <cellStyle name="Currency 4 9 2 3 4 3" xfId="39267" xr:uid="{057BF83C-E1ED-4508-9C0F-55586EB11A79}"/>
    <cellStyle name="Currency 4 9 2 3 5" xfId="9489" xr:uid="{640E9800-8A4F-4880-8623-75C800051835}"/>
    <cellStyle name="Currency 4 9 2 3 6" xfId="20890" xr:uid="{D23920C4-DDB8-415F-AE88-E744C0C5EF93}"/>
    <cellStyle name="Currency 4 9 2 3 6 2" xfId="43359" xr:uid="{DAE32077-3BB6-48D6-9558-14AB1B2D4095}"/>
    <cellStyle name="Currency 4 9 2 3 7" xfId="32128" xr:uid="{C3655595-9CE7-443B-A9AD-D8DFF4F634AE}"/>
    <cellStyle name="Currency 4 9 2 4" xfId="4706" xr:uid="{F8B5A952-289D-4AE7-8F46-06A3A677B77F}"/>
    <cellStyle name="Currency 4 9 2 4 2" xfId="15461" xr:uid="{68BCE013-FBC3-45F1-94EE-0DF99CD9703F}"/>
    <cellStyle name="Currency 4 9 2 4 3" xfId="9492" xr:uid="{22FF8CB7-738C-4F8E-896F-ED956C2458C3}"/>
    <cellStyle name="Currency 4 9 2 5" xfId="9493" xr:uid="{28466A58-2F6D-49CC-AE5E-39C5F6F64735}"/>
    <cellStyle name="Currency 4 9 2 5 2" xfId="18038" xr:uid="{3C3307BA-530B-42B7-8C86-9873EB879005}"/>
    <cellStyle name="Currency 4 9 2 6" xfId="13740" xr:uid="{439327DA-4C2C-4717-8328-2BB10714B97F}"/>
    <cellStyle name="Currency 4 9 2 6 2" xfId="27176" xr:uid="{D1E1FA45-E878-4460-80A1-70A1AA7B1073}"/>
    <cellStyle name="Currency 4 9 2 6 2 2" xfId="49645" xr:uid="{4FFDE37E-3EBA-478F-9C4C-D01F58AD7E7A}"/>
    <cellStyle name="Currency 4 9 2 6 3" xfId="38413" xr:uid="{C950358A-B33B-4ECB-A300-D2A04B64B792}"/>
    <cellStyle name="Currency 4 9 2 7" xfId="9482" xr:uid="{32F18467-217A-4956-A76D-8740FD86D609}"/>
    <cellStyle name="Currency 4 9 2 8" xfId="18914" xr:uid="{69530F05-CEE9-4563-B7D6-5F7459288DF6}"/>
    <cellStyle name="Currency 4 9 2 8 2" xfId="30151" xr:uid="{47445178-33E9-42BB-8194-6BE26825C73E}"/>
    <cellStyle name="Currency 4 9 2 8 2 2" xfId="52620" xr:uid="{A6217F5E-6619-471F-9235-8FCEC005B0D6}"/>
    <cellStyle name="Currency 4 9 2 8 3" xfId="41389" xr:uid="{6C1926F2-474B-4788-BDC4-34443FC28DEE}"/>
    <cellStyle name="Currency 4 9 2 9" xfId="19600" xr:uid="{541FF610-5E35-4E9E-A409-8721495CC3C3}"/>
    <cellStyle name="Currency 4 9 2 9 2" xfId="42069" xr:uid="{0A79AAD7-D544-4BBA-9B90-88C645D91622}"/>
    <cellStyle name="Currency 4 9 20" xfId="57719" xr:uid="{1BEA2347-E560-4A3D-850F-C4E5C5F1F8BE}"/>
    <cellStyle name="Currency 4 9 3" xfId="1339" xr:uid="{ABFA761C-EE07-4284-B8FD-0CC3C788617E}"/>
    <cellStyle name="Currency 4 9 3 2" xfId="2650" xr:uid="{B254310E-ACE7-4FD3-939B-7321980609AD}"/>
    <cellStyle name="Currency 4 9 3 2 2" xfId="4711" xr:uid="{401CB708-2C48-4C42-84AC-E157238564B7}"/>
    <cellStyle name="Currency 4 9 3 2 2 2" xfId="15466" xr:uid="{A60F3773-1DC0-40B1-9DE9-F57A33891CAE}"/>
    <cellStyle name="Currency 4 9 3 2 2 3" xfId="9496" xr:uid="{E6435EE9-6749-4E77-8E87-6662549100E4}"/>
    <cellStyle name="Currency 4 9 3 2 3" xfId="9497" xr:uid="{F9B2D692-BA23-4B50-BF4A-7FA798BC14C0}"/>
    <cellStyle name="Currency 4 9 3 2 3 2" xfId="18039" xr:uid="{489FCA59-6B61-4217-8120-C699B0A6312B}"/>
    <cellStyle name="Currency 4 9 3 2 4" xfId="14955" xr:uid="{8E306F72-49F1-4639-9EC9-7F610159565D}"/>
    <cellStyle name="Currency 4 9 3 2 4 2" xfId="28254" xr:uid="{1FCDBA49-CF6E-4810-B119-DF341AA227CB}"/>
    <cellStyle name="Currency 4 9 3 2 4 2 2" xfId="50723" xr:uid="{8BB3CDCE-E3CB-43EB-8070-800022277E63}"/>
    <cellStyle name="Currency 4 9 3 2 4 3" xfId="39491" xr:uid="{62F03F9D-09B1-4E1F-B449-D634C7B9AEF9}"/>
    <cellStyle name="Currency 4 9 3 2 5" xfId="9495" xr:uid="{5B327AE8-35FD-409A-9FED-B6AF5B3CAC28}"/>
    <cellStyle name="Currency 4 9 3 2 6" xfId="21227" xr:uid="{88CC0644-9E72-44DB-8011-6DDF060A4EF8}"/>
    <cellStyle name="Currency 4 9 3 2 6 2" xfId="43696" xr:uid="{60BB78A5-9B77-4331-B7B1-EFF65CD407DA}"/>
    <cellStyle name="Currency 4 9 3 2 7" xfId="32465" xr:uid="{AA31E36A-6F1E-4363-8A2F-4849D5FAF961}"/>
    <cellStyle name="Currency 4 9 3 3" xfId="4710" xr:uid="{BFA3E082-368E-4A75-AFFB-BF596D2346B5}"/>
    <cellStyle name="Currency 4 9 3 3 2" xfId="15465" xr:uid="{98632D85-824E-409E-A583-F658E254416A}"/>
    <cellStyle name="Currency 4 9 3 3 3" xfId="9498" xr:uid="{114320B6-A66F-4A68-8806-95B7B6C02F5B}"/>
    <cellStyle name="Currency 4 9 3 4" xfId="9499" xr:uid="{4122753C-FFE3-4702-8846-4AFABEEA02A9}"/>
    <cellStyle name="Currency 4 9 3 4 2" xfId="18040" xr:uid="{58B7DFC0-D6E5-4845-AD32-E54B3D19DDAC}"/>
    <cellStyle name="Currency 4 9 3 5" xfId="14082" xr:uid="{73BFA6E1-54CE-499B-90EB-F8DE825FD885}"/>
    <cellStyle name="Currency 4 9 3 5 2" xfId="27400" xr:uid="{C06E3C43-4162-4FF5-A291-4EC6D0C1B51A}"/>
    <cellStyle name="Currency 4 9 3 5 2 2" xfId="49869" xr:uid="{547BBCA7-9D37-49AA-82B8-E14502ED0610}"/>
    <cellStyle name="Currency 4 9 3 5 3" xfId="38637" xr:uid="{99CA2515-79D6-4E2B-84E8-793B3EB6ABB8}"/>
    <cellStyle name="Currency 4 9 3 6" xfId="9494" xr:uid="{5B5814A0-B381-4C67-9639-3A5BFD233115}"/>
    <cellStyle name="Currency 4 9 3 7" xfId="19937" xr:uid="{29222100-A759-48D8-818A-D557CC5E3871}"/>
    <cellStyle name="Currency 4 9 3 7 2" xfId="42406" xr:uid="{52D7A8F1-24D2-4E66-AF0F-BF9828571C5B}"/>
    <cellStyle name="Currency 4 9 3 8" xfId="31175" xr:uid="{01792897-98E4-4793-8E82-988F15380FF1}"/>
    <cellStyle name="Currency 4 9 4" xfId="2006" xr:uid="{637A3E07-8BB4-41A1-818D-8590B968F501}"/>
    <cellStyle name="Currency 4 9 4 2" xfId="4712" xr:uid="{AD0C0B08-5A55-4736-A7EC-671A968A06FB}"/>
    <cellStyle name="Currency 4 9 4 2 2" xfId="15467" xr:uid="{4D81130B-9A02-4FED-B0D6-C9D21D47C742}"/>
    <cellStyle name="Currency 4 9 4 2 3" xfId="9501" xr:uid="{24ED1CD5-072B-4F88-9E09-B77DFBFF1A0A}"/>
    <cellStyle name="Currency 4 9 4 3" xfId="9502" xr:uid="{5CC76270-1561-49D1-A816-5824C9DC029C}"/>
    <cellStyle name="Currency 4 9 4 3 2" xfId="18041" xr:uid="{EE723206-4AE6-4C32-AA30-95214D98EA8A}"/>
    <cellStyle name="Currency 4 9 4 4" xfId="14528" xr:uid="{B79FD2EE-7F9C-4B54-85E0-95865C3A8ABC}"/>
    <cellStyle name="Currency 4 9 4 4 2" xfId="27827" xr:uid="{EA31F990-5A1D-48E6-9EC7-DC4F161A9492}"/>
    <cellStyle name="Currency 4 9 4 4 2 2" xfId="50296" xr:uid="{4F6B0977-DA5C-4A31-B88E-82C6BDF01C9A}"/>
    <cellStyle name="Currency 4 9 4 4 3" xfId="39064" xr:uid="{F2F3A8F5-FBFE-4A3F-BC2D-7DD49C4A3EDA}"/>
    <cellStyle name="Currency 4 9 4 5" xfId="9500" xr:uid="{B4896D9B-4B43-4A2E-85C2-CE51DE982E13}"/>
    <cellStyle name="Currency 4 9 4 6" xfId="20583" xr:uid="{EDC5A7BA-0EE3-42E6-A5FB-BE25B1BCB389}"/>
    <cellStyle name="Currency 4 9 4 6 2" xfId="43052" xr:uid="{C2481FEB-B292-42D2-BFD2-985372749A5F}"/>
    <cellStyle name="Currency 4 9 4 7" xfId="31821" xr:uid="{D813FD8D-150E-458C-944B-066D9A476DC7}"/>
    <cellStyle name="Currency 4 9 5" xfId="4705" xr:uid="{5B055315-917C-45E2-9920-5898F751C23E}"/>
    <cellStyle name="Currency 4 9 5 2" xfId="15460" xr:uid="{D965ADF4-F9E1-42BE-B28A-27554289465C}"/>
    <cellStyle name="Currency 4 9 5 3" xfId="9503" xr:uid="{A5755E63-062F-48BE-9E9C-BB75424C8463}"/>
    <cellStyle name="Currency 4 9 6" xfId="6830" xr:uid="{78E19C4A-40F5-423B-990E-BB8CF613C70D}"/>
    <cellStyle name="Currency 4 9 6 2" xfId="16595" xr:uid="{42730CEB-FE2E-410C-B678-2846C10F0288}"/>
    <cellStyle name="Currency 4 9 6 2 2" xfId="28887" xr:uid="{0310308B-FA87-45E9-ACC7-5497D6C37C20}"/>
    <cellStyle name="Currency 4 9 6 2 2 2" xfId="51356" xr:uid="{93A9DF65-0184-49AA-9C7B-BCD4CEACD65A}"/>
    <cellStyle name="Currency 4 9 6 2 3" xfId="40125" xr:uid="{DB6F266E-DADD-49E5-9A03-0F354C489515}"/>
    <cellStyle name="Currency 4 9 6 3" xfId="9504" xr:uid="{36C003A6-B5C2-4CF3-A7F1-EF83961881BB}"/>
    <cellStyle name="Currency 4 9 6 4" xfId="22860" xr:uid="{0341F70B-DB45-4F9B-8C00-3E0438523204}"/>
    <cellStyle name="Currency 4 9 6 4 2" xfId="45329" xr:uid="{2639B50A-A508-498F-8E30-046FE1BEBCA6}"/>
    <cellStyle name="Currency 4 9 6 5" xfId="34097" xr:uid="{6C86590A-DF13-46D1-95D1-23478098CBFC}"/>
    <cellStyle name="Currency 4 9 7" xfId="13523" xr:uid="{EEB2A010-E92F-4124-BCFE-E84055FB4093}"/>
    <cellStyle name="Currency 4 9 7 2" xfId="26973" xr:uid="{AA711FB0-D3ED-4490-BF3A-66553F3CD451}"/>
    <cellStyle name="Currency 4 9 7 2 2" xfId="49442" xr:uid="{349CA890-8786-4DE4-BFC3-69776EDE9E7C}"/>
    <cellStyle name="Currency 4 9 7 3" xfId="38210" xr:uid="{D9D5059C-524F-466A-BAA3-018A7563C4D5}"/>
    <cellStyle name="Currency 4 9 8" xfId="9481" xr:uid="{46356C1A-8FF5-4CFB-80E7-DB1E72610647}"/>
    <cellStyle name="Currency 4 9 9" xfId="18283" xr:uid="{54C66BBA-7531-4E14-974E-23849DE6D9C0}"/>
    <cellStyle name="Currency 4 9 9 2" xfId="29520" xr:uid="{64249D13-A53D-4FED-9F48-681A3F88A0FE}"/>
    <cellStyle name="Currency 4 9 9 2 2" xfId="51989" xr:uid="{43C94867-9C10-44BF-B18F-78D0732220D6}"/>
    <cellStyle name="Currency 4 9 9 3" xfId="40758" xr:uid="{8EB4353A-6688-428A-BAFA-A9FFC70893BE}"/>
    <cellStyle name="Currency 5" xfId="80" xr:uid="{EDA02C10-AA88-402F-A2A2-0D421F74D575}"/>
    <cellStyle name="Currency 5 10" xfId="57925" xr:uid="{876869D2-63BB-48A4-B807-7E10731E03FA}"/>
    <cellStyle name="Currency 5 2" xfId="214" xr:uid="{0E481A17-875B-4BD3-86F9-6CD1C5782FDE}"/>
    <cellStyle name="Currency 5 2 2" xfId="956" xr:uid="{3FD9FE4E-F0ED-4F8D-BA74-726061566922}"/>
    <cellStyle name="Currency 5 2 2 2" xfId="4715" xr:uid="{C2B64230-C660-4CFD-A1F7-9BEBFE8DBAF9}"/>
    <cellStyle name="Currency 5 2 2 2 2" xfId="15470" xr:uid="{E64AC355-6137-42F1-BBBE-169BABAC6489}"/>
    <cellStyle name="Currency 5 2 2 2 3" xfId="9508" xr:uid="{473D5F5E-C704-4B2B-B358-313A3C4E7986}"/>
    <cellStyle name="Currency 5 2 2 2 4" xfId="58844" xr:uid="{31DD4041-0E92-4562-8DAB-05085914E148}"/>
    <cellStyle name="Currency 5 2 2 3" xfId="9509" xr:uid="{71E7E71C-35CB-4DB6-A4D6-9EF9134EA028}"/>
    <cellStyle name="Currency 5 2 2 3 2" xfId="18042" xr:uid="{5950ADE1-7D15-4CB7-8A41-C33410EC976D}"/>
    <cellStyle name="Currency 5 2 2 4" xfId="13793" xr:uid="{6E4A4AD4-62C0-4072-8C4A-4B7F4A53A44E}"/>
    <cellStyle name="Currency 5 2 2 5" xfId="9507" xr:uid="{4887739F-CB10-4252-BC5F-84BA40B1B781}"/>
    <cellStyle name="Currency 5 2 2 6" xfId="58843" xr:uid="{D6E8ABA3-0169-42A2-AC6B-B0973700C052}"/>
    <cellStyle name="Currency 5 2 3" xfId="4714" xr:uid="{B849B771-8648-40E1-93B1-43B3FBCD1858}"/>
    <cellStyle name="Currency 5 2 3 2" xfId="15469" xr:uid="{B8544B90-7684-4F62-B85F-DCB7DCCADD46}"/>
    <cellStyle name="Currency 5 2 3 2 2" xfId="58846" xr:uid="{FF16E61F-4DF3-46AB-8427-1F171C0ED81E}"/>
    <cellStyle name="Currency 5 2 3 3" xfId="9510" xr:uid="{A408E4CB-E915-4045-AD54-ABDB4D78C622}"/>
    <cellStyle name="Currency 5 2 3 4" xfId="58845" xr:uid="{E979B084-7677-4737-9607-C5ED478B4461}"/>
    <cellStyle name="Currency 5 2 4" xfId="6552" xr:uid="{5494E111-B35D-4C16-844D-EEFEBA172008}"/>
    <cellStyle name="Currency 5 2 4 2" xfId="16318" xr:uid="{D9D79D0F-AFDC-4F56-9EC7-B7B55DCD563B}"/>
    <cellStyle name="Currency 5 2 4 3" xfId="9511" xr:uid="{C68A8F49-A3A7-435F-AA07-EE73533A1EF5}"/>
    <cellStyle name="Currency 5 2 5" xfId="13267" xr:uid="{621F6F08-FB04-4F3C-9E17-B47608107515}"/>
    <cellStyle name="Currency 5 2 6" xfId="9506" xr:uid="{A9BB4B2B-23FF-41BF-AC09-488F63129BB9}"/>
    <cellStyle name="Currency 5 2 7" xfId="58842" xr:uid="{68094DDB-9C46-4DB3-8960-34216F9D6191}"/>
    <cellStyle name="Currency 5 3" xfId="248" xr:uid="{46E51867-5E22-4AE5-B053-BF814CAB213B}"/>
    <cellStyle name="Currency 5 3 10" xfId="18403" xr:uid="{3B1ABB2B-7CB1-4158-8872-7359E9CEADE3}"/>
    <cellStyle name="Currency 5 3 10 2" xfId="29640" xr:uid="{6920764E-C6EF-426A-AC00-A9D82D3CE6C7}"/>
    <cellStyle name="Currency 5 3 10 2 2" xfId="52109" xr:uid="{71F35C7F-E663-4AE1-99A7-8F8AB0362DBC}"/>
    <cellStyle name="Currency 5 3 10 3" xfId="40878" xr:uid="{EF045F07-D38F-46C7-9F0F-88FF6E95115A}"/>
    <cellStyle name="Currency 5 3 11" xfId="19089" xr:uid="{0E345C71-65CF-4C2F-85E0-9D0F6025691C}"/>
    <cellStyle name="Currency 5 3 11 2" xfId="41558" xr:uid="{25B8F28E-57C2-4D51-8D43-A54540DBF337}"/>
    <cellStyle name="Currency 5 3 12" xfId="30327" xr:uid="{650ACA60-AFB8-4F94-B016-A8D3198E11BA}"/>
    <cellStyle name="Currency 5 3 13" xfId="52787" xr:uid="{1B37FA56-0726-4C0B-A6C9-FE0662B2F684}"/>
    <cellStyle name="Currency 5 3 14" xfId="53479" xr:uid="{5059D5F1-670F-4732-888C-DF5E66537CA7}"/>
    <cellStyle name="Currency 5 3 15" xfId="54157" xr:uid="{DB0250A5-72D1-4A4C-9D9F-0944AB2FA262}"/>
    <cellStyle name="Currency 5 3 16" xfId="55249" xr:uid="{CC7B2405-FFC5-4D21-B8D8-8CFE9E30769B}"/>
    <cellStyle name="Currency 5 3 17" xfId="55862" xr:uid="{19C1DB0B-C1F4-4B19-8A49-4F84D17BFDC3}"/>
    <cellStyle name="Currency 5 3 18" xfId="56491" xr:uid="{8FEB1399-B4C3-4B95-9CAC-ADCB38BC5818}"/>
    <cellStyle name="Currency 5 3 19" xfId="57151" xr:uid="{88FEB418-5EA2-46BF-9319-B8CFD1FA7B13}"/>
    <cellStyle name="Currency 5 3 2" xfId="493" xr:uid="{F97774E6-C27B-4231-AE40-290AF4DE97A5}"/>
    <cellStyle name="Currency 5 3 2 10" xfId="19232" xr:uid="{ACC0458E-6679-4C61-B867-BDC6A9266EE6}"/>
    <cellStyle name="Currency 5 3 2 10 2" xfId="41701" xr:uid="{0322A9AB-6B8E-45B5-AB8A-5AF5401E8D30}"/>
    <cellStyle name="Currency 5 3 2 11" xfId="30470" xr:uid="{FF387CC1-7BD7-4E6D-9C46-D83E8569667B}"/>
    <cellStyle name="Currency 5 3 2 12" xfId="52930" xr:uid="{D450281A-E068-4A23-8E66-783BD83F302D}"/>
    <cellStyle name="Currency 5 3 2 13" xfId="53622" xr:uid="{9368AC09-6ABD-4907-927D-6677A7BE54CF}"/>
    <cellStyle name="Currency 5 3 2 14" xfId="54300" xr:uid="{82B3DCA5-CB6D-4443-A2E3-341D29D6953F}"/>
    <cellStyle name="Currency 5 3 2 15" xfId="55377" xr:uid="{A55C2A0E-D941-4107-A2C9-B94548E564F1}"/>
    <cellStyle name="Currency 5 3 2 16" xfId="55989" xr:uid="{757CA4EE-2C58-4B03-899D-6A9CFC740221}"/>
    <cellStyle name="Currency 5 3 2 17" xfId="56617" xr:uid="{C83D5FA3-79E7-4DC9-9A9E-1E21A1BDF136}"/>
    <cellStyle name="Currency 5 3 2 18" xfId="57210" xr:uid="{EC64BF2D-CC6E-4DFC-84CA-2E89EE020F4C}"/>
    <cellStyle name="Currency 5 3 2 19" xfId="57658" xr:uid="{7A7F83FF-818B-4FDB-A1C2-E2BAA17A310C}"/>
    <cellStyle name="Currency 5 3 2 2" xfId="822" xr:uid="{374EDBD4-F628-4FE0-9259-22FD844AA5AA}"/>
    <cellStyle name="Currency 5 3 2 2 10" xfId="30777" xr:uid="{C1E814B7-5C26-4E9B-A8B4-29A1A2DF9BD2}"/>
    <cellStyle name="Currency 5 3 2 2 11" xfId="53237" xr:uid="{4F300482-C675-4978-95D9-9080DA565B44}"/>
    <cellStyle name="Currency 5 3 2 2 12" xfId="53929" xr:uid="{7EE09088-C917-4169-BC35-72DCA373CD09}"/>
    <cellStyle name="Currency 5 3 2 2 13" xfId="54607" xr:uid="{76786E9C-49D4-4B39-88F3-E9E1C5C93173}"/>
    <cellStyle name="Currency 5 3 2 2 2" xfId="1596" xr:uid="{B8FD7F28-1787-4A6B-A488-E2DBE9BAA9A9}"/>
    <cellStyle name="Currency 5 3 2 2 2 2" xfId="2896" xr:uid="{6F891C1A-B768-4DDF-9ADC-63A974DD6C12}"/>
    <cellStyle name="Currency 5 3 2 2 2 2 2" xfId="4720" xr:uid="{BC3ABDA4-A884-43DB-889E-9B199CDA0D88}"/>
    <cellStyle name="Currency 5 3 2 2 2 2 2 2" xfId="15475" xr:uid="{62EDB9F6-2AF8-41F4-9531-CEE5FFA0E3D8}"/>
    <cellStyle name="Currency 5 3 2 2 2 2 2 3" xfId="9517" xr:uid="{32E74CAF-4CC6-4E02-9804-3877087A3702}"/>
    <cellStyle name="Currency 5 3 2 2 2 2 3" xfId="9518" xr:uid="{C8537F94-40A6-449B-9476-87EDA08EFB5F}"/>
    <cellStyle name="Currency 5 3 2 2 2 2 3 2" xfId="18043" xr:uid="{569D4F44-AAA5-4691-B908-DD0937962525}"/>
    <cellStyle name="Currency 5 3 2 2 2 2 4" xfId="15117" xr:uid="{5522D1FF-D67F-42CC-99C9-16E9ABECB2BC}"/>
    <cellStyle name="Currency 5 3 2 2 2 2 4 2" xfId="28416" xr:uid="{E7CA8704-5E41-4585-916E-C43C39045A49}"/>
    <cellStyle name="Currency 5 3 2 2 2 2 4 2 2" xfId="50885" xr:uid="{1FB48D3A-2708-40C8-8EB9-92C86FDBAB99}"/>
    <cellStyle name="Currency 5 3 2 2 2 2 4 3" xfId="39653" xr:uid="{5D73796C-AC0D-4E81-9272-A224BB05E287}"/>
    <cellStyle name="Currency 5 3 2 2 2 2 5" xfId="9516" xr:uid="{984E641E-E386-4035-A3D2-C0FAE53FB358}"/>
    <cellStyle name="Currency 5 3 2 2 2 2 6" xfId="21473" xr:uid="{FB3E738B-695F-40FB-AC1A-AC9DB103A26E}"/>
    <cellStyle name="Currency 5 3 2 2 2 2 6 2" xfId="43942" xr:uid="{53EE6F33-4BBF-43E9-9383-6DAD08571EDB}"/>
    <cellStyle name="Currency 5 3 2 2 2 2 7" xfId="32711" xr:uid="{4E1E0C07-D6A4-493F-AB8C-437826178FE8}"/>
    <cellStyle name="Currency 5 3 2 2 2 3" xfId="4719" xr:uid="{D916CC87-A15C-4278-8FF1-15E0CE5DE8AB}"/>
    <cellStyle name="Currency 5 3 2 2 2 3 2" xfId="15474" xr:uid="{F436F111-9F4D-4DB7-88E7-7BD5E52DD654}"/>
    <cellStyle name="Currency 5 3 2 2 2 3 3" xfId="9519" xr:uid="{AFD6F5DC-8A92-4926-9506-11847C9F718F}"/>
    <cellStyle name="Currency 5 3 2 2 2 4" xfId="9520" xr:uid="{D9C64B8E-B43D-4DA6-B31F-0A460E35773F}"/>
    <cellStyle name="Currency 5 3 2 2 2 4 2" xfId="18044" xr:uid="{5EDDAA11-00C8-4E5A-B36B-FB135EFD0D34}"/>
    <cellStyle name="Currency 5 3 2 2 2 5" xfId="14255" xr:uid="{6054455C-A0DF-4C9E-8918-CE57DF535E6B}"/>
    <cellStyle name="Currency 5 3 2 2 2 5 2" xfId="27562" xr:uid="{810CC849-0DAE-4090-B5C5-E964C1CDA295}"/>
    <cellStyle name="Currency 5 3 2 2 2 5 2 2" xfId="50031" xr:uid="{C2BEB504-8BCD-46B2-94A3-059AFAFD9D02}"/>
    <cellStyle name="Currency 5 3 2 2 2 5 3" xfId="38799" xr:uid="{7BDB8052-F6CF-4DB7-8BCC-981EBAA58611}"/>
    <cellStyle name="Currency 5 3 2 2 2 6" xfId="9515" xr:uid="{993F8990-522F-4EEA-9D93-AA518C36D636}"/>
    <cellStyle name="Currency 5 3 2 2 2 7" xfId="20183" xr:uid="{66FD9B35-1AED-4651-ACA7-E2AB8AD7C345}"/>
    <cellStyle name="Currency 5 3 2 2 2 7 2" xfId="42652" xr:uid="{1A8EC8E8-F379-4DE0-BB93-AEBD65674BD8}"/>
    <cellStyle name="Currency 5 3 2 2 2 8" xfId="31421" xr:uid="{BF4DB861-4911-4E47-9D90-4DC006009580}"/>
    <cellStyle name="Currency 5 3 2 2 3" xfId="2252" xr:uid="{FE6D5E00-D41A-4A89-A434-A478152CEA2C}"/>
    <cellStyle name="Currency 5 3 2 2 3 2" xfId="4721" xr:uid="{201E50EC-18BD-499F-AAF1-6C13085BD313}"/>
    <cellStyle name="Currency 5 3 2 2 3 2 2" xfId="15476" xr:uid="{3C62B937-80C9-4732-A45F-F74A3808911D}"/>
    <cellStyle name="Currency 5 3 2 2 3 2 3" xfId="9522" xr:uid="{8A852A79-E48C-4F3D-AA67-88540225F299}"/>
    <cellStyle name="Currency 5 3 2 2 3 3" xfId="9523" xr:uid="{F6407823-BC6C-4B06-A9AB-04AA350A72DE}"/>
    <cellStyle name="Currency 5 3 2 2 3 3 2" xfId="18045" xr:uid="{B031167A-5555-4DF8-84EF-22918FCD4959}"/>
    <cellStyle name="Currency 5 3 2 2 3 4" xfId="14690" xr:uid="{D7C550C1-05D4-4D20-A11C-ED9892D9373E}"/>
    <cellStyle name="Currency 5 3 2 2 3 4 2" xfId="27989" xr:uid="{26B0354F-2CCE-4BA4-B79E-06CB683C8FBF}"/>
    <cellStyle name="Currency 5 3 2 2 3 4 2 2" xfId="50458" xr:uid="{B3CCA5A5-DA38-4438-9BA3-78945189E764}"/>
    <cellStyle name="Currency 5 3 2 2 3 4 3" xfId="39226" xr:uid="{B431B38F-479E-4E50-A8FE-2A284DB39E51}"/>
    <cellStyle name="Currency 5 3 2 2 3 5" xfId="9521" xr:uid="{E26A3983-BB30-452D-B70F-84253565BFB6}"/>
    <cellStyle name="Currency 5 3 2 2 3 6" xfId="20829" xr:uid="{A8C4A5E7-F580-480D-8BCB-2A1207D5A97A}"/>
    <cellStyle name="Currency 5 3 2 2 3 6 2" xfId="43298" xr:uid="{2B2E0066-D4AD-45A5-A207-603C48D461E3}"/>
    <cellStyle name="Currency 5 3 2 2 3 7" xfId="32067" xr:uid="{6A93B4B8-3087-4C00-A8DC-2BF228740F7E}"/>
    <cellStyle name="Currency 5 3 2 2 4" xfId="4718" xr:uid="{0739918A-0DFE-4290-82A4-EE265C6A0C70}"/>
    <cellStyle name="Currency 5 3 2 2 4 2" xfId="15473" xr:uid="{6E2EA19F-F86B-4473-96C9-2BCDB7D7B706}"/>
    <cellStyle name="Currency 5 3 2 2 4 3" xfId="9524" xr:uid="{8ADF22DE-16C6-4873-9B4C-86F65C34919A}"/>
    <cellStyle name="Currency 5 3 2 2 5" xfId="9525" xr:uid="{0946E4AF-AFA7-4891-81E6-7CAD7C16FA79}"/>
    <cellStyle name="Currency 5 3 2 2 5 2" xfId="18046" xr:uid="{E1CB4532-0F44-447E-BE10-5F1BDCB2357D}"/>
    <cellStyle name="Currency 5 3 2 2 6" xfId="13699" xr:uid="{75D765A1-91D9-40B0-A8FA-DA1287A10365}"/>
    <cellStyle name="Currency 5 3 2 2 6 2" xfId="27135" xr:uid="{8D51739E-AD80-401B-ABD1-99D3D5046331}"/>
    <cellStyle name="Currency 5 3 2 2 6 2 2" xfId="49604" xr:uid="{60FF509F-4AF6-4F24-92DC-2E4D55ED5ABC}"/>
    <cellStyle name="Currency 5 3 2 2 6 3" xfId="38372" xr:uid="{D4F8CD7C-5DE3-4380-98A6-8B931D7B34F6}"/>
    <cellStyle name="Currency 5 3 2 2 7" xfId="9514" xr:uid="{02DA3397-689D-4E82-A4F8-1E3A96E23E3E}"/>
    <cellStyle name="Currency 5 3 2 2 8" xfId="18853" xr:uid="{6B1B0C0E-C51E-414B-B53A-7B20B91BB2F6}"/>
    <cellStyle name="Currency 5 3 2 2 8 2" xfId="30090" xr:uid="{0F876A96-F73B-4E19-A9E1-4CDF57E4323E}"/>
    <cellStyle name="Currency 5 3 2 2 8 2 2" xfId="52559" xr:uid="{0885DED1-C917-4207-9984-707F121DE01B}"/>
    <cellStyle name="Currency 5 3 2 2 8 3" xfId="41328" xr:uid="{80D2FA3C-F44F-4205-BD14-25747BA9C8C5}"/>
    <cellStyle name="Currency 5 3 2 2 9" xfId="19539" xr:uid="{C5281241-FAFF-4382-B1C2-8219FE22DC36}"/>
    <cellStyle name="Currency 5 3 2 2 9 2" xfId="42008" xr:uid="{50008CBA-4DB8-4D5F-99D0-C6305B002F05}"/>
    <cellStyle name="Currency 5 3 2 3" xfId="1276" xr:uid="{AA6F51D2-13EE-4E46-89D9-53F3880828A8}"/>
    <cellStyle name="Currency 5 3 2 3 2" xfId="2589" xr:uid="{B3FB6DEA-466E-491E-8BF1-DF134342C778}"/>
    <cellStyle name="Currency 5 3 2 3 2 2" xfId="4723" xr:uid="{779C40FC-0C05-4CFA-B6E9-6A357937B173}"/>
    <cellStyle name="Currency 5 3 2 3 2 2 2" xfId="15478" xr:uid="{186EE3F9-8F5E-46C9-AD2C-02A3F2886408}"/>
    <cellStyle name="Currency 5 3 2 3 2 2 3" xfId="9528" xr:uid="{40B66367-4591-421A-8626-10EBC05E9BA5}"/>
    <cellStyle name="Currency 5 3 2 3 2 3" xfId="9529" xr:uid="{0659B0DC-2CBD-4DE5-B2CC-EE3C17A20829}"/>
    <cellStyle name="Currency 5 3 2 3 2 3 2" xfId="18047" xr:uid="{ABF26F4A-08BB-40B8-8A30-0054CA1D5F52}"/>
    <cellStyle name="Currency 5 3 2 3 2 4" xfId="14914" xr:uid="{FEEBFFCD-8D6D-49EF-855B-C171FBA755BE}"/>
    <cellStyle name="Currency 5 3 2 3 2 4 2" xfId="28213" xr:uid="{B6D2F9DF-1FE7-4624-B0F4-455EF1863259}"/>
    <cellStyle name="Currency 5 3 2 3 2 4 2 2" xfId="50682" xr:uid="{97302BA9-D941-4547-AE60-7F238A882A40}"/>
    <cellStyle name="Currency 5 3 2 3 2 4 3" xfId="39450" xr:uid="{745CD3CC-BB73-4299-9F85-8219816AE116}"/>
    <cellStyle name="Currency 5 3 2 3 2 5" xfId="9527" xr:uid="{D3302F23-FBDC-449D-B346-9A439B53C9C3}"/>
    <cellStyle name="Currency 5 3 2 3 2 6" xfId="21166" xr:uid="{87FA8E88-7BDC-4F63-9F80-532766B663C6}"/>
    <cellStyle name="Currency 5 3 2 3 2 6 2" xfId="43635" xr:uid="{7028EAA3-EC2B-43AC-9249-0EEBA6002881}"/>
    <cellStyle name="Currency 5 3 2 3 2 7" xfId="32404" xr:uid="{71001687-91C2-4F56-A096-15FC4D209081}"/>
    <cellStyle name="Currency 5 3 2 3 3" xfId="4722" xr:uid="{B66E5FCE-F8DD-4745-BF39-57E7461F7B5F}"/>
    <cellStyle name="Currency 5 3 2 3 3 2" xfId="15477" xr:uid="{91BB65C8-1F2C-4302-B21F-834035AC34BC}"/>
    <cellStyle name="Currency 5 3 2 3 3 3" xfId="9530" xr:uid="{4115FA44-182F-47D4-B81D-2ED32F6A0999}"/>
    <cellStyle name="Currency 5 3 2 3 4" xfId="9531" xr:uid="{5022FDCD-F0E6-441E-9091-1D07CCDDDF05}"/>
    <cellStyle name="Currency 5 3 2 3 4 2" xfId="18048" xr:uid="{8B2D610E-1703-4292-BB8D-145F95193AE1}"/>
    <cellStyle name="Currency 5 3 2 3 5" xfId="14039" xr:uid="{C7F38D5C-5CCF-4C0F-8ADD-2D9F4EB93A14}"/>
    <cellStyle name="Currency 5 3 2 3 5 2" xfId="27359" xr:uid="{F0D95231-44CA-4625-BC00-5DBDC25A94A4}"/>
    <cellStyle name="Currency 5 3 2 3 5 2 2" xfId="49828" xr:uid="{FBDF5A4B-DC42-45A5-B94C-2F04E73B608B}"/>
    <cellStyle name="Currency 5 3 2 3 5 3" xfId="38596" xr:uid="{1C6D82B7-8BB4-44C2-A528-CBFC432E819D}"/>
    <cellStyle name="Currency 5 3 2 3 6" xfId="9526" xr:uid="{AE667FFE-51D6-4D04-948B-76AA372E6D9D}"/>
    <cellStyle name="Currency 5 3 2 3 7" xfId="19876" xr:uid="{F0C757D2-A91D-4EFE-9800-B9F854426031}"/>
    <cellStyle name="Currency 5 3 2 3 7 2" xfId="42345" xr:uid="{6E9B237A-BA78-4CDE-BB70-FC89C117BA88}"/>
    <cellStyle name="Currency 5 3 2 3 8" xfId="31114" xr:uid="{60A9BD6A-1C19-4915-A305-240D1133EFAE}"/>
    <cellStyle name="Currency 5 3 2 4" xfId="1945" xr:uid="{26D3FBB6-829F-4321-86C7-FD8CFC10ED9A}"/>
    <cellStyle name="Currency 5 3 2 4 2" xfId="4724" xr:uid="{B7C26436-B0C9-46BB-8C6E-FF0D838A8C0A}"/>
    <cellStyle name="Currency 5 3 2 4 2 2" xfId="15479" xr:uid="{134F2799-26C4-4807-B075-864D41FD9982}"/>
    <cellStyle name="Currency 5 3 2 4 2 3" xfId="9533" xr:uid="{23A5432D-6011-4F25-A86B-2861C61A14E3}"/>
    <cellStyle name="Currency 5 3 2 4 3" xfId="9534" xr:uid="{97CCEED3-0337-47C3-8D56-5E30CA23423D}"/>
    <cellStyle name="Currency 5 3 2 4 3 2" xfId="18049" xr:uid="{34FF2C0F-DB0F-4205-B4DD-BFEDB8E7386F}"/>
    <cellStyle name="Currency 5 3 2 4 4" xfId="14487" xr:uid="{ED7B1DA0-7590-483D-8895-DEAE445770B4}"/>
    <cellStyle name="Currency 5 3 2 4 4 2" xfId="27786" xr:uid="{07F870B8-8E0C-4666-A191-114C47494243}"/>
    <cellStyle name="Currency 5 3 2 4 4 2 2" xfId="50255" xr:uid="{8EADD076-C0F5-43D7-AC0C-086147733B9A}"/>
    <cellStyle name="Currency 5 3 2 4 4 3" xfId="39023" xr:uid="{F1336FB1-50E9-4163-AC66-B7B187EB95B0}"/>
    <cellStyle name="Currency 5 3 2 4 5" xfId="9532" xr:uid="{7DBA6447-3955-4367-95D5-2033F8565AE0}"/>
    <cellStyle name="Currency 5 3 2 4 6" xfId="20522" xr:uid="{C5FDF4DF-FE07-42A9-9EA3-31B5880658B4}"/>
    <cellStyle name="Currency 5 3 2 4 6 2" xfId="42991" xr:uid="{3E9965D3-08A7-4006-A5AF-B2B519CC0917}"/>
    <cellStyle name="Currency 5 3 2 4 7" xfId="31760" xr:uid="{1ABC3424-9E71-4E53-9E30-1363C00A917F}"/>
    <cellStyle name="Currency 5 3 2 5" xfId="4717" xr:uid="{90DF1796-3B2F-4B96-8311-DB18128B5B44}"/>
    <cellStyle name="Currency 5 3 2 5 2" xfId="15472" xr:uid="{80492BE4-2CB8-4C78-9980-B3FBB8293026}"/>
    <cellStyle name="Currency 5 3 2 5 3" xfId="9535" xr:uid="{0DA83151-E0CD-4A6D-8AD9-6505BC845A7E}"/>
    <cellStyle name="Currency 5 3 2 6" xfId="6767" xr:uid="{7D68543A-7219-4528-8D85-71096870D7AA}"/>
    <cellStyle name="Currency 5 3 2 6 2" xfId="16532" xr:uid="{F5FDC2F1-785D-48B7-8450-1D672A593A46}"/>
    <cellStyle name="Currency 5 3 2 6 2 2" xfId="28826" xr:uid="{8FBC8F16-5652-4475-ABB0-204E1358684F}"/>
    <cellStyle name="Currency 5 3 2 6 2 2 2" xfId="51295" xr:uid="{0B4D8C5C-C7DF-4BDD-AA82-2D9DE1FC061E}"/>
    <cellStyle name="Currency 5 3 2 6 2 3" xfId="40064" xr:uid="{3E6E5A68-075B-4F63-9E3A-C0A4FFD243A9}"/>
    <cellStyle name="Currency 5 3 2 6 3" xfId="9536" xr:uid="{37A58945-C3B4-426F-B0C0-0EBE66B54679}"/>
    <cellStyle name="Currency 5 3 2 6 4" xfId="22799" xr:uid="{DB80E652-81D7-4561-9AFC-C2332615CD62}"/>
    <cellStyle name="Currency 5 3 2 6 4 2" xfId="45268" xr:uid="{3CC239FC-9EF3-44B4-B142-B22BF0AB4091}"/>
    <cellStyle name="Currency 5 3 2 6 5" xfId="34036" xr:uid="{6738AFED-F3BF-418B-A99B-401778731B83}"/>
    <cellStyle name="Currency 5 3 2 7" xfId="13480" xr:uid="{1E52F419-648E-4CD2-9DC6-50396CF99A48}"/>
    <cellStyle name="Currency 5 3 2 7 2" xfId="26932" xr:uid="{615A4875-4356-4573-A979-5ED5DD6F093F}"/>
    <cellStyle name="Currency 5 3 2 7 2 2" xfId="49401" xr:uid="{7164A924-3C5E-4126-9DA2-8737FDFDD2FE}"/>
    <cellStyle name="Currency 5 3 2 7 3" xfId="38169" xr:uid="{000B2590-A73A-4924-A5A1-1F49EE5B6328}"/>
    <cellStyle name="Currency 5 3 2 8" xfId="9513" xr:uid="{5758A551-46C0-443F-B90E-67ED207A3837}"/>
    <cellStyle name="Currency 5 3 2 9" xfId="18546" xr:uid="{008D1010-624D-41EB-B666-61B5387C8CA3}"/>
    <cellStyle name="Currency 5 3 2 9 2" xfId="29783" xr:uid="{BB01725D-6921-4610-8786-B81F72268294}"/>
    <cellStyle name="Currency 5 3 2 9 2 2" xfId="52252" xr:uid="{055C8397-6D48-465D-B513-E2D7F3E3ECBF}"/>
    <cellStyle name="Currency 5 3 2 9 3" xfId="41021" xr:uid="{2DF845B4-BBF1-4320-A8CE-DD302A6BEB64}"/>
    <cellStyle name="Currency 5 3 20" xfId="57533" xr:uid="{5667E9FD-18DE-494E-BB0D-8C55BAE15BFA}"/>
    <cellStyle name="Currency 5 3 3" xfId="679" xr:uid="{4AF135BE-E484-4FB0-B303-EF318A1688ED}"/>
    <cellStyle name="Currency 5 3 3 10" xfId="30634" xr:uid="{A7916C94-42B0-48C0-83DD-BCCC292EB2F7}"/>
    <cellStyle name="Currency 5 3 3 11" xfId="53094" xr:uid="{0967FB54-C21E-4F4A-86BE-AAFFBABBCAF6}"/>
    <cellStyle name="Currency 5 3 3 12" xfId="53786" xr:uid="{3228026A-30E1-4929-9111-4625EF5928A7}"/>
    <cellStyle name="Currency 5 3 3 13" xfId="54464" xr:uid="{F5637BA3-D349-447B-8105-18621A0A5748}"/>
    <cellStyle name="Currency 5 3 3 2" xfId="1453" xr:uid="{2429B102-0DE1-4F4C-BB5F-96463751545C}"/>
    <cellStyle name="Currency 5 3 3 2 2" xfId="2753" xr:uid="{5C000F92-7A04-4250-BE5D-1DC23FC9DC34}"/>
    <cellStyle name="Currency 5 3 3 2 2 2" xfId="4727" xr:uid="{481A2CAE-44BD-4CC0-BB4F-6CB9A19D0C2A}"/>
    <cellStyle name="Currency 5 3 3 2 2 2 2" xfId="15482" xr:uid="{8846F1AF-94D3-441B-9675-D74ADAEDE762}"/>
    <cellStyle name="Currency 5 3 3 2 2 2 3" xfId="9540" xr:uid="{EC6BEA1A-C005-4872-8A1D-187299F8DE45}"/>
    <cellStyle name="Currency 5 3 3 2 2 3" xfId="9541" xr:uid="{1A4BD931-0FBB-4597-B7AD-B27D70C09630}"/>
    <cellStyle name="Currency 5 3 3 2 2 3 2" xfId="18050" xr:uid="{D59421C5-0DF1-45DE-8C5C-1EE6FB9E8CB3}"/>
    <cellStyle name="Currency 5 3 3 2 2 4" xfId="15023" xr:uid="{593E0EB7-1312-48A8-A305-7403BAF99810}"/>
    <cellStyle name="Currency 5 3 3 2 2 4 2" xfId="28322" xr:uid="{2835E42B-FED3-4B45-A23A-F0148AF996D6}"/>
    <cellStyle name="Currency 5 3 3 2 2 4 2 2" xfId="50791" xr:uid="{F470D2C3-BE1E-4A95-9C31-C16D6DFC0057}"/>
    <cellStyle name="Currency 5 3 3 2 2 4 3" xfId="39559" xr:uid="{52AD9497-7B8A-45F0-BBEE-EF505331C4DF}"/>
    <cellStyle name="Currency 5 3 3 2 2 5" xfId="9539" xr:uid="{4FB24292-9BED-4C91-9E72-019DAFD3F36E}"/>
    <cellStyle name="Currency 5 3 3 2 2 6" xfId="21330" xr:uid="{A3B7216A-A5D4-4B4F-9A02-A459069AE647}"/>
    <cellStyle name="Currency 5 3 3 2 2 6 2" xfId="43799" xr:uid="{CDA524AD-F60E-4EA4-A2F3-810890C2AD82}"/>
    <cellStyle name="Currency 5 3 3 2 2 7" xfId="32568" xr:uid="{E00C95D0-D2B0-4FAB-805B-71A12147B98A}"/>
    <cellStyle name="Currency 5 3 3 2 3" xfId="4726" xr:uid="{4EAEADC2-4BDB-4BF7-9909-CF06883A98CE}"/>
    <cellStyle name="Currency 5 3 3 2 3 2" xfId="15481" xr:uid="{B7D74D14-D5E8-419A-B97F-254DE47A9147}"/>
    <cellStyle name="Currency 5 3 3 2 3 3" xfId="9542" xr:uid="{B3C0508E-5EA4-4264-A93F-C66E7DE1CA4A}"/>
    <cellStyle name="Currency 5 3 3 2 4" xfId="9543" xr:uid="{4B530248-1844-46C8-BCB3-5F5DB8B91E11}"/>
    <cellStyle name="Currency 5 3 3 2 4 2" xfId="18051" xr:uid="{EA891009-94F0-4062-B0E9-B7B93CAC9C1C}"/>
    <cellStyle name="Currency 5 3 3 2 5" xfId="14161" xr:uid="{5D5DF546-8F0C-4BB9-A7B3-2C564D8D813A}"/>
    <cellStyle name="Currency 5 3 3 2 5 2" xfId="27468" xr:uid="{D56485D4-9C58-4BE9-81D2-193036800DDB}"/>
    <cellStyle name="Currency 5 3 3 2 5 2 2" xfId="49937" xr:uid="{E7009651-71F6-49AD-B517-38D0F6DA5B58}"/>
    <cellStyle name="Currency 5 3 3 2 5 3" xfId="38705" xr:uid="{3ADF5500-7969-4C21-B15D-A55564422708}"/>
    <cellStyle name="Currency 5 3 3 2 6" xfId="9538" xr:uid="{C32327EA-00A9-4D97-8CC0-EEC71E697E78}"/>
    <cellStyle name="Currency 5 3 3 2 7" xfId="20040" xr:uid="{76D34866-0711-4657-AB7D-F5B51063B704}"/>
    <cellStyle name="Currency 5 3 3 2 7 2" xfId="42509" xr:uid="{92D0B119-EA47-4D22-9594-3674978F65AC}"/>
    <cellStyle name="Currency 5 3 3 2 8" xfId="31278" xr:uid="{45C7AFFD-AF16-40D6-B439-AB542EDA208A}"/>
    <cellStyle name="Currency 5 3 3 3" xfId="2109" xr:uid="{20CC82EC-A90B-4668-A4A5-34CEF79DE56C}"/>
    <cellStyle name="Currency 5 3 3 3 2" xfId="4728" xr:uid="{AF59B377-0423-4D1E-95BC-27B9C86E52E7}"/>
    <cellStyle name="Currency 5 3 3 3 2 2" xfId="15483" xr:uid="{2D5D1988-EB15-418D-9610-68EBAE41457D}"/>
    <cellStyle name="Currency 5 3 3 3 2 3" xfId="9545" xr:uid="{A3959102-3118-4398-ABB5-A1320F05C59C}"/>
    <cellStyle name="Currency 5 3 3 3 3" xfId="9546" xr:uid="{7782F94D-CAD7-491F-9FDB-31F153B0B7C8}"/>
    <cellStyle name="Currency 5 3 3 3 3 2" xfId="18052" xr:uid="{57547F50-4860-4AB5-90DF-42223AFDAB94}"/>
    <cellStyle name="Currency 5 3 3 3 4" xfId="14596" xr:uid="{55D45755-C1DB-4237-ACCB-BCE7F1C2A59C}"/>
    <cellStyle name="Currency 5 3 3 3 4 2" xfId="27895" xr:uid="{057EE92F-39E5-4190-B83F-67259852F556}"/>
    <cellStyle name="Currency 5 3 3 3 4 2 2" xfId="50364" xr:uid="{5B144DCC-5579-4E6E-B0EF-F8B8EB237490}"/>
    <cellStyle name="Currency 5 3 3 3 4 3" xfId="39132" xr:uid="{53FC56C8-7733-4588-A518-E60E4C612826}"/>
    <cellStyle name="Currency 5 3 3 3 5" xfId="9544" xr:uid="{59AEA9F6-DD09-4087-B899-BE7A74D89774}"/>
    <cellStyle name="Currency 5 3 3 3 6" xfId="20686" xr:uid="{DBBF414F-B034-4309-B38C-93FBA716EEA5}"/>
    <cellStyle name="Currency 5 3 3 3 6 2" xfId="43155" xr:uid="{4114E9A2-51DA-4013-9CD6-9F9D8C35D879}"/>
    <cellStyle name="Currency 5 3 3 3 7" xfId="31924" xr:uid="{D7121193-F4F6-4119-BBEF-EC9D67AE2023}"/>
    <cellStyle name="Currency 5 3 3 4" xfId="4725" xr:uid="{E955B796-C9E0-4024-84F5-581BAAC98F3C}"/>
    <cellStyle name="Currency 5 3 3 4 2" xfId="15480" xr:uid="{160872AC-B591-472B-BC7B-428E59F1E028}"/>
    <cellStyle name="Currency 5 3 3 4 3" xfId="9547" xr:uid="{059FC856-8F21-45AC-866F-B22F62E7DE7C}"/>
    <cellStyle name="Currency 5 3 3 5" xfId="9548" xr:uid="{9F4A400D-51BE-4734-B24C-A678969C471B}"/>
    <cellStyle name="Currency 5 3 3 5 2" xfId="18053" xr:uid="{088CC024-1EEB-4E12-887D-CA38A2AFC735}"/>
    <cellStyle name="Currency 5 3 3 6" xfId="13605" xr:uid="{B84E0738-9C5F-43D6-9B80-4AA548DEA343}"/>
    <cellStyle name="Currency 5 3 3 6 2" xfId="27041" xr:uid="{6D82D02B-8569-4A5A-BE2F-A92575A2BEAC}"/>
    <cellStyle name="Currency 5 3 3 6 2 2" xfId="49510" xr:uid="{44088EC6-2553-4CE3-BD3C-D6E24DCE75DE}"/>
    <cellStyle name="Currency 5 3 3 6 3" xfId="38278" xr:uid="{D64EEBFE-A2B3-45CB-9A2C-61E5E3EBA12D}"/>
    <cellStyle name="Currency 5 3 3 7" xfId="9537" xr:uid="{E63047AF-55CB-4405-AFDB-BFB52FCB41A9}"/>
    <cellStyle name="Currency 5 3 3 8" xfId="18710" xr:uid="{0B5FA901-8AB4-456B-A49C-D0F19128A108}"/>
    <cellStyle name="Currency 5 3 3 8 2" xfId="29947" xr:uid="{BAFA3D70-4490-4DF5-9DB4-5B2725FFF211}"/>
    <cellStyle name="Currency 5 3 3 8 2 2" xfId="52416" xr:uid="{26E8F968-94C3-4663-9D2E-7ED344FF968B}"/>
    <cellStyle name="Currency 5 3 3 8 3" xfId="41185" xr:uid="{EE42B492-F223-4E9F-98C2-179505124C42}"/>
    <cellStyle name="Currency 5 3 3 9" xfId="19396" xr:uid="{371CE773-CAEC-4BD5-8F04-6ED43FF6628F}"/>
    <cellStyle name="Currency 5 3 3 9 2" xfId="41865" xr:uid="{CC718877-9ADD-4A39-AB75-ECC13B686D4C}"/>
    <cellStyle name="Currency 5 3 4" xfId="1050" xr:uid="{C8E94886-21B5-4D65-914A-1DC721061568}"/>
    <cellStyle name="Currency 5 3 4 2" xfId="2446" xr:uid="{A5EB8299-2D64-4E19-9C98-BB69EFAE7205}"/>
    <cellStyle name="Currency 5 3 4 2 2" xfId="4730" xr:uid="{985171A5-BD53-4EA5-A3A7-522E65B70C71}"/>
    <cellStyle name="Currency 5 3 4 2 2 2" xfId="15485" xr:uid="{4D745C69-822E-4FE8-B401-41D163D28886}"/>
    <cellStyle name="Currency 5 3 4 2 2 3" xfId="9551" xr:uid="{FC536E1C-CEB5-466B-AA64-607AAD2CE8D3}"/>
    <cellStyle name="Currency 5 3 4 2 3" xfId="9552" xr:uid="{C5F56EA8-20D6-4131-8FEC-6D1AA2E7C345}"/>
    <cellStyle name="Currency 5 3 4 2 3 2" xfId="18054" xr:uid="{D61501ED-38CD-4B84-B12A-2655D996E447}"/>
    <cellStyle name="Currency 5 3 4 2 4" xfId="14820" xr:uid="{3799096E-34C2-4B15-9EF2-24D78601DE3E}"/>
    <cellStyle name="Currency 5 3 4 2 4 2" xfId="28119" xr:uid="{FA9AA4C5-1158-463C-99F8-FF61281B7440}"/>
    <cellStyle name="Currency 5 3 4 2 4 2 2" xfId="50588" xr:uid="{415E1F64-DCB2-4142-BB85-41FA486C043E}"/>
    <cellStyle name="Currency 5 3 4 2 4 3" xfId="39356" xr:uid="{A5CBE24C-AEB7-4A01-8505-03943245CB92}"/>
    <cellStyle name="Currency 5 3 4 2 5" xfId="9550" xr:uid="{7EA0D6F2-C326-4B48-A33B-C66AC1943944}"/>
    <cellStyle name="Currency 5 3 4 2 6" xfId="21023" xr:uid="{A6F588AA-D429-4CB7-99DD-3A09FD729263}"/>
    <cellStyle name="Currency 5 3 4 2 6 2" xfId="43492" xr:uid="{74E1A0B1-4CCE-44E8-9296-FFF5E9407036}"/>
    <cellStyle name="Currency 5 3 4 2 7" xfId="32261" xr:uid="{B621EAA3-A541-4DDC-9E5D-A5CF07977A06}"/>
    <cellStyle name="Currency 5 3 4 3" xfId="4729" xr:uid="{389ABA81-F164-4A93-B414-7B28DC8CC1A6}"/>
    <cellStyle name="Currency 5 3 4 3 2" xfId="15484" xr:uid="{D842777A-1C06-4376-9A5E-D6FFC635ABB9}"/>
    <cellStyle name="Currency 5 3 4 3 3" xfId="9553" xr:uid="{FAC76E97-7B52-47F4-B353-4E5E60821007}"/>
    <cellStyle name="Currency 5 3 4 4" xfId="9554" xr:uid="{D2EAB215-C82C-46F6-9874-7585B6812A5D}"/>
    <cellStyle name="Currency 5 3 4 4 2" xfId="18055" xr:uid="{BDA8E21C-1E9B-492E-AB73-A00C77C9B67C}"/>
    <cellStyle name="Currency 5 3 4 5" xfId="13862" xr:uid="{41EFA0BB-831B-4573-8C74-64518F7CB5F4}"/>
    <cellStyle name="Currency 5 3 4 5 2" xfId="27265" xr:uid="{AAD903B4-7915-4591-9C55-97C0BAD0BA72}"/>
    <cellStyle name="Currency 5 3 4 5 2 2" xfId="49734" xr:uid="{A88B8F5F-CE72-4777-BEB7-2F18F664984D}"/>
    <cellStyle name="Currency 5 3 4 5 3" xfId="38502" xr:uid="{49797023-5DA7-425A-BAF4-8FEAD12181AD}"/>
    <cellStyle name="Currency 5 3 4 6" xfId="9549" xr:uid="{43A17D76-4D62-4A20-83A5-060E88AD5489}"/>
    <cellStyle name="Currency 5 3 4 7" xfId="19733" xr:uid="{5FB9F9FB-9041-4346-85BA-ABAEB28CC7C5}"/>
    <cellStyle name="Currency 5 3 4 7 2" xfId="42202" xr:uid="{0F51E912-C15D-4B1D-8E6B-E7DDA4D3CC99}"/>
    <cellStyle name="Currency 5 3 4 8" xfId="30971" xr:uid="{3D2F869B-A602-4B5F-8F7A-D9E1E2184471}"/>
    <cellStyle name="Currency 5 3 5" xfId="1802" xr:uid="{6D75ED8F-1607-488E-8BCB-45080C868C48}"/>
    <cellStyle name="Currency 5 3 5 2" xfId="4731" xr:uid="{0BE4B715-DB4A-401A-A56D-2B7978EEA25C}"/>
    <cellStyle name="Currency 5 3 5 2 2" xfId="15486" xr:uid="{33C5AF4D-A4BC-43DB-9373-54420D585570}"/>
    <cellStyle name="Currency 5 3 5 2 3" xfId="9556" xr:uid="{9F63ABB3-633C-4ACE-A905-D9334E66969B}"/>
    <cellStyle name="Currency 5 3 5 3" xfId="9557" xr:uid="{21BBF84B-52ED-4F67-A1E3-85F2C27F2CEA}"/>
    <cellStyle name="Currency 5 3 5 3 2" xfId="18056" xr:uid="{A10A9584-2414-45B8-B775-A1E0590760F5}"/>
    <cellStyle name="Currency 5 3 5 4" xfId="14393" xr:uid="{EC73B23A-24AA-411E-842B-7A06DF6EF032}"/>
    <cellStyle name="Currency 5 3 5 4 2" xfId="27692" xr:uid="{D84D7E24-9080-4056-B0CA-21AC866FCE33}"/>
    <cellStyle name="Currency 5 3 5 4 2 2" xfId="50161" xr:uid="{BDC925B8-0600-4156-9E58-70FD50AA5186}"/>
    <cellStyle name="Currency 5 3 5 4 3" xfId="38929" xr:uid="{5B4D9E57-F97A-4BB1-95ED-09DF6A134C59}"/>
    <cellStyle name="Currency 5 3 5 5" xfId="9555" xr:uid="{EA228C71-B9B1-4029-9C88-363783604530}"/>
    <cellStyle name="Currency 5 3 5 6" xfId="20379" xr:uid="{6F8D993C-DA26-4B93-9135-29EF5F08587F}"/>
    <cellStyle name="Currency 5 3 5 6 2" xfId="42848" xr:uid="{C95E89ED-17D7-435C-8663-384E1312FB7B}"/>
    <cellStyle name="Currency 5 3 5 7" xfId="31617" xr:uid="{EE6AF1E1-5AE5-4739-8DB3-AF571BFC1808}"/>
    <cellStyle name="Currency 5 3 6" xfId="4716" xr:uid="{3512ADF4-EBB3-4C53-B395-39F80EBA3153}"/>
    <cellStyle name="Currency 5 3 6 2" xfId="15471" xr:uid="{5DC9B0A1-58B9-4A56-AD0F-45AE157018F5}"/>
    <cellStyle name="Currency 5 3 6 3" xfId="9558" xr:uid="{3D016537-1F6C-4A88-A6C8-3AD0CAF137A0}"/>
    <cellStyle name="Currency 5 3 7" xfId="6560" xr:uid="{5BC8503A-ADA3-4105-8EF5-74A31A890C99}"/>
    <cellStyle name="Currency 5 3 7 2" xfId="16326" xr:uid="{2ABE884F-FAB2-425F-8300-5E9C77E594C7}"/>
    <cellStyle name="Currency 5 3 7 2 2" xfId="28703" xr:uid="{909DD381-42F2-43E7-8AA1-5B106EF39B67}"/>
    <cellStyle name="Currency 5 3 7 2 2 2" xfId="51172" xr:uid="{593B36B2-E1F5-46AF-BB6E-735F983AE26D}"/>
    <cellStyle name="Currency 5 3 7 2 3" xfId="39941" xr:uid="{11BA0B12-EFCB-4CF8-B98F-092862585E25}"/>
    <cellStyle name="Currency 5 3 7 3" xfId="9559" xr:uid="{239FE8FF-91C2-4CF3-8F6A-43F7F1B80848}"/>
    <cellStyle name="Currency 5 3 7 4" xfId="22676" xr:uid="{FD8F1071-2605-4C9B-928C-F41346169312}"/>
    <cellStyle name="Currency 5 3 7 4 2" xfId="45145" xr:uid="{B4494329-4228-45EE-9A72-296DDB911075}"/>
    <cellStyle name="Currency 5 3 7 5" xfId="33913" xr:uid="{4FA61E5A-FF69-44C2-BF90-16BAC035C938}"/>
    <cellStyle name="Currency 5 3 8" xfId="13291" xr:uid="{264B97EC-5055-43E5-AB88-E8F3A53FBCF0}"/>
    <cellStyle name="Currency 5 3 8 2" xfId="26838" xr:uid="{0124116F-97CC-43A9-BE1C-1DD28ECCC6F0}"/>
    <cellStyle name="Currency 5 3 8 2 2" xfId="49307" xr:uid="{66EA4941-BCD3-4663-B82C-3E9CE5B7EBDA}"/>
    <cellStyle name="Currency 5 3 8 3" xfId="38075" xr:uid="{4BB91210-3C9E-4F87-803A-D62001FC0C1D}"/>
    <cellStyle name="Currency 5 3 9" xfId="9512" xr:uid="{3B8F01D4-2BEC-4141-BD4E-CB2E17D915C1}"/>
    <cellStyle name="Currency 5 4" xfId="952" xr:uid="{0CE4EA10-B58D-4AB3-98C1-B789F15BF7D5}"/>
    <cellStyle name="Currency 5 4 10" xfId="30897" xr:uid="{C504AF33-5A7E-4C98-9958-322058BAD9AC}"/>
    <cellStyle name="Currency 5 4 11" xfId="53357" xr:uid="{481B86EB-A05C-4E3C-8B30-20D2CE24502C}"/>
    <cellStyle name="Currency 5 4 12" xfId="54049" xr:uid="{604B1FE2-5DE3-443D-985D-5BD8E4FD7EB6}"/>
    <cellStyle name="Currency 5 4 13" xfId="54727" xr:uid="{CB8D0F07-C5D7-4795-A132-DE2A75B41AE1}"/>
    <cellStyle name="Currency 5 4 14" xfId="57483" xr:uid="{B11693DD-D8EA-46A1-B9D3-2FB2D86E6C88}"/>
    <cellStyle name="Currency 5 4 2" xfId="1720" xr:uid="{F68D41D3-D129-4B60-AB08-C4C2134CF31B}"/>
    <cellStyle name="Currency 5 4 2 2" xfId="3016" xr:uid="{5622C58B-15BD-4236-B13B-AE957E9DBF93}"/>
    <cellStyle name="Currency 5 4 2 2 2" xfId="4734" xr:uid="{BD763059-1FE5-401F-9A76-74540CBF2FC8}"/>
    <cellStyle name="Currency 5 4 2 2 2 2" xfId="15489" xr:uid="{10D335D3-0DF4-49C5-B486-31FA11E10752}"/>
    <cellStyle name="Currency 5 4 2 2 2 3" xfId="9563" xr:uid="{9E6C4C12-6830-437C-94A7-0236924B12C9}"/>
    <cellStyle name="Currency 5 4 2 2 3" xfId="9564" xr:uid="{A41419CA-3646-429F-B000-14EA3AB2AD4B}"/>
    <cellStyle name="Currency 5 4 2 2 3 2" xfId="18057" xr:uid="{76328E6E-3642-4004-8736-FA654D7155D3}"/>
    <cellStyle name="Currency 5 4 2 2 4" xfId="15198" xr:uid="{43E63B22-CBE7-4C78-8B01-DF2871311041}"/>
    <cellStyle name="Currency 5 4 2 2 4 2" xfId="28497" xr:uid="{2D92A9CB-9C03-4D71-9FAC-7FA5552B8EE4}"/>
    <cellStyle name="Currency 5 4 2 2 4 2 2" xfId="50966" xr:uid="{415E4124-F3B6-4A21-9EEF-D86B7FBFA500}"/>
    <cellStyle name="Currency 5 4 2 2 4 3" xfId="39734" xr:uid="{FDD47EE6-1DB6-497D-A795-CF7FC35A7F3E}"/>
    <cellStyle name="Currency 5 4 2 2 5" xfId="9562" xr:uid="{E41B5101-9E24-40A5-A3ED-91AFD1BD8D37}"/>
    <cellStyle name="Currency 5 4 2 2 6" xfId="21593" xr:uid="{7F8C9DC7-A8CF-4601-87F1-A2AB172A3A46}"/>
    <cellStyle name="Currency 5 4 2 2 6 2" xfId="44062" xr:uid="{3BC0ED07-5506-4083-A8DC-1997D09F014B}"/>
    <cellStyle name="Currency 5 4 2 2 7" xfId="32831" xr:uid="{52A2A7E6-288E-42D9-908F-935D794331A5}"/>
    <cellStyle name="Currency 5 4 2 3" xfId="4733" xr:uid="{A23C8F5D-A990-4049-88D6-DC35CB470804}"/>
    <cellStyle name="Currency 5 4 2 3 2" xfId="15488" xr:uid="{C9806408-4CBA-4B34-A7E6-1DE9239B7078}"/>
    <cellStyle name="Currency 5 4 2 3 3" xfId="9565" xr:uid="{E0B1A733-2733-43F1-8505-BA494A1A6BCC}"/>
    <cellStyle name="Currency 5 4 2 4" xfId="9566" xr:uid="{50873338-9FE8-4A44-B8C0-B1E347D5574A}"/>
    <cellStyle name="Currency 5 4 2 4 2" xfId="18058" xr:uid="{3F8DED44-AF54-44F4-8DC9-142AC0DA4602}"/>
    <cellStyle name="Currency 5 4 2 5" xfId="14340" xr:uid="{C0BD5F1A-5B83-402D-8838-B9B6A0E55E28}"/>
    <cellStyle name="Currency 5 4 2 5 2" xfId="27643" xr:uid="{FA5B9EF0-0CB9-4F8F-A15C-BAB76ADF86FE}"/>
    <cellStyle name="Currency 5 4 2 5 2 2" xfId="50112" xr:uid="{AE08AF91-9B9E-4CB9-B390-1E5E9CC7538A}"/>
    <cellStyle name="Currency 5 4 2 5 3" xfId="38880" xr:uid="{2DFD9F25-640A-4B84-9E7D-6454FAD6D0BF}"/>
    <cellStyle name="Currency 5 4 2 6" xfId="9561" xr:uid="{1E68A472-AE82-4D26-B605-B02ED2B0B0A4}"/>
    <cellStyle name="Currency 5 4 2 7" xfId="20303" xr:uid="{590F9C15-65FE-42BD-9770-A3190BB44AB8}"/>
    <cellStyle name="Currency 5 4 2 7 2" xfId="42772" xr:uid="{C97441AB-92EF-4B9D-B2A4-F5E98F508FE9}"/>
    <cellStyle name="Currency 5 4 2 8" xfId="31541" xr:uid="{3C7BFCE7-4189-4883-A34A-D33AAFCEFF7A}"/>
    <cellStyle name="Currency 5 4 3" xfId="2372" xr:uid="{2B2AA74B-9024-4E92-B036-51CA04A0D95E}"/>
    <cellStyle name="Currency 5 4 3 2" xfId="4735" xr:uid="{AD7C56F1-6740-49F0-96B6-6414531A48E9}"/>
    <cellStyle name="Currency 5 4 3 2 2" xfId="15490" xr:uid="{F94DB2EE-C4D5-42A7-AB34-5242FC50971B}"/>
    <cellStyle name="Currency 5 4 3 2 3" xfId="9568" xr:uid="{E200F024-A1F9-408D-B517-520CF514191F}"/>
    <cellStyle name="Currency 5 4 3 3" xfId="9569" xr:uid="{7B46A7A7-A47B-4506-BFD2-2330CC93818A}"/>
    <cellStyle name="Currency 5 4 3 3 2" xfId="18059" xr:uid="{A6D6B22E-68FF-4541-A920-FEB82B623332}"/>
    <cellStyle name="Currency 5 4 3 4" xfId="14771" xr:uid="{097CCAFD-1C71-4538-BEB8-E60E3B62E736}"/>
    <cellStyle name="Currency 5 4 3 4 2" xfId="28070" xr:uid="{76682AD2-4459-4BCB-AA60-30AE8B5507E9}"/>
    <cellStyle name="Currency 5 4 3 4 2 2" xfId="50539" xr:uid="{D65183A8-E625-4C0B-918E-E305AA717597}"/>
    <cellStyle name="Currency 5 4 3 4 3" xfId="39307" xr:uid="{CD72F828-16C4-4DE7-8A34-5508C334B0EF}"/>
    <cellStyle name="Currency 5 4 3 5" xfId="9567" xr:uid="{08AF76B8-C8AD-4FE1-A8FA-2403B8EB56D6}"/>
    <cellStyle name="Currency 5 4 3 6" xfId="20949" xr:uid="{AD797BA5-BF84-4D3D-9C4F-516053593690}"/>
    <cellStyle name="Currency 5 4 3 6 2" xfId="43418" xr:uid="{D1733A84-0501-4698-8083-7A895E07862B}"/>
    <cellStyle name="Currency 5 4 3 7" xfId="32187" xr:uid="{1D68DCD0-BE60-4A3A-B163-667B086A0B43}"/>
    <cellStyle name="Currency 5 4 4" xfId="4732" xr:uid="{A40687C6-EBDF-4372-BF20-AE5E01BE51AB}"/>
    <cellStyle name="Currency 5 4 4 2" xfId="15487" xr:uid="{F05002D1-B8F1-463E-A5D7-F541AC42B862}"/>
    <cellStyle name="Currency 5 4 4 3" xfId="9570" xr:uid="{0B7BEE72-7A6A-43A6-8472-9276FA0F9AD2}"/>
    <cellStyle name="Currency 5 4 5" xfId="7195" xr:uid="{E9D626BD-8F85-449A-8D97-F68413BF4538}"/>
    <cellStyle name="Currency 5 4 5 2" xfId="16936" xr:uid="{B6D6CC1B-0EA9-41C1-B216-3B3194EF5DA2}"/>
    <cellStyle name="Currency 5 4 5 2 2" xfId="29208" xr:uid="{1112266F-177D-49EF-B755-D4985CD6C002}"/>
    <cellStyle name="Currency 5 4 5 2 2 2" xfId="51677" xr:uid="{60705384-A3CA-40DE-BBA5-D75AB28A89EE}"/>
    <cellStyle name="Currency 5 4 5 2 3" xfId="40446" xr:uid="{8DD73F79-E9BB-430F-A4D7-374CA5D71143}"/>
    <cellStyle name="Currency 5 4 5 3" xfId="9571" xr:uid="{72C441E0-F004-4C98-967E-B6165F58E897}"/>
    <cellStyle name="Currency 5 4 5 4" xfId="23181" xr:uid="{05CA4145-F65B-4A21-B9CE-B93300DCE870}"/>
    <cellStyle name="Currency 5 4 5 4 2" xfId="45650" xr:uid="{E672F5DD-83AA-4DD1-BDEF-359417F64473}"/>
    <cellStyle name="Currency 5 4 5 5" xfId="34418" xr:uid="{A618E8B6-A9FC-4CAB-AEFA-499629EE0802}"/>
    <cellStyle name="Currency 5 4 6" xfId="13789" xr:uid="{59B63F88-8AC6-4592-9531-A7E9E8533827}"/>
    <cellStyle name="Currency 5 4 6 2" xfId="27216" xr:uid="{CFAED08E-E197-4AE1-B565-93359FCCE342}"/>
    <cellStyle name="Currency 5 4 6 2 2" xfId="49685" xr:uid="{8220B628-6C11-4BC4-BD9B-6BF8C38E58B7}"/>
    <cellStyle name="Currency 5 4 6 3" xfId="38453" xr:uid="{9BEB3B39-FD20-40E2-B4D0-33CCF8F8B831}"/>
    <cellStyle name="Currency 5 4 7" xfId="9560" xr:uid="{21C495CA-4539-4420-BC65-4D6309B63106}"/>
    <cellStyle name="Currency 5 4 8" xfId="18973" xr:uid="{2AB42E43-0D2A-4259-BE04-00615AA145BC}"/>
    <cellStyle name="Currency 5 4 8 2" xfId="30210" xr:uid="{3CDCA025-47D0-4701-A404-54993D7EB0F4}"/>
    <cellStyle name="Currency 5 4 8 2 2" xfId="52679" xr:uid="{4F2DFF07-051B-4034-9347-DF51DB167A4D}"/>
    <cellStyle name="Currency 5 4 8 3" xfId="41448" xr:uid="{AB49365E-96B8-4D57-84D5-67147EF39CFD}"/>
    <cellStyle name="Currency 5 4 9" xfId="19659" xr:uid="{F1097EE6-9962-4F4B-9532-16C32521BD9D}"/>
    <cellStyle name="Currency 5 4 9 2" xfId="42128" xr:uid="{827BC455-B280-4666-81F1-800360B5754F}"/>
    <cellStyle name="Currency 5 5" xfId="4713" xr:uid="{C81F064F-5DF6-42EA-A1E6-505541B06965}"/>
    <cellStyle name="Currency 5 5 2" xfId="15468" xr:uid="{D40D2BE4-3839-4B62-9310-C1113446B919}"/>
    <cellStyle name="Currency 5 5 3" xfId="9572" xr:uid="{6AC80BC6-B4F1-4CB1-B74A-81DDDF66EBBB}"/>
    <cellStyle name="Currency 5 6" xfId="6428" xr:uid="{9BCB2095-4776-41ED-9C24-C96DAA529A59}"/>
    <cellStyle name="Currency 5 6 2" xfId="16202" xr:uid="{4B316B6D-587A-4163-853A-ED18A299771A}"/>
    <cellStyle name="Currency 5 6 3" xfId="9573" xr:uid="{10CFC996-6192-4967-8129-6BC4AC53406A}"/>
    <cellStyle name="Currency 5 7" xfId="13203" xr:uid="{40BE2DB1-4F85-47F4-AEF6-AE00B19010BC}"/>
    <cellStyle name="Currency 5 8" xfId="9505" xr:uid="{D5DB3FA3-4C00-42E5-9493-2B8B3D4D82A9}"/>
    <cellStyle name="Currency 5 9" xfId="53411" xr:uid="{A07D276E-04F7-4AC5-A8ED-1BC5A67A9F7A}"/>
    <cellStyle name="Currency 6" xfId="57" xr:uid="{7904E34D-3296-475C-9447-1258D42816E2}"/>
    <cellStyle name="Currency 6 2" xfId="421" xr:uid="{B421B3A7-2050-4350-BF64-CCB16F3AAC06}"/>
    <cellStyle name="Currency 6 2 2" xfId="1212" xr:uid="{6BEC8438-9DDF-4AF0-ACA1-2704AD6F927D}"/>
    <cellStyle name="Currency 6 2 2 2" xfId="4738" xr:uid="{ADCE4B04-EF0D-4DC7-A3BF-98E1274DF9D9}"/>
    <cellStyle name="Currency 6 2 2 2 2" xfId="15493" xr:uid="{305676DC-6AE3-4948-9087-26BAB56FCC81}"/>
    <cellStyle name="Currency 6 2 2 2 3" xfId="9577" xr:uid="{800AD2A5-A09C-4839-90FB-75FB4A0C741E}"/>
    <cellStyle name="Currency 6 2 2 3" xfId="9578" xr:uid="{8479E31B-B0AF-4A4D-8BCF-CC54F0FF5297}"/>
    <cellStyle name="Currency 6 2 2 3 2" xfId="18060" xr:uid="{A81BB1E3-960E-452E-860C-05CC1AFB7880}"/>
    <cellStyle name="Currency 6 2 2 4" xfId="13997" xr:uid="{874EFF20-CBBF-4B52-8A68-667903D5AE29}"/>
    <cellStyle name="Currency 6 2 2 5" xfId="9576" xr:uid="{A01DD117-4D70-4250-B135-F59A86B613DD}"/>
    <cellStyle name="Currency 6 2 2 6" xfId="58849" xr:uid="{E5A0A137-404D-4523-AD8A-EEC22D875443}"/>
    <cellStyle name="Currency 6 2 3" xfId="4737" xr:uid="{1F0108A9-023B-4451-9566-D03C5CE5177A}"/>
    <cellStyle name="Currency 6 2 3 2" xfId="15492" xr:uid="{8E082E00-2DD4-4438-9F1A-C854EE1CAAA2}"/>
    <cellStyle name="Currency 6 2 3 3" xfId="9579" xr:uid="{2DD26E24-BF76-46AF-AABA-B92C8FE525C8}"/>
    <cellStyle name="Currency 6 2 4" xfId="6705" xr:uid="{30667832-EADF-4BBC-8EAD-099E4016ED0E}"/>
    <cellStyle name="Currency 6 2 4 2" xfId="16470" xr:uid="{E318F638-C0D5-4DAB-B74B-E86BA4F7C181}"/>
    <cellStyle name="Currency 6 2 4 3" xfId="9580" xr:uid="{867E526E-60B4-4E02-B3EA-513F180CED14}"/>
    <cellStyle name="Currency 6 2 5" xfId="13434" xr:uid="{76950E1F-A0F5-4C94-91F7-96634BCF93C9}"/>
    <cellStyle name="Currency 6 2 6" xfId="9575" xr:uid="{9ADD76A7-AEA0-4D57-9DF8-DECF551AB400}"/>
    <cellStyle name="Currency 6 2 7" xfId="58848" xr:uid="{1D9EC16F-D188-487C-ABF8-54E6273045F7}"/>
    <cellStyle name="Currency 6 3" xfId="977" xr:uid="{A0EFB971-701F-45F9-8AB3-FB987B0404FB}"/>
    <cellStyle name="Currency 6 3 2" xfId="4739" xr:uid="{0C967C8C-8DE9-4593-AA55-04E5A74D12CB}"/>
    <cellStyle name="Currency 6 3 2 2" xfId="15494" xr:uid="{2CDC58AE-8E6C-4481-B1A0-793458793C34}"/>
    <cellStyle name="Currency 6 3 2 3" xfId="9582" xr:uid="{38883F9B-4E3E-4AB0-80CB-4041B09EF20E}"/>
    <cellStyle name="Currency 6 3 3" xfId="9583" xr:uid="{5784DF20-19C4-413C-BFFC-4E4F92E23554}"/>
    <cellStyle name="Currency 6 3 3 2" xfId="18061" xr:uid="{8D62160B-F9A6-4E2B-8A89-76E392A4C513}"/>
    <cellStyle name="Currency 6 3 4" xfId="13811" xr:uid="{8B5ACFC2-F195-4F23-BFE9-EA0FBB21309F}"/>
    <cellStyle name="Currency 6 3 5" xfId="9581" xr:uid="{5B4F5032-3F94-4DAE-848E-D1FEF5261BC0}"/>
    <cellStyle name="Currency 6 3 6" xfId="58850" xr:uid="{9DBB8A23-D63A-4D5D-982F-0B3B07A85793}"/>
    <cellStyle name="Currency 6 4" xfId="4736" xr:uid="{39A632BB-8A40-4369-B560-8741AFA68AE3}"/>
    <cellStyle name="Currency 6 4 2" xfId="15491" xr:uid="{3E5F3123-8F3C-42CE-B231-99542DC655DD}"/>
    <cellStyle name="Currency 6 4 3" xfId="9584" xr:uid="{18F59A5B-2829-440D-9FC6-AA292A7C062C}"/>
    <cellStyle name="Currency 6 4 4" xfId="58851" xr:uid="{D1A42412-99B7-4A09-85B7-A7DA72299AF8}"/>
    <cellStyle name="Currency 6 5" xfId="6515" xr:uid="{7FF32639-6074-44E6-BE40-F64AC596BB12}"/>
    <cellStyle name="Currency 6 5 2" xfId="16288" xr:uid="{4A72B1E1-63C3-480B-828F-C952BF9132A8}"/>
    <cellStyle name="Currency 6 5 3" xfId="9585" xr:uid="{E822F020-7CAE-44B6-9E0D-661611FFDD2C}"/>
    <cellStyle name="Currency 6 6" xfId="13185" xr:uid="{6CC92A75-A4AE-4FC2-AB30-02D7B9E2DD3B}"/>
    <cellStyle name="Currency 6 7" xfId="9574" xr:uid="{71219EBB-6234-4107-BC62-5C5C16085BBC}"/>
    <cellStyle name="Currency 6 8" xfId="58847" xr:uid="{68173AC0-91A4-4252-87E2-2676593D98AB}"/>
    <cellStyle name="Currency 7" xfId="194" xr:uid="{1AD5A882-7893-4051-AB6C-98B3679E74E3}"/>
    <cellStyle name="Currency 7 10" xfId="18364" xr:uid="{6CBA0F78-E13A-4D75-B906-8A9FE18EA26F}"/>
    <cellStyle name="Currency 7 10 2" xfId="29601" xr:uid="{24FA6528-DE67-4545-A7BA-314D91BB9D12}"/>
    <cellStyle name="Currency 7 10 2 2" xfId="52070" xr:uid="{BF66DF21-67EC-49D6-B78A-A127EDEE318F}"/>
    <cellStyle name="Currency 7 10 3" xfId="40839" xr:uid="{AA743894-6EA0-49D1-9B22-4261D27C3022}"/>
    <cellStyle name="Currency 7 11" xfId="19050" xr:uid="{3E2F080F-61E6-4B37-A35E-FD643AB4ECD3}"/>
    <cellStyle name="Currency 7 11 2" xfId="41519" xr:uid="{7A2FF792-655E-4F21-A13C-0E83D328C233}"/>
    <cellStyle name="Currency 7 12" xfId="30288" xr:uid="{9DF63DE5-282B-4C54-969B-824095BDCDDC}"/>
    <cellStyle name="Currency 7 13" xfId="52748" xr:uid="{18E57DE9-C6B9-4823-B32F-EC10A2619221}"/>
    <cellStyle name="Currency 7 14" xfId="53440" xr:uid="{997564F1-672E-4BC8-B44B-B09B63BACD63}"/>
    <cellStyle name="Currency 7 15" xfId="54118" xr:uid="{F4C7476B-2EF0-4F6C-A9C1-D8AA8F98F83E}"/>
    <cellStyle name="Currency 7 16" xfId="55238" xr:uid="{B2A8DB25-CAD5-498B-8DBF-3B8BF72936DF}"/>
    <cellStyle name="Currency 7 17" xfId="55852" xr:uid="{BC5AAAD3-4DE3-4978-AB91-CEDCC4F5E695}"/>
    <cellStyle name="Currency 7 18" xfId="56481" xr:uid="{F8CE96ED-428A-4A8A-A321-E1C74231FE72}"/>
    <cellStyle name="Currency 7 19" xfId="57143" xr:uid="{BF97F482-3679-47F4-866F-13319CE64484}"/>
    <cellStyle name="Currency 7 2" xfId="454" xr:uid="{2F67138D-2E2F-480F-A542-BEE380D8B118}"/>
    <cellStyle name="Currency 7 2 10" xfId="19193" xr:uid="{94614D32-9E38-4756-9A89-3715A2303852}"/>
    <cellStyle name="Currency 7 2 10 2" xfId="41662" xr:uid="{2DC7287D-C011-4B18-8C21-81DC086A490E}"/>
    <cellStyle name="Currency 7 2 11" xfId="30431" xr:uid="{818778FE-576E-4997-9F9D-6380367D1AED}"/>
    <cellStyle name="Currency 7 2 12" xfId="52891" xr:uid="{21B45780-EF1A-4D6C-8E95-C8DA3FB5ECE8}"/>
    <cellStyle name="Currency 7 2 13" xfId="53583" xr:uid="{C79F054F-5FD0-4206-A61E-C5DB605F9F86}"/>
    <cellStyle name="Currency 7 2 14" xfId="54261" xr:uid="{66671C18-1C9F-479E-B84A-FF8A765D3776}"/>
    <cellStyle name="Currency 7 2 15" xfId="55340" xr:uid="{248B6F0B-1225-4DA9-A719-B522E76D8A07}"/>
    <cellStyle name="Currency 7 2 16" xfId="55952" xr:uid="{441F185A-6324-447D-A730-FB3ED75AF190}"/>
    <cellStyle name="Currency 7 2 17" xfId="56580" xr:uid="{922C4234-D298-4527-BA46-68377AEF6BB1}"/>
    <cellStyle name="Currency 7 2 18" xfId="57198" xr:uid="{E7213D2F-C370-4553-A465-8F7C7BD30C1E}"/>
    <cellStyle name="Currency 7 2 19" xfId="57625" xr:uid="{E663890E-8218-43CF-AE02-F315D8E7BF06}"/>
    <cellStyle name="Currency 7 2 2" xfId="783" xr:uid="{DF0389B2-0EB2-466E-87D3-F0255180F975}"/>
    <cellStyle name="Currency 7 2 2 10" xfId="30738" xr:uid="{F893DA93-7747-481A-81FB-1C51826B3D27}"/>
    <cellStyle name="Currency 7 2 2 11" xfId="53198" xr:uid="{9FE6CF7D-CAE1-442F-8F2E-A93F54404D18}"/>
    <cellStyle name="Currency 7 2 2 12" xfId="53890" xr:uid="{EC71325A-2CAC-4F8A-B832-931B22CA8A88}"/>
    <cellStyle name="Currency 7 2 2 13" xfId="54568" xr:uid="{DED860E9-7043-4AFE-826E-841CD0F72A0C}"/>
    <cellStyle name="Currency 7 2 2 2" xfId="1557" xr:uid="{A5634F7F-CB0B-4FE9-93D4-0DA5409238A8}"/>
    <cellStyle name="Currency 7 2 2 2 2" xfId="2857" xr:uid="{0DC31883-EA32-4E18-9A67-013C4D59F810}"/>
    <cellStyle name="Currency 7 2 2 2 2 2" xfId="4744" xr:uid="{5C5E188A-65C7-49D8-872E-7710A55E7BDD}"/>
    <cellStyle name="Currency 7 2 2 2 2 2 2" xfId="15499" xr:uid="{C6924914-AF64-4B35-BCF5-B8A5E287299B}"/>
    <cellStyle name="Currency 7 2 2 2 2 2 3" xfId="9591" xr:uid="{290D5F21-183C-475D-A862-89D97D34A4A7}"/>
    <cellStyle name="Currency 7 2 2 2 2 3" xfId="9592" xr:uid="{DB18E398-D4D4-4B14-932D-CAEA6AFBC0AB}"/>
    <cellStyle name="Currency 7 2 2 2 2 3 2" xfId="18062" xr:uid="{CD47CC77-955D-4411-9481-125D7EF3EA7B}"/>
    <cellStyle name="Currency 7 2 2 2 2 4" xfId="15091" xr:uid="{B178E1E3-38B2-4012-A8E2-366B248DA501}"/>
    <cellStyle name="Currency 7 2 2 2 2 4 2" xfId="28390" xr:uid="{A9B67CFC-DE64-4B5C-8CFD-887774061F52}"/>
    <cellStyle name="Currency 7 2 2 2 2 4 2 2" xfId="50859" xr:uid="{12FA0D03-4C0A-41EC-9EF8-DB6BBE56AAC6}"/>
    <cellStyle name="Currency 7 2 2 2 2 4 3" xfId="39627" xr:uid="{89BE6A25-DADD-4354-8C7E-220E39D9E587}"/>
    <cellStyle name="Currency 7 2 2 2 2 5" xfId="9590" xr:uid="{F22E5E12-0AC8-4972-91A6-7C3245841A7F}"/>
    <cellStyle name="Currency 7 2 2 2 2 6" xfId="21434" xr:uid="{51AA691F-0A9E-4276-9709-9B9F7A3191EA}"/>
    <cellStyle name="Currency 7 2 2 2 2 6 2" xfId="43903" xr:uid="{3BE0F66F-0F01-4D03-A2EB-3B3F653253B2}"/>
    <cellStyle name="Currency 7 2 2 2 2 7" xfId="32672" xr:uid="{3CD8BE0C-1AB4-415F-9EA5-2F6190E875B9}"/>
    <cellStyle name="Currency 7 2 2 2 3" xfId="4743" xr:uid="{9F7C7BE8-1005-4DF9-B8D2-9EFA4E925121}"/>
    <cellStyle name="Currency 7 2 2 2 3 2" xfId="15498" xr:uid="{38D14D43-27F8-4D7E-9043-81048C6B6264}"/>
    <cellStyle name="Currency 7 2 2 2 3 3" xfId="9593" xr:uid="{F03BCDD2-838B-4CD5-BE35-9F093F35129A}"/>
    <cellStyle name="Currency 7 2 2 2 4" xfId="9594" xr:uid="{8FFA80B3-4040-4C78-8FA2-706AB202BDD9}"/>
    <cellStyle name="Currency 7 2 2 2 4 2" xfId="18063" xr:uid="{74AC7B4A-5039-4108-AFF6-CC81DF772E61}"/>
    <cellStyle name="Currency 7 2 2 2 5" xfId="14229" xr:uid="{6F8D8D6E-79E0-4E82-9690-F1FF18E30CDE}"/>
    <cellStyle name="Currency 7 2 2 2 5 2" xfId="27536" xr:uid="{B81541DD-AE4F-4296-AED9-9E050AB783CA}"/>
    <cellStyle name="Currency 7 2 2 2 5 2 2" xfId="50005" xr:uid="{FBB5884D-6542-42C3-8FF3-BFB2C24BEACF}"/>
    <cellStyle name="Currency 7 2 2 2 5 3" xfId="38773" xr:uid="{4E686382-D706-494E-A551-EB30627411E1}"/>
    <cellStyle name="Currency 7 2 2 2 6" xfId="9589" xr:uid="{DACA6F14-1EDD-4B80-805B-C93FF934C52E}"/>
    <cellStyle name="Currency 7 2 2 2 7" xfId="20144" xr:uid="{203E11C7-1A9C-4A8F-A5CC-D4BAC35E9816}"/>
    <cellStyle name="Currency 7 2 2 2 7 2" xfId="42613" xr:uid="{B786E1B5-A58C-46C5-A6CF-C912787973FD}"/>
    <cellStyle name="Currency 7 2 2 2 8" xfId="31382" xr:uid="{FD5DCFB6-4191-4513-80AA-8D81E127844F}"/>
    <cellStyle name="Currency 7 2 2 3" xfId="2213" xr:uid="{4807F975-63D3-4667-8AB3-FB6B297F6CFA}"/>
    <cellStyle name="Currency 7 2 2 3 2" xfId="4745" xr:uid="{DE20B2D4-FAA7-40AD-BF29-35784CD4FFD4}"/>
    <cellStyle name="Currency 7 2 2 3 2 2" xfId="15500" xr:uid="{92FBA520-9F4D-4BBC-9012-7A48F8E8FB15}"/>
    <cellStyle name="Currency 7 2 2 3 2 3" xfId="9596" xr:uid="{9D5AF114-CC9E-4071-A988-B6C26EC7A2E3}"/>
    <cellStyle name="Currency 7 2 2 3 3" xfId="9597" xr:uid="{07BDCAEC-8C2E-4488-B762-29EFBD8930E7}"/>
    <cellStyle name="Currency 7 2 2 3 3 2" xfId="18064" xr:uid="{7790C5D9-AF46-42C0-BD74-969638425385}"/>
    <cellStyle name="Currency 7 2 2 3 4" xfId="14664" xr:uid="{932AA698-5103-468D-9029-9374607E424D}"/>
    <cellStyle name="Currency 7 2 2 3 4 2" xfId="27963" xr:uid="{B0711626-5537-4C65-A2CA-6BB20B319C80}"/>
    <cellStyle name="Currency 7 2 2 3 4 2 2" xfId="50432" xr:uid="{319F0462-5BCB-499C-AD3F-D15E5F8D815A}"/>
    <cellStyle name="Currency 7 2 2 3 4 3" xfId="39200" xr:uid="{53CD6AB3-49E4-433E-B1B1-D8F11C3DB1A1}"/>
    <cellStyle name="Currency 7 2 2 3 5" xfId="9595" xr:uid="{D8421BDF-927A-4A5D-98DE-067C416C3F92}"/>
    <cellStyle name="Currency 7 2 2 3 6" xfId="20790" xr:uid="{A842B5D2-3963-4A71-91AD-5A410DCCC56F}"/>
    <cellStyle name="Currency 7 2 2 3 6 2" xfId="43259" xr:uid="{FB6D045A-8ED3-4221-9553-C12DA95AC8B8}"/>
    <cellStyle name="Currency 7 2 2 3 7" xfId="32028" xr:uid="{0D4FF556-10F9-4F5A-B7AA-8C16CA95BF44}"/>
    <cellStyle name="Currency 7 2 2 4" xfId="4742" xr:uid="{63A3CCA3-4E63-4D86-A773-573DE51C15BB}"/>
    <cellStyle name="Currency 7 2 2 4 2" xfId="15497" xr:uid="{4019304E-A506-4AF0-A594-7602CE2298B8}"/>
    <cellStyle name="Currency 7 2 2 4 3" xfId="9598" xr:uid="{642D6DFF-919F-4247-98BB-E5239C9D4EB1}"/>
    <cellStyle name="Currency 7 2 2 5" xfId="9599" xr:uid="{BB8C2EE1-7147-48D4-BD0D-35FD7D7FD951}"/>
    <cellStyle name="Currency 7 2 2 5 2" xfId="18065" xr:uid="{124CF79F-F8AE-4925-93DA-5DE3E090DAB6}"/>
    <cellStyle name="Currency 7 2 2 6" xfId="13673" xr:uid="{09932C6F-7F6C-4791-BDD6-6F335447BA8F}"/>
    <cellStyle name="Currency 7 2 2 6 2" xfId="27109" xr:uid="{DAD66060-3700-452B-A137-BE5763017880}"/>
    <cellStyle name="Currency 7 2 2 6 2 2" xfId="49578" xr:uid="{239B7855-CCBC-4010-9770-491358D1C627}"/>
    <cellStyle name="Currency 7 2 2 6 3" xfId="38346" xr:uid="{38A598C0-EA5E-429D-B21B-32D30C022BE7}"/>
    <cellStyle name="Currency 7 2 2 7" xfId="9588" xr:uid="{19B197DC-EFDF-439D-A7C9-4E8F4084D769}"/>
    <cellStyle name="Currency 7 2 2 8" xfId="18814" xr:uid="{209EA4E4-BA45-492A-9FC3-72D61CA36EE3}"/>
    <cellStyle name="Currency 7 2 2 8 2" xfId="30051" xr:uid="{0F8011BD-5793-4AED-B4FC-2F1504B9808C}"/>
    <cellStyle name="Currency 7 2 2 8 2 2" xfId="52520" xr:uid="{7C46DA89-D1AD-4EB4-A861-2576BF16BC88}"/>
    <cellStyle name="Currency 7 2 2 8 3" xfId="41289" xr:uid="{E7B00BD0-1239-4FF0-9201-CE72C2803B5E}"/>
    <cellStyle name="Currency 7 2 2 9" xfId="19500" xr:uid="{F6916B37-0D0D-4E2C-9F96-960E31468399}"/>
    <cellStyle name="Currency 7 2 2 9 2" xfId="41969" xr:uid="{046868D3-A70E-45D0-B404-EB4CFF0D5937}"/>
    <cellStyle name="Currency 7 2 20" xfId="58853" xr:uid="{2198F2AB-3780-4F8D-A6AB-5FDCF1C36CA6}"/>
    <cellStyle name="Currency 7 2 3" xfId="1237" xr:uid="{E71DF94D-62ED-498C-8D23-21FD019E7B70}"/>
    <cellStyle name="Currency 7 2 3 2" xfId="2550" xr:uid="{4B3A1303-3286-4A27-B01A-A1CA5F570766}"/>
    <cellStyle name="Currency 7 2 3 2 2" xfId="4747" xr:uid="{60996464-C657-47B8-8724-8624A1D8F97B}"/>
    <cellStyle name="Currency 7 2 3 2 2 2" xfId="15502" xr:uid="{C2EE8DB7-5F8F-427B-BCF5-989F526FD73D}"/>
    <cellStyle name="Currency 7 2 3 2 2 3" xfId="9602" xr:uid="{38AA1F42-D0A9-43B5-BD9F-16DF3DCB03A4}"/>
    <cellStyle name="Currency 7 2 3 2 3" xfId="9603" xr:uid="{57D5F370-E7F5-4616-B5F9-0FA51F114E11}"/>
    <cellStyle name="Currency 7 2 3 2 3 2" xfId="18066" xr:uid="{7271C9B6-659B-478D-ACEC-37A870F80106}"/>
    <cellStyle name="Currency 7 2 3 2 4" xfId="14888" xr:uid="{4AF524CC-4D56-43E1-8556-B079A8450D3C}"/>
    <cellStyle name="Currency 7 2 3 2 4 2" xfId="28187" xr:uid="{1A7B5128-0335-414D-95D3-C42535F0F0DC}"/>
    <cellStyle name="Currency 7 2 3 2 4 2 2" xfId="50656" xr:uid="{CE47F2FB-53FC-47F5-82E6-CA3A517345A9}"/>
    <cellStyle name="Currency 7 2 3 2 4 3" xfId="39424" xr:uid="{03BE7F3E-6457-4A29-98F1-E0A60A8D3E65}"/>
    <cellStyle name="Currency 7 2 3 2 5" xfId="9601" xr:uid="{44614724-1B55-43E0-90CB-34E763E9655D}"/>
    <cellStyle name="Currency 7 2 3 2 6" xfId="21127" xr:uid="{F35E6B71-1B15-4423-83CC-D4772FB01D7F}"/>
    <cellStyle name="Currency 7 2 3 2 6 2" xfId="43596" xr:uid="{62361B74-FB8F-4784-83F2-21D339D20844}"/>
    <cellStyle name="Currency 7 2 3 2 7" xfId="32365" xr:uid="{744A2782-13CD-459C-ACED-AD61EB1743BD}"/>
    <cellStyle name="Currency 7 2 3 3" xfId="4746" xr:uid="{09849249-7184-4F64-A5D0-5388FCB16A2E}"/>
    <cellStyle name="Currency 7 2 3 3 2" xfId="15501" xr:uid="{AF0C5025-511F-4341-A2A7-0D1E609C33AA}"/>
    <cellStyle name="Currency 7 2 3 3 3" xfId="9604" xr:uid="{0595A6A0-A84E-494D-9FA6-2E316C5D824F}"/>
    <cellStyle name="Currency 7 2 3 4" xfId="9605" xr:uid="{914A0D70-2C53-4536-A97F-58064A83BEA0}"/>
    <cellStyle name="Currency 7 2 3 4 2" xfId="18067" xr:uid="{48E7B50D-D429-4F4C-A0FB-BE3BA4E34B6B}"/>
    <cellStyle name="Currency 7 2 3 5" xfId="14013" xr:uid="{DE66F02B-CDFD-4422-AADC-B042FD17A80E}"/>
    <cellStyle name="Currency 7 2 3 5 2" xfId="27333" xr:uid="{4E4FA7F9-02DE-444B-8D47-DB802BD241CA}"/>
    <cellStyle name="Currency 7 2 3 5 2 2" xfId="49802" xr:uid="{55BCADC6-BBB1-48ED-9D05-3AA632E99353}"/>
    <cellStyle name="Currency 7 2 3 5 3" xfId="38570" xr:uid="{A21A0689-4381-4B2E-9C3A-D1217AD227F7}"/>
    <cellStyle name="Currency 7 2 3 6" xfId="9600" xr:uid="{9B422826-010E-4D6E-A597-59CB9114998A}"/>
    <cellStyle name="Currency 7 2 3 7" xfId="19837" xr:uid="{30278520-5C0D-4641-92B7-E0E52EEA0E26}"/>
    <cellStyle name="Currency 7 2 3 7 2" xfId="42306" xr:uid="{D6C9A771-6A0A-4A41-B82B-78CFE576173F}"/>
    <cellStyle name="Currency 7 2 3 8" xfId="31075" xr:uid="{A4597CFB-8B3B-4F2A-A09F-F1726DE05658}"/>
    <cellStyle name="Currency 7 2 4" xfId="1906" xr:uid="{AECF08F3-B98C-48F4-B90A-54C5A3BA8F67}"/>
    <cellStyle name="Currency 7 2 4 2" xfId="4748" xr:uid="{C694B05B-1249-4511-BA64-504F23E0EB6E}"/>
    <cellStyle name="Currency 7 2 4 2 2" xfId="15503" xr:uid="{0F0BC9C4-9481-4DF4-9E9E-F65DD8744E62}"/>
    <cellStyle name="Currency 7 2 4 2 3" xfId="9607" xr:uid="{C813320B-C2EA-42CE-83A9-352251C6689B}"/>
    <cellStyle name="Currency 7 2 4 3" xfId="9608" xr:uid="{CA5D22A7-AE12-4D6F-8B5C-E3ED7B18BBB3}"/>
    <cellStyle name="Currency 7 2 4 3 2" xfId="18068" xr:uid="{DC89B5E6-F51C-414B-BB44-52AA5F74777F}"/>
    <cellStyle name="Currency 7 2 4 4" xfId="14461" xr:uid="{69E18E09-1C43-41D3-8997-A67A598E8771}"/>
    <cellStyle name="Currency 7 2 4 4 2" xfId="27760" xr:uid="{D9A18BB4-AED8-48A3-8C8A-E0B92FF0C9F2}"/>
    <cellStyle name="Currency 7 2 4 4 2 2" xfId="50229" xr:uid="{ED074A34-1417-430E-B70A-9D9646A726A2}"/>
    <cellStyle name="Currency 7 2 4 4 3" xfId="38997" xr:uid="{8C8651DE-0167-4B68-8412-F9EBC533B01E}"/>
    <cellStyle name="Currency 7 2 4 5" xfId="9606" xr:uid="{08854783-47C3-43DF-8C69-E0C95DFBEC80}"/>
    <cellStyle name="Currency 7 2 4 6" xfId="20483" xr:uid="{568BFF8D-413A-434B-9F80-34D815DC9047}"/>
    <cellStyle name="Currency 7 2 4 6 2" xfId="42952" xr:uid="{77A049C2-67A0-42BE-8D0B-E9EB7C8FA322}"/>
    <cellStyle name="Currency 7 2 4 7" xfId="31721" xr:uid="{78D4DC38-A26E-4ED6-8271-8D6239FA34F9}"/>
    <cellStyle name="Currency 7 2 5" xfId="4741" xr:uid="{553833D3-E23D-49F8-AB13-3BDD599AA2E4}"/>
    <cellStyle name="Currency 7 2 5 2" xfId="15496" xr:uid="{BE324D3F-A180-4258-9B53-967A069452D1}"/>
    <cellStyle name="Currency 7 2 5 3" xfId="9609" xr:uid="{A9B88115-2AC4-4A08-9B0C-5C27F77D99AD}"/>
    <cellStyle name="Currency 7 2 6" xfId="6730" xr:uid="{2869C598-BEE9-4861-8FF3-37AB14B05931}"/>
    <cellStyle name="Currency 7 2 6 2" xfId="16495" xr:uid="{EE28390B-4FCD-4650-AB2E-7011D33B9744}"/>
    <cellStyle name="Currency 7 2 6 2 2" xfId="28789" xr:uid="{AEEF84D4-3860-4B0A-95C4-0AB4116219F4}"/>
    <cellStyle name="Currency 7 2 6 2 2 2" xfId="51258" xr:uid="{F31BF46B-1D75-47CB-B7F8-439616975E20}"/>
    <cellStyle name="Currency 7 2 6 2 3" xfId="40027" xr:uid="{9EA9B913-06F6-40B5-BD22-8A2A3C37AE6C}"/>
    <cellStyle name="Currency 7 2 6 3" xfId="9610" xr:uid="{51071C09-EFD1-4797-B220-B22916DEA009}"/>
    <cellStyle name="Currency 7 2 6 4" xfId="22762" xr:uid="{16BB6658-E53A-4B69-827C-E399B0B874C8}"/>
    <cellStyle name="Currency 7 2 6 4 2" xfId="45231" xr:uid="{4E175A22-243D-4250-BB86-AB524303AAC6}"/>
    <cellStyle name="Currency 7 2 6 5" xfId="33999" xr:uid="{195C702B-E22B-4E8C-9DC1-A18C97F47CB0}"/>
    <cellStyle name="Currency 7 2 7" xfId="13454" xr:uid="{2FCB52F7-3AC0-4C61-B422-52C48537FB8C}"/>
    <cellStyle name="Currency 7 2 7 2" xfId="26906" xr:uid="{CDD9A55E-6080-4F54-A327-02D14693A74A}"/>
    <cellStyle name="Currency 7 2 7 2 2" xfId="49375" xr:uid="{A56983A0-0BE7-4CB7-9211-9FB47EC417FA}"/>
    <cellStyle name="Currency 7 2 7 3" xfId="38143" xr:uid="{688B7731-50D1-470A-935F-EC439AE118C7}"/>
    <cellStyle name="Currency 7 2 8" xfId="9587" xr:uid="{63D08CA4-478A-4C23-B6D1-4B89D6FB25F0}"/>
    <cellStyle name="Currency 7 2 9" xfId="18507" xr:uid="{13720C44-6C53-47CE-94C8-5306A83F7367}"/>
    <cellStyle name="Currency 7 2 9 2" xfId="29744" xr:uid="{6F5FACC5-BFAB-4D8F-AAEC-DB93A47385B9}"/>
    <cellStyle name="Currency 7 2 9 2 2" xfId="52213" xr:uid="{C58C4547-C38B-4F53-8EFE-DF041F0C8311}"/>
    <cellStyle name="Currency 7 2 9 3" xfId="40982" xr:uid="{8B45ABC8-C7AE-49CB-89AA-DDA5C4766FA3}"/>
    <cellStyle name="Currency 7 20" xfId="57492" xr:uid="{A925CDBB-AC9F-48D3-B45F-9981568E9655}"/>
    <cellStyle name="Currency 7 21" xfId="58852" xr:uid="{AD86103A-41E0-4574-9F5A-E8A4EE87DE89}"/>
    <cellStyle name="Currency 7 3" xfId="640" xr:uid="{D11BD4DA-5C68-48D5-9892-D006939D0CCE}"/>
    <cellStyle name="Currency 7 3 10" xfId="30595" xr:uid="{5DB0D0E9-8243-421D-A14D-DBC1956FF01D}"/>
    <cellStyle name="Currency 7 3 11" xfId="53055" xr:uid="{F06C0D41-0408-4333-BB53-31B427B91598}"/>
    <cellStyle name="Currency 7 3 12" xfId="53747" xr:uid="{CCD57455-983E-436B-91AC-908083E582C6}"/>
    <cellStyle name="Currency 7 3 13" xfId="54425" xr:uid="{A1AD5F14-68D9-4991-884A-30AA630C9362}"/>
    <cellStyle name="Currency 7 3 14" xfId="58854" xr:uid="{0F8ACC99-93F8-4310-ACEA-B8FAA2404B52}"/>
    <cellStyle name="Currency 7 3 2" xfId="1414" xr:uid="{5E89F80B-4F31-405E-91D9-B29176511DD1}"/>
    <cellStyle name="Currency 7 3 2 2" xfId="2714" xr:uid="{744218BA-A8A6-4E6E-B868-5D5D12359EDA}"/>
    <cellStyle name="Currency 7 3 2 2 2" xfId="4751" xr:uid="{3E5DD267-5B18-44EC-AC28-86DFEBA866C0}"/>
    <cellStyle name="Currency 7 3 2 2 2 2" xfId="15506" xr:uid="{3B4D5DA4-760F-4E26-8128-8E3E295DBC19}"/>
    <cellStyle name="Currency 7 3 2 2 2 3" xfId="9614" xr:uid="{B76630EA-75BA-4F93-8831-E3E43A1BA402}"/>
    <cellStyle name="Currency 7 3 2 2 3" xfId="9615" xr:uid="{809A3C43-AE67-4287-A31B-D9AB42B553A4}"/>
    <cellStyle name="Currency 7 3 2 2 3 2" xfId="18069" xr:uid="{D1B42FF8-11C9-4062-8441-B302AD82ADD5}"/>
    <cellStyle name="Currency 7 3 2 2 4" xfId="14997" xr:uid="{C1D4D8A5-2A48-4B4F-9394-64762C67827E}"/>
    <cellStyle name="Currency 7 3 2 2 4 2" xfId="28296" xr:uid="{2957A23D-9EA5-42F5-90A8-8176F7D1D517}"/>
    <cellStyle name="Currency 7 3 2 2 4 2 2" xfId="50765" xr:uid="{0B2B1C4D-6B89-415C-9AAD-8B64A7AE7237}"/>
    <cellStyle name="Currency 7 3 2 2 4 3" xfId="39533" xr:uid="{17FD9858-905D-4115-AD15-A630ABC4A748}"/>
    <cellStyle name="Currency 7 3 2 2 5" xfId="9613" xr:uid="{BAE7CF86-9559-470E-8239-8FCD2DAFD21C}"/>
    <cellStyle name="Currency 7 3 2 2 6" xfId="21291" xr:uid="{7644FFD7-74CC-46D7-A47F-8B5741FA7F4C}"/>
    <cellStyle name="Currency 7 3 2 2 6 2" xfId="43760" xr:uid="{025EC4D7-F55E-4D17-9836-6F44A84E38F3}"/>
    <cellStyle name="Currency 7 3 2 2 7" xfId="32529" xr:uid="{5A0DDE25-1F9E-4934-B886-023586A8E916}"/>
    <cellStyle name="Currency 7 3 2 3" xfId="4750" xr:uid="{79D95B4B-9DCE-470E-B0E3-C1D3A1183D05}"/>
    <cellStyle name="Currency 7 3 2 3 2" xfId="15505" xr:uid="{5A132909-0515-4558-8034-ED4E42002346}"/>
    <cellStyle name="Currency 7 3 2 3 3" xfId="9616" xr:uid="{801EBAE4-8D1D-4430-8207-31CCEF1C64D0}"/>
    <cellStyle name="Currency 7 3 2 4" xfId="9617" xr:uid="{C8B4B6DC-C150-4FA5-AB9F-F9B50F60D53A}"/>
    <cellStyle name="Currency 7 3 2 4 2" xfId="18070" xr:uid="{07228D95-0EA7-46DC-9590-135F89293285}"/>
    <cellStyle name="Currency 7 3 2 5" xfId="14135" xr:uid="{C827D521-B46D-49F2-ACF1-8E0A52E0237A}"/>
    <cellStyle name="Currency 7 3 2 5 2" xfId="27442" xr:uid="{F4618341-DF5C-412F-AEB0-402A66F6DDC8}"/>
    <cellStyle name="Currency 7 3 2 5 2 2" xfId="49911" xr:uid="{16FF27CA-8ECF-4B06-9EEB-7799B0650145}"/>
    <cellStyle name="Currency 7 3 2 5 3" xfId="38679" xr:uid="{F6A2A5B8-52D5-42A7-95CD-2EA2759749BE}"/>
    <cellStyle name="Currency 7 3 2 6" xfId="9612" xr:uid="{1E84D3C5-25C2-40F5-BDCA-B98C76EEF285}"/>
    <cellStyle name="Currency 7 3 2 7" xfId="20001" xr:uid="{162E1898-DEEE-43AB-BACA-FB7BFC81C97A}"/>
    <cellStyle name="Currency 7 3 2 7 2" xfId="42470" xr:uid="{9F81472E-4A10-4254-A709-EEDF6EEF7B9F}"/>
    <cellStyle name="Currency 7 3 2 8" xfId="31239" xr:uid="{73E1A10A-38A9-4683-B23E-AB491C30F8A5}"/>
    <cellStyle name="Currency 7 3 3" xfId="2070" xr:uid="{1899F16A-D911-4D35-AC24-3619C44DF43B}"/>
    <cellStyle name="Currency 7 3 3 2" xfId="4752" xr:uid="{50CC389B-3507-4867-9E42-ECD9F83090E5}"/>
    <cellStyle name="Currency 7 3 3 2 2" xfId="15507" xr:uid="{6A041CAC-DEED-4CBF-99D6-05749E93A5FC}"/>
    <cellStyle name="Currency 7 3 3 2 3" xfId="9619" xr:uid="{09236D48-DA5C-4913-B30B-BBDB5F6E7DC4}"/>
    <cellStyle name="Currency 7 3 3 3" xfId="9620" xr:uid="{9193BD45-B495-40A1-8D06-25C71020F330}"/>
    <cellStyle name="Currency 7 3 3 3 2" xfId="18071" xr:uid="{C6E364A6-237A-4CBD-ABB1-3D2E79F18C0F}"/>
    <cellStyle name="Currency 7 3 3 4" xfId="14570" xr:uid="{76B53880-4123-4BAA-9F37-3D1AC57D76C1}"/>
    <cellStyle name="Currency 7 3 3 4 2" xfId="27869" xr:uid="{E24EB8E6-2919-4A60-9790-3C36580603E7}"/>
    <cellStyle name="Currency 7 3 3 4 2 2" xfId="50338" xr:uid="{B5173B1D-E07F-40CF-B579-0DCA9EC71DEF}"/>
    <cellStyle name="Currency 7 3 3 4 3" xfId="39106" xr:uid="{408DF754-A835-4A43-A7CC-9910E31C495C}"/>
    <cellStyle name="Currency 7 3 3 5" xfId="9618" xr:uid="{D6778C27-568B-4E96-ABC9-534A93FA2105}"/>
    <cellStyle name="Currency 7 3 3 6" xfId="20647" xr:uid="{0636F7B1-EE16-430E-9417-E06508042C96}"/>
    <cellStyle name="Currency 7 3 3 6 2" xfId="43116" xr:uid="{EF159813-89CC-4305-9ED6-A1668DF87839}"/>
    <cellStyle name="Currency 7 3 3 7" xfId="31885" xr:uid="{EC4A20BC-C8CF-4612-A23B-748836C054BE}"/>
    <cellStyle name="Currency 7 3 4" xfId="4749" xr:uid="{365AE664-EBE9-456E-AB69-5F55BFDD0258}"/>
    <cellStyle name="Currency 7 3 4 2" xfId="15504" xr:uid="{1FB02F20-7B8C-4298-A09C-18E8CE2F08E3}"/>
    <cellStyle name="Currency 7 3 4 3" xfId="9621" xr:uid="{7285F105-5C63-4B8E-B738-6FF6A65E7F7A}"/>
    <cellStyle name="Currency 7 3 5" xfId="9622" xr:uid="{73EC0C27-031F-42E9-8EA1-259A565359DC}"/>
    <cellStyle name="Currency 7 3 5 2" xfId="18072" xr:uid="{F5C3D862-FA53-4B17-96C6-998206D25C9A}"/>
    <cellStyle name="Currency 7 3 6" xfId="13579" xr:uid="{C0CC5995-C1F5-4758-9761-1EB5A87AB9DB}"/>
    <cellStyle name="Currency 7 3 6 2" xfId="27015" xr:uid="{C775B36E-5FC3-45B1-A0BA-6A969DBFD7C3}"/>
    <cellStyle name="Currency 7 3 6 2 2" xfId="49484" xr:uid="{09E9C7EB-17CA-4925-88A6-F3569223C304}"/>
    <cellStyle name="Currency 7 3 6 3" xfId="38252" xr:uid="{28D85BEB-E4DE-4B86-813B-A6EADFFF7368}"/>
    <cellStyle name="Currency 7 3 7" xfId="9611" xr:uid="{6F3F7E1D-116B-41E7-97EE-B06FFED765B9}"/>
    <cellStyle name="Currency 7 3 8" xfId="18671" xr:uid="{02C4A888-09A9-4BF8-A04C-E71BF3946E24}"/>
    <cellStyle name="Currency 7 3 8 2" xfId="29908" xr:uid="{07E7C8EF-4AF8-44C6-8E3A-682227D2362B}"/>
    <cellStyle name="Currency 7 3 8 2 2" xfId="52377" xr:uid="{20BFED2F-9424-4B73-A56D-350F50095F75}"/>
    <cellStyle name="Currency 7 3 8 3" xfId="41146" xr:uid="{AD39E29A-9398-4632-ACCA-0B58144E1E6F}"/>
    <cellStyle name="Currency 7 3 9" xfId="19357" xr:uid="{4299624A-5249-49FD-9FB4-21A4327F3115}"/>
    <cellStyle name="Currency 7 3 9 2" xfId="41826" xr:uid="{F098DB71-DEE1-4F23-98A5-1130687C4A54}"/>
    <cellStyle name="Currency 7 4" xfId="1004" xr:uid="{2A1B9CDA-6C1D-4429-84FE-573BEE6596C6}"/>
    <cellStyle name="Currency 7 4 2" xfId="2407" xr:uid="{5D4BCC88-29D2-4AB0-81E4-7D3FA38390AB}"/>
    <cellStyle name="Currency 7 4 2 2" xfId="4754" xr:uid="{DBC0FFBA-C751-41A5-8C4A-3DCAFEC6E46A}"/>
    <cellStyle name="Currency 7 4 2 2 2" xfId="15509" xr:uid="{E8E8763B-8A17-4A28-B4E5-A3E23DA1B955}"/>
    <cellStyle name="Currency 7 4 2 2 3" xfId="9625" xr:uid="{6887C19A-EF43-430C-8B28-674FC16ED0C6}"/>
    <cellStyle name="Currency 7 4 2 3" xfId="9626" xr:uid="{2CC81459-CF7D-45CA-87C1-18B855F6EAE0}"/>
    <cellStyle name="Currency 7 4 2 3 2" xfId="18073" xr:uid="{320CF150-F3A7-4AFE-83E2-0E338F4AAAF4}"/>
    <cellStyle name="Currency 7 4 2 4" xfId="14794" xr:uid="{A372889A-7AFC-489C-B389-5D4830D009C0}"/>
    <cellStyle name="Currency 7 4 2 4 2" xfId="28093" xr:uid="{48AE93B9-CF1B-4238-A8F2-82DE9E2F0247}"/>
    <cellStyle name="Currency 7 4 2 4 2 2" xfId="50562" xr:uid="{66959710-D0B4-4685-AC70-5820CDECB190}"/>
    <cellStyle name="Currency 7 4 2 4 3" xfId="39330" xr:uid="{2843F087-B299-40EB-9490-B274CC196F10}"/>
    <cellStyle name="Currency 7 4 2 5" xfId="9624" xr:uid="{2899F798-949A-4099-BB22-730DAB08B9FB}"/>
    <cellStyle name="Currency 7 4 2 6" xfId="20984" xr:uid="{4A00FACB-EB42-4133-A6A9-3FFD615E8934}"/>
    <cellStyle name="Currency 7 4 2 6 2" xfId="43453" xr:uid="{BDBD1985-CD7A-4C26-977D-ED14512468E7}"/>
    <cellStyle name="Currency 7 4 2 7" xfId="32222" xr:uid="{3CF2B725-0C3B-42FA-91F7-5F90C1B2C640}"/>
    <cellStyle name="Currency 7 4 3" xfId="4753" xr:uid="{505F0DB6-D853-4E1E-9385-3E6F8D408394}"/>
    <cellStyle name="Currency 7 4 3 2" xfId="15508" xr:uid="{2BE9FC12-CA8A-4234-9ECA-702A96884522}"/>
    <cellStyle name="Currency 7 4 3 3" xfId="9627" xr:uid="{C1DEF602-7C35-4614-9098-B211CA465CAB}"/>
    <cellStyle name="Currency 7 4 4" xfId="9628" xr:uid="{79E9AB28-68D0-4CF1-9E79-F90C4926B3E5}"/>
    <cellStyle name="Currency 7 4 4 2" xfId="18074" xr:uid="{812D0FC9-E1AC-43C6-B03F-EFEB4F9C58E9}"/>
    <cellStyle name="Currency 7 4 5" xfId="13829" xr:uid="{8B958456-133A-4599-9B2E-31D7D7333FCB}"/>
    <cellStyle name="Currency 7 4 5 2" xfId="27239" xr:uid="{B43B9B1C-CA03-4365-886C-E92FF3F9B24D}"/>
    <cellStyle name="Currency 7 4 5 2 2" xfId="49708" xr:uid="{849007A5-A193-4AAC-B65E-FD4604E695E4}"/>
    <cellStyle name="Currency 7 4 5 3" xfId="38476" xr:uid="{45B68585-AB29-4FDD-A53D-910471AD86BC}"/>
    <cellStyle name="Currency 7 4 6" xfId="9623" xr:uid="{3BAA4D19-2E3C-4AAE-BDDD-B110615EC76E}"/>
    <cellStyle name="Currency 7 4 7" xfId="19694" xr:uid="{DDA12FCB-67C0-419A-9603-E98E349EFF94}"/>
    <cellStyle name="Currency 7 4 7 2" xfId="42163" xr:uid="{0FA04B8F-8EFD-46DE-9D22-21F688EEA98E}"/>
    <cellStyle name="Currency 7 4 8" xfId="30932" xr:uid="{C807B8FA-49A1-4ABA-8C05-1B7A5BBBB5B6}"/>
    <cellStyle name="Currency 7 5" xfId="1763" xr:uid="{64F23EA2-CDF4-4D86-832F-FE1C08C7A7C2}"/>
    <cellStyle name="Currency 7 5 2" xfId="4755" xr:uid="{72415ED0-405B-46ED-8AC1-8E559C16D1BE}"/>
    <cellStyle name="Currency 7 5 2 2" xfId="15510" xr:uid="{6F205E09-47FF-452B-B340-F578EA361A85}"/>
    <cellStyle name="Currency 7 5 2 3" xfId="9630" xr:uid="{57CFE9F1-9A10-4F55-8C84-5F4C16BC0BED}"/>
    <cellStyle name="Currency 7 5 3" xfId="9631" xr:uid="{E74DD7DB-FEDF-4C7E-9D5F-202E845ACDD2}"/>
    <cellStyle name="Currency 7 5 3 2" xfId="18075" xr:uid="{E45DA94B-85B0-4F67-93D3-E450D9273B5C}"/>
    <cellStyle name="Currency 7 5 4" xfId="14367" xr:uid="{97E7AAA5-D476-43AE-9E2F-11F3AAB6E6C1}"/>
    <cellStyle name="Currency 7 5 4 2" xfId="27666" xr:uid="{9E240836-E728-4197-90F3-3E8C3AA83052}"/>
    <cellStyle name="Currency 7 5 4 2 2" xfId="50135" xr:uid="{0C24FF36-020E-494A-8FF8-6383069F908E}"/>
    <cellStyle name="Currency 7 5 4 3" xfId="38903" xr:uid="{866298F5-887A-4A51-A379-14293A7FAAD6}"/>
    <cellStyle name="Currency 7 5 5" xfId="9629" xr:uid="{CA3FDDD1-8B65-4179-9AC4-6E9CEC487217}"/>
    <cellStyle name="Currency 7 5 6" xfId="20340" xr:uid="{5B660998-ED4B-40F9-8EAD-8E19FC7E9B6C}"/>
    <cellStyle name="Currency 7 5 6 2" xfId="42809" xr:uid="{D82D4161-C58E-4DDA-B0F0-C66510902608}"/>
    <cellStyle name="Currency 7 5 7" xfId="31578" xr:uid="{3A6494A7-B794-4537-A7AF-7C3E7A34BA8A}"/>
    <cellStyle name="Currency 7 6" xfId="4740" xr:uid="{0660DC41-4995-479A-8B45-5FAA19AAA359}"/>
    <cellStyle name="Currency 7 6 2" xfId="15495" xr:uid="{59D39A40-8268-43E6-8BB2-9F6DDF905E65}"/>
    <cellStyle name="Currency 7 6 3" xfId="9632" xr:uid="{21A6FE0F-CFE3-4453-AB71-28C7BDC42258}"/>
    <cellStyle name="Currency 7 7" xfId="6544" xr:uid="{82EFDBA7-A7BC-4CEC-A2E9-5DAA6731CE5B}"/>
    <cellStyle name="Currency 7 7 2" xfId="16312" xr:uid="{55C9B944-3329-4F4C-9F86-F8006EAEA38C}"/>
    <cellStyle name="Currency 7 7 2 2" xfId="28695" xr:uid="{C6BB144E-9280-42F5-8FDC-B2F68BDFEBD7}"/>
    <cellStyle name="Currency 7 7 2 2 2" xfId="51164" xr:uid="{5D4D9351-05D5-4071-B52C-828937D60EF3}"/>
    <cellStyle name="Currency 7 7 2 3" xfId="39932" xr:uid="{12791D50-4B77-4A81-87D9-BED962DFF229}"/>
    <cellStyle name="Currency 7 7 3" xfId="9633" xr:uid="{178B1F97-5617-4B62-8ABA-D858FA55A3AD}"/>
    <cellStyle name="Currency 7 7 4" xfId="22668" xr:uid="{7FAEB84C-4E58-4507-B5AD-7F3ACB9CC3D5}"/>
    <cellStyle name="Currency 7 7 4 2" xfId="45137" xr:uid="{721459CF-81A0-47FC-B43B-2D6EABD6B087}"/>
    <cellStyle name="Currency 7 7 5" xfId="33905" xr:uid="{1AA0747C-48D6-41F1-9736-3C5DCDB103B2}"/>
    <cellStyle name="Currency 7 8" xfId="13251" xr:uid="{7D5C2FAA-ED78-4A06-84FF-A8F557E8F7DC}"/>
    <cellStyle name="Currency 7 8 2" xfId="26812" xr:uid="{6CCA58B8-54C9-4166-BE42-AED42B168E73}"/>
    <cellStyle name="Currency 7 8 2 2" xfId="49281" xr:uid="{5F4C1A3C-89B4-4C34-A328-828C112F0149}"/>
    <cellStyle name="Currency 7 8 3" xfId="38049" xr:uid="{A983B120-5F17-4BC9-97CE-97FEB6B86B87}"/>
    <cellStyle name="Currency 7 9" xfId="9586" xr:uid="{DBF2B26B-9A6D-41CD-9C22-F4DF5EED2161}"/>
    <cellStyle name="Currency 8" xfId="197" xr:uid="{60BDF42E-1A9C-47B6-B486-CE1B14EA82FA}"/>
    <cellStyle name="Currency 8 2" xfId="1007" xr:uid="{A8E178C7-F5C3-41E3-A127-A2182B8FEA71}"/>
    <cellStyle name="Currency 8 2 2" xfId="4757" xr:uid="{5DCD3667-AA7F-4081-9C81-F44929DF2145}"/>
    <cellStyle name="Currency 8 2 2 2" xfId="15512" xr:uid="{699ACBBA-2A2B-4582-8981-21390CC1A048}"/>
    <cellStyle name="Currency 8 2 2 3" xfId="9636" xr:uid="{55EC02B1-A8DC-471E-A117-5B0C41B86743}"/>
    <cellStyle name="Currency 8 2 2 4" xfId="58857" xr:uid="{E94DE747-E4E7-4DA3-97D1-B5972527DCB5}"/>
    <cellStyle name="Currency 8 2 3" xfId="9637" xr:uid="{04195724-6DEC-42BA-A877-3AB56702F0ED}"/>
    <cellStyle name="Currency 8 2 3 2" xfId="18076" xr:uid="{3ED6C6F0-8435-4838-A377-D4ED50EC4B7F}"/>
    <cellStyle name="Currency 8 2 4" xfId="13832" xr:uid="{C8BC2DCE-9B82-4C43-82D7-4F99C56D9421}"/>
    <cellStyle name="Currency 8 2 5" xfId="9635" xr:uid="{D8372457-B0F8-4977-BC27-3EA78372F1A7}"/>
    <cellStyle name="Currency 8 2 6" xfId="58856" xr:uid="{CE43426A-FDF1-4843-B8AC-359E5FBD37C7}"/>
    <cellStyle name="Currency 8 3" xfId="4756" xr:uid="{AEAD8A30-B7CB-4181-A01C-A454DF8111A7}"/>
    <cellStyle name="Currency 8 3 2" xfId="15511" xr:uid="{3EC2DA61-49AA-431E-B839-F02BE4263F31}"/>
    <cellStyle name="Currency 8 3 3" xfId="9638" xr:uid="{80B57C90-8CDB-458E-B223-650298C2F095}"/>
    <cellStyle name="Currency 8 3 4" xfId="58858" xr:uid="{1569CECA-3D10-4C11-AF59-F74C32B53A9F}"/>
    <cellStyle name="Currency 8 4" xfId="6547" xr:uid="{5455F5F8-B829-4564-A9D5-FE31E0A5B6DD}"/>
    <cellStyle name="Currency 8 4 2" xfId="16315" xr:uid="{11B40D19-D8A1-4749-AEC5-914B6BFE323A}"/>
    <cellStyle name="Currency 8 4 3" xfId="9639" xr:uid="{10ACFDAA-CCC2-492A-8627-B225DB1C8EB8}"/>
    <cellStyle name="Currency 8 5" xfId="13254" xr:uid="{3768589F-7CCD-4E2F-8E4F-019424085712}"/>
    <cellStyle name="Currency 8 6" xfId="9634" xr:uid="{4A51D084-5820-4513-BABC-7A3E085D8DF5}"/>
    <cellStyle name="Currency 8 7" xfId="58855" xr:uid="{CAD1C2CF-EEDD-48A0-9E55-AE62D3FB1B2F}"/>
    <cellStyle name="Currency 9" xfId="241" xr:uid="{93F97403-EDEC-4B9D-B94B-37D945F78556}"/>
    <cellStyle name="Currency 9 2" xfId="13286" xr:uid="{2352FF5B-F453-4211-BA22-961620CEE66C}"/>
    <cellStyle name="Currency 9 2 2" xfId="58861" xr:uid="{F849A28D-18EB-4062-BF8D-106BE150E480}"/>
    <cellStyle name="Currency 9 2 3" xfId="58860" xr:uid="{FF707E0D-8D16-4AF2-9C83-9E40A1708902}"/>
    <cellStyle name="Currency 9 3" xfId="9640" xr:uid="{D53A2175-FEE0-4E0C-A73B-EA9242595C17}"/>
    <cellStyle name="Currency 9 3 2" xfId="58862" xr:uid="{562C6FDE-E02C-4E99-9B02-340FA4F73773}"/>
    <cellStyle name="Currency 9 4" xfId="58859" xr:uid="{A3EA3511-3384-4DBE-A69D-B972632DF41E}"/>
    <cellStyle name="Currency Input" xfId="58863" xr:uid="{CED843B9-B6C0-45D4-B949-CF629225B701}"/>
    <cellStyle name="Currency Total" xfId="58864" xr:uid="{FB3B773E-FE42-48D9-9220-7A6BE37AE98F}"/>
    <cellStyle name="Currency Total 2" xfId="58865" xr:uid="{415CFA09-4E90-4319-9BDD-0F9F360E2C20}"/>
    <cellStyle name="Currency0" xfId="4758" xr:uid="{D7CDA09B-C5D0-42D2-B79A-4829F4ACBF1E}"/>
    <cellStyle name="Currency0 2" xfId="4759" xr:uid="{2BA64FF9-DFAF-44C7-91E0-A1AD436A3492}"/>
    <cellStyle name="Currency0 2 2" xfId="15514" xr:uid="{ADB35252-7DFC-4BDF-A292-F5805EBC7739}"/>
    <cellStyle name="Currency0 2 3" xfId="9642" xr:uid="{24540549-0A07-40D4-8154-B0B2510B500E}"/>
    <cellStyle name="Currency0 2 4" xfId="58867" xr:uid="{38363514-824B-41E1-887B-155AC161784B}"/>
    <cellStyle name="Currency0 3" xfId="15513" xr:uid="{DBEEDBA0-6985-49FC-AC03-364650993377}"/>
    <cellStyle name="Currency0 3 2" xfId="58868" xr:uid="{AE29E5E2-395D-4E09-867E-C56BE10555B6}"/>
    <cellStyle name="Currency0 4" xfId="9641" xr:uid="{143D2D74-332D-48FA-AD47-3C53974D3DA9}"/>
    <cellStyle name="Currency0 4 2" xfId="58869" xr:uid="{1C03DEF4-B082-4F1F-9410-205441DC28F5}"/>
    <cellStyle name="Currency0 5" xfId="58866" xr:uid="{9A7992AA-C000-4A1E-9060-C014DDEBB299}"/>
    <cellStyle name="DASH $" xfId="58870" xr:uid="{333F9AA0-9E18-4187-99AC-A8EF8FD88255}"/>
    <cellStyle name="DataBases" xfId="58871" xr:uid="{71016245-5597-4035-9499-C8149841B087}"/>
    <cellStyle name="DataToHide" xfId="58872" xr:uid="{355A62D0-70E5-497C-9132-4177A1183E6B}"/>
    <cellStyle name="Date" xfId="58873" xr:uid="{F8E259C9-47DF-4A4D-8488-B8AC25D15B89}"/>
    <cellStyle name="Date 2" xfId="58874" xr:uid="{9D4C0A06-35F5-4C0B-92EF-AC0C69590604}"/>
    <cellStyle name="Date 3" xfId="58875" xr:uid="{FB01F50B-944B-4DEE-8875-7F976C962393}"/>
    <cellStyle name="Date 4" xfId="58876" xr:uid="{F6D07B65-EFC0-48A9-A72D-D7C90739D0C5}"/>
    <cellStyle name="Date Aligned" xfId="58877" xr:uid="{539B8A91-E697-4AC7-A282-AF1F0E595BF5}"/>
    <cellStyle name="Date Short" xfId="58878" xr:uid="{D78E5B7A-E64B-435A-B5BF-EC4BD117B3B5}"/>
    <cellStyle name="Date Short 2" xfId="58879" xr:uid="{275E7BE9-5C55-48FB-BB70-9B94EF525023}"/>
    <cellStyle name="Date Short 2 2" xfId="58880" xr:uid="{CD8D8BE9-FAE3-4396-9D09-2CA9FC6E99D5}"/>
    <cellStyle name="Date Short 3" xfId="58881" xr:uid="{64419647-792B-4AD9-BB05-1E27BEFEA610}"/>
    <cellStyle name="Date Short 3 2" xfId="58882" xr:uid="{7CD5525C-A7D6-4617-9A21-A2145EFE7099}"/>
    <cellStyle name="Date Short 4" xfId="58883" xr:uid="{5E50AC9F-973A-4AA2-AFA3-B132B6EB87F2}"/>
    <cellStyle name="Date Short 4 2" xfId="58884" xr:uid="{D146273F-7B1C-4E41-9353-05135EA83492}"/>
    <cellStyle name="Date Short 5" xfId="58885" xr:uid="{EC137F66-EEEB-4416-875A-BFDABC5AB2CD}"/>
    <cellStyle name="Date-$" xfId="58886" xr:uid="{E4DA6951-EEC6-4BC3-AB25-72A937F6092E}"/>
    <cellStyle name="Date/ftr" xfId="58887" xr:uid="{C95F3005-428E-41CD-9F0A-F7118641D91D}"/>
    <cellStyle name="Date_Core Contracts Rev" xfId="58888" xr:uid="{0B1156B9-89BC-40F8-A595-DAAF80BFB59D}"/>
    <cellStyle name="DateExercice" xfId="58889" xr:uid="{4C36283F-777A-4E78-BD9A-EE2009CBBA0B}"/>
    <cellStyle name="DateLinguist" xfId="58890" xr:uid="{6726BA6A-2085-4F25-A711-AECFCA77B611}"/>
    <cellStyle name="DELTA" xfId="58891" xr:uid="{045FA270-56FD-4BF3-9A3E-1EC8681A4AAC}"/>
    <cellStyle name="DELTA 2" xfId="58892" xr:uid="{1138A31B-CDE7-4848-800D-4C4D66CBB908}"/>
    <cellStyle name="Dotted Line" xfId="58893" xr:uid="{B020B2B3-35DA-4B21-934D-8807CB3B206D}"/>
    <cellStyle name="Enter Currency (0)" xfId="58894" xr:uid="{989DC157-3E13-4542-94A0-55D7A36AB1A3}"/>
    <cellStyle name="Enter Currency (0) 2" xfId="58895" xr:uid="{C66C5843-DEE3-47F4-B706-88866858EC5C}"/>
    <cellStyle name="Enter Currency (0) 3" xfId="58896" xr:uid="{BFD0F73F-9AC3-42CE-87B9-1309FA7F59D0}"/>
    <cellStyle name="Enter Currency (0) 4" xfId="58897" xr:uid="{F223AB64-27DA-42AF-B81E-C9A82CE73B66}"/>
    <cellStyle name="Enter Currency (0) 5" xfId="58898" xr:uid="{C764E0B9-283F-46AA-AB8E-D1A4F72229B4}"/>
    <cellStyle name="Enter Currency (2)" xfId="58899" xr:uid="{2DEF222D-F469-4E56-8194-486C53E3F755}"/>
    <cellStyle name="Enter Currency (2) 2" xfId="58900" xr:uid="{572960F2-6435-4BDC-AF5E-788904A051F2}"/>
    <cellStyle name="Enter Currency (2) 3" xfId="58901" xr:uid="{E95ED7A1-86F1-443A-9EC6-3E0D27E8A441}"/>
    <cellStyle name="Enter Currency (2) 4" xfId="58902" xr:uid="{C0A71428-F63D-4265-9423-DAECC230BCB0}"/>
    <cellStyle name="Enter Currency (2) 5" xfId="58903" xr:uid="{0DAB45FA-0A42-485C-8385-F425064E293F}"/>
    <cellStyle name="Enter Units (0)" xfId="58904" xr:uid="{E5381D89-9925-4DD8-9A23-AA024D6990D4}"/>
    <cellStyle name="Enter Units (0) 2" xfId="58905" xr:uid="{BED8E929-A78F-4BE7-89BE-D6F8E3FE0159}"/>
    <cellStyle name="Enter Units (0) 3" xfId="58906" xr:uid="{F0D78421-057D-4EBD-92F5-27AC95A417E9}"/>
    <cellStyle name="Enter Units (0) 4" xfId="58907" xr:uid="{DDA9418F-7B59-47AD-A21F-C687D5BD4140}"/>
    <cellStyle name="Enter Units (0) 5" xfId="58908" xr:uid="{631916B3-3409-4BBF-8FE1-54DEF1106DEF}"/>
    <cellStyle name="Enter Units (1)" xfId="58909" xr:uid="{5A165CD2-AE15-4C10-B239-8847F85C25D5}"/>
    <cellStyle name="Enter Units (1) 2" xfId="58910" xr:uid="{81171275-6B84-4A27-A0EC-A1DE742209D1}"/>
    <cellStyle name="Enter Units (1) 3" xfId="58911" xr:uid="{288BB5C2-4D63-4B84-8C6C-A9344138D5A5}"/>
    <cellStyle name="Enter Units (1) 4" xfId="58912" xr:uid="{5DCC7822-B888-4FF1-9126-4BB3898E855F}"/>
    <cellStyle name="Enter Units (1) 5" xfId="58913" xr:uid="{F20FA209-5709-4AD1-BD97-2E345B85790B}"/>
    <cellStyle name="Enter Units (2)" xfId="58914" xr:uid="{1DA3CACB-0033-44D6-A4B6-BD9B17EE8EC6}"/>
    <cellStyle name="Enter Units (2) 2" xfId="58915" xr:uid="{AA925C36-83AF-47C3-984E-9CC247AB6B01}"/>
    <cellStyle name="Enter Units (2) 3" xfId="58916" xr:uid="{99CA6AD1-84A3-4694-A6A1-67E9B3D2A41D}"/>
    <cellStyle name="Enter Units (2) 4" xfId="58917" xr:uid="{DFD0F578-5F07-44BE-B456-FFDB34CC936A}"/>
    <cellStyle name="Enter Units (2) 5" xfId="58918" xr:uid="{EC74075A-CE6B-4BFD-B62C-758DD2F81373}"/>
    <cellStyle name="Entities" xfId="58919" xr:uid="{247C2497-BF50-4AB4-817F-83CE24022835}"/>
    <cellStyle name="Euro" xfId="58920" xr:uid="{73970777-CB26-4306-A0CB-9DD0DC3B1710}"/>
    <cellStyle name="Euro 2" xfId="58921" xr:uid="{F03BAD9B-D03C-44C7-965C-7AAE069AF8D8}"/>
    <cellStyle name="Euro 3" xfId="58922" xr:uid="{E81D04E1-C490-4CF6-B590-2D45F57DF73B}"/>
    <cellStyle name="Euro 4" xfId="58923" xr:uid="{D1436686-75DD-47CC-9602-EB0944F9B861}"/>
    <cellStyle name="Euro 5" xfId="58924" xr:uid="{C662AF7E-DB41-47EC-927B-4682C62B4625}"/>
    <cellStyle name="Euro Sign" xfId="58925" xr:uid="{C50363C6-E022-4BAD-B6E7-265FE22A0871}"/>
    <cellStyle name="Excel Built-in Comma" xfId="58926" xr:uid="{D296657D-C6C1-4B55-9624-A8809E880C88}"/>
    <cellStyle name="Excel Built-in Comma 2" xfId="58927" xr:uid="{832B3118-0D5B-4CB7-8D44-1DC0D9546B30}"/>
    <cellStyle name="Excel Built-in Comma 2 2" xfId="58928" xr:uid="{381437AD-A0AD-4C6E-B573-902E6D177F10}"/>
    <cellStyle name="Excel Built-in Comma 3" xfId="58929" xr:uid="{9FB487BB-773C-450F-88DA-FF780D2A3040}"/>
    <cellStyle name="Excel Built-in Currency" xfId="58930" xr:uid="{BB26A210-202A-4B4D-9D29-2C42EA59939A}"/>
    <cellStyle name="Excel Built-in Currency 2" xfId="58931" xr:uid="{155A9AE1-559A-499C-82E9-06A8CA40A7BA}"/>
    <cellStyle name="Excel Built-in Currency 3" xfId="58932" xr:uid="{A3A7ED8E-2A97-46DF-8B7C-C1B117716703}"/>
    <cellStyle name="Excel Built-in Normal" xfId="58933" xr:uid="{17EFF60C-0F81-4A19-9CCD-F973546FEF0E}"/>
    <cellStyle name="Excel Built-in Normal 2" xfId="58934" xr:uid="{B7030F7F-F9C3-42E8-865E-4A2FA1345FED}"/>
    <cellStyle name="Excel Built-in Percent" xfId="58935" xr:uid="{74E4F4F2-1D37-4E8A-8D7F-5D9F89839E20}"/>
    <cellStyle name="Explanatory Text 10" xfId="58936" xr:uid="{A043AEA4-C5E8-44D9-8886-73F4B6237220}"/>
    <cellStyle name="Explanatory Text 11" xfId="58937" xr:uid="{0F8D7EAD-76A6-43B0-A1E6-1AC8A4515B4F}"/>
    <cellStyle name="Explanatory Text 12" xfId="20" xr:uid="{08358DF0-4039-4740-8111-3F69B08D9FCD}"/>
    <cellStyle name="Explanatory Text 2" xfId="170" xr:uid="{A40DA666-1A72-49FE-A925-A0FAC53111C7}"/>
    <cellStyle name="Explanatory Text 2 2" xfId="6344" xr:uid="{4A4D28C2-B407-4077-85C9-CEBD43B31B4F}"/>
    <cellStyle name="Explanatory Text 2 2 2" xfId="58939" xr:uid="{B02FA2B9-1B18-466F-84B4-76B46575B38F}"/>
    <cellStyle name="Explanatory Text 2 3" xfId="13232" xr:uid="{5FD06867-D797-4A6B-BBCE-3CB8AF4964C0}"/>
    <cellStyle name="Explanatory Text 2 4" xfId="9643" xr:uid="{7578C50A-CF3D-44D1-B14B-634508AEF65E}"/>
    <cellStyle name="Explanatory Text 2 5" xfId="58938" xr:uid="{32457CED-9BAB-4DCC-A9D7-D1109678E8B8}"/>
    <cellStyle name="Explanatory Text 3" xfId="124" xr:uid="{F99F82C0-976A-4208-8FAD-54BCA8905A6C}"/>
    <cellStyle name="Explanatory Text 3 2" xfId="6374" xr:uid="{03C799C5-DAB6-4A9F-B9F0-960C3CB526EB}"/>
    <cellStyle name="Explanatory Text 3 2 2" xfId="58941" xr:uid="{EDF57022-A536-45E4-8185-A77A0A4B13AF}"/>
    <cellStyle name="Explanatory Text 3 3" xfId="13214" xr:uid="{F125B148-E3F0-484B-8F1B-6D92752F0219}"/>
    <cellStyle name="Explanatory Text 3 4" xfId="9644" xr:uid="{FEB5806A-163C-4308-A7CC-627F16D59C69}"/>
    <cellStyle name="Explanatory Text 3 5" xfId="58940" xr:uid="{589E8C10-3FDF-4EF3-9A05-6707A17F9C47}"/>
    <cellStyle name="Explanatory Text 4" xfId="58942" xr:uid="{855C9369-154C-4CE3-959E-3322B038D15F}"/>
    <cellStyle name="Explanatory Text 4 2" xfId="58943" xr:uid="{9B2AA9FC-36B0-4F5B-9BC0-86F035012498}"/>
    <cellStyle name="Explanatory Text 5" xfId="58944" xr:uid="{CCD65E21-9BDA-41DD-8844-8E6295130FB7}"/>
    <cellStyle name="Explanatory Text 6" xfId="58945" xr:uid="{D526F460-2F25-4E89-A652-831FC77A29EF}"/>
    <cellStyle name="Explanatory Text 7" xfId="58946" xr:uid="{9C005054-236D-40D4-9E4A-39502EDE3A66}"/>
    <cellStyle name="Explanatory Text 8" xfId="58947" xr:uid="{9F82AB03-DE1F-4B3A-93AD-2054618F6D50}"/>
    <cellStyle name="Explanatory Text 9" xfId="58948" xr:uid="{3BDDF5AF-C8E5-48EC-8989-5B21EB20E7EB}"/>
    <cellStyle name="Final_Data" xfId="58949" xr:uid="{29CF5DBF-11DC-47BC-AA72-4CF8E3128F4F}"/>
    <cellStyle name="Fixed" xfId="58950" xr:uid="{03410969-40BE-439C-9FFA-4F2E32E2ECE0}"/>
    <cellStyle name="Fixed 2" xfId="58951" xr:uid="{7A4B0400-1952-4F36-AAB4-671B694F0663}"/>
    <cellStyle name="Fixed 2 2" xfId="58952" xr:uid="{09843EA9-CB9A-42CA-AFFE-4CA97415CB75}"/>
    <cellStyle name="Fixed 3" xfId="58953" xr:uid="{ECC69B8E-C3B7-4180-BEB5-82E9406ACF33}"/>
    <cellStyle name="Fixed 3 2" xfId="58954" xr:uid="{F6B6CFE0-7896-4122-BC50-67126596B13A}"/>
    <cellStyle name="Fixed 4" xfId="58955" xr:uid="{017058F4-326B-49EA-83CC-872EBFC4A514}"/>
    <cellStyle name="Fixed 5" xfId="58956" xr:uid="{A00D5BA8-EC46-4E41-9540-E87B925D7252}"/>
    <cellStyle name="Followed Hyperlink 2" xfId="58957" xr:uid="{85E30105-9AFF-4C71-80C7-82203B9D4081}"/>
    <cellStyle name="FOOTER - Style1" xfId="58958" xr:uid="{CE8C4CEB-06B6-4E61-B79B-3698E3F37B62}"/>
    <cellStyle name="Footnote" xfId="58959" xr:uid="{D1368E1F-20A4-467C-94E1-217BD53E80C6}"/>
    <cellStyle name="Footnote 2" xfId="58960" xr:uid="{29883AC0-B142-4E32-9490-743C4E6C0001}"/>
    <cellStyle name="Footnote 3" xfId="58961" xr:uid="{43B8E14F-74C5-47B2-991F-696CA6474B61}"/>
    <cellStyle name="Footnote 4" xfId="58962" xr:uid="{93E9F94D-3FE0-4927-AF32-F480CC218C85}"/>
    <cellStyle name="Francais" xfId="58963" xr:uid="{B4B928AD-838B-43C9-8969-5B60AAB40DC4}"/>
    <cellStyle name="Francais$" xfId="58964" xr:uid="{FE0985AE-D325-453A-A08A-711B4E1B0090}"/>
    <cellStyle name="Francais$ 2" xfId="58965" xr:uid="{8B4A4C43-F5EE-41D7-BFA3-964E522AE22E}"/>
    <cellStyle name="Francais$-bil" xfId="58966" xr:uid="{E8747A1D-6BE1-4960-B252-BC7D776AF838}"/>
    <cellStyle name="Francais$déc2" xfId="58967" xr:uid="{DD0545BC-4F89-49FB-BB9E-084A10765A99}"/>
    <cellStyle name="Francais$déc2-" xfId="58968" xr:uid="{B459422B-D4A1-4EF7-A21F-482A18F8B67F}"/>
    <cellStyle name="Francais$déc2 2" xfId="58969" xr:uid="{DCD38703-5BA6-4EDA-A7B2-05F901A870F7}"/>
    <cellStyle name="Francais$-hun" xfId="58970" xr:uid="{DC3FD626-EA26-4DBB-BCDE-0F08D650EDCA}"/>
    <cellStyle name="Francais$-th" xfId="58971" xr:uid="{DAF2D6A6-99E2-4449-9060-8EB2C0CC025A}"/>
    <cellStyle name="Francais-bil" xfId="58972" xr:uid="{C8F039A2-E40D-458D-A77D-4B33DD473EA8}"/>
    <cellStyle name="Francais-déc2" xfId="58973" xr:uid="{674DA174-CD01-488D-8E51-F371D280F90D}"/>
    <cellStyle name="Français-déc2%" xfId="58974" xr:uid="{D30F3871-B4D2-480E-9182-606A1D2FE554}"/>
    <cellStyle name="Français-déc2% 2" xfId="58975" xr:uid="{46A47E2F-0EC4-4963-9CC9-155FE127175A}"/>
    <cellStyle name="Francais-hun" xfId="58976" xr:uid="{46E5B0D6-7A88-46F0-AC06-365ABA2B7B43}"/>
    <cellStyle name="Francais-th" xfId="58977" xr:uid="{2864ACAD-9CFB-4F0B-9082-2246FDB38E3A}"/>
    <cellStyle name="FRxAmtStyle" xfId="58978" xr:uid="{08BA4A5F-38C1-4F20-A492-154D9010D64B}"/>
    <cellStyle name="FRxAmtStyle 2" xfId="58979" xr:uid="{5653D945-B108-47CB-95AC-3033C469DAA5}"/>
    <cellStyle name="FRxAmtStyle 3" xfId="58980" xr:uid="{361137A4-F6D3-4636-B249-A38B002E626A}"/>
    <cellStyle name="FRxAmtStyle 4" xfId="58981" xr:uid="{92984A9F-C5F6-4CD1-91E7-986C74CD61BE}"/>
    <cellStyle name="FRxAmtStyle 5" xfId="58982" xr:uid="{E5E6E62C-4959-4A73-95D1-E07AF61E7AB3}"/>
    <cellStyle name="FRxAmtStyle 6" xfId="58983" xr:uid="{6CF144DD-1B22-490C-950F-486533616A37}"/>
    <cellStyle name="FRxAmtStyle 7" xfId="58984" xr:uid="{DF736E2E-FAF9-4B71-A514-4EDFB0A87AE5}"/>
    <cellStyle name="FRxAmtStyle 8" xfId="58985" xr:uid="{C53C5E91-4FF9-4925-A9E3-6EA76840F5D6}"/>
    <cellStyle name="FRxAmtStyle 9" xfId="58986" xr:uid="{2400890A-FD99-4302-B3E0-F21697A59869}"/>
    <cellStyle name="FRxAmtStyle_2007 Connections Capital Expenditures" xfId="58987" xr:uid="{18461827-90E4-4095-8816-E8066F40A690}"/>
    <cellStyle name="FRxCurrStyle" xfId="58988" xr:uid="{A6A257DA-7A78-4289-B090-91CE0122DDC6}"/>
    <cellStyle name="FRxCurrStyle 2" xfId="58989" xr:uid="{A8C92C78-B975-4514-B35F-9BE1C3AFF77F}"/>
    <cellStyle name="FRxCurrStyle 3" xfId="58990" xr:uid="{1FE75307-2999-4507-ABBA-979EE63A5A3C}"/>
    <cellStyle name="FRxCurrStyle 4" xfId="58991" xr:uid="{A3D59E77-EA14-451C-8802-CFE2C0DEBDAC}"/>
    <cellStyle name="FRxCurrStyle 5" xfId="58992" xr:uid="{7836C826-9C48-49B2-9C7F-665BA537444E}"/>
    <cellStyle name="FRxCurrStyle 6" xfId="58993" xr:uid="{CDFC3335-9440-45D2-8E9B-A0B1A479BABA}"/>
    <cellStyle name="FRxCurrStyle 7" xfId="58994" xr:uid="{44BF114F-0E87-48FC-87B4-ADD44FE90D15}"/>
    <cellStyle name="FRxCurrStyle 8" xfId="58995" xr:uid="{B5F1DD96-0EF7-4B2A-B982-306106B35228}"/>
    <cellStyle name="FRxCurrStyle 9" xfId="58996" xr:uid="{2E6F3DF3-5CF1-4ADA-9593-E89BDB95B3FB}"/>
    <cellStyle name="FRxCurrStyle_2007 Connections Capital Expenditures" xfId="58997" xr:uid="{A46FF5C9-0FEF-4BE8-BACD-6D92B1FF267C}"/>
    <cellStyle name="FRxPcntStyle" xfId="58998" xr:uid="{4522EDFD-400E-41B7-B5E0-19BAE9EDF461}"/>
    <cellStyle name="FRxPcntStyle 2" xfId="58999" xr:uid="{0748B2A6-2B3F-410F-89CB-A65BFC0E0790}"/>
    <cellStyle name="FRxPcntStyle 3" xfId="59000" xr:uid="{D6BB3000-5A7A-4FF5-9F79-1A2EF1E77D47}"/>
    <cellStyle name="FRxPcntStyle 4" xfId="59001" xr:uid="{9F7FECC4-B394-410E-9D8B-1588DA99A929}"/>
    <cellStyle name="FRxPcntStyle 5" xfId="59002" xr:uid="{C683AFC4-141D-435A-A86B-9118D9341DBE}"/>
    <cellStyle name="FRxPcntStyle 6" xfId="59003" xr:uid="{CB821ADB-D633-4C8C-A012-615ECC5353C4}"/>
    <cellStyle name="FRxPcntStyle 7" xfId="59004" xr:uid="{77C4668C-6F63-4B69-B053-B5A8DF0D801C}"/>
    <cellStyle name="FRxPcntStyle 8" xfId="59005" xr:uid="{64DDF25C-61EE-4D16-81D1-05A661BAA0F4}"/>
    <cellStyle name="FRxPcntStyle 9" xfId="59006" xr:uid="{BB0ACC63-3E69-4E5C-BBD4-9882664EC02A}"/>
    <cellStyle name="FRxPcntStyle_2007 Connections Capital Expenditures" xfId="59007" xr:uid="{B6C2554E-91A7-4525-A67C-151CDDB3904D}"/>
    <cellStyle name="Good 10" xfId="59008" xr:uid="{25764013-5FC2-4AA7-9B04-20DCB63D6CB3}"/>
    <cellStyle name="Good 11" xfId="59009" xr:uid="{0C660D33-7AD6-404F-8BD9-329969803256}"/>
    <cellStyle name="Good 12" xfId="11" xr:uid="{AD82F1D2-EA77-4ADC-B3A7-788A1FC9ADC4}"/>
    <cellStyle name="Good 2" xfId="171" xr:uid="{5FE08CD5-9BF3-41DF-9432-0C826C885EF6}"/>
    <cellStyle name="Good 2 2" xfId="6345" xr:uid="{DCEE339C-D991-4D20-A3E8-69A4301B765F}"/>
    <cellStyle name="Good 2 2 2" xfId="59011" xr:uid="{4350A467-7E92-4892-A4DB-2CB52D7FAC4B}"/>
    <cellStyle name="Good 2 3" xfId="13233" xr:uid="{FFCB6D7A-3A27-4BB8-AA61-5C612445E0B0}"/>
    <cellStyle name="Good 2 4" xfId="9645" xr:uid="{19A0D1A7-F9B1-4866-808F-A5D5A731569A}"/>
    <cellStyle name="Good 2 5" xfId="59010" xr:uid="{AF183DCF-E686-4404-8EF3-083EF473C7FB}"/>
    <cellStyle name="Good 3" xfId="125" xr:uid="{103738B3-673D-4EAD-81CB-875992CD436B}"/>
    <cellStyle name="Good 3 2" xfId="6364" xr:uid="{04EECE5D-6311-4313-BE0A-209BE4371023}"/>
    <cellStyle name="Good 3 2 2" xfId="59013" xr:uid="{AA03DE24-B032-4B9D-B45C-2289121A19EE}"/>
    <cellStyle name="Good 3 3" xfId="13215" xr:uid="{B2FA8EC7-20B1-4FDB-97D0-B249808F029C}"/>
    <cellStyle name="Good 3 4" xfId="9646" xr:uid="{2C3D9BC3-DE85-4FA6-AD0F-9D9436CACFA4}"/>
    <cellStyle name="Good 3 5" xfId="59012" xr:uid="{A97AD421-4669-4FDE-83DB-C649AFB8FCB1}"/>
    <cellStyle name="Good 4" xfId="59014" xr:uid="{B38E8BF6-8B2E-4B63-9FD6-3B0474D20F7D}"/>
    <cellStyle name="Good 4 2" xfId="59015" xr:uid="{0AB951E2-AA8C-427C-8087-68B5DAA07597}"/>
    <cellStyle name="Good 5" xfId="59016" xr:uid="{4E4B1AE6-B22F-4E2F-8F03-B9B143CAC430}"/>
    <cellStyle name="Good 6" xfId="59017" xr:uid="{B531C3B7-F182-4CC4-AAA2-2F20B208ED8D}"/>
    <cellStyle name="Good 7" xfId="59018" xr:uid="{84286D7F-7985-4517-8534-6556AA50A4BA}"/>
    <cellStyle name="Good 8" xfId="59019" xr:uid="{B2751FAD-3FA7-4A77-B3BA-4578F17772BC}"/>
    <cellStyle name="Good 9" xfId="59020" xr:uid="{8667FBE8-DB8F-4185-93EF-2C288B98272B}"/>
    <cellStyle name="Grey" xfId="59021" xr:uid="{6FA83FEA-EA8E-422B-B536-EA1188503905}"/>
    <cellStyle name="Grey 2" xfId="59022" xr:uid="{1905D6C4-EAD3-4548-AAE7-BFA8869255B8}"/>
    <cellStyle name="Grey 3" xfId="59023" xr:uid="{C340573F-C136-42C9-9123-8BCBA640C278}"/>
    <cellStyle name="Grey 4" xfId="59024" xr:uid="{CD402C68-CB09-4242-8039-80F209858FEB}"/>
    <cellStyle name="Hard Percent" xfId="59025" xr:uid="{65B2958C-48D7-4F1C-B23C-2922A29030EA}"/>
    <cellStyle name="Header" xfId="59026" xr:uid="{A6CBA81B-ACFE-4E06-AB56-43034F9040D1}"/>
    <cellStyle name="Header line" xfId="59027" xr:uid="{1060E5AD-7381-48B6-8E66-3188352E416F}"/>
    <cellStyle name="Header1" xfId="59028" xr:uid="{4F76FDEE-9188-4139-981F-2D5782AF559E}"/>
    <cellStyle name="Header2" xfId="59029" xr:uid="{CBBA11A7-BE98-4780-9A1A-E56EC5F2CC53}"/>
    <cellStyle name="HEADING" xfId="59030" xr:uid="{A1B4AD66-AE4B-4207-B07C-43B325A58878}"/>
    <cellStyle name="Heading 1 10" xfId="59031" xr:uid="{F00A4D66-8E82-444D-A22F-2C6192D10806}"/>
    <cellStyle name="Heading 1 11" xfId="59032" xr:uid="{C1F0FBD0-9EB9-422A-B05E-113A20001339}"/>
    <cellStyle name="Heading 1 12" xfId="7" xr:uid="{48B57C2E-19B0-4A5B-9242-54145366C4EB}"/>
    <cellStyle name="Heading 1 2" xfId="172" xr:uid="{9618AA1D-666F-4FD9-BC38-86B0A0C812B4}"/>
    <cellStyle name="Heading 1 2 2" xfId="6346" xr:uid="{03F3E452-4DF7-4F56-A8CD-8BD8B09DAEF9}"/>
    <cellStyle name="Heading 1 2 2 2" xfId="59034" xr:uid="{62780FBA-55D0-4DDE-82D3-F11AB407A0E3}"/>
    <cellStyle name="Heading 1 2 3" xfId="13234" xr:uid="{CE7FA343-EDFE-415B-BB7A-CE62487401CA}"/>
    <cellStyle name="Heading 1 2 4" xfId="9647" xr:uid="{69DA58EA-2421-4902-A28D-F134D6ADC982}"/>
    <cellStyle name="Heading 1 2 5" xfId="59033" xr:uid="{75A11270-E396-4011-9DF2-8E575C658C2E}"/>
    <cellStyle name="Heading 1 3" xfId="126" xr:uid="{D204547E-A26A-4409-AC99-A9B00D142E82}"/>
    <cellStyle name="Heading 1 3 2" xfId="6360" xr:uid="{497C46DC-5360-4923-90CE-086773B4B138}"/>
    <cellStyle name="Heading 1 3 2 2" xfId="59036" xr:uid="{9E1D8902-E282-4E73-9F21-89213139856B}"/>
    <cellStyle name="Heading 1 3 3" xfId="13216" xr:uid="{866BD7CE-44E7-4BA3-A240-A7A49D6B76C2}"/>
    <cellStyle name="Heading 1 3 4" xfId="9648" xr:uid="{5F5AD852-9F31-4AE8-84E2-28E183022E9B}"/>
    <cellStyle name="Heading 1 3 5" xfId="59035" xr:uid="{8E958756-8133-4CEF-8B62-6E299397883C}"/>
    <cellStyle name="Heading 1 4" xfId="59037" xr:uid="{80396D31-74DA-4754-8EB2-17D83A2C9A49}"/>
    <cellStyle name="Heading 1 4 2" xfId="59038" xr:uid="{5052A02C-14DB-4565-8B3B-982353297413}"/>
    <cellStyle name="Heading 1 5" xfId="59039" xr:uid="{34F8771C-4F30-4D90-AE9F-1FAF1EA29FDC}"/>
    <cellStyle name="Heading 1 6" xfId="59040" xr:uid="{6C634405-7E39-4212-8986-068D9C2BCFBB}"/>
    <cellStyle name="Heading 1 7" xfId="59041" xr:uid="{2F471D76-1A3B-46BC-A8FE-E0CF18EB585A}"/>
    <cellStyle name="Heading 1 8" xfId="59042" xr:uid="{7CF9A82A-4381-4ECE-9BEF-5F3B6C1F3BF2}"/>
    <cellStyle name="Heading 1 9" xfId="59043" xr:uid="{564162B2-201A-4FB5-AB08-691A30606229}"/>
    <cellStyle name="Heading 2 10" xfId="59044" xr:uid="{4F53F61B-C3CA-4A07-A705-A5CD61A2AC16}"/>
    <cellStyle name="Heading 2 11" xfId="59045" xr:uid="{CFF0753A-0C35-4682-B6DD-E86806E6EC3F}"/>
    <cellStyle name="Heading 2 12" xfId="8" xr:uid="{2C036716-5EE3-45B8-9E43-66540A59289D}"/>
    <cellStyle name="Heading 2 2" xfId="173" xr:uid="{EA2B815C-B2DD-4199-A28D-D31E74B82EE0}"/>
    <cellStyle name="Heading 2 2 2" xfId="6347" xr:uid="{682B3721-AEB4-4D99-9A9C-20F0E597A84C}"/>
    <cellStyle name="Heading 2 2 2 2" xfId="59047" xr:uid="{58EECF4D-F4F6-4328-9EEC-65DFAF61FF13}"/>
    <cellStyle name="Heading 2 2 3" xfId="13235" xr:uid="{5926D24A-4465-4D49-B04E-0921F77C0E31}"/>
    <cellStyle name="Heading 2 2 4" xfId="9649" xr:uid="{C12EA2E3-6ABD-4553-AE5C-107E1B3B125F}"/>
    <cellStyle name="Heading 2 2 5" xfId="59046" xr:uid="{C1BCDC8A-0F04-40F2-89A9-A28AD8D297A5}"/>
    <cellStyle name="Heading 2 3" xfId="127" xr:uid="{34818515-B3AE-424B-B2B0-36EEC6DA1FB3}"/>
    <cellStyle name="Heading 2 3 2" xfId="6361" xr:uid="{F06C73D6-2D33-48E7-B6C7-EB0875924DF6}"/>
    <cellStyle name="Heading 2 3 2 2" xfId="59049" xr:uid="{7B82B65D-4F28-4E7A-8D20-4250B03D27AE}"/>
    <cellStyle name="Heading 2 3 3" xfId="13217" xr:uid="{B0061EC2-507C-4812-8E07-835781C2497A}"/>
    <cellStyle name="Heading 2 3 4" xfId="9650" xr:uid="{2D9839B2-9380-49D5-84FB-1468585A2DBF}"/>
    <cellStyle name="Heading 2 3 5" xfId="59048" xr:uid="{854B4570-5745-44BB-AF16-25F06933B079}"/>
    <cellStyle name="Heading 2 4" xfId="59050" xr:uid="{033BA6F1-8D51-43FE-A2A0-6ECB403ABE64}"/>
    <cellStyle name="Heading 2 4 2" xfId="59051" xr:uid="{F7258B51-89CC-4195-9C83-E4B409EEEF82}"/>
    <cellStyle name="Heading 2 5" xfId="59052" xr:uid="{BE5A413F-5749-4FFC-8A7E-250479BBDFE0}"/>
    <cellStyle name="Heading 2 6" xfId="59053" xr:uid="{6AD376F4-3B86-4742-92D8-E96F6F5277B2}"/>
    <cellStyle name="Heading 2 7" xfId="59054" xr:uid="{E50B100D-A8EC-4A7C-BE7B-EC8AE17D2010}"/>
    <cellStyle name="Heading 2 8" xfId="59055" xr:uid="{7C720905-9A58-4829-9DAC-8A84E96C70FF}"/>
    <cellStyle name="Heading 2 9" xfId="59056" xr:uid="{05C3E3A4-1026-4075-92BE-578A90511D67}"/>
    <cellStyle name="Heading 3 10" xfId="59057" xr:uid="{4AE72CEC-4AD8-4B21-B4CF-A6B2AF09FE84}"/>
    <cellStyle name="Heading 3 11" xfId="59058" xr:uid="{7A12D485-DEF1-4CC9-A637-0AAE55F0A092}"/>
    <cellStyle name="Heading 3 12" xfId="9" xr:uid="{E951492C-2802-4CAB-BB70-DEC1AC367FA8}"/>
    <cellStyle name="Heading 3 2" xfId="174" xr:uid="{7DF1E2CC-48A5-4585-AEE2-7F7EB4A1BD47}"/>
    <cellStyle name="Heading 3 2 2" xfId="6348" xr:uid="{969150D7-7B7B-45CA-BFFF-4B00417C8469}"/>
    <cellStyle name="Heading 3 2 2 2" xfId="59060" xr:uid="{A27E852A-2637-41F5-9ACA-BF4EFE5580A4}"/>
    <cellStyle name="Heading 3 2 3" xfId="13236" xr:uid="{21F0BB9B-8AEC-442A-A36A-821F63027157}"/>
    <cellStyle name="Heading 3 2 4" xfId="9651" xr:uid="{12A191B8-A7F1-457A-9F4B-8272C9B4AF4A}"/>
    <cellStyle name="Heading 3 2 5" xfId="59059" xr:uid="{16046829-5018-47E0-A74C-5AFAF49C6CC4}"/>
    <cellStyle name="Heading 3 3" xfId="128" xr:uid="{CF87DB1C-52AD-4A9C-837F-9CBF40FBA629}"/>
    <cellStyle name="Heading 3 3 2" xfId="6362" xr:uid="{6A3FE6A6-99E4-4600-99FC-8CEEE8C6BE14}"/>
    <cellStyle name="Heading 3 3 2 2" xfId="59062" xr:uid="{FE5418D5-AE85-4212-82FC-5402BA0BA550}"/>
    <cellStyle name="Heading 3 3 3" xfId="13218" xr:uid="{2953D729-BAF5-46B1-936F-F214C14FDA07}"/>
    <cellStyle name="Heading 3 3 4" xfId="9652" xr:uid="{782352CA-6CE4-48C2-852F-696291617E8F}"/>
    <cellStyle name="Heading 3 3 5" xfId="59061" xr:uid="{D1492291-787E-453F-9546-15E8CD3D9329}"/>
    <cellStyle name="Heading 3 4" xfId="59063" xr:uid="{F2C2E078-34B2-46BE-8F63-AE5C8E30E62F}"/>
    <cellStyle name="Heading 3 4 2" xfId="59064" xr:uid="{D8283564-2ECC-4334-B157-30D876A04EB6}"/>
    <cellStyle name="Heading 3 5" xfId="59065" xr:uid="{B5899BCD-C2CF-49A2-AB6E-B825973DD8C3}"/>
    <cellStyle name="Heading 3 6" xfId="59066" xr:uid="{BE30290A-38C7-438F-B54A-849820EC8154}"/>
    <cellStyle name="Heading 3 7" xfId="59067" xr:uid="{E3825DCE-EEC5-4ECE-9FD8-94158609F233}"/>
    <cellStyle name="Heading 3 8" xfId="59068" xr:uid="{F21E41E9-5ED5-4B1E-8E64-0E77E516F707}"/>
    <cellStyle name="Heading 3 9" xfId="59069" xr:uid="{BC1500D2-7E95-4011-A30F-B7A851F93551}"/>
    <cellStyle name="Heading 4 10" xfId="59070" xr:uid="{546494DD-4DE9-48DF-B7DF-D833A193E7F7}"/>
    <cellStyle name="Heading 4 11" xfId="59071" xr:uid="{D41C99A4-9AAE-4FDF-B615-F6B9E70FE7F0}"/>
    <cellStyle name="Heading 4 12" xfId="10" xr:uid="{110A7309-E177-4879-A446-21D7538849B9}"/>
    <cellStyle name="Heading 4 2" xfId="175" xr:uid="{FEAB7987-04E2-4C2F-AF02-75CD8B913C50}"/>
    <cellStyle name="Heading 4 2 2" xfId="6349" xr:uid="{586DC78D-16E7-4D2A-901C-D06E63D7A403}"/>
    <cellStyle name="Heading 4 2 2 2" xfId="59073" xr:uid="{AAC66F7F-DA01-49F4-BD68-ED3C5B7CE012}"/>
    <cellStyle name="Heading 4 2 3" xfId="13237" xr:uid="{26726C14-A886-4EA1-8B7C-AFC58FDF6446}"/>
    <cellStyle name="Heading 4 2 4" xfId="9653" xr:uid="{6CA52591-10FC-46C1-8B31-EA0D25F33361}"/>
    <cellStyle name="Heading 4 2 5" xfId="59072" xr:uid="{2DEE45B3-26F8-4A2C-94D6-8FA4523BB6B3}"/>
    <cellStyle name="Heading 4 3" xfId="129" xr:uid="{1A48CDAF-78A6-4CEB-A5AB-5A4FA9266BE8}"/>
    <cellStyle name="Heading 4 3 2" xfId="6363" xr:uid="{35D3BAA6-E0C9-455D-9309-C007848DB172}"/>
    <cellStyle name="Heading 4 3 2 2" xfId="59075" xr:uid="{EB3E21D8-D22C-4E73-9656-E24C946173CE}"/>
    <cellStyle name="Heading 4 3 3" xfId="13219" xr:uid="{045D9B6A-3422-4C7A-AD3B-13A89DB8CAF0}"/>
    <cellStyle name="Heading 4 3 4" xfId="9654" xr:uid="{B42197F2-927D-42EE-A7A5-284B9F3E6066}"/>
    <cellStyle name="Heading 4 3 5" xfId="59074" xr:uid="{C958425F-E1EB-4F07-B185-287019A08B8B}"/>
    <cellStyle name="Heading 4 4" xfId="59076" xr:uid="{F7500E48-ED18-4DA9-B602-D5361BC499B1}"/>
    <cellStyle name="Heading 4 4 2" xfId="59077" xr:uid="{E5A37FF6-DAE5-476E-94B7-CD25CC2CE508}"/>
    <cellStyle name="Heading 4 5" xfId="59078" xr:uid="{EEC779DB-6E77-4FFD-92D4-3DD6FF9C9DE3}"/>
    <cellStyle name="Heading 4 6" xfId="59079" xr:uid="{DBD4892E-DE64-4351-91A6-2E0ADAA2BEE5}"/>
    <cellStyle name="Heading 4 7" xfId="59080" xr:uid="{30812EFB-C33D-4B51-B915-AF4B8E72A9FB}"/>
    <cellStyle name="Heading 4 8" xfId="59081" xr:uid="{2FD31F54-61EA-473C-9104-3F1EAB1F1963}"/>
    <cellStyle name="Heading 4 9" xfId="59082" xr:uid="{0EEE082F-E1E5-4C0D-A45A-2284B46097E1}"/>
    <cellStyle name="Heading 5" xfId="59083" xr:uid="{29186DA7-53E2-4321-A99F-725DD4FDA1CA}"/>
    <cellStyle name="Heading 6" xfId="59084" xr:uid="{8D4E50E7-1B6D-4DC5-94CC-4A57DCE6BDAF}"/>
    <cellStyle name="Heading 7" xfId="59085" xr:uid="{67A255A9-B5CA-4A35-AA37-615FDA8B44C9}"/>
    <cellStyle name="Hyperlink 2" xfId="93" xr:uid="{76E78832-DE74-4810-8960-3BBE550C70B3}"/>
    <cellStyle name="Hyperlink 2 2" xfId="299" xr:uid="{ED8230D4-21A1-4F05-BCBB-8B6BA635C7BC}"/>
    <cellStyle name="Hyperlink 2 2 2" xfId="13332" xr:uid="{0CCF8720-6927-44CB-95FA-35A7787943A2}"/>
    <cellStyle name="Hyperlink 2 2 3" xfId="9656" xr:uid="{BBAB492C-FB92-404E-91C9-5096670EB2F8}"/>
    <cellStyle name="Hyperlink 2 2 4" xfId="59087" xr:uid="{22A75CCF-2940-41F7-9CEF-E5311D5CC263}"/>
    <cellStyle name="Hyperlink 2 3" xfId="443" xr:uid="{BBEC9E64-838F-4CED-869A-CAE8CA46463E}"/>
    <cellStyle name="Hyperlink 2 3 2" xfId="13448" xr:uid="{575D8492-C8EF-4EA4-9EF6-45F8A4EBF1D6}"/>
    <cellStyle name="Hyperlink 2 3 3" xfId="9657" xr:uid="{F2EDA909-E7FE-4583-97B6-2D59016720A2}"/>
    <cellStyle name="Hyperlink 2 4" xfId="13212" xr:uid="{76BE519C-4117-4E36-AB14-870F6EFEA5EE}"/>
    <cellStyle name="Hyperlink 2 5" xfId="9655" xr:uid="{4624FE6C-944A-4E72-8D7A-B25242BA00B9}"/>
    <cellStyle name="Hyperlink 2 6" xfId="53412" xr:uid="{13DCC179-5F21-4034-8709-694ADAD64617}"/>
    <cellStyle name="Hyperlink 2 7" xfId="59086" xr:uid="{D0B372CA-0A39-45FA-B053-A7C3206F7C16}"/>
    <cellStyle name="Hyperlink 3" xfId="368" xr:uid="{F18090F8-F695-42B2-96F3-753E9619A0F3}"/>
    <cellStyle name="Hyperlink 3 2" xfId="13392" xr:uid="{C6CADEE4-7446-4885-B35C-64C037B4DD83}"/>
    <cellStyle name="Hyperlink 3 3" xfId="9658" xr:uid="{A07CD077-AF83-4EEE-A13D-26C5178A697C}"/>
    <cellStyle name="Hyperlink 3 4" xfId="59088" xr:uid="{9C952371-E895-4102-8FAD-787251091495}"/>
    <cellStyle name="I _x0005__x0002__x0014_l" xfId="59089" xr:uid="{77193EF0-A8F9-410B-AE2D-ABC9D43B3B9E}"/>
    <cellStyle name="Input [yellow]" xfId="59090" xr:uid="{D06AD5DD-3B98-4F01-B06D-3AF4115A0AAA}"/>
    <cellStyle name="Input [yellow] 2" xfId="59091" xr:uid="{56FF46D7-F663-4F5C-84D2-FAE561BB2B27}"/>
    <cellStyle name="Input [yellow] 3" xfId="59092" xr:uid="{DB0F3AE3-F47D-4A1F-B1EA-63B3F51F2D6A}"/>
    <cellStyle name="Input [yellow] 4" xfId="59093" xr:uid="{B9215402-BE45-484B-970F-AFFDB8AF3268}"/>
    <cellStyle name="Input 10" xfId="59094" xr:uid="{493339BA-5C01-4C24-B8B9-64F66B930954}"/>
    <cellStyle name="Input 11" xfId="59095" xr:uid="{809EE16A-F8F0-4A3B-BD68-D787C4903627}"/>
    <cellStyle name="Input 12" xfId="59096" xr:uid="{C21A0556-1464-49B2-98D2-FA78C34A78A2}"/>
    <cellStyle name="Input 13" xfId="59097" xr:uid="{AC0EA3EF-7EAC-40DF-8E08-965EADFC7412}"/>
    <cellStyle name="Input 14" xfId="59098" xr:uid="{98419CC1-A762-49FD-A191-E3FEAD8A2F0D}"/>
    <cellStyle name="Input 15" xfId="59099" xr:uid="{12FEB3A7-845E-42C2-A62C-104373B0980C}"/>
    <cellStyle name="Input 16" xfId="14" xr:uid="{6D39FBAC-8373-47F9-B44D-1B45DB783722}"/>
    <cellStyle name="Input 2" xfId="176" xr:uid="{06F4539E-7BCF-4EC6-9AF1-FBC2192F13C5}"/>
    <cellStyle name="Input 2 2" xfId="6350" xr:uid="{C3A1C93D-1E09-4A0C-9F07-B6C2FDB56615}"/>
    <cellStyle name="Input 2 2 2" xfId="59101" xr:uid="{FA508C52-8094-49AA-8063-8E25F7C67A20}"/>
    <cellStyle name="Input 2 3" xfId="13238" xr:uid="{B967AFF3-F332-4AFA-AA09-30520265E2C3}"/>
    <cellStyle name="Input 2 4" xfId="9659" xr:uid="{DCF08B97-937D-4559-80E6-83B611ECF6DB}"/>
    <cellStyle name="Input 2 5" xfId="59100" xr:uid="{6FC595FE-6E5A-4007-B5EF-8C7710A9D88D}"/>
    <cellStyle name="Input 3" xfId="130" xr:uid="{1B8FE096-0578-43C6-8A28-51605F419886}"/>
    <cellStyle name="Input 3 2" xfId="6367" xr:uid="{2090A90A-6151-48D1-A203-B9E6BDFA4631}"/>
    <cellStyle name="Input 3 2 2" xfId="59103" xr:uid="{71FD84DF-AE1C-44D6-924D-75AD54D578A7}"/>
    <cellStyle name="Input 3 3" xfId="13220" xr:uid="{15290C42-660A-4C70-8302-79FE4BCC248D}"/>
    <cellStyle name="Input 3 4" xfId="9660" xr:uid="{FBD748A6-25FD-4807-BA7D-2A9001B78A5C}"/>
    <cellStyle name="Input 3 5" xfId="59102" xr:uid="{06AE2FF5-BBF5-4F49-8E8A-436F5CA6830F}"/>
    <cellStyle name="Input 4" xfId="59104" xr:uid="{20E273EE-CD5A-4BAB-840B-FC67844BD393}"/>
    <cellStyle name="Input 4 2" xfId="59105" xr:uid="{08B2D8AE-C5B5-42E4-845C-912FBDBA9C64}"/>
    <cellStyle name="Input 5" xfId="59106" xr:uid="{43B21B92-6CCB-4FCE-88F0-F0C784CF8F61}"/>
    <cellStyle name="Input 6" xfId="59107" xr:uid="{CDF5F260-7C07-4325-9105-960BC80346CD}"/>
    <cellStyle name="Input 7" xfId="59108" xr:uid="{2DC5804A-0D5F-466B-A4FD-C56DDF29C93B}"/>
    <cellStyle name="Input 8" xfId="59109" xr:uid="{2540FFA0-EB12-4FFC-BB87-CD7242294F44}"/>
    <cellStyle name="Input 9" xfId="59110" xr:uid="{796FCDEB-FB67-47E1-8885-DFE520C9BFF9}"/>
    <cellStyle name="Invisible" xfId="59111" xr:uid="{F8E72BD0-0B29-4605-A09A-D3531AF88A27}"/>
    <cellStyle name="Invisible 2" xfId="59112" xr:uid="{C1983850-3B88-46F2-AEDE-7586BB9FA6B4}"/>
    <cellStyle name="LeftSubtitle" xfId="59113" xr:uid="{87970ADF-A840-492C-A198-27B112D5A650}"/>
    <cellStyle name="Link Currency (0)" xfId="59114" xr:uid="{5EA0440F-9484-42D9-928A-506D5265B981}"/>
    <cellStyle name="Link Currency (0) 2" xfId="59115" xr:uid="{D941F564-4083-424F-AF6B-97F35307AF01}"/>
    <cellStyle name="Link Currency (0) 3" xfId="59116" xr:uid="{77857E34-4B3A-4C7C-8222-A637E3657CB5}"/>
    <cellStyle name="Link Currency (0) 4" xfId="59117" xr:uid="{0D4F591D-7AE3-4FD2-B398-62A39C966C02}"/>
    <cellStyle name="Link Currency (0) 5" xfId="59118" xr:uid="{D9360950-64B7-49DF-B52E-8040A6D66CB4}"/>
    <cellStyle name="Link Currency (2)" xfId="59119" xr:uid="{938189A2-5BEF-474F-A71E-BED2A055B078}"/>
    <cellStyle name="Link Currency (2) 2" xfId="59120" xr:uid="{BB7424ED-6CD0-4DE9-A316-35E33A97F6A3}"/>
    <cellStyle name="Link Currency (2) 3" xfId="59121" xr:uid="{A179D829-26E5-47F0-9F0C-047D9E01E919}"/>
    <cellStyle name="Link Currency (2) 4" xfId="59122" xr:uid="{9F3FEAFC-AEBE-4FA7-96F0-D0CF77B53756}"/>
    <cellStyle name="Link Currency (2) 5" xfId="59123" xr:uid="{966C1D11-DAB2-41AE-B334-237576BB1DEF}"/>
    <cellStyle name="Link Units (0)" xfId="59124" xr:uid="{B80483CB-BC2E-4D94-96A4-339133278FFF}"/>
    <cellStyle name="Link Units (0) 2" xfId="59125" xr:uid="{FAF19EA5-F8FB-42D7-8D05-8E88C661CA69}"/>
    <cellStyle name="Link Units (0) 3" xfId="59126" xr:uid="{200FD142-B997-4AD5-BE77-AA9C001E9500}"/>
    <cellStyle name="Link Units (0) 4" xfId="59127" xr:uid="{C66B6C4F-AE88-4013-98C4-5726BF5FDB14}"/>
    <cellStyle name="Link Units (0) 5" xfId="59128" xr:uid="{7CE09E94-8B01-4325-8E54-7B1C7D0933B2}"/>
    <cellStyle name="Link Units (1)" xfId="59129" xr:uid="{97278277-6D33-44B3-B110-B6378C1B28C9}"/>
    <cellStyle name="Link Units (1) 2" xfId="59130" xr:uid="{9A7928E4-7D83-42FF-A983-C8D6ADCEBD87}"/>
    <cellStyle name="Link Units (1) 3" xfId="59131" xr:uid="{38365FA9-DB11-455B-A10D-C5CBF6F6C7DE}"/>
    <cellStyle name="Link Units (1) 4" xfId="59132" xr:uid="{289BC212-B1DC-4060-8113-848F53FC5986}"/>
    <cellStyle name="Link Units (1) 5" xfId="59133" xr:uid="{C4943C93-A68F-490C-8A3C-42EEC94CC724}"/>
    <cellStyle name="Link Units (2)" xfId="59134" xr:uid="{2FB33519-7564-44E3-AFA9-AA5FEC03F429}"/>
    <cellStyle name="Link Units (2) 2" xfId="59135" xr:uid="{40FE2A1C-F980-4986-BE60-6D3B126873B6}"/>
    <cellStyle name="Link Units (2) 3" xfId="59136" xr:uid="{E4AF93F5-E8A1-42AB-9BA4-7E0D67323826}"/>
    <cellStyle name="Link Units (2) 4" xfId="59137" xr:uid="{4910FFBC-CFC7-4EA2-92E3-FECCB6EC6280}"/>
    <cellStyle name="Link Units (2) 5" xfId="59138" xr:uid="{E91F5A8E-9248-4B3D-A148-0ABBED465833}"/>
    <cellStyle name="Linked Cell 10" xfId="59139" xr:uid="{A934B405-591D-447F-89B5-DCE0E2A655DD}"/>
    <cellStyle name="Linked Cell 11" xfId="59140" xr:uid="{F4CA0AEA-900A-4670-B893-6BD095BBB30C}"/>
    <cellStyle name="Linked Cell 12" xfId="17" xr:uid="{BA57FC65-65DA-402D-8DBA-8D2AD90714C5}"/>
    <cellStyle name="Linked Cell 2" xfId="177" xr:uid="{EF8E8053-F8D5-4964-9179-FFD7AF1DBC19}"/>
    <cellStyle name="Linked Cell 2 2" xfId="6351" xr:uid="{FBC9395C-AEB0-47A1-8BD0-8088956809AA}"/>
    <cellStyle name="Linked Cell 2 2 2" xfId="59142" xr:uid="{D0C8237C-1D81-4A32-9A28-CE3681DD216C}"/>
    <cellStyle name="Linked Cell 2 3" xfId="13239" xr:uid="{164F7791-5FF5-4E77-8502-5F8BAEB5ED27}"/>
    <cellStyle name="Linked Cell 2 4" xfId="9661" xr:uid="{01C412CE-3327-438E-8799-AB4D5A6D80E8}"/>
    <cellStyle name="Linked Cell 2 5" xfId="59141" xr:uid="{3C224DDC-29D1-4978-8840-BE1DF92A4423}"/>
    <cellStyle name="Linked Cell 3" xfId="131" xr:uid="{5D920CB5-AB86-4CB8-833F-3B71FE3E558C}"/>
    <cellStyle name="Linked Cell 3 2" xfId="6370" xr:uid="{6298C4AA-318E-4A3A-AE79-25797970A0E4}"/>
    <cellStyle name="Linked Cell 3 2 2" xfId="59144" xr:uid="{04B916C1-CB3F-40DB-BA8E-583303E19B41}"/>
    <cellStyle name="Linked Cell 3 3" xfId="13221" xr:uid="{27F38155-3D14-4747-A8FD-46576221EED2}"/>
    <cellStyle name="Linked Cell 3 4" xfId="9662" xr:uid="{4E8D0DFF-0B78-4608-BC12-4EF00A700455}"/>
    <cellStyle name="Linked Cell 3 5" xfId="59143" xr:uid="{A703A7F6-94EE-4D82-B705-C30DFE7C52F5}"/>
    <cellStyle name="Linked Cell 4" xfId="59145" xr:uid="{48C23976-C6EC-431B-B192-0390738B8DC9}"/>
    <cellStyle name="Linked Cell 4 2" xfId="59146" xr:uid="{8017EDEB-C918-42E4-8D5B-5E30E11E8AE1}"/>
    <cellStyle name="Linked Cell 5" xfId="59147" xr:uid="{36D9698D-03C2-43BD-8994-62C77FFDCCB0}"/>
    <cellStyle name="Linked Cell 6" xfId="59148" xr:uid="{9C735519-38B7-438D-9500-A6D3F52B87B5}"/>
    <cellStyle name="Linked Cell 7" xfId="59149" xr:uid="{2F943E42-DF19-4FC8-91DA-AE172B6C7946}"/>
    <cellStyle name="Linked Cell 8" xfId="59150" xr:uid="{AF242423-6A03-4FF3-BC81-448E7EA4E468}"/>
    <cellStyle name="Linked Cell 9" xfId="59151" xr:uid="{D6A20A08-002E-4881-8965-3AA9F44DAFC5}"/>
    <cellStyle name="LookUpText" xfId="59152" xr:uid="{77D49C1D-F7D4-495D-AB56-E0A0E0DFC318}"/>
    <cellStyle name="LookUpText 2" xfId="59153" xr:uid="{1BC88713-E4BF-4D93-A154-2212025EFDD2}"/>
    <cellStyle name="mm/dd/yy" xfId="59154" xr:uid="{33B3048E-1FCE-45E5-98AC-5DBED40B9C9A}"/>
    <cellStyle name="Multiple" xfId="59155" xr:uid="{B2310A60-2449-4985-904B-C9DF3A5D036B}"/>
    <cellStyle name="MultipleBelow" xfId="59156" xr:uid="{C14A43E3-3C91-4BE2-9754-6366016C9798}"/>
    <cellStyle name="Neutral 10" xfId="59157" xr:uid="{D3F4E421-EF0F-49E5-878E-8B402325253B}"/>
    <cellStyle name="Neutral 11" xfId="59158" xr:uid="{4B1ECC05-ADF9-4E98-BA21-CEBE7F4E079F}"/>
    <cellStyle name="Neutral 12" xfId="13" xr:uid="{B28665BA-D35F-4990-B7D1-3D52C9A929A9}"/>
    <cellStyle name="Neutral 2" xfId="178" xr:uid="{8A60E05E-D603-41AE-9891-2C396611440A}"/>
    <cellStyle name="Neutral 2 2" xfId="6352" xr:uid="{8B465EC8-D98D-42B7-A0FB-A8269FDAF382}"/>
    <cellStyle name="Neutral 2 2 2" xfId="59160" xr:uid="{31B85316-E208-4D5F-B82B-5A7732836B0D}"/>
    <cellStyle name="Neutral 2 3" xfId="13240" xr:uid="{E6BD7074-2246-4511-B04C-2BA4E80A4FAB}"/>
    <cellStyle name="Neutral 2 4" xfId="9663" xr:uid="{B6F08796-25ED-40FF-99D6-EF4B93613ABF}"/>
    <cellStyle name="Neutral 2 5" xfId="59159" xr:uid="{5A64E606-3731-44EF-B921-62587908C927}"/>
    <cellStyle name="Neutral 3" xfId="132" xr:uid="{8786A88A-957F-4BD7-AEB8-F45316F23D7A}"/>
    <cellStyle name="Neutral 3 2" xfId="6366" xr:uid="{214D0C20-A128-4F5B-8130-D54D99EF844A}"/>
    <cellStyle name="Neutral 3 2 2" xfId="59162" xr:uid="{9CFF5054-B3A9-4394-AF81-C507A3466D5A}"/>
    <cellStyle name="Neutral 3 3" xfId="13222" xr:uid="{2FB942CA-FDED-41D5-A151-9A60977EF219}"/>
    <cellStyle name="Neutral 3 4" xfId="9664" xr:uid="{26E24B27-37CB-4808-BA3C-3D62B7FF696C}"/>
    <cellStyle name="Neutral 3 5" xfId="59161" xr:uid="{B5FA57F1-ED4C-4B28-8C3A-FD9DC7C1B49D}"/>
    <cellStyle name="Neutral 4" xfId="59163" xr:uid="{0E25E3F1-C563-4FDD-A136-045EC5564B4E}"/>
    <cellStyle name="Neutral 4 2" xfId="59164" xr:uid="{6F1344D2-4C8D-4AF5-A4BF-3A8CCC1CC455}"/>
    <cellStyle name="Neutral 5" xfId="59165" xr:uid="{74F2C4BA-B385-4682-943D-E060066835E3}"/>
    <cellStyle name="Neutral 6" xfId="59166" xr:uid="{EE8FCE5B-6EF3-44F3-9DA8-233BE1BE7A47}"/>
    <cellStyle name="Neutral 7" xfId="59167" xr:uid="{09C8807D-2C5F-4DB8-BDEB-6C4AA4C220D5}"/>
    <cellStyle name="Neutral 8" xfId="59168" xr:uid="{4B27ADD0-C733-400B-B580-7CC2AF3C4D8B}"/>
    <cellStyle name="Neutral 9" xfId="59169" xr:uid="{CC5A4A10-1FA4-4E58-9EEA-95CBD50DF372}"/>
    <cellStyle name="NewColumnHeaderNormal" xfId="59170" xr:uid="{96A91415-1C86-47CF-ABC0-4AEE10D90CBA}"/>
    <cellStyle name="NewColumnHeaderNormal 2" xfId="59171" xr:uid="{1BD82008-227C-4BE8-8426-F44F769F98AB}"/>
    <cellStyle name="NewSectionHeaderNormal" xfId="59172" xr:uid="{0DCCF047-0D1F-44F7-A4DF-15CA9C6E3657}"/>
    <cellStyle name="NewSectionHeaderNormal 2" xfId="59173" xr:uid="{E74BECB2-1D17-4627-B59E-1FD3DB760039}"/>
    <cellStyle name="NewSectionHeaderNormal 3" xfId="59174" xr:uid="{637977C3-F4E2-4714-9385-9EDFB2F804F2}"/>
    <cellStyle name="NewTitleNormal" xfId="59175" xr:uid="{D90659C3-4964-4888-9A99-714073CBAA30}"/>
    <cellStyle name="NewTitleNormal 2" xfId="59176" xr:uid="{7F9D3E41-815C-4F56-8629-43748D680762}"/>
    <cellStyle name="No Border" xfId="59177" xr:uid="{3372DFAF-28C0-4258-B7CB-A95D3F49D7FE}"/>
    <cellStyle name="no dec" xfId="59178" xr:uid="{C22045BE-1245-4FD3-A245-9D08233D35FF}"/>
    <cellStyle name="NomDeClient" xfId="59179" xr:uid="{EC1493C6-0994-45C2-AA07-4DB9EF3D5B54}"/>
    <cellStyle name="Normal" xfId="0" builtinId="0"/>
    <cellStyle name="Normal - Style1" xfId="59180" xr:uid="{8CD1F3BA-7119-4F3A-9A39-579962942A21}"/>
    <cellStyle name="Normal - Style1 2" xfId="59181" xr:uid="{7797F4B8-6B72-46BE-9442-D2EFCFC76D55}"/>
    <cellStyle name="Normal - Style1 3" xfId="59182" xr:uid="{6AB98A54-496B-499C-8775-DD0815A6477E}"/>
    <cellStyle name="Normal - Style1 4" xfId="59183" xr:uid="{980A3074-CDED-4898-8A34-C83D18013DC5}"/>
    <cellStyle name="Normal 10" xfId="54" xr:uid="{4FEACA7A-781F-466A-9BC2-D7E4EB128E92}"/>
    <cellStyle name="Normal 10 10" xfId="13182" xr:uid="{4BE253B3-5FB9-4336-A403-499DD4F8C914}"/>
    <cellStyle name="Normal 10 11" xfId="9665" xr:uid="{8278FA6B-B633-49F3-B6FC-B43EACBE835A}"/>
    <cellStyle name="Normal 10 11 2" xfId="23285" xr:uid="{D26398CB-B556-4839-B2AD-74DBDF3E2F2F}"/>
    <cellStyle name="Normal 10 11 2 2" xfId="45754" xr:uid="{030D3578-D16F-4ECF-9E1D-BAAEB6822392}"/>
    <cellStyle name="Normal 10 11 3" xfId="34522" xr:uid="{5C24DD8A-E352-4A58-84DB-AF7416045E0B}"/>
    <cellStyle name="Normal 10 12" xfId="18095" xr:uid="{F420C44D-8B08-497F-93F7-3D82551265F2}"/>
    <cellStyle name="Normal 10 12 2" xfId="29332" xr:uid="{37011AF8-9F09-4E47-948E-C77A25DCD656}"/>
    <cellStyle name="Normal 10 12 2 2" xfId="51801" xr:uid="{218051A7-40C6-4B8B-BF8D-C2EE75AD6F4F}"/>
    <cellStyle name="Normal 10 12 3" xfId="40570" xr:uid="{329B625B-D6AB-4341-9522-F5761DA1A5FD}"/>
    <cellStyle name="Normal 10 13" xfId="54856" xr:uid="{F002187E-F478-4724-B856-6BDAC2032556}"/>
    <cellStyle name="Normal 10 14" xfId="54946" xr:uid="{6D4CEFAE-6365-4DA9-9D21-B3AC0720D341}"/>
    <cellStyle name="Normal 10 15" xfId="55122" xr:uid="{240598E9-1078-434B-B7FF-DF541F853712}"/>
    <cellStyle name="Normal 10 16" xfId="55207" xr:uid="{EF5D2CD1-E383-4373-9382-30B6EDEA464E}"/>
    <cellStyle name="Normal 10 17" xfId="55825" xr:uid="{A0E5D3AD-D72B-4CF2-AB1F-AE0AC89F1DCE}"/>
    <cellStyle name="Normal 10 18" xfId="56452" xr:uid="{9EFC1789-4088-493E-9342-DDEFE2CB0BA4}"/>
    <cellStyle name="Normal 10 19" xfId="57060" xr:uid="{FE9CDEF0-4075-41C8-B526-D99EE9F9B288}"/>
    <cellStyle name="Normal 10 2" xfId="418" xr:uid="{2D82557A-C11F-4C26-B149-DA63D652E1AB}"/>
    <cellStyle name="Normal 10 2 10" xfId="56042" xr:uid="{3FED133C-116F-47AE-9A07-D5495C6BCA24}"/>
    <cellStyle name="Normal 10 2 10 2" xfId="59186" xr:uid="{FA31034D-107B-45B9-8955-4A2797EF9BB3}"/>
    <cellStyle name="Normal 10 2 11" xfId="56670" xr:uid="{FA9E87E1-25B6-49FA-AC98-69C16CD30DE7}"/>
    <cellStyle name="Normal 10 2 12" xfId="57123" xr:uid="{F1684C98-0FA4-4236-B219-BBED88B1EEC5}"/>
    <cellStyle name="Normal 10 2 13" xfId="57485" xr:uid="{A8EA3E9D-73A2-47B5-8321-245353B5F93E}"/>
    <cellStyle name="Normal 10 2 14" xfId="59185" xr:uid="{527B15FE-B779-4A06-9FDB-2315B7C312D3}"/>
    <cellStyle name="Normal 10 2 2" xfId="1209" xr:uid="{D5F34061-4205-4CB8-86EB-B9E006C0921C}"/>
    <cellStyle name="Normal 10 2 2 2" xfId="7149" xr:uid="{CDDB286D-771E-4561-8DE0-8FD4C4DEF551}"/>
    <cellStyle name="Normal 10 2 2 2 2" xfId="16907" xr:uid="{34FBC167-8051-4989-A8B7-8BE26D784FD1}"/>
    <cellStyle name="Normal 10 2 2 2 2 2" xfId="29183" xr:uid="{08FF03B5-7CBD-449A-A57C-511E410A74DD}"/>
    <cellStyle name="Normal 10 2 2 2 2 2 2" xfId="51652" xr:uid="{E6DD3ECB-42E9-4DEB-874C-EDA5E289749E}"/>
    <cellStyle name="Normal 10 2 2 2 2 3" xfId="40421" xr:uid="{A4156642-E6FE-448C-B695-214EB20B2C82}"/>
    <cellStyle name="Normal 10 2 2 2 3" xfId="23156" xr:uid="{456591B0-5D8B-44E8-B18B-F445DB7B59DD}"/>
    <cellStyle name="Normal 10 2 2 2 3 2" xfId="45625" xr:uid="{44908CCB-7961-4856-992A-858D94AD8721}"/>
    <cellStyle name="Normal 10 2 2 2 4" xfId="34393" xr:uid="{5A2958C3-6EF4-4494-A7AE-EF137DD6E365}"/>
    <cellStyle name="Normal 10 2 2 3" xfId="13994" xr:uid="{95D68204-6AA4-4A2C-861B-372BF72265BE}"/>
    <cellStyle name="Normal 10 2 2 4" xfId="9667" xr:uid="{4FB39699-C399-470B-9729-1F455DCA36DC}"/>
    <cellStyle name="Normal 10 2 2 4 2" xfId="23287" xr:uid="{959D630A-342C-4290-B25F-D16214717788}"/>
    <cellStyle name="Normal 10 2 2 4 2 2" xfId="45756" xr:uid="{180C7988-7209-41EE-9ABE-57AF86A6646D}"/>
    <cellStyle name="Normal 10 2 2 4 3" xfId="34524" xr:uid="{B1C957B7-9324-4096-8315-A2E54EBDFB2F}"/>
    <cellStyle name="Normal 10 2 2 5" xfId="55735" xr:uid="{E8E715D7-9D32-4DCD-93C7-3B737AB92342}"/>
    <cellStyle name="Normal 10 2 2 6" xfId="56348" xr:uid="{E335A65B-7329-4734-8E5B-8676E62E90D2}"/>
    <cellStyle name="Normal 10 2 2 7" xfId="56976" xr:uid="{6E6B125E-E165-42DC-B14E-44585E951E4E}"/>
    <cellStyle name="Normal 10 2 2 8" xfId="57895" xr:uid="{569A9C3B-7E31-4F9B-8866-B2BAAC2216CE}"/>
    <cellStyle name="Normal 10 2 3" xfId="6702" xr:uid="{90B3FDEA-2351-4FB7-9314-19F67FA6AFBB}"/>
    <cellStyle name="Normal 10 2 3 2" xfId="7183" xr:uid="{21738C8E-38F9-45E2-B18A-39AF7D655A14}"/>
    <cellStyle name="Normal 10 2 3 2 2" xfId="16928" xr:uid="{BDF033F7-E749-47F8-9B6F-40314388C867}"/>
    <cellStyle name="Normal 10 2 3 2 2 2" xfId="29200" xr:uid="{0ACAAF3E-8331-4AB8-8371-10E1E5D3045B}"/>
    <cellStyle name="Normal 10 2 3 2 2 2 2" xfId="51669" xr:uid="{A1D1803A-F602-4886-8152-170C8DCE3658}"/>
    <cellStyle name="Normal 10 2 3 2 2 3" xfId="40438" xr:uid="{900EB8C2-B831-4011-B68C-71D97C752F2C}"/>
    <cellStyle name="Normal 10 2 3 2 3" xfId="23173" xr:uid="{56ECE7D8-047F-42EA-8C6D-F136F87F91D5}"/>
    <cellStyle name="Normal 10 2 3 2 3 2" xfId="45642" xr:uid="{5344D6C1-6FB0-4E4A-B1C3-AC95B21F2EEA}"/>
    <cellStyle name="Normal 10 2 3 2 4" xfId="34410" xr:uid="{B121C1B3-F411-4E4A-80E0-A79657CD5B2D}"/>
    <cellStyle name="Normal 10 2 3 3" xfId="57853" xr:uid="{90773EA8-DAB5-4BDC-90C1-F899276F8522}"/>
    <cellStyle name="Normal 10 2 4" xfId="7133" xr:uid="{885B98A9-8E11-4AAA-86D9-2182F1467B5D}"/>
    <cellStyle name="Normal 10 2 4 2" xfId="16896" xr:uid="{FE01CFEC-D8F4-4DD8-9168-C2AEAB707593}"/>
    <cellStyle name="Normal 10 2 4 2 2" xfId="29177" xr:uid="{8A66DBD6-AC5B-4CB0-8DB5-86A8A73BB7BE}"/>
    <cellStyle name="Normal 10 2 4 2 2 2" xfId="51646" xr:uid="{763058F2-CE6D-45AB-86FF-0779B323BB79}"/>
    <cellStyle name="Normal 10 2 4 2 3" xfId="40415" xr:uid="{3A51B14F-21BF-4824-968D-D379DEC272B5}"/>
    <cellStyle name="Normal 10 2 4 3" xfId="23150" xr:uid="{4EB1B9F3-2046-4C01-AC3A-2A0101B3EBE6}"/>
    <cellStyle name="Normal 10 2 4 3 2" xfId="45619" xr:uid="{D27D16B2-EFBA-4A80-B9FD-E3728487A161}"/>
    <cellStyle name="Normal 10 2 4 4" xfId="34387" xr:uid="{8F9A6B0F-024C-4093-9CC6-3D13ABB688E0}"/>
    <cellStyle name="Normal 10 2 5" xfId="13431" xr:uid="{07989895-E23C-4AB5-A017-7E9093C3197D}"/>
    <cellStyle name="Normal 10 2 6" xfId="9666" xr:uid="{80587C2B-ED17-465D-9F5F-2110F74C3B60}"/>
    <cellStyle name="Normal 10 2 6 2" xfId="23286" xr:uid="{F859A518-D0D7-4484-AE2B-08F63DBE8BED}"/>
    <cellStyle name="Normal 10 2 6 2 2" xfId="45755" xr:uid="{203E3A83-EB60-40C8-A2F5-13144D49E97B}"/>
    <cellStyle name="Normal 10 2 6 3" xfId="34523" xr:uid="{4BCFC452-28EC-436F-A1D8-3988E4AB6860}"/>
    <cellStyle name="Normal 10 2 7" xfId="18274" xr:uid="{F19B8E62-4B2D-4566-B954-A3F30A065205}"/>
    <cellStyle name="Normal 10 2 7 2" xfId="29511" xr:uid="{FF68E100-B2CB-4A9E-A68A-6220DBED2E20}"/>
    <cellStyle name="Normal 10 2 7 2 2" xfId="51980" xr:uid="{07556A8B-77C4-4948-AD21-6FF6DF228B40}"/>
    <cellStyle name="Normal 10 2 7 3" xfId="40749" xr:uid="{FE76CD1F-8AA5-46A4-B01C-0E813DAD0DE7}"/>
    <cellStyle name="Normal 10 2 8" xfId="55039" xr:uid="{AE0C8859-89C8-47D6-981E-EA612CCFC82A}"/>
    <cellStyle name="Normal 10 2 9" xfId="55246" xr:uid="{1B7F1623-D2D2-4F3E-A768-5429555BE560}"/>
    <cellStyle name="Normal 10 20" xfId="59184" xr:uid="{E3065171-75A9-465E-B2CD-63A54FEF2D23}"/>
    <cellStyle name="Normal 10 3" xfId="974" xr:uid="{2E9A82BE-F84D-45A2-8EB0-A16E1A3D4026}"/>
    <cellStyle name="Normal 10 3 10" xfId="57325" xr:uid="{EF14BB24-062A-4CB9-8AFC-BB7E06D7A684}"/>
    <cellStyle name="Normal 10 3 11" xfId="57783" xr:uid="{933F18C9-06F8-4CDA-92A6-0140C822B6BC}"/>
    <cellStyle name="Normal 10 3 12" xfId="59187" xr:uid="{657CB731-2208-45B8-9498-6F3610FF308F}"/>
    <cellStyle name="Normal 10 3 2" xfId="6942" xr:uid="{7B0BB0B4-4264-49D8-956A-8A39CDDA75FE}"/>
    <cellStyle name="Normal 10 3 2 2" xfId="16707" xr:uid="{1A0B87E8-F4D4-4CDD-ABFD-586D0AD0F0E4}"/>
    <cellStyle name="Normal 10 3 2 2 2" xfId="28991" xr:uid="{7B272C53-00D2-402C-BF69-7678F2B1B75B}"/>
    <cellStyle name="Normal 10 3 2 2 2 2" xfId="51460" xr:uid="{FDFDFED9-6A00-4596-BE5F-2345D62456D2}"/>
    <cellStyle name="Normal 10 3 2 2 3" xfId="40229" xr:uid="{0F192A4E-C931-49CA-BAEA-AF2343B4BB1E}"/>
    <cellStyle name="Normal 10 3 2 3" xfId="22964" xr:uid="{0B97B787-DB5C-480E-BE4C-90018EEC004F}"/>
    <cellStyle name="Normal 10 3 2 3 2" xfId="45433" xr:uid="{13E4B779-4C35-4B95-933F-0D717BB35133}"/>
    <cellStyle name="Normal 10 3 2 4" xfId="34201" xr:uid="{0BB2218D-AA16-4FD0-A844-B7A3F24CA48D}"/>
    <cellStyle name="Normal 10 3 3" xfId="6548" xr:uid="{A01F04DC-ADF6-4565-8443-BF57E7A79CE8}"/>
    <cellStyle name="Normal 10 3 4" xfId="13808" xr:uid="{65D519D0-6D89-4B3A-859D-4F1254091283}"/>
    <cellStyle name="Normal 10 3 5" xfId="9668" xr:uid="{45D27C95-9DF1-462D-8B8C-5D78CC0D90AE}"/>
    <cellStyle name="Normal 10 3 5 2" xfId="23288" xr:uid="{FEB84140-B61E-48E8-B477-7DDBC2F95FB0}"/>
    <cellStyle name="Normal 10 3 5 2 2" xfId="45757" xr:uid="{A6627372-9F63-4F98-8278-3F6F0E3AD52B}"/>
    <cellStyle name="Normal 10 3 5 3" xfId="34525" xr:uid="{E2195D31-D4DA-4142-A215-B663CBA87E87}"/>
    <cellStyle name="Normal 10 3 6" xfId="18169" xr:uid="{5AA0F48B-3D8F-449E-9440-1B6DEDBDC302}"/>
    <cellStyle name="Normal 10 3 6 2" xfId="29406" xr:uid="{73A8F854-269A-4CCB-AED7-3D22B03B973D}"/>
    <cellStyle name="Normal 10 3 6 2 2" xfId="51875" xr:uid="{77D384AA-650E-438D-8070-DDEC98161381}"/>
    <cellStyle name="Normal 10 3 6 3" xfId="40644" xr:uid="{69F59759-1F90-4853-9011-0585CF8CADC5}"/>
    <cellStyle name="Normal 10 3 7" xfId="55543" xr:uid="{14CCC6A2-0B32-49AE-9966-68FF64518A1C}"/>
    <cellStyle name="Normal 10 3 8" xfId="56156" xr:uid="{3D0C4B1E-DC3F-43E0-9DB7-3027F9D48BED}"/>
    <cellStyle name="Normal 10 3 9" xfId="56784" xr:uid="{8D259873-80C4-4E58-87CC-8E2F6DFD89EC}"/>
    <cellStyle name="Normal 10 4" xfId="6506" xr:uid="{178E98DF-CC4C-4857-9516-9C6723B358C9}"/>
    <cellStyle name="Normal 10 4 10" xfId="57388" xr:uid="{2225CA33-E3EA-42D4-9FC6-A08287BA9800}"/>
    <cellStyle name="Normal 10 4 11" xfId="57846" xr:uid="{027D0B6D-AF84-4B32-9C31-6D90D240E9ED}"/>
    <cellStyle name="Normal 10 4 2" xfId="7214" xr:uid="{727B5842-D5A1-47F7-8CC4-E3EC6F31C571}"/>
    <cellStyle name="Normal 10 4 3" xfId="16279" xr:uid="{C44A9E29-4686-4382-91F1-E63CB4EBFF66}"/>
    <cellStyle name="Normal 10 4 3 2" xfId="28674" xr:uid="{6A4CDF7E-776D-4FDD-B7E0-A344F3590061}"/>
    <cellStyle name="Normal 10 4 3 2 2" xfId="51143" xr:uid="{7781A905-CE9B-4001-AF3D-A1536AF52277}"/>
    <cellStyle name="Normal 10 4 3 3" xfId="39911" xr:uid="{08442AC5-FE24-4BAB-94E4-30198B597914}"/>
    <cellStyle name="Normal 10 4 4" xfId="18337" xr:uid="{915C6ED7-822E-41D2-AFD7-F50ACE163142}"/>
    <cellStyle name="Normal 10 4 4 2" xfId="29574" xr:uid="{5C4AB35D-1908-4D1C-A033-685A190AEFD9}"/>
    <cellStyle name="Normal 10 4 4 2 2" xfId="52043" xr:uid="{675AE9E3-F26B-43FA-AA68-1DE166A43F84}"/>
    <cellStyle name="Normal 10 4 4 3" xfId="40812" xr:uid="{C2B6E397-B280-43AD-8962-9F00BFBB4C66}"/>
    <cellStyle name="Normal 10 4 5" xfId="22647" xr:uid="{A19D026F-20D8-4550-A786-508812F71892}"/>
    <cellStyle name="Normal 10 4 5 2" xfId="45116" xr:uid="{8F633EF7-1F98-4A10-86B8-806F6594FF19}"/>
    <cellStyle name="Normal 10 4 6" xfId="33884" xr:uid="{EB119810-20F1-4CB4-9805-B0D404E75FC0}"/>
    <cellStyle name="Normal 10 4 7" xfId="55606" xr:uid="{D39D3DD9-90BC-4C5D-B753-1451B4568131}"/>
    <cellStyle name="Normal 10 4 8" xfId="56219" xr:uid="{A003F344-29B9-4F45-B5FF-27753CA33083}"/>
    <cellStyle name="Normal 10 4 9" xfId="56847" xr:uid="{6F0AF377-FE51-4200-B106-046E122496B2}"/>
    <cellStyle name="Normal 10 5" xfId="7063" xr:uid="{9B886D82-80C5-49B7-B790-F4A062DDDDAA}"/>
    <cellStyle name="Normal 10 5 2" xfId="16827" xr:uid="{538FEBFA-440D-41B3-BBD8-18EB890540E2}"/>
    <cellStyle name="Normal 10 5 2 2" xfId="29111" xr:uid="{DBCA0DC8-391C-401D-96F2-14642D8A51C7}"/>
    <cellStyle name="Normal 10 5 2 2 2" xfId="51580" xr:uid="{32DD0E5D-5507-4B4B-A6A8-6DE22F4840C3}"/>
    <cellStyle name="Normal 10 5 2 3" xfId="40349" xr:uid="{B44EEE0B-21B3-4ECD-99E4-9882CEA80E16}"/>
    <cellStyle name="Normal 10 5 3" xfId="23084" xr:uid="{00B20683-8F6A-4C5C-A7D3-AF6C6CBA6729}"/>
    <cellStyle name="Normal 10 5 3 2" xfId="45553" xr:uid="{51065A03-B894-4E7A-AA55-88C2B9FF01DF}"/>
    <cellStyle name="Normal 10 5 4" xfId="34321" xr:uid="{E605040B-8FEC-4576-8C5F-C316022F1E4D}"/>
    <cellStyle name="Normal 10 5 5" xfId="55670" xr:uid="{5650C478-8508-4109-9942-D7BCAEE3F769}"/>
    <cellStyle name="Normal 10 5 6" xfId="56283" xr:uid="{6500AA76-0AF4-4905-AA37-EAD58D5335FB}"/>
    <cellStyle name="Normal 10 5 7" xfId="56911" xr:uid="{1E995E30-9121-4565-881D-C19F14A64CDB}"/>
    <cellStyle name="Normal 10 6" xfId="7126" xr:uid="{AFEF366A-2337-4B76-8939-50C4BE1F541F}"/>
    <cellStyle name="Normal 10 6 2" xfId="16890" xr:uid="{9E6DDC9E-DD3A-4891-939B-0FD29FE885B9}"/>
    <cellStyle name="Normal 10 6 2 2" xfId="29174" xr:uid="{C49A296C-761A-4F6A-957C-D8632E7974FE}"/>
    <cellStyle name="Normal 10 6 2 2 2" xfId="51643" xr:uid="{29FAAF75-8B5B-4AE5-8DC0-898247C268DF}"/>
    <cellStyle name="Normal 10 6 2 3" xfId="40412" xr:uid="{6C862AF7-2E84-49D0-9A10-313F3B40AA91}"/>
    <cellStyle name="Normal 10 6 3" xfId="23147" xr:uid="{2E672B13-4B80-4B42-9751-CD3779EB61E5}"/>
    <cellStyle name="Normal 10 6 3 2" xfId="45616" xr:uid="{C59BD9E9-8B10-4CEB-853E-B5E503F3B014}"/>
    <cellStyle name="Normal 10 6 4" xfId="34384" xr:uid="{C91E0C1F-EE74-4A79-BB80-079CA112374B}"/>
    <cellStyle name="Normal 10 6 5" xfId="55733" xr:uid="{D6E8A26F-E6D4-4F92-AC54-0273DBEA0205}"/>
    <cellStyle name="Normal 10 6 6" xfId="56346" xr:uid="{12E6D12B-0291-40CE-BCD4-DE6EFDB2E95E}"/>
    <cellStyle name="Normal 10 6 7" xfId="56974" xr:uid="{623BA024-3BBE-4354-B72C-DA0F8A52BBE0}"/>
    <cellStyle name="Normal 10 7" xfId="6531" xr:uid="{C29CB477-C927-484C-947D-44E048E339E8}"/>
    <cellStyle name="Normal 10 8" xfId="7136" xr:uid="{85575C67-20F6-46C3-9EDC-504ABCF6CD94}"/>
    <cellStyle name="Normal 10 9" xfId="7303" xr:uid="{C80B0BB4-F242-43DB-BB6F-FD523160C749}"/>
    <cellStyle name="Normal 10 9 2" xfId="17038" xr:uid="{A7AAE46E-362E-4067-ACF6-5ED794E601EB}"/>
    <cellStyle name="Normal 10 9 2 2" xfId="29310" xr:uid="{4807C096-9990-4C6B-818D-64D87503A134}"/>
    <cellStyle name="Normal 10 9 2 2 2" xfId="51779" xr:uid="{ED244236-2B58-4F5C-8DC1-AA1E4F11A093}"/>
    <cellStyle name="Normal 10 9 2 3" xfId="40548" xr:uid="{77BA2ADF-0F65-4515-B2BA-2D47B8CA5592}"/>
    <cellStyle name="Normal 10 9 3" xfId="23283" xr:uid="{951E534F-A698-4187-BF40-F02B2E794688}"/>
    <cellStyle name="Normal 10 9 3 2" xfId="45752" xr:uid="{6AFCF865-F41B-495E-96D9-D4AD2CC1A76B}"/>
    <cellStyle name="Normal 10 9 4" xfId="34520" xr:uid="{FFF7615E-4C90-450A-B15E-DD3A6CF5F74F}"/>
    <cellStyle name="Normal 11" xfId="90" xr:uid="{C79E2C1F-54BC-443A-82A6-3199E68D9D14}"/>
    <cellStyle name="Normal 11 2" xfId="442" xr:uid="{BFDE7581-1F91-4136-A5F8-EB2F51C786FA}"/>
    <cellStyle name="Normal 11 2 2" xfId="13447" xr:uid="{D8CF7802-4D9F-431D-B260-BA1CBE85D974}"/>
    <cellStyle name="Normal 11 2 3" xfId="9670" xr:uid="{36F75621-E61B-47EE-A4A1-0B17221B62C6}"/>
    <cellStyle name="Normal 11 2 3 2" xfId="23290" xr:uid="{12BDE27F-D920-4647-94E4-95F68CCDCE00}"/>
    <cellStyle name="Normal 11 2 3 2 2" xfId="45759" xr:uid="{1BDDDC61-DBD6-4F25-A5B5-765635F8592F}"/>
    <cellStyle name="Normal 11 2 3 3" xfId="34527" xr:uid="{23CEDB02-9898-4C7D-81ED-1BE92CF4060F}"/>
    <cellStyle name="Normal 11 3" xfId="7186" xr:uid="{456D7A3B-9BCA-4FD9-8B54-5E79EFD7A45C}"/>
    <cellStyle name="Normal 11 4" xfId="7201" xr:uid="{794623B6-A988-4A9F-904E-5271E9C5EEA3}"/>
    <cellStyle name="Normal 11 4 2" xfId="16942" xr:uid="{DBA42768-2325-43D4-A1F4-D9991DA60690}"/>
    <cellStyle name="Normal 11 4 2 2" xfId="29214" xr:uid="{C53AC06C-9784-4535-BFA6-49A443AA7927}"/>
    <cellStyle name="Normal 11 4 2 2 2" xfId="51683" xr:uid="{75D013D4-A255-4CE2-9043-88A448572155}"/>
    <cellStyle name="Normal 11 4 2 3" xfId="40452" xr:uid="{800FD826-D84A-4090-97F2-A10EFD6D8D49}"/>
    <cellStyle name="Normal 11 4 3" xfId="23187" xr:uid="{590191B1-3BA6-4143-8516-6EAF0A41CB8F}"/>
    <cellStyle name="Normal 11 4 3 2" xfId="45656" xr:uid="{F07F9666-1E4C-47AE-B1D1-5BB0F456979B}"/>
    <cellStyle name="Normal 11 4 4" xfId="34424" xr:uid="{7517369C-9CBC-4ACA-A195-465D7682E00F}"/>
    <cellStyle name="Normal 11 5" xfId="13210" xr:uid="{97D9F8E7-8049-4325-8B5C-857CBE0FFEE8}"/>
    <cellStyle name="Normal 11 6" xfId="9669" xr:uid="{2879D1B1-38DD-4FC4-B0C4-8EF8FDD441B1}"/>
    <cellStyle name="Normal 11 6 2" xfId="23289" xr:uid="{9B0140D1-49C9-4622-8998-ADAD6379BB00}"/>
    <cellStyle name="Normal 11 6 2 2" xfId="45758" xr:uid="{8A94C84C-7618-43C9-B47A-A5991ECB031E}"/>
    <cellStyle name="Normal 11 6 3" xfId="34526" xr:uid="{A90C5DBB-10AD-4AD1-B364-2A0C84FDAFED}"/>
    <cellStyle name="Normal 11 7" xfId="55336" xr:uid="{A1560C9F-64DA-47A2-B9B4-ABEDED23C714}"/>
    <cellStyle name="Normal 11 8" xfId="57484" xr:uid="{1295EEB2-1C01-4956-B36D-E8436CCD40D5}"/>
    <cellStyle name="Normal 12" xfId="193" xr:uid="{116FC710-68BE-470D-8CDC-6B7B2C514126}"/>
    <cellStyle name="Normal 12 10" xfId="19049" xr:uid="{CBA0193F-235B-42B1-B844-672A3F15AED9}"/>
    <cellStyle name="Normal 12 10 2" xfId="41518" xr:uid="{06840015-2D1A-4313-B946-F9E5F76F1D19}"/>
    <cellStyle name="Normal 12 11" xfId="30287" xr:uid="{07470D1B-BF3A-43FA-9529-4DA03C1F1237}"/>
    <cellStyle name="Normal 12 12" xfId="52747" xr:uid="{E2F69232-5260-477D-84B9-A65AD6F7A230}"/>
    <cellStyle name="Normal 12 13" xfId="53439" xr:uid="{4F81AF63-78E0-41A4-81F3-6D59FE217A34}"/>
    <cellStyle name="Normal 12 14" xfId="54117" xr:uid="{D6517121-0693-429C-B539-CEB1AC543049}"/>
    <cellStyle name="Normal 12 15" xfId="55237" xr:uid="{BAA94D22-1CDD-4B0B-9108-3DA5EDEA0F41}"/>
    <cellStyle name="Normal 12 16" xfId="55851" xr:uid="{EB22C654-24D7-4E77-B6CE-ED5C58BDF0F4}"/>
    <cellStyle name="Normal 12 17" xfId="56456" xr:uid="{89E606D8-5057-4F73-A904-2874D92414CF}"/>
    <cellStyle name="Normal 12 18" xfId="56480" xr:uid="{7C6BF772-4359-4186-95E0-530637FB4982}"/>
    <cellStyle name="Normal 12 19" xfId="57142" xr:uid="{11F55C9F-2643-4E8F-9DDB-54DB64E6DA94}"/>
    <cellStyle name="Normal 12 2" xfId="453" xr:uid="{DE98D085-F583-4821-991D-B04EB03FC371}"/>
    <cellStyle name="Normal 12 2 10" xfId="30430" xr:uid="{F9A75410-616E-4750-8975-6A0E055C22BF}"/>
    <cellStyle name="Normal 12 2 11" xfId="52890" xr:uid="{A96EAE97-2BD3-4328-B4FE-A0E0149392DD}"/>
    <cellStyle name="Normal 12 2 12" xfId="53582" xr:uid="{AFDB31F7-582D-44E2-86DF-2CA5EB700C2D}"/>
    <cellStyle name="Normal 12 2 13" xfId="54260" xr:uid="{903C5595-DF0E-44A6-8317-EC1B0AC37A59}"/>
    <cellStyle name="Normal 12 2 14" xfId="55339" xr:uid="{7A1EF627-A7A4-4D82-82FD-0F871310FA6B}"/>
    <cellStyle name="Normal 12 2 15" xfId="55951" xr:uid="{B2B2373F-50E9-4DAC-A2B7-3D6606DE73B6}"/>
    <cellStyle name="Normal 12 2 16" xfId="56579" xr:uid="{642A8DA5-F278-406B-A537-B8CE8F28B601}"/>
    <cellStyle name="Normal 12 2 17" xfId="57197" xr:uid="{0308018C-4DB6-4D11-A90B-44341A494BC1}"/>
    <cellStyle name="Normal 12 2 18" xfId="57624" xr:uid="{5406FA44-E51D-4A13-B100-2DAD0A8613CB}"/>
    <cellStyle name="Normal 12 2 19" xfId="59189" xr:uid="{21B6E90E-AA7A-4390-A243-61EDDDE2CEE2}"/>
    <cellStyle name="Normal 12 2 2" xfId="782" xr:uid="{2B5A7313-4131-4E29-979B-911180DCA8EF}"/>
    <cellStyle name="Normal 12 2 2 10" xfId="53889" xr:uid="{58D5C5C8-9B20-44B7-AF77-82D9320C7985}"/>
    <cellStyle name="Normal 12 2 2 11" xfId="54567" xr:uid="{E44A5580-86C3-4B03-BF11-64E587B7A995}"/>
    <cellStyle name="Normal 12 2 2 2" xfId="1556" xr:uid="{288A2351-48D2-42EB-972A-D36A0C58E2FB}"/>
    <cellStyle name="Normal 12 2 2 2 2" xfId="2856" xr:uid="{2D219168-2972-4FFC-9B51-5A066FF5E25F}"/>
    <cellStyle name="Normal 12 2 2 2 2 2" xfId="4765" xr:uid="{8D9A732B-90B2-4281-8246-485E47192568}"/>
    <cellStyle name="Normal 12 2 2 2 2 2 2" xfId="9676" xr:uid="{E4A590FA-ABE9-4AF8-923C-4F911F2C87F8}"/>
    <cellStyle name="Normal 12 2 2 2 2 2 2 2" xfId="23296" xr:uid="{67E7EAF6-4DC1-4EF0-8E79-E24324035CA1}"/>
    <cellStyle name="Normal 12 2 2 2 2 2 2 2 2" xfId="45765" xr:uid="{8E14B5D0-D623-4FF8-AD07-D9FC5FC8C7CE}"/>
    <cellStyle name="Normal 12 2 2 2 2 2 2 3" xfId="34533" xr:uid="{28E8C413-7DE3-4DCC-8CAD-D3CFD3AE716C}"/>
    <cellStyle name="Normal 12 2 2 2 2 2 3" xfId="21612" xr:uid="{8716F8A8-1A33-4D0B-AF58-2E6C1667C401}"/>
    <cellStyle name="Normal 12 2 2 2 2 2 3 2" xfId="44081" xr:uid="{BE6959B4-0A40-43A8-8720-E2066BF35129}"/>
    <cellStyle name="Normal 12 2 2 2 2 2 4" xfId="32850" xr:uid="{7CB43C32-BE27-4923-96AC-0FE17E3ECDE3}"/>
    <cellStyle name="Normal 12 2 2 2 2 3" xfId="9675" xr:uid="{CC841DA2-E323-4AC8-9066-B2FCE8592E4F}"/>
    <cellStyle name="Normal 12 2 2 2 2 3 2" xfId="23295" xr:uid="{B07D6927-B29F-41B1-9458-B99ED04CFE5C}"/>
    <cellStyle name="Normal 12 2 2 2 2 3 2 2" xfId="45764" xr:uid="{D9247A21-B7DC-436F-B951-89476B147CFA}"/>
    <cellStyle name="Normal 12 2 2 2 2 3 3" xfId="34532" xr:uid="{CF107F1F-C902-4F0A-BB3B-8D3C40B7BBC2}"/>
    <cellStyle name="Normal 12 2 2 2 2 4" xfId="21433" xr:uid="{06BBDBA3-F57C-417C-B4A8-24602444738C}"/>
    <cellStyle name="Normal 12 2 2 2 2 4 2" xfId="43902" xr:uid="{FE803F5A-7930-4B15-9AFB-6EAF21793152}"/>
    <cellStyle name="Normal 12 2 2 2 2 5" xfId="32671" xr:uid="{9D65EC40-5030-4B44-A6FF-1B37928C7B0F}"/>
    <cellStyle name="Normal 12 2 2 2 3" xfId="4764" xr:uid="{8B5A0CB9-B483-4A15-BC38-BD9839F756AD}"/>
    <cellStyle name="Normal 12 2 2 2 3 2" xfId="9677" xr:uid="{E925EF96-62BA-4C47-B76D-30B99ED9A30C}"/>
    <cellStyle name="Normal 12 2 2 2 3 2 2" xfId="23297" xr:uid="{ECA14EDC-5424-4D34-B241-F7CBFBB79528}"/>
    <cellStyle name="Normal 12 2 2 2 3 2 2 2" xfId="45766" xr:uid="{1955B2E0-53A9-4A29-809B-6BD9AF287BF0}"/>
    <cellStyle name="Normal 12 2 2 2 3 2 3" xfId="34534" xr:uid="{03A9C963-A81C-4004-A785-BEFE1AB2259F}"/>
    <cellStyle name="Normal 12 2 2 2 3 3" xfId="21611" xr:uid="{4A5EC067-E2D5-48A4-A053-4B85F6F67F1E}"/>
    <cellStyle name="Normal 12 2 2 2 3 3 2" xfId="44080" xr:uid="{79AF5714-EFD3-45C6-8A40-B5020787FC2A}"/>
    <cellStyle name="Normal 12 2 2 2 3 4" xfId="32849" xr:uid="{68664790-A79F-4255-A2EC-78AA7BAD2E1C}"/>
    <cellStyle name="Normal 12 2 2 2 4" xfId="9674" xr:uid="{97CBBFE0-EBD4-4A1C-9AE3-114D24F8AF4F}"/>
    <cellStyle name="Normal 12 2 2 2 4 2" xfId="23294" xr:uid="{8B4E9DCF-7DE9-463E-BDF6-44EE22115CDF}"/>
    <cellStyle name="Normal 12 2 2 2 4 2 2" xfId="45763" xr:uid="{742B3EFD-3629-458B-AC46-0693D09C6F3A}"/>
    <cellStyle name="Normal 12 2 2 2 4 3" xfId="34531" xr:uid="{DA6E9FDB-207F-4E90-A389-161FF586EDCA}"/>
    <cellStyle name="Normal 12 2 2 2 5" xfId="20143" xr:uid="{DF4B4BDA-0120-41D2-9BB9-33780728C983}"/>
    <cellStyle name="Normal 12 2 2 2 5 2" xfId="42612" xr:uid="{14A6AFBD-41FF-4B5A-9EAF-2F46D3AFE4EF}"/>
    <cellStyle name="Normal 12 2 2 2 6" xfId="31381" xr:uid="{F7C3DE53-2E2C-4F2E-A946-F12EF4E40815}"/>
    <cellStyle name="Normal 12 2 2 3" xfId="2212" xr:uid="{7203C2E2-B9BC-4785-BED7-415FBC6B063F}"/>
    <cellStyle name="Normal 12 2 2 3 2" xfId="4766" xr:uid="{CF09F514-C321-4BE4-AF9F-033FE5F42943}"/>
    <cellStyle name="Normal 12 2 2 3 2 2" xfId="9679" xr:uid="{9F845AF6-E2EE-4D5B-AD57-62B09476A2F9}"/>
    <cellStyle name="Normal 12 2 2 3 2 2 2" xfId="23299" xr:uid="{49A96DA6-CA52-40A1-A715-328F58E4D2E1}"/>
    <cellStyle name="Normal 12 2 2 3 2 2 2 2" xfId="45768" xr:uid="{0A78402B-7908-47CE-8B0D-9781587D8A24}"/>
    <cellStyle name="Normal 12 2 2 3 2 2 3" xfId="34536" xr:uid="{DD45C46B-8A33-4DF6-BB85-74E1C7DECEF0}"/>
    <cellStyle name="Normal 12 2 2 3 2 3" xfId="21613" xr:uid="{88A51205-2B09-48C4-9A64-27F549CE911E}"/>
    <cellStyle name="Normal 12 2 2 3 2 3 2" xfId="44082" xr:uid="{104DCE32-33AD-436A-B0D7-0A74A44DE3C3}"/>
    <cellStyle name="Normal 12 2 2 3 2 4" xfId="32851" xr:uid="{F4A6AB2E-95A2-4ACD-B1AC-C855318A7642}"/>
    <cellStyle name="Normal 12 2 2 3 3" xfId="9678" xr:uid="{6EEB58BA-B7FB-4D12-B0F4-11BFC334647F}"/>
    <cellStyle name="Normal 12 2 2 3 3 2" xfId="23298" xr:uid="{39C76A36-0AA9-42B9-8BA6-CF15996248AD}"/>
    <cellStyle name="Normal 12 2 2 3 3 2 2" xfId="45767" xr:uid="{24448144-CF1A-4303-8985-C983C9B3D233}"/>
    <cellStyle name="Normal 12 2 2 3 3 3" xfId="34535" xr:uid="{02FFAB66-EF2C-48E8-AA6B-74AB7F7A63BB}"/>
    <cellStyle name="Normal 12 2 2 3 4" xfId="20789" xr:uid="{FBA8BF6D-9954-4EF8-A367-DC00F7EA37CB}"/>
    <cellStyle name="Normal 12 2 2 3 4 2" xfId="43258" xr:uid="{5A9C886D-D1F6-451F-88EF-F6E218939183}"/>
    <cellStyle name="Normal 12 2 2 3 5" xfId="32027" xr:uid="{82EA164A-6792-47B5-9268-A3C6574DA6A7}"/>
    <cellStyle name="Normal 12 2 2 4" xfId="4763" xr:uid="{48D19711-669E-417D-B03B-8C8C24776219}"/>
    <cellStyle name="Normal 12 2 2 4 2" xfId="9680" xr:uid="{6756729E-A8D6-412E-BBCA-2B7FABE819E1}"/>
    <cellStyle name="Normal 12 2 2 4 2 2" xfId="23300" xr:uid="{4AB2120B-BDE1-4F64-A0CB-689BA71F6E32}"/>
    <cellStyle name="Normal 12 2 2 4 2 2 2" xfId="45769" xr:uid="{9C0F0231-7464-4593-8CEA-E85ABFC09C06}"/>
    <cellStyle name="Normal 12 2 2 4 2 3" xfId="34537" xr:uid="{5D895E9E-684E-4170-BF8E-7C4E737F4E3D}"/>
    <cellStyle name="Normal 12 2 2 4 3" xfId="21610" xr:uid="{7D4B6F35-14C8-41C4-9D91-853FBA75785D}"/>
    <cellStyle name="Normal 12 2 2 4 3 2" xfId="44079" xr:uid="{12DAAEAC-D4FE-4751-9FAC-513F8D7457D5}"/>
    <cellStyle name="Normal 12 2 2 4 4" xfId="32848" xr:uid="{B6125330-78CC-4901-9F61-7F1F2A83EE66}"/>
    <cellStyle name="Normal 12 2 2 5" xfId="9673" xr:uid="{06810417-3223-4207-ACC7-890ED57C8F79}"/>
    <cellStyle name="Normal 12 2 2 5 2" xfId="23293" xr:uid="{E6F89B7C-0BA4-4614-909F-9588DD3217BB}"/>
    <cellStyle name="Normal 12 2 2 5 2 2" xfId="45762" xr:uid="{1288ABDE-D0E3-438C-9AD8-2DEE1A5D2E2D}"/>
    <cellStyle name="Normal 12 2 2 5 3" xfId="34530" xr:uid="{5FE21577-0964-4FDC-9974-6602F34B315D}"/>
    <cellStyle name="Normal 12 2 2 6" xfId="18813" xr:uid="{8795E40B-6E98-4C5A-AD94-A1FC88BBD738}"/>
    <cellStyle name="Normal 12 2 2 6 2" xfId="30050" xr:uid="{1D092EEC-FACD-4B08-B00D-6B3F14230D5A}"/>
    <cellStyle name="Normal 12 2 2 6 2 2" xfId="52519" xr:uid="{D6E90AC0-331E-4331-B48E-F1E7003B51CD}"/>
    <cellStyle name="Normal 12 2 2 6 3" xfId="41288" xr:uid="{EFBCBB2D-09FA-4CED-BF99-F1B799594BBB}"/>
    <cellStyle name="Normal 12 2 2 7" xfId="19499" xr:uid="{C677DA44-E7F5-46A7-AB59-EB1674A67F3C}"/>
    <cellStyle name="Normal 12 2 2 7 2" xfId="41968" xr:uid="{4748F584-1C84-4EC9-8A59-9CF21D98B861}"/>
    <cellStyle name="Normal 12 2 2 8" xfId="30737" xr:uid="{E2F570FE-FAE3-49CD-95FC-35ABD189FB76}"/>
    <cellStyle name="Normal 12 2 2 9" xfId="53197" xr:uid="{B46D5327-D8B6-4905-BDEB-C11AA50C6D46}"/>
    <cellStyle name="Normal 12 2 3" xfId="1236" xr:uid="{DA870A99-AF2B-4E99-B5C3-A85F650C1430}"/>
    <cellStyle name="Normal 12 2 3 2" xfId="2549" xr:uid="{303681C4-D137-46D2-B3C6-3B2B0DA2E601}"/>
    <cellStyle name="Normal 12 2 3 2 2" xfId="4768" xr:uid="{BFEF15AF-6FB2-4626-B846-FD8859A0A4E6}"/>
    <cellStyle name="Normal 12 2 3 2 2 2" xfId="9683" xr:uid="{AB5350CB-8E42-4B3A-A83D-0424ABC351BE}"/>
    <cellStyle name="Normal 12 2 3 2 2 2 2" xfId="23303" xr:uid="{ECE780E0-0291-46E8-AC1F-C73306565E8C}"/>
    <cellStyle name="Normal 12 2 3 2 2 2 2 2" xfId="45772" xr:uid="{EAAF0D44-3DE8-4D93-9AC9-016782B8CD0F}"/>
    <cellStyle name="Normal 12 2 3 2 2 2 3" xfId="34540" xr:uid="{E468B695-775A-423A-B879-89CE50974BC2}"/>
    <cellStyle name="Normal 12 2 3 2 2 3" xfId="21615" xr:uid="{832A6F43-1975-44CB-9149-DA34767978AE}"/>
    <cellStyle name="Normal 12 2 3 2 2 3 2" xfId="44084" xr:uid="{51CDC6FF-99A2-402E-96FD-FE3888597364}"/>
    <cellStyle name="Normal 12 2 3 2 2 4" xfId="32853" xr:uid="{0C055C2A-41AB-4FA9-BBB2-B4E4FDD1B1B1}"/>
    <cellStyle name="Normal 12 2 3 2 3" xfId="9682" xr:uid="{5926412D-50BD-477F-A691-6D729936582A}"/>
    <cellStyle name="Normal 12 2 3 2 3 2" xfId="23302" xr:uid="{70185F45-DAEA-40CE-A3C0-6D721A0ABF53}"/>
    <cellStyle name="Normal 12 2 3 2 3 2 2" xfId="45771" xr:uid="{CBE9AD46-77FE-4539-A0E8-363B218A0D73}"/>
    <cellStyle name="Normal 12 2 3 2 3 3" xfId="34539" xr:uid="{9827FA02-1922-432A-A5B3-7CA28EA0294E}"/>
    <cellStyle name="Normal 12 2 3 2 4" xfId="21126" xr:uid="{9CF37829-7345-45C3-B45B-272198EA8D67}"/>
    <cellStyle name="Normal 12 2 3 2 4 2" xfId="43595" xr:uid="{E67DB02D-32A0-4283-894D-648CDABE2AED}"/>
    <cellStyle name="Normal 12 2 3 2 5" xfId="32364" xr:uid="{F00007F0-6826-444C-A642-73A34C12C095}"/>
    <cellStyle name="Normal 12 2 3 3" xfId="4767" xr:uid="{675C3048-90F2-4669-99A6-7C6A55E8E497}"/>
    <cellStyle name="Normal 12 2 3 3 2" xfId="9684" xr:uid="{1BE540CC-B86B-44C9-BEC9-8B56D3B126EC}"/>
    <cellStyle name="Normal 12 2 3 3 2 2" xfId="23304" xr:uid="{76481D8B-E721-4065-829D-0C554D8F0794}"/>
    <cellStyle name="Normal 12 2 3 3 2 2 2" xfId="45773" xr:uid="{171E7B88-3046-4A16-A835-9B64BED51952}"/>
    <cellStyle name="Normal 12 2 3 3 2 3" xfId="34541" xr:uid="{62581636-7126-4413-AE1B-AB4A99FA9ECA}"/>
    <cellStyle name="Normal 12 2 3 3 3" xfId="21614" xr:uid="{6DF3377F-3E66-4A1A-B868-0AA9A292A3A5}"/>
    <cellStyle name="Normal 12 2 3 3 3 2" xfId="44083" xr:uid="{8870C03A-131F-4E2F-A68A-3F349325CD06}"/>
    <cellStyle name="Normal 12 2 3 3 4" xfId="32852" xr:uid="{F23A5A25-94A3-4DFD-AA18-DEB65251B4EE}"/>
    <cellStyle name="Normal 12 2 3 4" xfId="9681" xr:uid="{ABAE1386-C1D4-449D-BBED-46CD0547F8C7}"/>
    <cellStyle name="Normal 12 2 3 4 2" xfId="23301" xr:uid="{A5598CC9-C01F-434C-A63F-A78A2E983859}"/>
    <cellStyle name="Normal 12 2 3 4 2 2" xfId="45770" xr:uid="{D5372FDA-069A-4771-B7EF-BC96CE059348}"/>
    <cellStyle name="Normal 12 2 3 4 3" xfId="34538" xr:uid="{138A9C91-B9C9-4624-9758-CC172837ADD0}"/>
    <cellStyle name="Normal 12 2 3 5" xfId="19836" xr:uid="{76F3D791-AFCA-462C-ACA0-79C4CE6A77EE}"/>
    <cellStyle name="Normal 12 2 3 5 2" xfId="42305" xr:uid="{0CD7CD8C-69E8-4808-B4EE-E0D5B36980D0}"/>
    <cellStyle name="Normal 12 2 3 6" xfId="31074" xr:uid="{5B1E78BB-4A40-4DE7-AF3D-C9786B62EC29}"/>
    <cellStyle name="Normal 12 2 4" xfId="1905" xr:uid="{6560671D-7D3B-4047-BC7B-1AEFEC620C5B}"/>
    <cellStyle name="Normal 12 2 4 2" xfId="4769" xr:uid="{04E90895-F1EA-4B94-8B92-96D26F81646B}"/>
    <cellStyle name="Normal 12 2 4 2 2" xfId="9686" xr:uid="{EBD1848C-C496-4E04-A8D5-15C6E8A11390}"/>
    <cellStyle name="Normal 12 2 4 2 2 2" xfId="23306" xr:uid="{B94C0C5E-2690-47D0-987E-2B9080EFA916}"/>
    <cellStyle name="Normal 12 2 4 2 2 2 2" xfId="45775" xr:uid="{FC6D8908-E32F-4214-AFE2-12F5050EBF6B}"/>
    <cellStyle name="Normal 12 2 4 2 2 3" xfId="34543" xr:uid="{BBF2354B-5377-4E71-9B94-C77438BF0C1B}"/>
    <cellStyle name="Normal 12 2 4 2 3" xfId="21616" xr:uid="{953D0DC5-D314-4209-9076-B8AB3BA9E475}"/>
    <cellStyle name="Normal 12 2 4 2 3 2" xfId="44085" xr:uid="{62F5FD41-5D4B-4CEE-A60E-48F8AF5C8244}"/>
    <cellStyle name="Normal 12 2 4 2 4" xfId="32854" xr:uid="{0EF52595-8A39-4B35-BC2B-6D8597EAE5FD}"/>
    <cellStyle name="Normal 12 2 4 3" xfId="9685" xr:uid="{557BF4DD-9CA9-4FA3-BCDD-D9D8CBEA68D8}"/>
    <cellStyle name="Normal 12 2 4 3 2" xfId="23305" xr:uid="{7FFFDBA9-9284-4709-873C-61D9E3A8CEF8}"/>
    <cellStyle name="Normal 12 2 4 3 2 2" xfId="45774" xr:uid="{4B7713F3-6A2C-45C2-9E5D-EB3E73120BC2}"/>
    <cellStyle name="Normal 12 2 4 3 3" xfId="34542" xr:uid="{4A3A7D5A-0C39-459D-9DBB-E01301FDC829}"/>
    <cellStyle name="Normal 12 2 4 4" xfId="20482" xr:uid="{29B06A13-A73B-4D13-9712-44F197A28454}"/>
    <cellStyle name="Normal 12 2 4 4 2" xfId="42951" xr:uid="{13507B34-25F1-44CE-9CD2-B4DA9FDAEB1B}"/>
    <cellStyle name="Normal 12 2 4 5" xfId="31720" xr:uid="{A97E2A31-0E95-45EE-807F-A2522196C74E}"/>
    <cellStyle name="Normal 12 2 5" xfId="4762" xr:uid="{39C14D76-33E1-4A04-9E10-A9532041E705}"/>
    <cellStyle name="Normal 12 2 5 2" xfId="9687" xr:uid="{DB6D0312-4702-4485-B3AC-B5BE0320A911}"/>
    <cellStyle name="Normal 12 2 5 2 2" xfId="23307" xr:uid="{27A09C2E-F0F9-4540-A11A-4FCAFE2FFCBC}"/>
    <cellStyle name="Normal 12 2 5 2 2 2" xfId="45776" xr:uid="{17BAA04A-CED6-4BD7-9BAA-CE54840AB7FE}"/>
    <cellStyle name="Normal 12 2 5 2 3" xfId="34544" xr:uid="{7A85FB5A-1626-46F1-84BC-26486F31F84A}"/>
    <cellStyle name="Normal 12 2 5 3" xfId="21609" xr:uid="{188BEC89-95F0-4172-AEBD-DAB8C0371B32}"/>
    <cellStyle name="Normal 12 2 5 3 2" xfId="44078" xr:uid="{45BB05F0-1DF3-4526-8D81-2C851800FF64}"/>
    <cellStyle name="Normal 12 2 5 4" xfId="32847" xr:uid="{FF9C2805-040F-453D-A11B-A16560E7FA11}"/>
    <cellStyle name="Normal 12 2 6" xfId="6729" xr:uid="{16862745-52CE-4206-B8B5-8D3EA8FC58C1}"/>
    <cellStyle name="Normal 12 2 6 2" xfId="16494" xr:uid="{4FE4B358-C9E5-4740-BFD6-810818F28F67}"/>
    <cellStyle name="Normal 12 2 6 2 2" xfId="28788" xr:uid="{71432696-975F-4445-9DE5-DCA84F505736}"/>
    <cellStyle name="Normal 12 2 6 2 2 2" xfId="51257" xr:uid="{75AD8B16-DB0A-4A23-B1A8-FB4F1717445B}"/>
    <cellStyle name="Normal 12 2 6 2 3" xfId="40026" xr:uid="{274E8107-F8CC-4DD5-A073-463E7B667B1B}"/>
    <cellStyle name="Normal 12 2 6 3" xfId="22761" xr:uid="{8FC240F7-89B8-419E-B2A1-A4A6E2173A9F}"/>
    <cellStyle name="Normal 12 2 6 3 2" xfId="45230" xr:uid="{CFBB0FFD-64A2-4DC5-BFE7-E8CFEBDD8177}"/>
    <cellStyle name="Normal 12 2 6 4" xfId="33998" xr:uid="{D800F919-6A8E-487C-818F-55C771C54639}"/>
    <cellStyle name="Normal 12 2 7" xfId="9672" xr:uid="{D231C76C-007E-49AD-8ADD-8E6580F210DD}"/>
    <cellStyle name="Normal 12 2 7 2" xfId="23292" xr:uid="{479BEDE8-37B1-4007-BA87-18C1A7A56AF8}"/>
    <cellStyle name="Normal 12 2 7 2 2" xfId="45761" xr:uid="{A6AC5077-C375-4197-8F12-2B60C8A153EA}"/>
    <cellStyle name="Normal 12 2 7 3" xfId="34529" xr:uid="{726FC1D8-6A7C-41E1-8603-0629B3E9C351}"/>
    <cellStyle name="Normal 12 2 8" xfId="18506" xr:uid="{7A74E524-00C1-4949-9350-EFF6508F3BED}"/>
    <cellStyle name="Normal 12 2 8 2" xfId="29743" xr:uid="{10705407-A884-426D-8C5F-D20625C187A7}"/>
    <cellStyle name="Normal 12 2 8 2 2" xfId="52212" xr:uid="{6186D7B6-8506-48FE-8B62-1D1EDFDF9D04}"/>
    <cellStyle name="Normal 12 2 8 3" xfId="40981" xr:uid="{54CF22BF-9E57-48D8-89ED-FB5176595483}"/>
    <cellStyle name="Normal 12 2 9" xfId="19192" xr:uid="{2A18694A-E3FA-4279-929B-E6DAC9253EED}"/>
    <cellStyle name="Normal 12 2 9 2" xfId="41661" xr:uid="{B30F8D89-B884-402F-9DCA-82150356B24C}"/>
    <cellStyle name="Normal 12 20" xfId="57491" xr:uid="{F359C021-240B-4200-8E2B-F2109522FDF4}"/>
    <cellStyle name="Normal 12 21" xfId="59188" xr:uid="{44BE956C-BC7A-4B1E-B185-AB09F256A7DF}"/>
    <cellStyle name="Normal 12 3" xfId="639" xr:uid="{7C9D34F7-EF9E-42A9-A4F2-FFB5BFDBE521}"/>
    <cellStyle name="Normal 12 3 10" xfId="53746" xr:uid="{D0569C2C-7EC1-4167-99B3-0C4772595650}"/>
    <cellStyle name="Normal 12 3 11" xfId="54424" xr:uid="{DEDBD2F5-2C5D-4DA9-8F80-CCDA14D63252}"/>
    <cellStyle name="Normal 12 3 12" xfId="59190" xr:uid="{B47C6D1C-2CC1-4D5B-8314-488EA062039E}"/>
    <cellStyle name="Normal 12 3 2" xfId="1413" xr:uid="{D3644664-1749-4738-8156-FDBB1B5B285E}"/>
    <cellStyle name="Normal 12 3 2 2" xfId="2713" xr:uid="{3BB51734-7D88-4348-A1A4-085CAAAC1105}"/>
    <cellStyle name="Normal 12 3 2 2 2" xfId="4772" xr:uid="{2641D782-9DFF-4B69-B501-24ABEE0B4909}"/>
    <cellStyle name="Normal 12 3 2 2 2 2" xfId="9691" xr:uid="{39FD7F24-09B0-4C23-A255-B6E86AD03F61}"/>
    <cellStyle name="Normal 12 3 2 2 2 2 2" xfId="23311" xr:uid="{658EA9C5-581B-4A5D-8FBF-71F596D7BA5A}"/>
    <cellStyle name="Normal 12 3 2 2 2 2 2 2" xfId="45780" xr:uid="{FF08AA4E-FCD7-4650-B237-DC4D9FD0440D}"/>
    <cellStyle name="Normal 12 3 2 2 2 2 3" xfId="34548" xr:uid="{DB9FBC2E-3394-4ECA-AB7A-622F76CD7742}"/>
    <cellStyle name="Normal 12 3 2 2 2 3" xfId="21619" xr:uid="{850FAB8B-A9E0-4183-95FF-22CCD79BE5F9}"/>
    <cellStyle name="Normal 12 3 2 2 2 3 2" xfId="44088" xr:uid="{1FABA76C-DB37-440B-8208-E685F0C65BE7}"/>
    <cellStyle name="Normal 12 3 2 2 2 4" xfId="32857" xr:uid="{C585E116-560C-4895-8E20-0132EFBC4EAA}"/>
    <cellStyle name="Normal 12 3 2 2 3" xfId="9690" xr:uid="{37ECB828-E92B-4595-A42C-28687A42338C}"/>
    <cellStyle name="Normal 12 3 2 2 3 2" xfId="23310" xr:uid="{6FA218AE-E713-451C-9A5C-2F6670EC096A}"/>
    <cellStyle name="Normal 12 3 2 2 3 2 2" xfId="45779" xr:uid="{752AA4C7-A0EA-4D05-81DC-8AEE9EA458BA}"/>
    <cellStyle name="Normal 12 3 2 2 3 3" xfId="34547" xr:uid="{52DC6B73-4030-4827-9AA7-24D7A20A5998}"/>
    <cellStyle name="Normal 12 3 2 2 4" xfId="21290" xr:uid="{0D25EFF2-7D3B-499C-AB81-4C12F6D49296}"/>
    <cellStyle name="Normal 12 3 2 2 4 2" xfId="43759" xr:uid="{2C7F75C4-9C01-438C-A37C-FE4D06197E77}"/>
    <cellStyle name="Normal 12 3 2 2 5" xfId="32528" xr:uid="{2EF1BF2F-E5A5-444C-B2B7-994633098AF0}"/>
    <cellStyle name="Normal 12 3 2 3" xfId="4771" xr:uid="{BFF07B48-611A-498A-A7E9-208E10A59325}"/>
    <cellStyle name="Normal 12 3 2 3 2" xfId="9692" xr:uid="{7944A6AE-2746-4BE0-97EB-82190978CA9F}"/>
    <cellStyle name="Normal 12 3 2 3 2 2" xfId="23312" xr:uid="{68DCF481-9CEB-4F43-BA77-9D9C1C62F04D}"/>
    <cellStyle name="Normal 12 3 2 3 2 2 2" xfId="45781" xr:uid="{A9C90377-5582-474E-A001-6C0ED539A2A3}"/>
    <cellStyle name="Normal 12 3 2 3 2 3" xfId="34549" xr:uid="{065DEB6E-EF31-42F0-B055-C97110749F40}"/>
    <cellStyle name="Normal 12 3 2 3 3" xfId="21618" xr:uid="{1D81986B-E90B-4D28-95B4-16213971234F}"/>
    <cellStyle name="Normal 12 3 2 3 3 2" xfId="44087" xr:uid="{63854D57-2B32-436A-BEDF-B9B1FAB2996F}"/>
    <cellStyle name="Normal 12 3 2 3 4" xfId="32856" xr:uid="{D6D418BF-CB26-4177-B393-2145FE503911}"/>
    <cellStyle name="Normal 12 3 2 4" xfId="9689" xr:uid="{C914A5CD-8D76-4115-91F8-57A0D11E14D0}"/>
    <cellStyle name="Normal 12 3 2 4 2" xfId="23309" xr:uid="{CC6AEEAD-189E-4F65-8501-125187DB2698}"/>
    <cellStyle name="Normal 12 3 2 4 2 2" xfId="45778" xr:uid="{572D431B-2FD9-464C-B9B8-BB4AF865E8B1}"/>
    <cellStyle name="Normal 12 3 2 4 3" xfId="34546" xr:uid="{A6F7D1E2-4286-44BA-AACE-0DE460B5C16B}"/>
    <cellStyle name="Normal 12 3 2 5" xfId="20000" xr:uid="{473DC105-A758-4C7E-B272-69FB7CF729A9}"/>
    <cellStyle name="Normal 12 3 2 5 2" xfId="42469" xr:uid="{3E6A078B-B48D-44D1-A726-69D756B4FB49}"/>
    <cellStyle name="Normal 12 3 2 6" xfId="31238" xr:uid="{59DABA01-E885-4D66-B33B-4AECD87AE143}"/>
    <cellStyle name="Normal 12 3 3" xfId="2069" xr:uid="{4464D8BF-D227-4DB2-98C8-6B0FB0F210C6}"/>
    <cellStyle name="Normal 12 3 3 2" xfId="4773" xr:uid="{701198E9-D01C-44B7-BF38-4783766CB982}"/>
    <cellStyle name="Normal 12 3 3 2 2" xfId="9694" xr:uid="{DCF14B8F-8F1B-43A0-ABEA-A7C40CEB6B0B}"/>
    <cellStyle name="Normal 12 3 3 2 2 2" xfId="23314" xr:uid="{AB965CEF-356F-4045-98F4-C9FC6024BA60}"/>
    <cellStyle name="Normal 12 3 3 2 2 2 2" xfId="45783" xr:uid="{1FC1EF65-1FE4-43E0-98ED-A3688A3CA982}"/>
    <cellStyle name="Normal 12 3 3 2 2 3" xfId="34551" xr:uid="{00C4CBAB-7652-4BE0-9E72-3BC09B0AF254}"/>
    <cellStyle name="Normal 12 3 3 2 3" xfId="21620" xr:uid="{CFFF0904-5218-4FE6-B7E7-701FB2EB7093}"/>
    <cellStyle name="Normal 12 3 3 2 3 2" xfId="44089" xr:uid="{4BB854E1-6CD6-41F5-9101-0071BFCEEECE}"/>
    <cellStyle name="Normal 12 3 3 2 4" xfId="32858" xr:uid="{5FB522E0-2A23-47BC-ADD8-8A4E7DE16BE3}"/>
    <cellStyle name="Normal 12 3 3 3" xfId="9693" xr:uid="{45E41360-1916-499F-97CE-01AA366AE365}"/>
    <cellStyle name="Normal 12 3 3 3 2" xfId="23313" xr:uid="{B00E6B32-DCAB-45FD-9B9C-DCA851397316}"/>
    <cellStyle name="Normal 12 3 3 3 2 2" xfId="45782" xr:uid="{7C0EFBE4-7712-467F-811B-B4F2E88FBB31}"/>
    <cellStyle name="Normal 12 3 3 3 3" xfId="34550" xr:uid="{0D14CA2B-1201-47BD-A733-268C44212C50}"/>
    <cellStyle name="Normal 12 3 3 4" xfId="20646" xr:uid="{F9BCF695-3E9D-4644-B53F-866B6B2D3EA9}"/>
    <cellStyle name="Normal 12 3 3 4 2" xfId="43115" xr:uid="{EC39E4E7-98D6-4518-8980-C81D39BA1A04}"/>
    <cellStyle name="Normal 12 3 3 5" xfId="31884" xr:uid="{9E570C86-5ED1-4951-8972-5F8D288BD261}"/>
    <cellStyle name="Normal 12 3 4" xfId="4770" xr:uid="{1F571EB0-37AE-4BAE-849A-464D88D6C4E1}"/>
    <cellStyle name="Normal 12 3 4 2" xfId="9695" xr:uid="{DCF4F754-5E6F-4694-BDC7-25AA12675E5C}"/>
    <cellStyle name="Normal 12 3 4 2 2" xfId="23315" xr:uid="{4D335011-DB85-4EC5-AF61-D8AFBA54E1B5}"/>
    <cellStyle name="Normal 12 3 4 2 2 2" xfId="45784" xr:uid="{0009E958-958F-472D-A3CA-446DEF264171}"/>
    <cellStyle name="Normal 12 3 4 2 3" xfId="34552" xr:uid="{84D7794E-9A66-40B6-AB59-8786412B75A0}"/>
    <cellStyle name="Normal 12 3 4 3" xfId="21617" xr:uid="{ACBBB436-E14B-405C-8D2F-EBFF9D0398F9}"/>
    <cellStyle name="Normal 12 3 4 3 2" xfId="44086" xr:uid="{EBA0F64B-F474-4FB7-9B2B-704F1CF774C9}"/>
    <cellStyle name="Normal 12 3 4 4" xfId="32855" xr:uid="{219C76D3-67E1-4181-A3B8-D8898ABDA3F6}"/>
    <cellStyle name="Normal 12 3 5" xfId="9688" xr:uid="{DD39DBC6-A20D-4790-A867-DEECF67F58EC}"/>
    <cellStyle name="Normal 12 3 5 2" xfId="23308" xr:uid="{D1EC8402-B05B-410E-9691-305480DB5202}"/>
    <cellStyle name="Normal 12 3 5 2 2" xfId="45777" xr:uid="{42CDA6CE-7A31-450E-9437-D13EA83D8AAB}"/>
    <cellStyle name="Normal 12 3 5 3" xfId="34545" xr:uid="{36B89198-3F5A-41AC-88CC-BF777B6799AF}"/>
    <cellStyle name="Normal 12 3 6" xfId="18670" xr:uid="{C04C09A1-9A97-48E6-9D50-603EBCA8869F}"/>
    <cellStyle name="Normal 12 3 6 2" xfId="29907" xr:uid="{23ECB732-D916-43D1-B8D9-9EF5AA6F3AC6}"/>
    <cellStyle name="Normal 12 3 6 2 2" xfId="52376" xr:uid="{2D7A4741-E12B-4A67-919D-BCFBCC62DAFA}"/>
    <cellStyle name="Normal 12 3 6 3" xfId="41145" xr:uid="{BA77569C-E5A6-4A95-A413-3E91F93E4A63}"/>
    <cellStyle name="Normal 12 3 7" xfId="19356" xr:uid="{61C62095-0C1A-4278-9ADA-696D383D32D8}"/>
    <cellStyle name="Normal 12 3 7 2" xfId="41825" xr:uid="{A76B4FCD-7844-44C1-8DED-41C1474A2F00}"/>
    <cellStyle name="Normal 12 3 8" xfId="30594" xr:uid="{978C7A40-0B16-4ED4-BC12-9DAF880F29E2}"/>
    <cellStyle name="Normal 12 3 9" xfId="53054" xr:uid="{D7FDC3A2-EAB5-4636-91EE-49F5FAFAC667}"/>
    <cellStyle name="Normal 12 4" xfId="1003" xr:uid="{BC7215E8-D95E-42AD-B7DD-E5D02F02352C}"/>
    <cellStyle name="Normal 12 4 2" xfId="2406" xr:uid="{156E13F2-0EBB-43C4-B08A-65AC91EE7A03}"/>
    <cellStyle name="Normal 12 4 2 2" xfId="4775" xr:uid="{FBC21B7A-A32E-4798-990F-33239DEB0268}"/>
    <cellStyle name="Normal 12 4 2 2 2" xfId="9698" xr:uid="{09B959F1-8907-4913-A924-81C19AD20168}"/>
    <cellStyle name="Normal 12 4 2 2 2 2" xfId="23318" xr:uid="{B277820E-967F-436C-B46F-5F67301D66CA}"/>
    <cellStyle name="Normal 12 4 2 2 2 2 2" xfId="45787" xr:uid="{7E6C092E-20BF-4B3C-AB87-3D3E6A8B07AB}"/>
    <cellStyle name="Normal 12 4 2 2 2 3" xfId="34555" xr:uid="{7BAA8B02-251D-480E-A620-C7B4D583C030}"/>
    <cellStyle name="Normal 12 4 2 2 3" xfId="21622" xr:uid="{5C4EF58D-5A31-4FB1-9BE1-36C37081B84F}"/>
    <cellStyle name="Normal 12 4 2 2 3 2" xfId="44091" xr:uid="{4816B127-9683-477A-A5FB-96AC835CB515}"/>
    <cellStyle name="Normal 12 4 2 2 4" xfId="32860" xr:uid="{F0B21D6B-5F04-4658-A30E-552CFC37F5E5}"/>
    <cellStyle name="Normal 12 4 2 3" xfId="9697" xr:uid="{3F97A318-A88E-4708-A490-3BC997B77028}"/>
    <cellStyle name="Normal 12 4 2 3 2" xfId="23317" xr:uid="{7931508F-4298-49A5-A2C2-1FC57C72E763}"/>
    <cellStyle name="Normal 12 4 2 3 2 2" xfId="45786" xr:uid="{EB04A018-CAEB-45DE-9D1A-6F6E67478158}"/>
    <cellStyle name="Normal 12 4 2 3 3" xfId="34554" xr:uid="{F68AFDA0-C900-4AF6-800E-BC997E916B2A}"/>
    <cellStyle name="Normal 12 4 2 4" xfId="20983" xr:uid="{5E54BA6B-EFC4-4A75-881C-BA0A4EA15BC2}"/>
    <cellStyle name="Normal 12 4 2 4 2" xfId="43452" xr:uid="{F8F0E01A-9E29-418E-846F-4CC4B24CA2E4}"/>
    <cellStyle name="Normal 12 4 2 5" xfId="32221" xr:uid="{9CAB8C15-7464-4CCE-9B1F-3CAE859581E5}"/>
    <cellStyle name="Normal 12 4 3" xfId="4774" xr:uid="{D3A24E1C-B33F-4544-9CD8-97B8453F298E}"/>
    <cellStyle name="Normal 12 4 3 2" xfId="9699" xr:uid="{AE01D837-DFAA-4FF4-8B96-4F2FB96E15EE}"/>
    <cellStyle name="Normal 12 4 3 2 2" xfId="23319" xr:uid="{94E0BDD1-B7CD-49FB-80DD-745A0B7A0A7E}"/>
    <cellStyle name="Normal 12 4 3 2 2 2" xfId="45788" xr:uid="{E46BEF2A-E57C-4A4D-8049-45DAB2AB367B}"/>
    <cellStyle name="Normal 12 4 3 2 3" xfId="34556" xr:uid="{3F6BCC3A-FF02-4BF6-A20D-903AD16125CE}"/>
    <cellStyle name="Normal 12 4 3 3" xfId="21621" xr:uid="{74DD188B-C537-4A93-93D3-55B7BD7E1C1F}"/>
    <cellStyle name="Normal 12 4 3 3 2" xfId="44090" xr:uid="{25E54DA5-56E9-4D1E-9171-DEB4EFE4CD9A}"/>
    <cellStyle name="Normal 12 4 3 4" xfId="32859" xr:uid="{8F09F542-AA2F-45E4-8E50-71B7290FB2EA}"/>
    <cellStyle name="Normal 12 4 4" xfId="9696" xr:uid="{3D005FCF-0C47-4C82-B8EE-5E1951B48623}"/>
    <cellStyle name="Normal 12 4 4 2" xfId="23316" xr:uid="{66A188DE-1BAA-4E6C-9CC4-ACE7005C6471}"/>
    <cellStyle name="Normal 12 4 4 2 2" xfId="45785" xr:uid="{EF6B9295-E707-45C6-8557-018D5662DBF6}"/>
    <cellStyle name="Normal 12 4 4 3" xfId="34553" xr:uid="{A9B6E8B3-1871-471B-B733-E87387FB770C}"/>
    <cellStyle name="Normal 12 4 5" xfId="19693" xr:uid="{49AF385A-EAD7-4D21-9F1A-EE70AD3A6B4B}"/>
    <cellStyle name="Normal 12 4 5 2" xfId="42162" xr:uid="{177EF320-FB01-48D7-A4EA-53934459F6E4}"/>
    <cellStyle name="Normal 12 4 6" xfId="30931" xr:uid="{CC306A2C-4A37-40DF-8298-426C172882F1}"/>
    <cellStyle name="Normal 12 5" xfId="1762" xr:uid="{2540949C-E36F-4A33-8A7C-09286D9E5718}"/>
    <cellStyle name="Normal 12 5 2" xfId="4776" xr:uid="{21A16FDD-6239-42A6-AFD9-390F91B8E096}"/>
    <cellStyle name="Normal 12 5 2 2" xfId="9701" xr:uid="{180CA1B4-6ADF-4610-A9E0-412F8255153F}"/>
    <cellStyle name="Normal 12 5 2 2 2" xfId="23321" xr:uid="{E520E803-ABC2-4D51-8841-2D0E09D95F62}"/>
    <cellStyle name="Normal 12 5 2 2 2 2" xfId="45790" xr:uid="{A8767242-A032-4BA6-A11C-F87B02D43270}"/>
    <cellStyle name="Normal 12 5 2 2 3" xfId="34558" xr:uid="{44E7E544-1310-4331-B0D7-DA8EE571EA14}"/>
    <cellStyle name="Normal 12 5 2 3" xfId="21623" xr:uid="{76B54AC3-86FA-4494-BBD7-09BB703BAE0B}"/>
    <cellStyle name="Normal 12 5 2 3 2" xfId="44092" xr:uid="{364A50C6-F1AC-4071-AF79-9F85567E52FF}"/>
    <cellStyle name="Normal 12 5 2 4" xfId="32861" xr:uid="{7710EE01-1259-42C5-9183-062CC68F71FE}"/>
    <cellStyle name="Normal 12 5 3" xfId="9700" xr:uid="{768AF2BF-27B5-40F2-8AD7-92EC90F6B935}"/>
    <cellStyle name="Normal 12 5 3 2" xfId="23320" xr:uid="{30B5D3EC-9F29-48BF-A952-1F326CCD1F17}"/>
    <cellStyle name="Normal 12 5 3 2 2" xfId="45789" xr:uid="{0865F9D2-DE67-4C21-ADC5-E7926489CCB8}"/>
    <cellStyle name="Normal 12 5 3 3" xfId="34557" xr:uid="{57AEC805-E278-42E1-860A-56F3B4AB86C0}"/>
    <cellStyle name="Normal 12 5 4" xfId="20339" xr:uid="{BE7D9BC7-D1BD-4914-B009-A3E629DB45D7}"/>
    <cellStyle name="Normal 12 5 4 2" xfId="42808" xr:uid="{D6F81D38-3EAE-409B-9399-72CF0BEAB45C}"/>
    <cellStyle name="Normal 12 5 5" xfId="31577" xr:uid="{8111D058-D50E-4D7D-9029-E9BA55B8BE4A}"/>
    <cellStyle name="Normal 12 6" xfId="4761" xr:uid="{450A9DB0-4F07-4970-8145-71DE40A17828}"/>
    <cellStyle name="Normal 12 6 2" xfId="9702" xr:uid="{DD0A2E29-E311-4162-BC16-CEC6391A3C28}"/>
    <cellStyle name="Normal 12 6 2 2" xfId="23322" xr:uid="{0136A771-47E9-416C-99DA-2D7140DB3591}"/>
    <cellStyle name="Normal 12 6 2 2 2" xfId="45791" xr:uid="{8D1B80D1-322E-40B7-9DFC-B2D05DEFAD3D}"/>
    <cellStyle name="Normal 12 6 2 3" xfId="34559" xr:uid="{82531A22-E20C-491E-A5A5-24AED08A66D2}"/>
    <cellStyle name="Normal 12 6 3" xfId="21608" xr:uid="{D350C69E-5186-4700-9984-7940A01849FD}"/>
    <cellStyle name="Normal 12 6 3 2" xfId="44077" xr:uid="{DDE90D69-5921-4DEF-AB53-4624C3ABAF16}"/>
    <cellStyle name="Normal 12 6 4" xfId="32846" xr:uid="{5A04EEBD-3A05-4A11-A20A-E9BCB432CD2C}"/>
    <cellStyle name="Normal 12 7" xfId="6543" xr:uid="{99C3A35E-EFDC-4497-AE71-9D0FF4C6F706}"/>
    <cellStyle name="Normal 12 7 2" xfId="16311" xr:uid="{8A8E01FA-8BA1-4936-ADF9-CA4790F92D33}"/>
    <cellStyle name="Normal 12 7 2 2" xfId="28694" xr:uid="{B4921DBE-0DC1-4EF9-B4F9-AD42E184A248}"/>
    <cellStyle name="Normal 12 7 2 2 2" xfId="51163" xr:uid="{DC6E1E50-E7AB-4DBE-97C4-5D166E54FD07}"/>
    <cellStyle name="Normal 12 7 2 3" xfId="39931" xr:uid="{076B7EB7-B986-44D1-BD2C-57E8B17D7C78}"/>
    <cellStyle name="Normal 12 7 3" xfId="22667" xr:uid="{89CA26C3-D99B-4592-8E3D-5FC037BAA60C}"/>
    <cellStyle name="Normal 12 7 3 2" xfId="45136" xr:uid="{7978062B-0451-4FD1-BD4D-E816A3EB04AE}"/>
    <cellStyle name="Normal 12 7 4" xfId="33904" xr:uid="{811C8CB8-09A1-49B2-8C08-01E364F6D78C}"/>
    <cellStyle name="Normal 12 8" xfId="9671" xr:uid="{9F7D3455-8C99-43E4-B834-8F43EFFE7A01}"/>
    <cellStyle name="Normal 12 8 2" xfId="23291" xr:uid="{0AD9474B-3010-4933-8FF9-D013ECF5D6F4}"/>
    <cellStyle name="Normal 12 8 2 2" xfId="45760" xr:uid="{AC9327F4-7B01-4381-A056-51CA94F6A7DC}"/>
    <cellStyle name="Normal 12 8 3" xfId="34528" xr:uid="{4CE60331-B24B-4D4B-931C-29343706EDF2}"/>
    <cellStyle name="Normal 12 9" xfId="18363" xr:uid="{D42D147E-D45B-4848-9422-D1CB0C48E336}"/>
    <cellStyle name="Normal 12 9 2" xfId="29600" xr:uid="{5D2C6F63-0C40-4301-B2D8-B1AD8E171457}"/>
    <cellStyle name="Normal 12 9 2 2" xfId="52069" xr:uid="{196EA91D-6A1A-4FB6-BC8E-28A0B9EB019B}"/>
    <cellStyle name="Normal 12 9 3" xfId="40838" xr:uid="{44281852-836F-42E7-AE90-1A3016ED0482}"/>
    <cellStyle name="Normal 13" xfId="611" xr:uid="{067D4642-D4B2-40E3-BCFE-C7C7EBCCA9D8}"/>
    <cellStyle name="Normal 13 2" xfId="13561" xr:uid="{811FF18D-CD21-4964-B553-6CF4D81A5C97}"/>
    <cellStyle name="Normal 13 2 2" xfId="59192" xr:uid="{4A52EDAD-3A8C-492F-BE6C-DBA489181CE2}"/>
    <cellStyle name="Normal 13 3" xfId="9703" xr:uid="{1EEBF2D7-F70E-4E26-A92A-6805951EFDCF}"/>
    <cellStyle name="Normal 13 3 2" xfId="23323" xr:uid="{D4954BF5-71B9-46E0-B905-20582469B856}"/>
    <cellStyle name="Normal 13 3 2 2" xfId="45792" xr:uid="{8F1608E8-4C5F-45AC-9876-4D7E3E103B8D}"/>
    <cellStyle name="Normal 13 3 3" xfId="34560" xr:uid="{7AA8EC12-B698-4CE1-939B-FF339DAD1546}"/>
    <cellStyle name="Normal 13 4" xfId="59193" xr:uid="{311A1FEB-212C-44B4-A78A-2CC7E6E782E8}"/>
    <cellStyle name="Normal 13 5" xfId="59191" xr:uid="{2B45889B-29E6-4F68-BF06-7E6460DB2CF5}"/>
    <cellStyle name="Normal 14" xfId="941" xr:uid="{4CEB32B3-9209-46D9-BDE9-32804A23E0AB}"/>
    <cellStyle name="Normal 14 2" xfId="7001" xr:uid="{7D92859A-127C-4F83-AAF5-B5C03611CBFA}"/>
    <cellStyle name="Normal 14 2 2" xfId="59196" xr:uid="{78349A50-B543-4A5D-83EF-DD68E24D310E}"/>
    <cellStyle name="Normal 14 2 2 2" xfId="59197" xr:uid="{76A86E4E-FA64-413B-B30C-DCA4F547766D}"/>
    <cellStyle name="Normal 14 2 3" xfId="59198" xr:uid="{AF01B908-DAEC-40F5-B2E3-F6FABC0DFDAF}"/>
    <cellStyle name="Normal 14 2 4" xfId="59195" xr:uid="{D652A45A-0DD1-47C2-BF04-C4ABEB2FA7AC}"/>
    <cellStyle name="Normal 14 3" xfId="13781" xr:uid="{F2E6CC24-CD2F-4E49-9F07-C72E210969D1}"/>
    <cellStyle name="Normal 14 3 2" xfId="59199" xr:uid="{56F0879B-FA1B-4D86-A32A-E6B162EDF07F}"/>
    <cellStyle name="Normal 14 4" xfId="9704" xr:uid="{F85DC332-808B-482A-843F-6280427F348F}"/>
    <cellStyle name="Normal 14 4 2" xfId="23324" xr:uid="{EBD85F60-7089-48B0-8774-BD8F688C913C}"/>
    <cellStyle name="Normal 14 4 2 2" xfId="45793" xr:uid="{348DBBD3-4DC1-442B-A997-68D30D18711F}"/>
    <cellStyle name="Normal 14 4 3" xfId="34561" xr:uid="{B261DCD9-05FD-40C7-9F54-73C7C848F253}"/>
    <cellStyle name="Normal 14 5" xfId="59194" xr:uid="{E57B13C7-21CA-4121-8E64-C4B5B5D2B6C9}"/>
    <cellStyle name="Normal 15" xfId="1737" xr:uid="{3574EAEF-24A2-4D21-A5DA-52623B07648F}"/>
    <cellStyle name="Normal 15 2" xfId="7002" xr:uid="{04685DF9-06FF-4DC2-BF7B-D8E48021CA10}"/>
    <cellStyle name="Normal 15 2 2" xfId="16766" xr:uid="{6EABDA72-E502-4D79-AFE1-D13ED27B413B}"/>
    <cellStyle name="Normal 15 2 2 2" xfId="29050" xr:uid="{1B15871C-307B-43A5-9482-32451663E17C}"/>
    <cellStyle name="Normal 15 2 2 2 2" xfId="51519" xr:uid="{ABE63FFD-97C5-4BDA-96B4-B190FAEACFC7}"/>
    <cellStyle name="Normal 15 2 2 3" xfId="40288" xr:uid="{8681BB51-330B-4879-A1E3-9E6ACDF79A29}"/>
    <cellStyle name="Normal 15 2 3" xfId="23023" xr:uid="{3BF16E3A-A559-4E58-86E2-ACB53CF81920}"/>
    <cellStyle name="Normal 15 2 3 2" xfId="45492" xr:uid="{8F10C8F0-EA09-4B12-9758-D1ECBF28FE75}"/>
    <cellStyle name="Normal 15 2 4" xfId="34260" xr:uid="{DC53078B-40F5-4AB1-9A86-499ED724C99C}"/>
    <cellStyle name="Normal 15 3" xfId="14352" xr:uid="{D3619E59-3D0D-4487-84B2-0E9FC4DAEF4F}"/>
    <cellStyle name="Normal 15 3 2" xfId="59201" xr:uid="{A84ED281-C8A7-4432-85FA-8F8CD54B5779}"/>
    <cellStyle name="Normal 15 3 3" xfId="59200" xr:uid="{53486D35-C16F-494D-952E-06A23C06A182}"/>
    <cellStyle name="Normal 15 4" xfId="9705" xr:uid="{98A606EA-7B1E-4EC7-A81B-1D7013EB856D}"/>
    <cellStyle name="Normal 15 4 2" xfId="23325" xr:uid="{F4185DB7-F333-4D0C-961A-13329CEA476D}"/>
    <cellStyle name="Normal 15 4 2 2" xfId="45794" xr:uid="{7792B1A5-DDC6-4989-A602-ADEB88381151}"/>
    <cellStyle name="Normal 15 4 3" xfId="34562" xr:uid="{FA7F1078-BDCC-4F8D-BFA4-E0343A163F7A}"/>
    <cellStyle name="Normal 15 5" xfId="55607" xr:uid="{31BA6A37-86F7-4854-94DD-BD8D229127F9}"/>
    <cellStyle name="Normal 15 5 2" xfId="59202" xr:uid="{46D5BD0B-910B-4818-8AEB-C8B1EFE4EFA6}"/>
    <cellStyle name="Normal 15 6" xfId="56220" xr:uid="{75DDCAAD-5414-417C-A910-EFF9BE9B7F96}"/>
    <cellStyle name="Normal 15 7" xfId="56848" xr:uid="{12156190-7EAC-48FF-ACB6-C4D3ADECEFC4}"/>
    <cellStyle name="Normal 16" xfId="1736" xr:uid="{68C936F4-5DC3-4E1B-A401-1A12FEB2A262}"/>
    <cellStyle name="Normal 16 2" xfId="4777" xr:uid="{DB85A7E2-E4DA-41A5-9E42-D4E82CFB5CF6}"/>
    <cellStyle name="Normal 16 2 2" xfId="9707" xr:uid="{8FCB0D2B-220A-42AF-8E4B-A46A2728EF2A}"/>
    <cellStyle name="Normal 16 2 2 2" xfId="23327" xr:uid="{65348327-12C2-4226-AB81-A732B259DBF3}"/>
    <cellStyle name="Normal 16 2 2 2 2" xfId="45796" xr:uid="{564AD6A8-0710-42CE-AC2A-D765159C97E0}"/>
    <cellStyle name="Normal 16 2 2 3" xfId="34564" xr:uid="{72E5696B-51C2-417E-8A45-351668BEB993}"/>
    <cellStyle name="Normal 16 2 3" xfId="21624" xr:uid="{C678F984-98F2-4DD9-B015-C8E5E332F0D6}"/>
    <cellStyle name="Normal 16 2 3 2" xfId="44093" xr:uid="{DA2F0134-50F1-4AD7-8579-63B0FD57AB0D}"/>
    <cellStyle name="Normal 16 2 4" xfId="32862" xr:uid="{1C2F51CF-1199-42A9-BF2C-C1A65B2B56F0}"/>
    <cellStyle name="Normal 16 3" xfId="9706" xr:uid="{1B6BF35E-F291-4F59-870C-580FEC027B2D}"/>
    <cellStyle name="Normal 16 3 2" xfId="23326" xr:uid="{FB3B28FE-BCDF-46F3-87E1-E333A6DEFF87}"/>
    <cellStyle name="Normal 16 3 2 2" xfId="45795" xr:uid="{ECD9CA0C-D4AF-47D2-B554-F77F23C62A86}"/>
    <cellStyle name="Normal 16 3 3" xfId="34563" xr:uid="{E2446BDB-9FA6-4453-B562-00DC7D2E055A}"/>
    <cellStyle name="Normal 16 4" xfId="20317" xr:uid="{A031DEFB-FC8F-4342-BFC1-AD3E54A30F0D}"/>
    <cellStyle name="Normal 16 4 2" xfId="42786" xr:uid="{96AEF6C6-A5D7-4291-A00A-DB481DE94434}"/>
    <cellStyle name="Normal 16 5" xfId="31555" xr:uid="{109CB986-908A-492E-889D-1227946CBFFB}"/>
    <cellStyle name="Normal 16 6" xfId="59203" xr:uid="{C20B28AB-63A0-4B1D-8A58-380CB73AC09E}"/>
    <cellStyle name="Normal 17" xfId="4778" xr:uid="{0DBD7FF9-56C4-478A-A0AB-8257EF05D630}"/>
    <cellStyle name="Normal 17 2" xfId="15515" xr:uid="{E8868B58-FDC8-4B13-97D3-FA50FEF390AD}"/>
    <cellStyle name="Normal 17 2 2" xfId="59205" xr:uid="{577BB06D-8637-44E0-AD92-C874E17E437B}"/>
    <cellStyle name="Normal 17 2 3" xfId="59204" xr:uid="{6E7211E2-EB2F-4FA5-8A47-AEDECEA0244C}"/>
    <cellStyle name="Normal 17 3" xfId="9708" xr:uid="{833798A9-0CE0-43FF-A45F-FCE176BAFC9D}"/>
    <cellStyle name="Normal 17 3 2" xfId="23328" xr:uid="{39A125C4-4409-44F9-86B0-C1CB534EFC01}"/>
    <cellStyle name="Normal 17 3 2 2" xfId="45797" xr:uid="{7562EDA0-8C90-48AB-B9EF-AF3357AA7BBA}"/>
    <cellStyle name="Normal 17 3 3" xfId="34565" xr:uid="{9AFE0793-71EE-4B4D-B43C-447383E69511}"/>
    <cellStyle name="Normal 18" xfId="3036" xr:uid="{982F9FA0-09DB-4CAD-92C0-6FF2DFE1B038}"/>
    <cellStyle name="Normal 18 2" xfId="9709" xr:uid="{BEFA3252-794D-4C5C-A0BC-0EAFDBD645A0}"/>
    <cellStyle name="Normal 18 2 2" xfId="23329" xr:uid="{98892089-3E36-48D6-97C3-CBCD0F6B8FF9}"/>
    <cellStyle name="Normal 18 2 2 2" xfId="45798" xr:uid="{6567767C-3CDC-4A17-87C8-658B015D912A}"/>
    <cellStyle name="Normal 18 2 3" xfId="34566" xr:uid="{C9FD8C73-5A3A-47F8-8CAC-D88C60D68853}"/>
    <cellStyle name="Normal 18 3" xfId="21607" xr:uid="{BCA4924A-6068-4551-97AE-16F97663ECED}"/>
    <cellStyle name="Normal 18 3 2" xfId="44076" xr:uid="{BE05E330-8FA0-4401-9EF8-D48D695B1061}"/>
    <cellStyle name="Normal 18 3 3" xfId="59206" xr:uid="{73121118-73F4-41C1-AD48-B7B7DEBD24BD}"/>
    <cellStyle name="Normal 18 4" xfId="32845" xr:uid="{BA77F04A-B5DA-4649-8757-08ABDBF20023}"/>
    <cellStyle name="Normal 19" xfId="6211" xr:uid="{F6D8550F-C6DB-4E22-8E8A-CAABF934B784}"/>
    <cellStyle name="Normal 19 2" xfId="16094" xr:uid="{BC697210-DB18-4D81-975B-79F0C9F991F3}"/>
    <cellStyle name="Normal 19 2 2" xfId="59209" xr:uid="{64778EE5-F5B1-4C78-BCFE-65409C2C996F}"/>
    <cellStyle name="Normal 19 2 3" xfId="59208" xr:uid="{271074D7-BCF8-49A0-BA71-4E01C17551DC}"/>
    <cellStyle name="Normal 19 3" xfId="59210" xr:uid="{D6CE4F01-D78B-402B-86A6-13A49AF0E346}"/>
    <cellStyle name="Normal 19 4" xfId="59211" xr:uid="{9CA75455-EDC3-41FD-BF02-9CB84B79C24F}"/>
    <cellStyle name="Normal 19 5" xfId="59207" xr:uid="{3D208D49-ACF5-4536-B4D8-9CF6CC7358B6}"/>
    <cellStyle name="Normal 2" xfId="46" xr:uid="{1C80F6C2-5924-4C0C-9522-68D7EBC26540}"/>
    <cellStyle name="Normal 2 10" xfId="13189" xr:uid="{5BE02D75-8F68-44D9-B0FF-B8F9884D6E3E}"/>
    <cellStyle name="Normal 2 10 2" xfId="59214" xr:uid="{2D002F0D-BF39-4323-B98B-733913BCEF10}"/>
    <cellStyle name="Normal 2 10 3" xfId="59213" xr:uid="{FCD80F0C-DB98-436A-9FB8-BB28A8102AB6}"/>
    <cellStyle name="Normal 2 11" xfId="9710" xr:uid="{0C2D4B3B-BEF0-4B0B-B261-DE9F9A18A2A1}"/>
    <cellStyle name="Normal 2 11 2" xfId="23330" xr:uid="{4D500D12-220B-4FEA-8DAB-9F4F72711A3C}"/>
    <cellStyle name="Normal 2 11 2 2" xfId="45799" xr:uid="{A6425B0F-C54B-4451-A7F3-F3E2E6A3CDE3}"/>
    <cellStyle name="Normal 2 11 2 3" xfId="59216" xr:uid="{11E5FBFA-731B-4BC6-B99A-92181374FBB2}"/>
    <cellStyle name="Normal 2 11 3" xfId="34567" xr:uid="{D2CF82A0-F796-4386-BD41-D791E742D6AE}"/>
    <cellStyle name="Normal 2 11 4" xfId="59215" xr:uid="{8F846335-56F9-422D-88D6-F565B1F0F17D}"/>
    <cellStyle name="Normal 2 12" xfId="54775" xr:uid="{66F1DDAD-29A0-4B08-A7A5-4A49DAF7A91C}"/>
    <cellStyle name="Normal 2 12 2" xfId="59217" xr:uid="{A64EE364-2A24-4A4B-ADD0-2A41809DC919}"/>
    <cellStyle name="Normal 2 13" xfId="54859" xr:uid="{4B27E758-381C-44E9-A340-2358AF2DD503}"/>
    <cellStyle name="Normal 2 14" xfId="55042" xr:uid="{95D8500B-DB1C-4F49-9451-2B3AE9CE8068}"/>
    <cellStyle name="Normal 2 15" xfId="55126" xr:uid="{F552FAB6-5CE1-43C1-AFD8-60A40FF4C0F9}"/>
    <cellStyle name="Normal 2 16" xfId="55738" xr:uid="{A4D72936-C605-435E-9030-8AE605D01B30}"/>
    <cellStyle name="Normal 2 17" xfId="56363" xr:uid="{EB540049-482A-4440-B044-4719413A4BAB}"/>
    <cellStyle name="Normal 2 18" xfId="56980" xr:uid="{B29D164C-E565-482C-B35E-C9BB4F9135DC}"/>
    <cellStyle name="Normal 2 19" xfId="57392" xr:uid="{216F779A-F261-4764-B11D-7AB98A9B1DFA}"/>
    <cellStyle name="Normal 2 2" xfId="71" xr:uid="{0DD976DD-FE4F-49B2-8F3F-7DA92F9F5ADF}"/>
    <cellStyle name="Normal 2 2 10" xfId="53413" xr:uid="{D7153946-DD2F-4251-AED0-61A6CDD393A8}"/>
    <cellStyle name="Normal 2 2 10 2" xfId="59219" xr:uid="{7094F68E-ED9B-48AE-9BC6-F41CA638857A}"/>
    <cellStyle name="Normal 2 2 100" xfId="59220" xr:uid="{7B04D426-D3B7-4987-8B1B-F39C45DED166}"/>
    <cellStyle name="Normal 2 2 101" xfId="59221" xr:uid="{9BFECC8A-D83E-491D-B90C-D460F2F57157}"/>
    <cellStyle name="Normal 2 2 102" xfId="59222" xr:uid="{FE3CFC9D-3BA9-46F6-B2C5-93850EC305CA}"/>
    <cellStyle name="Normal 2 2 103" xfId="59223" xr:uid="{23C4350F-46B0-4D69-A800-FAB6125414A3}"/>
    <cellStyle name="Normal 2 2 104" xfId="59224" xr:uid="{2784B365-4324-4602-B3B0-130B4C54F746}"/>
    <cellStyle name="Normal 2 2 105" xfId="59225" xr:uid="{3F13CF9B-97A5-4C4F-8E52-90EB8C092514}"/>
    <cellStyle name="Normal 2 2 106" xfId="59226" xr:uid="{DFA849C3-2D6F-4511-A028-46EC90EE6A9D}"/>
    <cellStyle name="Normal 2 2 107" xfId="59227" xr:uid="{D94CB120-F2B5-42DD-9101-A2C257152BDF}"/>
    <cellStyle name="Normal 2 2 108" xfId="59228" xr:uid="{FD568C9F-D06E-4F9F-ACF4-0F50708A71B7}"/>
    <cellStyle name="Normal 2 2 109" xfId="59229" xr:uid="{F76A0FC2-6752-444B-89B9-1809D4F7B011}"/>
    <cellStyle name="Normal 2 2 11" xfId="56354" xr:uid="{C3447BE9-68D3-49FD-B41C-D3801D1FB10B}"/>
    <cellStyle name="Normal 2 2 11 2" xfId="59230" xr:uid="{0E81DEDF-12AE-4954-B6BD-0910D29D5F6F}"/>
    <cellStyle name="Normal 2 2 110" xfId="59231" xr:uid="{5B7A0A96-E015-4D2B-99C2-7A97E39981AA}"/>
    <cellStyle name="Normal 2 2 111" xfId="59232" xr:uid="{E6115654-503B-4F92-95BB-F4D4B6C9CC88}"/>
    <cellStyle name="Normal 2 2 111 2" xfId="59233" xr:uid="{7BA04698-80C8-4CAD-AC30-43D67F3666A2}"/>
    <cellStyle name="Normal 2 2 111 2 2" xfId="59234" xr:uid="{D2DBA122-847A-455E-BC23-F6E216AA5153}"/>
    <cellStyle name="Normal 2 2 111 3" xfId="59235" xr:uid="{E75D2A52-5FA3-4B12-A589-4171FF79E9A2}"/>
    <cellStyle name="Normal 2 2 112" xfId="59236" xr:uid="{0114E235-3FE6-4EDC-B93B-E9468E91816E}"/>
    <cellStyle name="Normal 2 2 113" xfId="59218" xr:uid="{B425B9F0-DE6B-450F-9E05-0DD62B6B450C}"/>
    <cellStyle name="Normal 2 2 12" xfId="57395" xr:uid="{836F7D3C-1C25-4862-B508-AB59F33C21D4}"/>
    <cellStyle name="Normal 2 2 12 2" xfId="59237" xr:uid="{04CF5971-6D12-471B-8805-E6EC092C5A21}"/>
    <cellStyle name="Normal 2 2 13" xfId="57900" xr:uid="{A0F27880-13C2-4408-8745-554683046EAD}"/>
    <cellStyle name="Normal 2 2 13 2" xfId="59238" xr:uid="{50576AF5-FFF4-421B-910C-7035AEF113A1}"/>
    <cellStyle name="Normal 2 2 14" xfId="59239" xr:uid="{85F8FF00-7138-4FC3-A53E-70D29CA77139}"/>
    <cellStyle name="Normal 2 2 15" xfId="59240" xr:uid="{B2E83636-8E3E-446F-989B-6CAB85058DA7}"/>
    <cellStyle name="Normal 2 2 16" xfId="59241" xr:uid="{33349E16-9F41-4243-8A88-7B81494DC1CE}"/>
    <cellStyle name="Normal 2 2 17" xfId="59242" xr:uid="{A96F5A15-0F2E-4174-9453-87BFA1301F26}"/>
    <cellStyle name="Normal 2 2 18" xfId="59243" xr:uid="{6EC0BC69-D9D4-49F8-BD30-5E0500C56C5C}"/>
    <cellStyle name="Normal 2 2 19" xfId="59244" xr:uid="{FAA73443-D0C3-4ADE-93C2-2E7C101B86CA}"/>
    <cellStyle name="Normal 2 2 2" xfId="190" xr:uid="{289ACD2F-3534-4170-B3E3-1C59149B6108}"/>
    <cellStyle name="Normal 2 2 2 10" xfId="57412" xr:uid="{21875401-B140-4B32-9D2F-1F7AC08012D9}"/>
    <cellStyle name="Normal 2 2 2 11" xfId="57904" xr:uid="{11FB2B56-5C72-4C40-8583-0D21E793C2F3}"/>
    <cellStyle name="Normal 2 2 2 12" xfId="57941" xr:uid="{4F36102A-AA50-4ADD-BED0-B128994CDC79}"/>
    <cellStyle name="Normal 2 2 2 13" xfId="59245" xr:uid="{FAE5CE09-F74D-4F78-9C38-8EA1EEE11FBE}"/>
    <cellStyle name="Normal 2 2 2 2" xfId="313" xr:uid="{AD68B76F-2C24-469C-92BC-780E14F2A428}"/>
    <cellStyle name="Normal 2 2 2 2 2" xfId="6271" xr:uid="{2A3FFEDA-60A9-4877-BE1B-66C1EC7515BD}"/>
    <cellStyle name="Normal 2 2 2 2 2 2" xfId="16125" xr:uid="{688C738A-D7CE-4284-B106-9819751F546B}"/>
    <cellStyle name="Normal 2 2 2 2 2 2 2" xfId="28532" xr:uid="{2D94D479-C596-41D6-B8AC-D2383DCC5635}"/>
    <cellStyle name="Normal 2 2 2 2 2 2 2 2" xfId="51001" xr:uid="{0ECCF2DC-1EB2-460E-BE6E-F5C8D8DA9429}"/>
    <cellStyle name="Normal 2 2 2 2 2 2 3" xfId="39769" xr:uid="{06F84104-E058-4A2B-A0B2-64E376FB0124}"/>
    <cellStyle name="Normal 2 2 2 2 2 3" xfId="22504" xr:uid="{BF94CFBC-5A9C-4FC4-AD52-713776991CD5}"/>
    <cellStyle name="Normal 2 2 2 2 2 3 2" xfId="44973" xr:uid="{FB359522-1F55-407C-94DD-C5E56503AD94}"/>
    <cellStyle name="Normal 2 2 2 2 2 4" xfId="33742" xr:uid="{CEF6A086-83D3-42A4-B31A-EF33256B0317}"/>
    <cellStyle name="Normal 2 2 2 2 3" xfId="13342" xr:uid="{990D66D0-B4D9-46D6-B908-B6259CBE3299}"/>
    <cellStyle name="Normal 2 2 2 2 3 2" xfId="59247" xr:uid="{3EF66F57-CF28-4356-8A5F-959D8D5C9F1B}"/>
    <cellStyle name="Normal 2 2 2 2 3 2 2" xfId="59248" xr:uid="{F528B28E-6683-4032-A8C3-7F4C1D4B9A0E}"/>
    <cellStyle name="Normal 2 2 2 2 3 3" xfId="59249" xr:uid="{35437FB4-F40F-4520-AAFD-941CEA4390FA}"/>
    <cellStyle name="Normal 2 2 2 2 3 4" xfId="59246" xr:uid="{DB32B885-BA6D-46FE-BAC2-8E948EE858BD}"/>
    <cellStyle name="Normal 2 2 2 2 4" xfId="9713" xr:uid="{8B619B5A-219C-47A5-83E3-F3B363EF526F}"/>
    <cellStyle name="Normal 2 2 2 2 4 2" xfId="23333" xr:uid="{F8C01F6F-905E-4649-B6CF-9DAAD70A40DB}"/>
    <cellStyle name="Normal 2 2 2 2 4 2 2" xfId="45802" xr:uid="{5E4118CA-90B8-43BC-A30A-D17A599FFEA1}"/>
    <cellStyle name="Normal 2 2 2 2 4 3" xfId="34570" xr:uid="{8E62C196-C701-4BE0-9BEE-CC88D2F476BA}"/>
    <cellStyle name="Normal 2 2 2 2 5" xfId="59250" xr:uid="{3693D372-EB2C-4EF5-8A60-26D1A1BB1228}"/>
    <cellStyle name="Normal 2 2 2 3" xfId="1000" xr:uid="{24A38DBB-9ADA-4DED-BE16-484D41D9E1B6}"/>
    <cellStyle name="Normal 2 2 2 3 2" xfId="13826" xr:uid="{27079304-8255-4C08-AF15-2B1AEA116365}"/>
    <cellStyle name="Normal 2 2 2 3 3" xfId="9714" xr:uid="{6C31C601-88B7-4687-B65D-F0AE39224C9C}"/>
    <cellStyle name="Normal 2 2 2 3 3 2" xfId="23334" xr:uid="{6F99568C-1AAB-4EA5-BE4E-26067F2910D0}"/>
    <cellStyle name="Normal 2 2 2 3 3 2 2" xfId="45803" xr:uid="{D6213B84-9FE5-4B19-AFE1-2387E554E18A}"/>
    <cellStyle name="Normal 2 2 2 3 3 3" xfId="34571" xr:uid="{F0C04968-926A-4A6B-8222-815D6687516A}"/>
    <cellStyle name="Normal 2 2 2 3 4" xfId="59251" xr:uid="{CF28C76D-5B75-4FC9-86D9-06F300119BC1}"/>
    <cellStyle name="Normal 2 2 2 4" xfId="6259" xr:uid="{BDE5FAAF-396B-40FE-B701-62FF86E64004}"/>
    <cellStyle name="Normal 2 2 2 4 2" xfId="16113" xr:uid="{4CA9842C-1542-4DAE-B60D-7452E5DA93E3}"/>
    <cellStyle name="Normal 2 2 2 4 2 2" xfId="28520" xr:uid="{4BAD0C05-2C77-4B0C-8963-045451450D1B}"/>
    <cellStyle name="Normal 2 2 2 4 2 2 2" xfId="50989" xr:uid="{04A7DCC6-E205-4B75-AEA9-F3E91994C382}"/>
    <cellStyle name="Normal 2 2 2 4 2 3" xfId="39757" xr:uid="{9965F566-E39D-48A1-A1FC-7C9E658142A8}"/>
    <cellStyle name="Normal 2 2 2 4 3" xfId="22492" xr:uid="{AA25E7C7-6EE9-478B-A472-FEC9A86AC4FD}"/>
    <cellStyle name="Normal 2 2 2 4 3 2" xfId="44961" xr:uid="{B00C3B0F-0EE7-4215-943A-2ACFEFEA4878}"/>
    <cellStyle name="Normal 2 2 2 4 4" xfId="33730" xr:uid="{0D2F87AC-921D-4C5B-AE64-2385871C85D2}"/>
    <cellStyle name="Normal 2 2 2 4 5" xfId="59252" xr:uid="{B784A5B9-A0B7-464C-A0B4-357ED19E490F}"/>
    <cellStyle name="Normal 2 2 2 5" xfId="6295" xr:uid="{20974EDC-B924-4127-A032-236E319F1565}"/>
    <cellStyle name="Normal 2 2 2 5 2" xfId="16148" xr:uid="{62502020-45B7-4261-A45C-FA30EA147446}"/>
    <cellStyle name="Normal 2 2 2 5 2 2" xfId="28553" xr:uid="{A9845F46-B475-4C76-9B37-22F95761F5DD}"/>
    <cellStyle name="Normal 2 2 2 5 2 2 2" xfId="51022" xr:uid="{E84346CD-5E24-4B2E-AAB7-D5CD5D1612F7}"/>
    <cellStyle name="Normal 2 2 2 5 2 3" xfId="39790" xr:uid="{A00DF737-85AF-4566-973D-701FCB71179D}"/>
    <cellStyle name="Normal 2 2 2 5 3" xfId="22525" xr:uid="{0E8CE4D4-BF1A-45A0-A35C-CE8D404FEDC8}"/>
    <cellStyle name="Normal 2 2 2 5 3 2" xfId="44994" xr:uid="{04EF5E57-D7D5-47F7-88BB-BBD5712F4FAA}"/>
    <cellStyle name="Normal 2 2 2 5 4" xfId="33763" xr:uid="{1CD7DDE8-698F-477B-A09D-CC9A30487DEE}"/>
    <cellStyle name="Normal 2 2 2 5 5" xfId="59253" xr:uid="{9F343987-5616-4BC4-8D4E-15EA241A6014}"/>
    <cellStyle name="Normal 2 2 2 6" xfId="6314" xr:uid="{6623F67A-9938-43C2-9062-3C6AEBBAE504}"/>
    <cellStyle name="Normal 2 2 2 6 2" xfId="16163" xr:uid="{795998B6-3CED-4BAC-BA05-AE9D291A43A6}"/>
    <cellStyle name="Normal 2 2 2 6 2 2" xfId="28567" xr:uid="{15F4481E-15E3-4255-A2B9-49F0195471BC}"/>
    <cellStyle name="Normal 2 2 2 6 2 2 2" xfId="51036" xr:uid="{2D6024D9-1FFE-4C87-A615-FB87B0872255}"/>
    <cellStyle name="Normal 2 2 2 6 2 3" xfId="39804" xr:uid="{4F58A156-F107-4978-BDE8-A69522B3317C}"/>
    <cellStyle name="Normal 2 2 2 6 3" xfId="22539" xr:uid="{18D1C328-779C-4388-8345-EA342CA753E6}"/>
    <cellStyle name="Normal 2 2 2 6 3 2" xfId="45008" xr:uid="{E1E2F78C-64A7-46E3-9D94-6247AD576BDD}"/>
    <cellStyle name="Normal 2 2 2 6 4" xfId="33777" xr:uid="{41142237-6BD8-4FAB-9EF6-F8C1E1C1043B}"/>
    <cellStyle name="Normal 2 2 2 7" xfId="6402" xr:uid="{2B9394EA-C6F8-4706-B073-AE3A81A44CC7}"/>
    <cellStyle name="Normal 2 2 2 8" xfId="13248" xr:uid="{F15609E9-78E1-4812-B841-59BD5E2AEB29}"/>
    <cellStyle name="Normal 2 2 2 9" xfId="9712" xr:uid="{4BFBF852-EDC5-49C5-A0B3-CA85D29A20E2}"/>
    <cellStyle name="Normal 2 2 2 9 2" xfId="23332" xr:uid="{9E22455A-00FB-43DF-BAFF-C5640A4B368A}"/>
    <cellStyle name="Normal 2 2 2 9 2 2" xfId="45801" xr:uid="{C9FFD5FC-B129-44E9-92A7-65CBE49F5698}"/>
    <cellStyle name="Normal 2 2 2 9 3" xfId="34569" xr:uid="{E258EAE6-F02D-4CDE-B940-4BFD6D589BD8}"/>
    <cellStyle name="Normal 2 2 20" xfId="59254" xr:uid="{F5880A23-85B6-4C62-BF76-DDEFE26C1C95}"/>
    <cellStyle name="Normal 2 2 21" xfId="59255" xr:uid="{E7C128BB-08BD-4391-8D9C-803A7B615B77}"/>
    <cellStyle name="Normal 2 2 22" xfId="59256" xr:uid="{2EC697EE-47F6-46C8-B960-197A1A28A358}"/>
    <cellStyle name="Normal 2 2 23" xfId="59257" xr:uid="{C1207CFF-2811-4853-AA31-C56911C70575}"/>
    <cellStyle name="Normal 2 2 24" xfId="59258" xr:uid="{72792F30-5594-4D8A-A91D-74606D245FA7}"/>
    <cellStyle name="Normal 2 2 25" xfId="59259" xr:uid="{969D8591-DFB2-4907-AC8F-CB07D681E8BB}"/>
    <cellStyle name="Normal 2 2 26" xfId="59260" xr:uid="{7ABB3D7F-F7BF-4A14-A8EC-AE121A0949F7}"/>
    <cellStyle name="Normal 2 2 27" xfId="59261" xr:uid="{DDB4E83F-A4C9-46F0-B7B1-3F4EB38854CA}"/>
    <cellStyle name="Normal 2 2 28" xfId="59262" xr:uid="{0D18CF3F-C213-40E6-A14F-50AECD46557F}"/>
    <cellStyle name="Normal 2 2 29" xfId="59263" xr:uid="{83EB9812-E310-4A8A-B7B1-056D64C45F44}"/>
    <cellStyle name="Normal 2 2 3" xfId="138" xr:uid="{438EBD46-DFF6-45BA-87FB-CC8DB996457F}"/>
    <cellStyle name="Normal 2 2 3 2" xfId="997" xr:uid="{9E331E5E-4CF3-4B40-994C-9F4C0D6A2E2E}"/>
    <cellStyle name="Normal 2 2 3 2 2" xfId="13824" xr:uid="{32CE4030-55B7-4BD2-948D-6BE5CB78BD6D}"/>
    <cellStyle name="Normal 2 2 3 2 2 2" xfId="59265" xr:uid="{F6655B8E-C53A-431C-B1CA-4F3D0457582D}"/>
    <cellStyle name="Normal 2 2 3 2 2 2 2" xfId="59266" xr:uid="{3BAB42B7-DC7A-4BA8-9309-83F270E3CDDC}"/>
    <cellStyle name="Normal 2 2 3 2 2 3" xfId="59267" xr:uid="{3EF1B2A0-88A6-43E1-87BE-F830FA81D8B2}"/>
    <cellStyle name="Normal 2 2 3 2 2 4" xfId="59264" xr:uid="{CF6B0D7A-3344-4941-B6A9-3B56A69B3F2C}"/>
    <cellStyle name="Normal 2 2 3 2 3" xfId="9716" xr:uid="{56A8A00D-F945-4956-8D57-1DACA49B8BB7}"/>
    <cellStyle name="Normal 2 2 3 2 3 2" xfId="23336" xr:uid="{D6A265CE-0092-4B38-9274-7C1137B8362E}"/>
    <cellStyle name="Normal 2 2 3 2 3 2 2" xfId="45805" xr:uid="{E7C35090-EB26-4934-AD3E-1E38699BCDE2}"/>
    <cellStyle name="Normal 2 2 3 2 3 3" xfId="34573" xr:uid="{614689AA-D346-45FE-AC39-532528487FDA}"/>
    <cellStyle name="Normal 2 2 3 2 4" xfId="59268" xr:uid="{B91016DA-04DF-4573-930D-6679EE9AFC85}"/>
    <cellStyle name="Normal 2 2 3 2 4 2" xfId="59269" xr:uid="{9EB6D561-4882-44C3-AFDB-86731052E78A}"/>
    <cellStyle name="Normal 2 2 3 2 5" xfId="59270" xr:uid="{B5FD8D38-15AA-4B6E-91A0-B050DDAA16CD}"/>
    <cellStyle name="Normal 2 2 3 3" xfId="6265" xr:uid="{67C5153D-BFAD-408D-A68D-7FB6510D74A8}"/>
    <cellStyle name="Normal 2 2 3 3 2" xfId="16119" xr:uid="{0549EE51-F48D-4A36-9C8C-76DBF7EEC184}"/>
    <cellStyle name="Normal 2 2 3 3 2 2" xfId="28526" xr:uid="{EE9AC879-F3A9-4366-8994-7103AD0170C7}"/>
    <cellStyle name="Normal 2 2 3 3 2 2 2" xfId="50995" xr:uid="{B4508812-A515-4D30-91A2-828286553202}"/>
    <cellStyle name="Normal 2 2 3 3 2 3" xfId="39763" xr:uid="{2454DA35-960C-494B-85EF-1F3C3D1E7EB5}"/>
    <cellStyle name="Normal 2 2 3 3 3" xfId="22498" xr:uid="{243F1D0E-7DD1-4D53-8645-CD518EE3C454}"/>
    <cellStyle name="Normal 2 2 3 3 3 2" xfId="44967" xr:uid="{6B1AAC7C-75C1-471A-854E-0033FC06DCC8}"/>
    <cellStyle name="Normal 2 2 3 3 4" xfId="33736" xr:uid="{B7DE0FB2-12C5-4CC0-8F4E-2E3CE3C7592F}"/>
    <cellStyle name="Normal 2 2 3 4" xfId="6534" xr:uid="{EB2BA472-681B-4B45-B620-7F2DAB38A06F}"/>
    <cellStyle name="Normal 2 2 3 4 2" xfId="59272" xr:uid="{F4A5E44C-9BED-4DF3-A386-3F5EE6C18E0A}"/>
    <cellStyle name="Normal 2 2 3 4 2 2" xfId="59273" xr:uid="{1AB7BBBB-F0B6-4A53-8900-ACE13B1C640E}"/>
    <cellStyle name="Normal 2 2 3 4 3" xfId="59274" xr:uid="{A012E174-0722-4A28-BF4C-F29CA19BF86E}"/>
    <cellStyle name="Normal 2 2 3 4 4" xfId="59271" xr:uid="{25F1E17B-DD61-4972-8921-6BF79A6D4B54}"/>
    <cellStyle name="Normal 2 2 3 5" xfId="7157" xr:uid="{9234EE0D-CAB3-4EF8-B8C1-83A1D895755C}"/>
    <cellStyle name="Normal 2 2 3 5 2" xfId="16912" xr:uid="{2C113443-49E5-460C-B6E6-28566098CAA6}"/>
    <cellStyle name="Normal 2 2 3 5 2 2" xfId="29187" xr:uid="{60A51F85-80FB-4CF6-9E31-26FF2B1728D7}"/>
    <cellStyle name="Normal 2 2 3 5 2 2 2" xfId="51656" xr:uid="{428D9D31-CCC7-4AD7-A2FA-FAC91D356F0D}"/>
    <cellStyle name="Normal 2 2 3 5 2 3" xfId="40425" xr:uid="{FAF79751-DF65-41F5-902E-63A66EF70481}"/>
    <cellStyle name="Normal 2 2 3 5 3" xfId="23160" xr:uid="{2BA3C92A-8254-4736-B120-9314B6890505}"/>
    <cellStyle name="Normal 2 2 3 5 3 2" xfId="45629" xr:uid="{3F12FABA-BDF1-424F-974F-F9B4E6F37EA1}"/>
    <cellStyle name="Normal 2 2 3 5 4" xfId="34397" xr:uid="{60C6A769-D71D-4010-A2B3-5BEFC6536D23}"/>
    <cellStyle name="Normal 2 2 3 6" xfId="13228" xr:uid="{A90F42A8-3E23-48C2-A3DB-29788A778CCF}"/>
    <cellStyle name="Normal 2 2 3 6 2" xfId="59276" xr:uid="{5DBA0789-AEBB-4877-8709-AFE7740535D9}"/>
    <cellStyle name="Normal 2 2 3 6 2 2" xfId="59277" xr:uid="{D0758F50-F17C-4827-8E8D-9A34EAB73A77}"/>
    <cellStyle name="Normal 2 2 3 6 3" xfId="59278" xr:uid="{6D843C70-8E2F-4C3B-B8BD-E935C6988EAE}"/>
    <cellStyle name="Normal 2 2 3 6 4" xfId="59275" xr:uid="{4B720994-3F1F-45E3-9AB4-13A98DE656BA}"/>
    <cellStyle name="Normal 2 2 3 7" xfId="9715" xr:uid="{C327F509-B5CB-4DEF-9C40-9AE6E72C1403}"/>
    <cellStyle name="Normal 2 2 3 7 2" xfId="23335" xr:uid="{A680E222-34F0-4DCD-B865-68A6B31DFABE}"/>
    <cellStyle name="Normal 2 2 3 7 2 2" xfId="45804" xr:uid="{B17E8B36-A3E4-49AB-844D-14294F1F528C}"/>
    <cellStyle name="Normal 2 2 3 7 3" xfId="34572" xr:uid="{899F9DA2-0322-4CF1-AF64-01C31AFC14F9}"/>
    <cellStyle name="Normal 2 2 3 8" xfId="18176" xr:uid="{6BDE3B7E-9D88-4874-BF79-4E24FA3ACFF8}"/>
    <cellStyle name="Normal 2 2 3 8 2" xfId="29413" xr:uid="{A6B8D433-0753-4CB9-8DD6-3CAEA04E1C82}"/>
    <cellStyle name="Normal 2 2 3 8 2 2" xfId="51882" xr:uid="{E531F8E3-E2A1-4A23-82D2-868DA99FAB9C}"/>
    <cellStyle name="Normal 2 2 3 8 3" xfId="40651" xr:uid="{9A046AB7-BA0D-4BD8-96B5-19AB230BCD5D}"/>
    <cellStyle name="Normal 2 2 3 9" xfId="54954" xr:uid="{C96328A4-9CA2-4F0D-AA74-85C09BB839DE}"/>
    <cellStyle name="Normal 2 2 30" xfId="59279" xr:uid="{09BC666F-3CFD-4085-B185-72BD9BE4B666}"/>
    <cellStyle name="Normal 2 2 31" xfId="59280" xr:uid="{A29E6A2B-6AD9-49B4-A750-DB9BED3009CF}"/>
    <cellStyle name="Normal 2 2 32" xfId="59281" xr:uid="{1936B146-786C-4555-92E4-C7B72736F505}"/>
    <cellStyle name="Normal 2 2 33" xfId="59282" xr:uid="{C92D3A98-6F7B-4561-B77C-9938223AE0DF}"/>
    <cellStyle name="Normal 2 2 34" xfId="59283" xr:uid="{EE011873-77FD-43F9-8C75-AD2A32CCAA16}"/>
    <cellStyle name="Normal 2 2 35" xfId="59284" xr:uid="{02A434C1-87A5-4F68-9866-5234DDF9785A}"/>
    <cellStyle name="Normal 2 2 36" xfId="59285" xr:uid="{3E54CDD5-183E-4B7F-9DD2-4C8B6618058A}"/>
    <cellStyle name="Normal 2 2 37" xfId="59286" xr:uid="{D9592603-5C0A-4C89-89CE-F5CDCE8A0B23}"/>
    <cellStyle name="Normal 2 2 38" xfId="59287" xr:uid="{0700E247-4E9A-4FF5-B0A9-9BCEFD38DD1F}"/>
    <cellStyle name="Normal 2 2 39" xfId="59288" xr:uid="{F656A317-C77C-41AD-B031-36995930E422}"/>
    <cellStyle name="Normal 2 2 4" xfId="296" xr:uid="{7963CFAF-42A9-4883-96B7-AA3D5C4A26F7}"/>
    <cellStyle name="Normal 2 2 4 10" xfId="19121" xr:uid="{738242F7-CF68-432A-9176-0AA56D94E783}"/>
    <cellStyle name="Normal 2 2 4 10 2" xfId="41590" xr:uid="{29661E7A-622A-470A-B23F-7DEF3E951548}"/>
    <cellStyle name="Normal 2 2 4 11" xfId="30359" xr:uid="{D2FB5226-CDA6-48DD-839B-17F3E88EA2F2}"/>
    <cellStyle name="Normal 2 2 4 12" xfId="52819" xr:uid="{DB9EFA5D-3AA4-4285-B254-46B409EBDD1B}"/>
    <cellStyle name="Normal 2 2 4 13" xfId="53511" xr:uid="{91603536-8DFD-46B0-A44A-107CCEBA57F6}"/>
    <cellStyle name="Normal 2 2 4 14" xfId="54189" xr:uid="{0B726793-149D-4BFB-8716-49B7B2DECE7C}"/>
    <cellStyle name="Normal 2 2 4 15" xfId="55270" xr:uid="{E3915C80-01AE-4F90-8F6F-474069E9D034}"/>
    <cellStyle name="Normal 2 2 4 16" xfId="55883" xr:uid="{83408D9E-4303-43E0-8EC1-6014379487DA}"/>
    <cellStyle name="Normal 2 2 4 17" xfId="56511" xr:uid="{02E3662E-9392-46E3-ADD9-0063D7D080F1}"/>
    <cellStyle name="Normal 2 2 4 18" xfId="57162" xr:uid="{B10933A2-EC70-4A31-B981-EAA61995378C}"/>
    <cellStyle name="Normal 2 2 4 19" xfId="57565" xr:uid="{3108E788-135D-424D-B902-1164228C4CF3}"/>
    <cellStyle name="Normal 2 2 4 2" xfId="525" xr:uid="{536165E1-14F9-400B-B9F8-5C34E04676F5}"/>
    <cellStyle name="Normal 2 2 4 2 10" xfId="30502" xr:uid="{53B73ABF-3B25-439F-93B3-6A4899E58D53}"/>
    <cellStyle name="Normal 2 2 4 2 11" xfId="52962" xr:uid="{0D1722EC-9E29-4AD5-BFE7-905648ABB6B3}"/>
    <cellStyle name="Normal 2 2 4 2 12" xfId="53654" xr:uid="{7A408BF0-1850-4FBB-A3CD-9A337FA904C3}"/>
    <cellStyle name="Normal 2 2 4 2 13" xfId="54332" xr:uid="{66207BD9-ED03-4EF3-83E5-33D4E24FB637}"/>
    <cellStyle name="Normal 2 2 4 2 14" xfId="55409" xr:uid="{54C8328F-84B3-491A-ABF5-778A958324CD}"/>
    <cellStyle name="Normal 2 2 4 2 15" xfId="56021" xr:uid="{6BB800E8-C587-4E1F-9164-A45D3111605A}"/>
    <cellStyle name="Normal 2 2 4 2 16" xfId="56649" xr:uid="{DBDF47CA-4F8E-49B0-B11A-A2B5D2C740B1}"/>
    <cellStyle name="Normal 2 2 4 2 17" xfId="57238" xr:uid="{D1D867C8-8C21-4426-8D31-5BEAD9E01DFC}"/>
    <cellStyle name="Normal 2 2 4 2 18" xfId="57689" xr:uid="{1E8A789D-9736-441C-AFD8-712D698B1C13}"/>
    <cellStyle name="Normal 2 2 4 2 2" xfId="854" xr:uid="{18186BF0-892C-42BB-924D-8BB105F576B3}"/>
    <cellStyle name="Normal 2 2 4 2 2 10" xfId="53961" xr:uid="{65778020-6850-4F0C-A303-548EDC68A2E0}"/>
    <cellStyle name="Normal 2 2 4 2 2 11" xfId="54639" xr:uid="{1C019B7F-EB72-44D1-8CB2-31D36AC06913}"/>
    <cellStyle name="Normal 2 2 4 2 2 2" xfId="1628" xr:uid="{E84B0CB3-878A-4B13-94FA-14358457C021}"/>
    <cellStyle name="Normal 2 2 4 2 2 2 2" xfId="2928" xr:uid="{3DAF189E-A8B3-4D7E-BAAE-32F3613946A3}"/>
    <cellStyle name="Normal 2 2 4 2 2 2 2 2" xfId="4783" xr:uid="{6DAF508A-289E-48E0-96A3-16F340A4DC85}"/>
    <cellStyle name="Normal 2 2 4 2 2 2 2 2 2" xfId="9722" xr:uid="{4B4A18CF-3155-4B83-B7DA-324547B32ADB}"/>
    <cellStyle name="Normal 2 2 4 2 2 2 2 2 2 2" xfId="23342" xr:uid="{E2027C8C-B9DD-4747-8B43-398F31F01D8A}"/>
    <cellStyle name="Normal 2 2 4 2 2 2 2 2 2 2 2" xfId="45811" xr:uid="{D2075664-4E74-46D6-B650-EBA07A25899B}"/>
    <cellStyle name="Normal 2 2 4 2 2 2 2 2 2 3" xfId="34579" xr:uid="{4639B656-5BFA-4A51-949B-BBB80FC45507}"/>
    <cellStyle name="Normal 2 2 4 2 2 2 2 2 3" xfId="21629" xr:uid="{66216028-4DE1-46B0-99C9-2B4781AA4D09}"/>
    <cellStyle name="Normal 2 2 4 2 2 2 2 2 3 2" xfId="44098" xr:uid="{0B351188-D758-47EC-B272-B43B47186E97}"/>
    <cellStyle name="Normal 2 2 4 2 2 2 2 2 4" xfId="32867" xr:uid="{8CBD62BC-57A1-4468-B120-EC3C7A5BC240}"/>
    <cellStyle name="Normal 2 2 4 2 2 2 2 3" xfId="9721" xr:uid="{13AC2B23-C2E9-4805-B064-A6CFA50FD39B}"/>
    <cellStyle name="Normal 2 2 4 2 2 2 2 3 2" xfId="23341" xr:uid="{FE38BB15-2F7D-4B3E-BFB6-D32F73E824DA}"/>
    <cellStyle name="Normal 2 2 4 2 2 2 2 3 2 2" xfId="45810" xr:uid="{E274623B-0846-4425-BAFC-C065E9CB1480}"/>
    <cellStyle name="Normal 2 2 4 2 2 2 2 3 3" xfId="34578" xr:uid="{A17860B1-AC15-4678-8C2E-B6262154EC27}"/>
    <cellStyle name="Normal 2 2 4 2 2 2 2 4" xfId="21505" xr:uid="{8059714C-0401-4D85-BEA5-F42E4F9EB291}"/>
    <cellStyle name="Normal 2 2 4 2 2 2 2 4 2" xfId="43974" xr:uid="{4AF4FF1E-E943-4E72-813E-EA9A23E02C07}"/>
    <cellStyle name="Normal 2 2 4 2 2 2 2 5" xfId="32743" xr:uid="{4D34A332-DE2C-4068-8717-3623AAAF87E1}"/>
    <cellStyle name="Normal 2 2 4 2 2 2 3" xfId="4782" xr:uid="{6451CEFF-BBD4-4642-996E-1E2047DBA82D}"/>
    <cellStyle name="Normal 2 2 4 2 2 2 3 2" xfId="9723" xr:uid="{ED0C0211-2062-42FA-8F83-AE6D6B88ABB0}"/>
    <cellStyle name="Normal 2 2 4 2 2 2 3 2 2" xfId="23343" xr:uid="{4BAF1A58-E911-4879-B280-5CA4CB1865F3}"/>
    <cellStyle name="Normal 2 2 4 2 2 2 3 2 2 2" xfId="45812" xr:uid="{321FDCF4-F1FD-43F3-8373-1D2AB3AD6726}"/>
    <cellStyle name="Normal 2 2 4 2 2 2 3 2 3" xfId="34580" xr:uid="{0847DFB6-9D24-44E3-B75A-1F5398892744}"/>
    <cellStyle name="Normal 2 2 4 2 2 2 3 3" xfId="21628" xr:uid="{4B6D8BED-00E3-4D0D-B336-8251496BD298}"/>
    <cellStyle name="Normal 2 2 4 2 2 2 3 3 2" xfId="44097" xr:uid="{6D5E8253-1032-407F-9A83-E8DEFF74BA96}"/>
    <cellStyle name="Normal 2 2 4 2 2 2 3 4" xfId="32866" xr:uid="{369859B0-DE37-4105-B04F-C483F925E82C}"/>
    <cellStyle name="Normal 2 2 4 2 2 2 4" xfId="9720" xr:uid="{FE8DF148-15A2-4503-B27B-449AA60A4899}"/>
    <cellStyle name="Normal 2 2 4 2 2 2 4 2" xfId="23340" xr:uid="{868B9E6C-458C-4B66-923E-B009DBB70601}"/>
    <cellStyle name="Normal 2 2 4 2 2 2 4 2 2" xfId="45809" xr:uid="{129708E4-1B44-4B0D-929E-6632AB0EFC6B}"/>
    <cellStyle name="Normal 2 2 4 2 2 2 4 3" xfId="34577" xr:uid="{195DF36D-67A0-477A-A30F-BDBC333225F5}"/>
    <cellStyle name="Normal 2 2 4 2 2 2 5" xfId="20215" xr:uid="{6180DB2D-D57E-40A1-932A-A20BB6C90882}"/>
    <cellStyle name="Normal 2 2 4 2 2 2 5 2" xfId="42684" xr:uid="{1417A408-24BA-4400-8F51-7C01FF6204BC}"/>
    <cellStyle name="Normal 2 2 4 2 2 2 6" xfId="31453" xr:uid="{8A785138-9DD2-4133-948E-2FC7CC0C3584}"/>
    <cellStyle name="Normal 2 2 4 2 2 3" xfId="2284" xr:uid="{A30F1014-8033-4C20-96D6-22BEBA4391C3}"/>
    <cellStyle name="Normal 2 2 4 2 2 3 2" xfId="4784" xr:uid="{96A20D26-296A-4BE9-9E6D-09C2FDB69D4A}"/>
    <cellStyle name="Normal 2 2 4 2 2 3 2 2" xfId="9725" xr:uid="{25541927-EB08-4F9C-A023-79A7C4429DF2}"/>
    <cellStyle name="Normal 2 2 4 2 2 3 2 2 2" xfId="23345" xr:uid="{E6DF5851-769B-4EBB-BB20-FC2BCE24681F}"/>
    <cellStyle name="Normal 2 2 4 2 2 3 2 2 2 2" xfId="45814" xr:uid="{26D567C8-6E74-4DAE-B211-18582CC25B65}"/>
    <cellStyle name="Normal 2 2 4 2 2 3 2 2 3" xfId="34582" xr:uid="{911D1845-CD36-4AE8-B6FD-44B7F820AFCD}"/>
    <cellStyle name="Normal 2 2 4 2 2 3 2 3" xfId="21630" xr:uid="{DC23F73A-351E-4291-868B-94E1EC1E4673}"/>
    <cellStyle name="Normal 2 2 4 2 2 3 2 3 2" xfId="44099" xr:uid="{0C96E4AB-E65C-41ED-9F59-6F0DD2550A95}"/>
    <cellStyle name="Normal 2 2 4 2 2 3 2 4" xfId="32868" xr:uid="{D658C4D9-B382-483D-84F7-948A3AEB132C}"/>
    <cellStyle name="Normal 2 2 4 2 2 3 3" xfId="9724" xr:uid="{834C6A11-8D50-4B52-89FC-CC3F01D45F97}"/>
    <cellStyle name="Normal 2 2 4 2 2 3 3 2" xfId="23344" xr:uid="{4FABEAE0-3419-4A51-B41F-FF85587E9BF7}"/>
    <cellStyle name="Normal 2 2 4 2 2 3 3 2 2" xfId="45813" xr:uid="{7E3CD78A-C1AA-4EFB-9574-7388F5C5301B}"/>
    <cellStyle name="Normal 2 2 4 2 2 3 3 3" xfId="34581" xr:uid="{AA8E018B-CF64-4BB3-AED5-F0AA256FE84B}"/>
    <cellStyle name="Normal 2 2 4 2 2 3 4" xfId="20861" xr:uid="{AC6363D4-EED1-4D93-8D9E-EA687042D087}"/>
    <cellStyle name="Normal 2 2 4 2 2 3 4 2" xfId="43330" xr:uid="{F470B758-97E3-4F29-B0B6-51855A8F2C31}"/>
    <cellStyle name="Normal 2 2 4 2 2 3 5" xfId="32099" xr:uid="{4F81EDC4-1D30-416E-AB62-CF0FEC112B86}"/>
    <cellStyle name="Normal 2 2 4 2 2 4" xfId="4781" xr:uid="{C7A4B7FB-EA65-4337-AE74-7F026D8DC197}"/>
    <cellStyle name="Normal 2 2 4 2 2 4 2" xfId="9726" xr:uid="{44C769DF-2D38-4CA1-B7E5-22A98C235545}"/>
    <cellStyle name="Normal 2 2 4 2 2 4 2 2" xfId="23346" xr:uid="{DF391A57-53AB-4490-B481-BC2EDACD8E14}"/>
    <cellStyle name="Normal 2 2 4 2 2 4 2 2 2" xfId="45815" xr:uid="{F98F9B2D-6CAE-4CCE-9234-4F29F88DD8A7}"/>
    <cellStyle name="Normal 2 2 4 2 2 4 2 3" xfId="34583" xr:uid="{AD675696-7DE4-41C3-8458-09E8374061E5}"/>
    <cellStyle name="Normal 2 2 4 2 2 4 3" xfId="21627" xr:uid="{4E2815C4-D9B4-46C7-B099-64494AECDC63}"/>
    <cellStyle name="Normal 2 2 4 2 2 4 3 2" xfId="44096" xr:uid="{818CA9AC-A020-407C-87DC-E1AD55D842D5}"/>
    <cellStyle name="Normal 2 2 4 2 2 4 4" xfId="32865" xr:uid="{DCD1368C-790E-4A3E-92D3-7BF8580CC92E}"/>
    <cellStyle name="Normal 2 2 4 2 2 5" xfId="9719" xr:uid="{A85D85DE-9BDA-4679-A496-DB42D1BB57D5}"/>
    <cellStyle name="Normal 2 2 4 2 2 5 2" xfId="23339" xr:uid="{0343705B-ADBE-4D0F-A4D2-1E71CFA3F78F}"/>
    <cellStyle name="Normal 2 2 4 2 2 5 2 2" xfId="45808" xr:uid="{FB7D9F23-2B7C-4F63-8AB6-29174AAC370C}"/>
    <cellStyle name="Normal 2 2 4 2 2 5 3" xfId="34576" xr:uid="{C89A0AF7-F59D-4BA1-9F8C-8A8D48596BAD}"/>
    <cellStyle name="Normal 2 2 4 2 2 6" xfId="18885" xr:uid="{0C0E8F21-68F0-4061-A90F-B74B66052BC8}"/>
    <cellStyle name="Normal 2 2 4 2 2 6 2" xfId="30122" xr:uid="{2649DB35-A4D9-46B0-A12A-E0F38DCBC763}"/>
    <cellStyle name="Normal 2 2 4 2 2 6 2 2" xfId="52591" xr:uid="{8C1A5EBE-C6E7-4FFE-84E3-3B69009A880F}"/>
    <cellStyle name="Normal 2 2 4 2 2 6 3" xfId="41360" xr:uid="{5465AA90-743E-4DD9-8AB8-1C2E0F556C91}"/>
    <cellStyle name="Normal 2 2 4 2 2 7" xfId="19571" xr:uid="{9FA07223-6AC9-4967-9B54-18D04282CC70}"/>
    <cellStyle name="Normal 2 2 4 2 2 7 2" xfId="42040" xr:uid="{C2D6BF16-817B-4845-A52D-30D5FA4C7BE1}"/>
    <cellStyle name="Normal 2 2 4 2 2 8" xfId="30809" xr:uid="{31A1BEE4-F0BE-482A-B038-63CBBF2A6948}"/>
    <cellStyle name="Normal 2 2 4 2 2 9" xfId="53269" xr:uid="{7D7AB79C-133D-444E-9596-0401224D3EF7}"/>
    <cellStyle name="Normal 2 2 4 2 3" xfId="1308" xr:uid="{1D9BB4E0-FAB5-480F-8E5D-134871EF1094}"/>
    <cellStyle name="Normal 2 2 4 2 3 2" xfId="2621" xr:uid="{5404A06E-5630-4285-8902-3AEE99E8FDEB}"/>
    <cellStyle name="Normal 2 2 4 2 3 2 2" xfId="4786" xr:uid="{5BBE52E8-104A-45D7-A0F3-14B336BA02A0}"/>
    <cellStyle name="Normal 2 2 4 2 3 2 2 2" xfId="9729" xr:uid="{FCEC7008-4D21-446A-B423-1B0154C7D223}"/>
    <cellStyle name="Normal 2 2 4 2 3 2 2 2 2" xfId="23349" xr:uid="{FB9F1BE7-3BFC-4E3C-B474-FD2673BA50AF}"/>
    <cellStyle name="Normal 2 2 4 2 3 2 2 2 2 2" xfId="45818" xr:uid="{6B2B3086-6136-4C35-8A2F-D982A7DC054C}"/>
    <cellStyle name="Normal 2 2 4 2 3 2 2 2 3" xfId="34586" xr:uid="{3B11A588-E779-4A6A-A38D-9405B3884137}"/>
    <cellStyle name="Normal 2 2 4 2 3 2 2 3" xfId="21632" xr:uid="{8F95685F-5407-405D-8941-746C52FFE453}"/>
    <cellStyle name="Normal 2 2 4 2 3 2 2 3 2" xfId="44101" xr:uid="{273FC50A-9B32-43BA-84D1-4FADAC63AE3F}"/>
    <cellStyle name="Normal 2 2 4 2 3 2 2 4" xfId="32870" xr:uid="{2C22EBB5-CCA1-46C7-8B78-EAEF44FF90AA}"/>
    <cellStyle name="Normal 2 2 4 2 3 2 3" xfId="9728" xr:uid="{C9DC5536-16EB-46FB-8DD2-CD7FECD57BA9}"/>
    <cellStyle name="Normal 2 2 4 2 3 2 3 2" xfId="23348" xr:uid="{36AA699C-65E4-4221-8D4D-30346C6F1A70}"/>
    <cellStyle name="Normal 2 2 4 2 3 2 3 2 2" xfId="45817" xr:uid="{528E7983-1614-460D-A713-163332C77B80}"/>
    <cellStyle name="Normal 2 2 4 2 3 2 3 3" xfId="34585" xr:uid="{B94F82BF-6DB1-4330-A8CF-AED5C0BDF1DC}"/>
    <cellStyle name="Normal 2 2 4 2 3 2 4" xfId="21198" xr:uid="{115FF74B-0CCE-4B98-B6B1-D402A4146CC0}"/>
    <cellStyle name="Normal 2 2 4 2 3 2 4 2" xfId="43667" xr:uid="{F114E557-F504-4230-94C8-22C769C89FB8}"/>
    <cellStyle name="Normal 2 2 4 2 3 2 5" xfId="32436" xr:uid="{0F8D8176-A770-42C5-AFE1-47DF919160C3}"/>
    <cellStyle name="Normal 2 2 4 2 3 3" xfId="4785" xr:uid="{E6AB7187-995A-4DE1-88F8-87CB3EB41554}"/>
    <cellStyle name="Normal 2 2 4 2 3 3 2" xfId="9730" xr:uid="{2C5F081F-9B59-4143-9140-BB5DFDE0B9BA}"/>
    <cellStyle name="Normal 2 2 4 2 3 3 2 2" xfId="23350" xr:uid="{E905D5E1-E4BE-4CD2-8C65-EA900A252201}"/>
    <cellStyle name="Normal 2 2 4 2 3 3 2 2 2" xfId="45819" xr:uid="{A7C98ADE-959E-4289-B085-8E2B438E75F0}"/>
    <cellStyle name="Normal 2 2 4 2 3 3 2 3" xfId="34587" xr:uid="{B7780BB6-5A86-426A-9D30-162955FBD29C}"/>
    <cellStyle name="Normal 2 2 4 2 3 3 3" xfId="21631" xr:uid="{5CB2C4AE-B7BD-4596-BE9B-97165885C24C}"/>
    <cellStyle name="Normal 2 2 4 2 3 3 3 2" xfId="44100" xr:uid="{817D00FB-94A0-4975-ACAD-3D74167F8E0A}"/>
    <cellStyle name="Normal 2 2 4 2 3 3 4" xfId="32869" xr:uid="{82380559-8C1B-4DAA-816E-D268A23EF509}"/>
    <cellStyle name="Normal 2 2 4 2 3 4" xfId="9727" xr:uid="{0F6B0CCA-A211-492C-8D66-AECA962AEEC6}"/>
    <cellStyle name="Normal 2 2 4 2 3 4 2" xfId="23347" xr:uid="{0BBCDADB-04D8-4440-B31D-6883B2872C3F}"/>
    <cellStyle name="Normal 2 2 4 2 3 4 2 2" xfId="45816" xr:uid="{0050FB4F-802A-4907-884C-2327480C466B}"/>
    <cellStyle name="Normal 2 2 4 2 3 4 3" xfId="34584" xr:uid="{B54DB1E8-AF26-4A7D-B061-B1C946FBED6A}"/>
    <cellStyle name="Normal 2 2 4 2 3 5" xfId="19908" xr:uid="{0B789D48-A107-472A-B158-197021DE832D}"/>
    <cellStyle name="Normal 2 2 4 2 3 5 2" xfId="42377" xr:uid="{1AA9EA6F-E5AF-4CA7-AF22-4F80A409F3D0}"/>
    <cellStyle name="Normal 2 2 4 2 3 6" xfId="31146" xr:uid="{EC9657AD-ACAE-441D-9914-2DD82EE14519}"/>
    <cellStyle name="Normal 2 2 4 2 4" xfId="1977" xr:uid="{AFBA5A86-7BE5-4CC4-9EB6-B3B2B65AD006}"/>
    <cellStyle name="Normal 2 2 4 2 4 2" xfId="4787" xr:uid="{F20FED0D-43B8-4731-9458-B3D6B9CA8674}"/>
    <cellStyle name="Normal 2 2 4 2 4 2 2" xfId="9732" xr:uid="{E36D3267-7D69-4EA9-A35B-FB257ECBB1C7}"/>
    <cellStyle name="Normal 2 2 4 2 4 2 2 2" xfId="23352" xr:uid="{11A7FE36-5487-48FF-BB79-244668518508}"/>
    <cellStyle name="Normal 2 2 4 2 4 2 2 2 2" xfId="45821" xr:uid="{C64B1402-C5FA-477C-926B-4CDA7EE1C9D6}"/>
    <cellStyle name="Normal 2 2 4 2 4 2 2 3" xfId="34589" xr:uid="{EB3A89F1-D292-48CC-A353-0167A0F7961C}"/>
    <cellStyle name="Normal 2 2 4 2 4 2 3" xfId="21633" xr:uid="{C8EAE621-0542-402C-A422-A1BF81B0086D}"/>
    <cellStyle name="Normal 2 2 4 2 4 2 3 2" xfId="44102" xr:uid="{5149E9F5-CABE-4BE5-B2B3-EE338F59C192}"/>
    <cellStyle name="Normal 2 2 4 2 4 2 4" xfId="32871" xr:uid="{4C0BE56A-84C5-4EFF-8FFF-E01582159C20}"/>
    <cellStyle name="Normal 2 2 4 2 4 3" xfId="9731" xr:uid="{CE733C93-98B3-4D99-BF74-CC59C7F51373}"/>
    <cellStyle name="Normal 2 2 4 2 4 3 2" xfId="23351" xr:uid="{92F66BA2-00F1-4E58-A8E1-9D64D4FEEFB0}"/>
    <cellStyle name="Normal 2 2 4 2 4 3 2 2" xfId="45820" xr:uid="{1DE2E0A2-15E4-4A9C-A255-592401AB7E9F}"/>
    <cellStyle name="Normal 2 2 4 2 4 3 3" xfId="34588" xr:uid="{0EA28C7A-AEBB-45EB-9E7D-494957C5ECFF}"/>
    <cellStyle name="Normal 2 2 4 2 4 4" xfId="20554" xr:uid="{2D236F3C-AC28-4900-A044-7EFD518E23D8}"/>
    <cellStyle name="Normal 2 2 4 2 4 4 2" xfId="43023" xr:uid="{C7A15A21-262A-4410-A714-1872D7F16C0B}"/>
    <cellStyle name="Normal 2 2 4 2 4 5" xfId="31792" xr:uid="{33A80D65-1C35-475E-901D-6817FB2F5E31}"/>
    <cellStyle name="Normal 2 2 4 2 5" xfId="4780" xr:uid="{E47FAA5D-1D71-4C72-9552-A273EAC8E244}"/>
    <cellStyle name="Normal 2 2 4 2 5 2" xfId="9733" xr:uid="{711C26A7-D6DF-4802-9132-0268B32EF039}"/>
    <cellStyle name="Normal 2 2 4 2 5 2 2" xfId="23353" xr:uid="{C2056C98-3217-4B4A-AB5C-FD36387DD3A6}"/>
    <cellStyle name="Normal 2 2 4 2 5 2 2 2" xfId="45822" xr:uid="{03112C7E-B068-4A02-B404-D82F7CDBE5D0}"/>
    <cellStyle name="Normal 2 2 4 2 5 2 3" xfId="34590" xr:uid="{63C4E5FC-05D1-406D-A9EB-1E30B88C015E}"/>
    <cellStyle name="Normal 2 2 4 2 5 3" xfId="21626" xr:uid="{093A37C2-BC0C-497A-98D6-69738CCE3C91}"/>
    <cellStyle name="Normal 2 2 4 2 5 3 2" xfId="44095" xr:uid="{ECE53F90-D33B-452E-8E66-C5F19A325995}"/>
    <cellStyle name="Normal 2 2 4 2 5 4" xfId="32864" xr:uid="{3C18AAF5-DD2F-42CA-9BD3-277B4F27DA62}"/>
    <cellStyle name="Normal 2 2 4 2 6" xfId="6799" xr:uid="{C2BA0785-07FA-40D5-BEEA-F238BEB6F6C7}"/>
    <cellStyle name="Normal 2 2 4 2 6 2" xfId="16564" xr:uid="{9CD7E727-8157-4E22-B1FD-C9BC4943D5AE}"/>
    <cellStyle name="Normal 2 2 4 2 6 2 2" xfId="28858" xr:uid="{8474B48A-DF4C-4078-B756-B7977473EAED}"/>
    <cellStyle name="Normal 2 2 4 2 6 2 2 2" xfId="51327" xr:uid="{88ACCFAC-9DA7-49C2-8E03-63FA3FCF9D21}"/>
    <cellStyle name="Normal 2 2 4 2 6 2 3" xfId="40096" xr:uid="{0D895B5C-0374-4D26-9D47-6EC6107F8BA4}"/>
    <cellStyle name="Normal 2 2 4 2 6 3" xfId="22831" xr:uid="{ECD57E62-A532-48DD-AE2D-E26FFB898286}"/>
    <cellStyle name="Normal 2 2 4 2 6 3 2" xfId="45300" xr:uid="{CBBB8E28-8D75-439E-AB3C-3C61B57B4322}"/>
    <cellStyle name="Normal 2 2 4 2 6 4" xfId="34068" xr:uid="{7E79207E-F954-442A-9086-849892A2E637}"/>
    <cellStyle name="Normal 2 2 4 2 7" xfId="9718" xr:uid="{7DB750BB-F933-42D8-80EB-38BE43E69E77}"/>
    <cellStyle name="Normal 2 2 4 2 7 2" xfId="23338" xr:uid="{A0AA59D2-8C92-4EF5-8AD2-47D077E462AC}"/>
    <cellStyle name="Normal 2 2 4 2 7 2 2" xfId="45807" xr:uid="{4A187044-184C-4B54-AB26-EB29589423F5}"/>
    <cellStyle name="Normal 2 2 4 2 7 3" xfId="34575" xr:uid="{53C9B4B0-260A-43D8-96F9-4F79A6951F3B}"/>
    <cellStyle name="Normal 2 2 4 2 8" xfId="18578" xr:uid="{DB9234E5-4FC2-4E71-BBD9-468305AB682C}"/>
    <cellStyle name="Normal 2 2 4 2 8 2" xfId="29815" xr:uid="{B704E93F-5BAE-45B2-BDA0-E2636279828F}"/>
    <cellStyle name="Normal 2 2 4 2 8 2 2" xfId="52284" xr:uid="{FE708D9F-5242-4256-B6F0-E4CA7745D5F6}"/>
    <cellStyle name="Normal 2 2 4 2 8 3" xfId="41053" xr:uid="{2AF8F467-DDB9-4265-A701-BEE9CD71AF05}"/>
    <cellStyle name="Normal 2 2 4 2 9" xfId="19264" xr:uid="{FD5F31EF-BB66-447B-B1D4-4B71C4614A35}"/>
    <cellStyle name="Normal 2 2 4 2 9 2" xfId="41733" xr:uid="{15EEDB93-2F23-4BF1-ACAD-26AFE0AEC967}"/>
    <cellStyle name="Normal 2 2 4 3" xfId="711" xr:uid="{9E1C8DD0-2D79-4BDE-958E-17E12A670CD6}"/>
    <cellStyle name="Normal 2 2 4 3 10" xfId="53818" xr:uid="{A9F76A21-192D-475B-8E9B-8B0EA9B71126}"/>
    <cellStyle name="Normal 2 2 4 3 11" xfId="54496" xr:uid="{F15767B7-479C-4DFF-B09F-285D169AF98D}"/>
    <cellStyle name="Normal 2 2 4 3 2" xfId="1485" xr:uid="{C65438ED-C66B-4964-81D8-0427CAD50687}"/>
    <cellStyle name="Normal 2 2 4 3 2 2" xfId="2785" xr:uid="{809E7F6C-1720-40CD-A050-A84AE043D2CE}"/>
    <cellStyle name="Normal 2 2 4 3 2 2 2" xfId="4790" xr:uid="{60AB5869-5C7F-46C4-9236-F66BD588AC87}"/>
    <cellStyle name="Normal 2 2 4 3 2 2 2 2" xfId="9737" xr:uid="{AD04025C-7CDA-4389-A717-1768A5592A36}"/>
    <cellStyle name="Normal 2 2 4 3 2 2 2 2 2" xfId="23357" xr:uid="{2660B3B1-D36B-48DF-A935-AEF676F5412E}"/>
    <cellStyle name="Normal 2 2 4 3 2 2 2 2 2 2" xfId="45826" xr:uid="{4B2EB8CD-6870-493F-AE00-F2336F25794C}"/>
    <cellStyle name="Normal 2 2 4 3 2 2 2 2 3" xfId="34594" xr:uid="{A436D440-B03B-425D-9AB1-013214D9D775}"/>
    <cellStyle name="Normal 2 2 4 3 2 2 2 3" xfId="21636" xr:uid="{40036667-DE9B-47A6-96B4-94DDB83D5D66}"/>
    <cellStyle name="Normal 2 2 4 3 2 2 2 3 2" xfId="44105" xr:uid="{A90E11F1-FAFD-4F6C-A110-3718188B1893}"/>
    <cellStyle name="Normal 2 2 4 3 2 2 2 4" xfId="32874" xr:uid="{5348A8F1-5E96-42F0-9A8F-8AAEA866EE41}"/>
    <cellStyle name="Normal 2 2 4 3 2 2 3" xfId="9736" xr:uid="{CE174282-615D-4687-A46E-9186E33B9870}"/>
    <cellStyle name="Normal 2 2 4 3 2 2 3 2" xfId="23356" xr:uid="{4B9A3B0E-7096-4F4B-B961-121C14CAA566}"/>
    <cellStyle name="Normal 2 2 4 3 2 2 3 2 2" xfId="45825" xr:uid="{8CF9C7C7-0981-4C28-BC9C-A62C15404C31}"/>
    <cellStyle name="Normal 2 2 4 3 2 2 3 3" xfId="34593" xr:uid="{A27B58AB-4DC9-4956-8800-A2E8D854DD8B}"/>
    <cellStyle name="Normal 2 2 4 3 2 2 4" xfId="21362" xr:uid="{DE517994-0279-4946-AA63-F17EB8D6A29B}"/>
    <cellStyle name="Normal 2 2 4 3 2 2 4 2" xfId="43831" xr:uid="{B5DF08CE-40D4-4AE6-9CD8-E10F6FB56767}"/>
    <cellStyle name="Normal 2 2 4 3 2 2 5" xfId="32600" xr:uid="{94CA3032-1FF1-4086-BAF6-A193EE2A4C3F}"/>
    <cellStyle name="Normal 2 2 4 3 2 3" xfId="4789" xr:uid="{61E64930-91D9-4446-8548-5028872639BD}"/>
    <cellStyle name="Normal 2 2 4 3 2 3 2" xfId="9738" xr:uid="{4C4BA8F7-BF27-4013-8DA9-F1592C8C091D}"/>
    <cellStyle name="Normal 2 2 4 3 2 3 2 2" xfId="23358" xr:uid="{9CBE8E68-5B07-4E92-AB57-111B27E5A09E}"/>
    <cellStyle name="Normal 2 2 4 3 2 3 2 2 2" xfId="45827" xr:uid="{AA694314-47D6-4FC0-BE1E-5834476DFEEB}"/>
    <cellStyle name="Normal 2 2 4 3 2 3 2 3" xfId="34595" xr:uid="{0F2A9BE0-1651-4A64-B59B-EA82797E47BD}"/>
    <cellStyle name="Normal 2 2 4 3 2 3 3" xfId="21635" xr:uid="{3EAC7E5A-3540-4A81-8712-20BC471044FD}"/>
    <cellStyle name="Normal 2 2 4 3 2 3 3 2" xfId="44104" xr:uid="{C4C40AB6-6653-4EC1-B44A-7ACF7E5B2FD6}"/>
    <cellStyle name="Normal 2 2 4 3 2 3 4" xfId="32873" xr:uid="{33CED94B-0ABC-40D8-BADE-29EC55563959}"/>
    <cellStyle name="Normal 2 2 4 3 2 4" xfId="9735" xr:uid="{00EEB3B9-6484-46DF-8EF4-55D161A03A62}"/>
    <cellStyle name="Normal 2 2 4 3 2 4 2" xfId="23355" xr:uid="{696CDEDB-DD32-441F-A343-8590C856370D}"/>
    <cellStyle name="Normal 2 2 4 3 2 4 2 2" xfId="45824" xr:uid="{FA2C47DA-F822-4E37-BD31-DE1EBD4171AE}"/>
    <cellStyle name="Normal 2 2 4 3 2 4 3" xfId="34592" xr:uid="{E0C64436-66B6-45EA-AFB1-617125C9DA01}"/>
    <cellStyle name="Normal 2 2 4 3 2 5" xfId="20072" xr:uid="{D8420685-BD86-4F84-B483-332CC3D03334}"/>
    <cellStyle name="Normal 2 2 4 3 2 5 2" xfId="42541" xr:uid="{102DC2A0-1153-4D79-ACC5-554BF4188A7C}"/>
    <cellStyle name="Normal 2 2 4 3 2 6" xfId="31310" xr:uid="{74ECCECC-F7C9-4534-BF5B-B3C8631C04F3}"/>
    <cellStyle name="Normal 2 2 4 3 3" xfId="2141" xr:uid="{62E34355-A22E-47D4-8557-04B530EE13C0}"/>
    <cellStyle name="Normal 2 2 4 3 3 2" xfId="4791" xr:uid="{1BF59186-43FC-4F62-A1CF-583B03F781A7}"/>
    <cellStyle name="Normal 2 2 4 3 3 2 2" xfId="9740" xr:uid="{AE62FEBF-329D-4820-98EF-1BB6652B4203}"/>
    <cellStyle name="Normal 2 2 4 3 3 2 2 2" xfId="23360" xr:uid="{0F8B58EE-B332-46A1-8D2A-51DD29CB78AE}"/>
    <cellStyle name="Normal 2 2 4 3 3 2 2 2 2" xfId="45829" xr:uid="{ECA37346-146E-4E83-ABCD-E95F32F1B018}"/>
    <cellStyle name="Normal 2 2 4 3 3 2 2 3" xfId="34597" xr:uid="{9C3C443C-CE4B-4D5E-9D5D-5E1CA2E95FB3}"/>
    <cellStyle name="Normal 2 2 4 3 3 2 3" xfId="21637" xr:uid="{A9745F04-FF98-4361-A4F9-1729EDF446A2}"/>
    <cellStyle name="Normal 2 2 4 3 3 2 3 2" xfId="44106" xr:uid="{481CE052-E4A7-46B9-ADC5-3CA51A6F91E7}"/>
    <cellStyle name="Normal 2 2 4 3 3 2 4" xfId="32875" xr:uid="{3042AD2E-365B-4051-9066-CEBF72749E7B}"/>
    <cellStyle name="Normal 2 2 4 3 3 3" xfId="9739" xr:uid="{E0382807-34F1-4ED5-AF84-1B6963442022}"/>
    <cellStyle name="Normal 2 2 4 3 3 3 2" xfId="23359" xr:uid="{E1366887-8188-484C-8284-7287C197A1B3}"/>
    <cellStyle name="Normal 2 2 4 3 3 3 2 2" xfId="45828" xr:uid="{25B6728B-4ADD-439F-BB14-4A5A01BB89D6}"/>
    <cellStyle name="Normal 2 2 4 3 3 3 3" xfId="34596" xr:uid="{93D55317-510E-4373-80FA-03C5C4F56C0D}"/>
    <cellStyle name="Normal 2 2 4 3 3 4" xfId="20718" xr:uid="{BA676B18-CB10-4F2F-8F64-88E1987C7DDE}"/>
    <cellStyle name="Normal 2 2 4 3 3 4 2" xfId="43187" xr:uid="{BFF852DC-D7F3-4BDF-846C-A65A10B3EB89}"/>
    <cellStyle name="Normal 2 2 4 3 3 5" xfId="31956" xr:uid="{39BCA74E-2E1C-403E-B5C0-6C5753F1913D}"/>
    <cellStyle name="Normal 2 2 4 3 4" xfId="4788" xr:uid="{70DB3710-E656-4AC4-B24D-E4BCD341647C}"/>
    <cellStyle name="Normal 2 2 4 3 4 2" xfId="9741" xr:uid="{D169CB31-6981-415A-9C2F-EBB3512C4BED}"/>
    <cellStyle name="Normal 2 2 4 3 4 2 2" xfId="23361" xr:uid="{826EA4AD-8512-40A1-94EC-DBB34D0EB8BE}"/>
    <cellStyle name="Normal 2 2 4 3 4 2 2 2" xfId="45830" xr:uid="{460C1814-57DC-4D6B-9BB5-B16E63D023D0}"/>
    <cellStyle name="Normal 2 2 4 3 4 2 3" xfId="34598" xr:uid="{CBA9552C-C7C8-4574-BCDC-681EF563D27C}"/>
    <cellStyle name="Normal 2 2 4 3 4 3" xfId="21634" xr:uid="{AAD32234-C64A-43CB-8F92-762AA1B3A038}"/>
    <cellStyle name="Normal 2 2 4 3 4 3 2" xfId="44103" xr:uid="{95A58BAB-7F78-49D5-9742-21EB5F533A64}"/>
    <cellStyle name="Normal 2 2 4 3 4 4" xfId="32872" xr:uid="{C58B3172-4AC1-4F0C-9D4A-5FC68BCBACF2}"/>
    <cellStyle name="Normal 2 2 4 3 5" xfId="9734" xr:uid="{0148103F-4307-4BEF-849F-C7A551D88095}"/>
    <cellStyle name="Normal 2 2 4 3 5 2" xfId="23354" xr:uid="{B62FBAFD-83FF-49FD-A9E4-2DCB4E795D0F}"/>
    <cellStyle name="Normal 2 2 4 3 5 2 2" xfId="45823" xr:uid="{A62C4A9C-D34A-4855-919B-6CEEB2F22C11}"/>
    <cellStyle name="Normal 2 2 4 3 5 3" xfId="34591" xr:uid="{0DD96C15-F449-402A-9D93-A61CFC94C1E1}"/>
    <cellStyle name="Normal 2 2 4 3 6" xfId="18742" xr:uid="{1BE52D75-F142-4E3F-B3AD-D273D47A6E49}"/>
    <cellStyle name="Normal 2 2 4 3 6 2" xfId="29979" xr:uid="{65C748DB-8B06-43E2-8BF9-A5664CDBD465}"/>
    <cellStyle name="Normal 2 2 4 3 6 2 2" xfId="52448" xr:uid="{17FEA02C-93F7-47A4-8E1E-B83342669049}"/>
    <cellStyle name="Normal 2 2 4 3 6 3" xfId="41217" xr:uid="{11EED928-A026-4C86-9B15-9CDEE1EB7CBE}"/>
    <cellStyle name="Normal 2 2 4 3 7" xfId="19428" xr:uid="{78D4526D-3259-4C33-990E-F8FD9AE1DC58}"/>
    <cellStyle name="Normal 2 2 4 3 7 2" xfId="41897" xr:uid="{D9B0F735-CDB3-4400-9E95-C86087BAA9BE}"/>
    <cellStyle name="Normal 2 2 4 3 8" xfId="30666" xr:uid="{C57D0D11-637D-434E-9EEB-DE0C4C332F85}"/>
    <cellStyle name="Normal 2 2 4 3 9" xfId="53126" xr:uid="{B9413B33-B66B-4C51-A3C3-B758661A670D}"/>
    <cellStyle name="Normal 2 2 4 4" xfId="1098" xr:uid="{B4F636B8-0E3B-4798-AF3C-BB2B9EF686D0}"/>
    <cellStyle name="Normal 2 2 4 4 2" xfId="2478" xr:uid="{3F327793-B11D-4703-87E1-AC60368FF980}"/>
    <cellStyle name="Normal 2 2 4 4 2 2" xfId="4793" xr:uid="{9590F420-3261-45C1-A77C-E8FCABFAA355}"/>
    <cellStyle name="Normal 2 2 4 4 2 2 2" xfId="9744" xr:uid="{398371F8-F714-4E36-A6EB-851211A551B9}"/>
    <cellStyle name="Normal 2 2 4 4 2 2 2 2" xfId="23364" xr:uid="{8DF93B3F-9CB5-4D3D-871F-1E949161BB03}"/>
    <cellStyle name="Normal 2 2 4 4 2 2 2 2 2" xfId="45833" xr:uid="{1C653236-0FCD-4F78-9483-5F195ABFEB66}"/>
    <cellStyle name="Normal 2 2 4 4 2 2 2 3" xfId="34601" xr:uid="{F7410BFD-7B39-4F87-A88E-8680C2CD8AB4}"/>
    <cellStyle name="Normal 2 2 4 4 2 2 3" xfId="21639" xr:uid="{1347252A-464E-4506-B827-C95E880D8A73}"/>
    <cellStyle name="Normal 2 2 4 4 2 2 3 2" xfId="44108" xr:uid="{99B7DBE5-8E2A-4F54-B731-1398629C8172}"/>
    <cellStyle name="Normal 2 2 4 4 2 2 4" xfId="32877" xr:uid="{250CE67F-13CA-4934-9819-63AEA5E4230E}"/>
    <cellStyle name="Normal 2 2 4 4 2 3" xfId="9743" xr:uid="{1E7CE8DD-DB6A-4199-B8FC-E7D3491CB701}"/>
    <cellStyle name="Normal 2 2 4 4 2 3 2" xfId="23363" xr:uid="{2C9120BA-D76C-4E8E-B0EA-45881298F859}"/>
    <cellStyle name="Normal 2 2 4 4 2 3 2 2" xfId="45832" xr:uid="{2534B467-767C-4335-AC42-AC8282E34558}"/>
    <cellStyle name="Normal 2 2 4 4 2 3 3" xfId="34600" xr:uid="{F199081D-C5E4-4B65-9F37-5F69B909A861}"/>
    <cellStyle name="Normal 2 2 4 4 2 4" xfId="21055" xr:uid="{ABC4ABA4-DE9E-4604-836E-E1FE716BD093}"/>
    <cellStyle name="Normal 2 2 4 4 2 4 2" xfId="43524" xr:uid="{6079A96C-C09F-40DF-834E-02F87182A3AB}"/>
    <cellStyle name="Normal 2 2 4 4 2 5" xfId="32293" xr:uid="{DD0B133F-F5BF-4834-B5AD-600618AE0043}"/>
    <cellStyle name="Normal 2 2 4 4 3" xfId="4792" xr:uid="{152786B2-246A-4418-A68F-FB3573096660}"/>
    <cellStyle name="Normal 2 2 4 4 3 2" xfId="9745" xr:uid="{4050E77B-239C-4616-AD0C-88A200A95769}"/>
    <cellStyle name="Normal 2 2 4 4 3 2 2" xfId="23365" xr:uid="{47770D36-5E6D-47F6-91DB-3095ADA13721}"/>
    <cellStyle name="Normal 2 2 4 4 3 2 2 2" xfId="45834" xr:uid="{BA1BA011-05C4-4B59-A0BF-92C9BAE08B56}"/>
    <cellStyle name="Normal 2 2 4 4 3 2 3" xfId="34602" xr:uid="{0A21BC57-826C-42E0-AE19-FD3B1B1ABF07}"/>
    <cellStyle name="Normal 2 2 4 4 3 3" xfId="21638" xr:uid="{BFEA9A8C-96AD-4162-93EF-1BD98E0E6B1F}"/>
    <cellStyle name="Normal 2 2 4 4 3 3 2" xfId="44107" xr:uid="{2B097A57-B9FB-4057-A02B-D90D07008705}"/>
    <cellStyle name="Normal 2 2 4 4 3 4" xfId="32876" xr:uid="{DC79EB72-094D-44BD-8BA4-7CF3BCA158D9}"/>
    <cellStyle name="Normal 2 2 4 4 4" xfId="9742" xr:uid="{F090E121-506B-4239-9325-BF7B74AF9998}"/>
    <cellStyle name="Normal 2 2 4 4 4 2" xfId="23362" xr:uid="{EAA4F2EC-1D32-4F72-9348-E213E6D4AA2E}"/>
    <cellStyle name="Normal 2 2 4 4 4 2 2" xfId="45831" xr:uid="{BAE625C1-4FF8-4C85-8638-B4541D1EDBFA}"/>
    <cellStyle name="Normal 2 2 4 4 4 3" xfId="34599" xr:uid="{413E7F4C-188E-43A9-AD17-6C7587F5279B}"/>
    <cellStyle name="Normal 2 2 4 4 5" xfId="19765" xr:uid="{CE462472-433E-4442-B6E8-4A7C9E5C85AB}"/>
    <cellStyle name="Normal 2 2 4 4 5 2" xfId="42234" xr:uid="{2F40C825-B94C-4B0A-AD6C-4E70A6814ABB}"/>
    <cellStyle name="Normal 2 2 4 4 6" xfId="31003" xr:uid="{75A6DA31-1522-4510-BF5A-FB098F82927C}"/>
    <cellStyle name="Normal 2 2 4 5" xfId="1834" xr:uid="{EFFCA535-2D85-4858-8255-77C7607D5C79}"/>
    <cellStyle name="Normal 2 2 4 5 2" xfId="4794" xr:uid="{32E2D44D-3875-4C08-B3A6-A9EB922751CF}"/>
    <cellStyle name="Normal 2 2 4 5 2 2" xfId="9747" xr:uid="{DDB3D7C9-F6CA-487E-8362-9D523787B629}"/>
    <cellStyle name="Normal 2 2 4 5 2 2 2" xfId="23367" xr:uid="{DF69AA68-01F6-4854-81B0-EE9157994360}"/>
    <cellStyle name="Normal 2 2 4 5 2 2 2 2" xfId="45836" xr:uid="{0A23C0D4-B65B-42BA-B278-603E260F425A}"/>
    <cellStyle name="Normal 2 2 4 5 2 2 3" xfId="34604" xr:uid="{0765DFBB-DD71-4610-9A2A-51B2AF34084A}"/>
    <cellStyle name="Normal 2 2 4 5 2 3" xfId="21640" xr:uid="{331F2DAA-7B3D-419F-AC7D-728935E6CF8E}"/>
    <cellStyle name="Normal 2 2 4 5 2 3 2" xfId="44109" xr:uid="{4A8C676B-F3CB-4815-9279-048241C228C7}"/>
    <cellStyle name="Normal 2 2 4 5 2 4" xfId="32878" xr:uid="{41D89745-A28F-4981-AD49-15CF215E4518}"/>
    <cellStyle name="Normal 2 2 4 5 3" xfId="9746" xr:uid="{9840D3E2-4442-4B0C-BC9F-B855F8B826B7}"/>
    <cellStyle name="Normal 2 2 4 5 3 2" xfId="23366" xr:uid="{9D8F6D33-FB8B-41F6-A770-4B55B8A475AC}"/>
    <cellStyle name="Normal 2 2 4 5 3 2 2" xfId="45835" xr:uid="{3C19049D-DA90-41B4-869B-8E6BB4664DAC}"/>
    <cellStyle name="Normal 2 2 4 5 3 3" xfId="34603" xr:uid="{B6C50ABA-C4D6-4835-B49E-0F36A7AC76DB}"/>
    <cellStyle name="Normal 2 2 4 5 4" xfId="20411" xr:uid="{A071A103-7122-4C9C-A78B-6CD7099B78AC}"/>
    <cellStyle name="Normal 2 2 4 5 4 2" xfId="42880" xr:uid="{AED0EE01-9736-4BDE-A407-8FC58A93E783}"/>
    <cellStyle name="Normal 2 2 4 5 5" xfId="31649" xr:uid="{5FB298FE-7994-4FBF-B767-47F6432F7BD0}"/>
    <cellStyle name="Normal 2 2 4 6" xfId="4779" xr:uid="{6B8AC9D0-C58A-4836-9CA7-096B5D557C6A}"/>
    <cellStyle name="Normal 2 2 4 6 2" xfId="9748" xr:uid="{8E3CF4C3-CF0A-444D-B940-7D62CF549DA3}"/>
    <cellStyle name="Normal 2 2 4 6 2 2" xfId="23368" xr:uid="{6688146E-8CB3-4CF2-B10D-B61A40E83006}"/>
    <cellStyle name="Normal 2 2 4 6 2 2 2" xfId="45837" xr:uid="{460B9981-AE0E-446D-A7D1-887C5E06E0E8}"/>
    <cellStyle name="Normal 2 2 4 6 2 3" xfId="34605" xr:uid="{920255CF-1F18-4552-9D89-4A9B0E8304FE}"/>
    <cellStyle name="Normal 2 2 4 6 3" xfId="21625" xr:uid="{F75FFFE7-A64E-4F77-A651-BA5AFBA53CB4}"/>
    <cellStyle name="Normal 2 2 4 6 3 2" xfId="44094" xr:uid="{33268743-0210-421D-8184-F148C424EDFF}"/>
    <cellStyle name="Normal 2 2 4 6 4" xfId="32863" xr:uid="{704B5DBB-CE38-48FF-B986-26A1D3F7EF4A}"/>
    <cellStyle name="Normal 2 2 4 7" xfId="6597" xr:uid="{112EE95E-9024-4CAC-9395-66DC67795814}"/>
    <cellStyle name="Normal 2 2 4 7 2" xfId="16363" xr:uid="{3C593E16-A49A-47C3-8D1C-E0FE7D45764F}"/>
    <cellStyle name="Normal 2 2 4 7 2 2" xfId="28723" xr:uid="{D506F6EA-097B-405F-84A0-EF7465242DE7}"/>
    <cellStyle name="Normal 2 2 4 7 2 2 2" xfId="51192" xr:uid="{92418AE9-60DB-4832-BCA4-A6D492BA2FAB}"/>
    <cellStyle name="Normal 2 2 4 7 2 3" xfId="39961" xr:uid="{EDC9F3CF-0F03-45DD-9512-02E5F62ED5A6}"/>
    <cellStyle name="Normal 2 2 4 7 3" xfId="22696" xr:uid="{29CC046B-399C-45D5-B2B3-C0D9689FBE44}"/>
    <cellStyle name="Normal 2 2 4 7 3 2" xfId="45165" xr:uid="{ED35E335-34FF-437C-8C18-8B4363F8E0C3}"/>
    <cellStyle name="Normal 2 2 4 7 4" xfId="33933" xr:uid="{DE2FA09D-B8A0-4224-8913-A61C5CF27456}"/>
    <cellStyle name="Normal 2 2 4 8" xfId="9717" xr:uid="{356A6224-837B-4CC4-8678-2A114F99B351}"/>
    <cellStyle name="Normal 2 2 4 8 2" xfId="23337" xr:uid="{761A70C1-63E8-44DC-9F1C-4A1179643F99}"/>
    <cellStyle name="Normal 2 2 4 8 2 2" xfId="45806" xr:uid="{85764BB9-87DE-4CD4-923D-0FB02EA99847}"/>
    <cellStyle name="Normal 2 2 4 8 3" xfId="34574" xr:uid="{A3B65899-DE69-4640-9F20-E7E467C68111}"/>
    <cellStyle name="Normal 2 2 4 9" xfId="18435" xr:uid="{AB22400E-E643-4573-BE63-E0D1AB91124F}"/>
    <cellStyle name="Normal 2 2 4 9 2" xfId="29672" xr:uid="{696BF949-0051-4483-A247-58187CDA9D9D}"/>
    <cellStyle name="Normal 2 2 4 9 2 2" xfId="52141" xr:uid="{2DBE77A5-779A-4773-AEC3-73BAE02D5B7A}"/>
    <cellStyle name="Normal 2 2 4 9 3" xfId="40910" xr:uid="{3FBDE695-1027-4998-A820-04436EF9EFCF}"/>
    <cellStyle name="Normal 2 2 40" xfId="59289" xr:uid="{6E3801EC-A9E1-415C-8AEC-965A5ED3FE37}"/>
    <cellStyle name="Normal 2 2 41" xfId="59290" xr:uid="{560590A7-EFB1-4836-B38D-53C7E122B184}"/>
    <cellStyle name="Normal 2 2 42" xfId="59291" xr:uid="{C3F611B1-0088-4D59-B80A-C43907DBEE07}"/>
    <cellStyle name="Normal 2 2 43" xfId="59292" xr:uid="{87C9B4A3-4797-4D4C-829B-3F314E3E005B}"/>
    <cellStyle name="Normal 2 2 44" xfId="59293" xr:uid="{FE088C79-7058-4B9C-8D0E-E4C642AB9F9F}"/>
    <cellStyle name="Normal 2 2 45" xfId="59294" xr:uid="{880EB916-4C6E-499B-BB51-EF3457DB99C4}"/>
    <cellStyle name="Normal 2 2 46" xfId="59295" xr:uid="{12921D92-0B09-4300-917D-BD144949BF81}"/>
    <cellStyle name="Normal 2 2 47" xfId="59296" xr:uid="{0CAEC842-CF27-4FC2-88B2-BD5222848904}"/>
    <cellStyle name="Normal 2 2 48" xfId="59297" xr:uid="{E37C6E6D-11FA-4C67-BE6B-252CFC52E1C4}"/>
    <cellStyle name="Normal 2 2 49" xfId="59298" xr:uid="{509CAEAA-D97F-4B31-A37F-A5CCD2A51969}"/>
    <cellStyle name="Normal 2 2 5" xfId="6253" xr:uid="{B0C9C7DC-684C-41BE-94AB-A9214E019D0B}"/>
    <cellStyle name="Normal 2 2 5 2" xfId="16107" xr:uid="{EF026362-D70B-4D91-A9B2-60D45F2C9239}"/>
    <cellStyle name="Normal 2 2 5 2 2" xfId="28514" xr:uid="{A65AD3FB-0646-4CE4-864C-498D253FB952}"/>
    <cellStyle name="Normal 2 2 5 2 2 2" xfId="50983" xr:uid="{7BFDF43A-9E26-45C2-819C-72654B7A4027}"/>
    <cellStyle name="Normal 2 2 5 2 3" xfId="39751" xr:uid="{9CE7E59C-317A-4DD8-9D48-0EA9E5BA8DD7}"/>
    <cellStyle name="Normal 2 2 5 3" xfId="22486" xr:uid="{EDBAB292-E5D1-431E-908D-1D01FDB5FFA1}"/>
    <cellStyle name="Normal 2 2 5 3 2" xfId="44955" xr:uid="{C90D9902-B7F4-4B46-862E-ADD876FEB019}"/>
    <cellStyle name="Normal 2 2 5 4" xfId="33724" xr:uid="{CCE585DD-8A28-4480-B2CB-609EAF584A7F}"/>
    <cellStyle name="Normal 2 2 5 5" xfId="59299" xr:uid="{2231EAF9-C229-4D9D-B6F3-85810323105D}"/>
    <cellStyle name="Normal 2 2 50" xfId="59300" xr:uid="{700DF927-8D2C-4AAA-B284-2E3F94364050}"/>
    <cellStyle name="Normal 2 2 51" xfId="59301" xr:uid="{031115AB-B085-42B7-8A56-DA664050C2FC}"/>
    <cellStyle name="Normal 2 2 52" xfId="59302" xr:uid="{72B22356-5B5B-4ED9-BB03-E4F19C36AEAC}"/>
    <cellStyle name="Normal 2 2 53" xfId="59303" xr:uid="{9FB8638C-8BA4-45E1-BA81-B6F6B40012A9}"/>
    <cellStyle name="Normal 2 2 54" xfId="59304" xr:uid="{6365D1BB-0F2F-4886-BEC4-4C20B04CA4E8}"/>
    <cellStyle name="Normal 2 2 55" xfId="59305" xr:uid="{4EEB3DDD-196F-4DAB-81EC-4A0E4BD55877}"/>
    <cellStyle name="Normal 2 2 56" xfId="59306" xr:uid="{B0C8160C-EC00-4ACA-93FB-7144B3275E22}"/>
    <cellStyle name="Normal 2 2 57" xfId="59307" xr:uid="{A6646999-3579-4DD6-BCA5-18C3EB0B5EF0}"/>
    <cellStyle name="Normal 2 2 58" xfId="59308" xr:uid="{83A92734-186D-4F21-ABAF-8FAB0DD520C3}"/>
    <cellStyle name="Normal 2 2 59" xfId="59309" xr:uid="{6B10A4FE-C49B-4217-8811-EEFF106E88C2}"/>
    <cellStyle name="Normal 2 2 6" xfId="6277" xr:uid="{0EAE376C-4000-4666-B2E3-D9537A4FB0DE}"/>
    <cellStyle name="Normal 2 2 6 2" xfId="16131" xr:uid="{8E2FADBF-407F-4BC4-B067-2307564452E9}"/>
    <cellStyle name="Normal 2 2 6 2 2" xfId="28537" xr:uid="{024AF5E7-26CC-4EF0-8F79-43C030F46B5C}"/>
    <cellStyle name="Normal 2 2 6 2 2 2" xfId="51006" xr:uid="{0DBAB25D-2E17-4A85-B3FF-FEAEE0020F1B}"/>
    <cellStyle name="Normal 2 2 6 2 3" xfId="39774" xr:uid="{40268A36-2436-4E72-AE47-3CC2AC775A96}"/>
    <cellStyle name="Normal 2 2 6 3" xfId="22509" xr:uid="{E3A0B7FB-725A-4D5E-B5C7-F03949A279EB}"/>
    <cellStyle name="Normal 2 2 6 3 2" xfId="44978" xr:uid="{9C4875E4-F02E-48AA-AEF9-CF297AB57C89}"/>
    <cellStyle name="Normal 2 2 6 4" xfId="33747" xr:uid="{41B2E9EC-305A-4071-9B71-E4CBAE270C09}"/>
    <cellStyle name="Normal 2 2 6 5" xfId="59310" xr:uid="{9865AAA6-EE0C-47B5-80CF-D7119383B443}"/>
    <cellStyle name="Normal 2 2 60" xfId="59311" xr:uid="{E6720809-A213-4393-A5A4-8D8B1618AB94}"/>
    <cellStyle name="Normal 2 2 61" xfId="59312" xr:uid="{F2E07384-6045-44D1-9274-1DFAE276F4BD}"/>
    <cellStyle name="Normal 2 2 62" xfId="59313" xr:uid="{2BB57167-E674-45E9-A7A3-8893FB8B86D3}"/>
    <cellStyle name="Normal 2 2 63" xfId="59314" xr:uid="{8179E667-1278-4D1D-B266-5F65283DF94C}"/>
    <cellStyle name="Normal 2 2 64" xfId="59315" xr:uid="{59409718-9B26-4DC5-8CB1-B6B7C7F96AA2}"/>
    <cellStyle name="Normal 2 2 65" xfId="59316" xr:uid="{71E38891-6EE8-40B5-95DE-D2A2E377A3B2}"/>
    <cellStyle name="Normal 2 2 66" xfId="59317" xr:uid="{67DADEEE-6980-4E2C-AB47-AC4ED7545321}"/>
    <cellStyle name="Normal 2 2 67" xfId="59318" xr:uid="{AF89DEE5-010D-43AC-AB6F-A8342C96D71E}"/>
    <cellStyle name="Normal 2 2 68" xfId="59319" xr:uid="{0217E08C-A4DA-4021-9710-05B61CDCE605}"/>
    <cellStyle name="Normal 2 2 69" xfId="59320" xr:uid="{18103252-C446-4A28-8F05-01993FABB331}"/>
    <cellStyle name="Normal 2 2 7" xfId="6309" xr:uid="{EB7A6818-66CA-4D31-A550-4BB637D68C7C}"/>
    <cellStyle name="Normal 2 2 7 2" xfId="59321" xr:uid="{9EB55E4C-D58A-40A9-B273-5C820C09E05B}"/>
    <cellStyle name="Normal 2 2 70" xfId="59322" xr:uid="{4987E3CF-561D-484D-8E22-EC43D69949D8}"/>
    <cellStyle name="Normal 2 2 71" xfId="59323" xr:uid="{DE5B7585-B51D-45E8-A42A-8F8881D84441}"/>
    <cellStyle name="Normal 2 2 72" xfId="59324" xr:uid="{0196A4E1-96D8-4E96-A0A1-78B8FB10D023}"/>
    <cellStyle name="Normal 2 2 73" xfId="59325" xr:uid="{B304AFC8-2963-4171-9798-F58A75045ACB}"/>
    <cellStyle name="Normal 2 2 74" xfId="59326" xr:uid="{59555301-8B93-4A8B-BDD4-8A8B85DDF298}"/>
    <cellStyle name="Normal 2 2 75" xfId="59327" xr:uid="{0364A8E7-2A5E-4EE5-A278-590CA1A1A6AF}"/>
    <cellStyle name="Normal 2 2 76" xfId="59328" xr:uid="{A39C7FE7-5181-4891-B698-B89671246B66}"/>
    <cellStyle name="Normal 2 2 77" xfId="59329" xr:uid="{3A124202-CA12-40E4-945B-EB08D462F6E2}"/>
    <cellStyle name="Normal 2 2 78" xfId="59330" xr:uid="{819B64D4-3F17-42FF-9C8E-851E229F90CB}"/>
    <cellStyle name="Normal 2 2 79" xfId="59331" xr:uid="{FF35908A-66D7-4AC4-8ED5-F271DEFA0F9F}"/>
    <cellStyle name="Normal 2 2 8" xfId="13197" xr:uid="{72B8CD8A-E104-4F9B-ADA4-C89668BA8142}"/>
    <cellStyle name="Normal 2 2 80" xfId="59332" xr:uid="{3D92896C-7A56-4DF9-AEBB-5532BA4AA707}"/>
    <cellStyle name="Normal 2 2 81" xfId="59333" xr:uid="{FAA655CB-8E51-486C-9C15-A607CFB3438B}"/>
    <cellStyle name="Normal 2 2 82" xfId="59334" xr:uid="{57188784-C5E4-482E-9946-486114DF03D8}"/>
    <cellStyle name="Normal 2 2 83" xfId="59335" xr:uid="{D4DDEE7F-CDB0-4CBC-9E77-4D0CA14B584E}"/>
    <cellStyle name="Normal 2 2 84" xfId="59336" xr:uid="{F8A166C1-F8B9-4187-8AA2-D44D6AEDAAFC}"/>
    <cellStyle name="Normal 2 2 85" xfId="59337" xr:uid="{75F62F81-1069-47C9-9365-D12D8A745472}"/>
    <cellStyle name="Normal 2 2 86" xfId="59338" xr:uid="{39C2D4E6-4271-43EA-9E94-F319BE26D3E2}"/>
    <cellStyle name="Normal 2 2 87" xfId="59339" xr:uid="{957FE4D7-B820-4839-85E6-88A051CAF3CC}"/>
    <cellStyle name="Normal 2 2 88" xfId="59340" xr:uid="{1776730E-D4D2-4FB9-8ABA-6AD09AC3FD6E}"/>
    <cellStyle name="Normal 2 2 89" xfId="59341" xr:uid="{9D1CB784-4C25-41C3-939D-0FEE480C6250}"/>
    <cellStyle name="Normal 2 2 9" xfId="9711" xr:uid="{1CBA7308-1A3A-4B2F-B663-E9145B7D5FC1}"/>
    <cellStyle name="Normal 2 2 9 2" xfId="23331" xr:uid="{70BCBB37-1B73-4BEE-A58E-577C62B4289D}"/>
    <cellStyle name="Normal 2 2 9 2 2" xfId="45800" xr:uid="{C0E1874D-45C6-49DE-942A-E48FC9F06B4B}"/>
    <cellStyle name="Normal 2 2 9 3" xfId="34568" xr:uid="{C9DC00F3-36BA-4E0D-B1E6-B541F1EC622F}"/>
    <cellStyle name="Normal 2 2 9 4" xfId="59342" xr:uid="{A94A4345-D074-4CBB-860F-864EB310FF2B}"/>
    <cellStyle name="Normal 2 2 90" xfId="59343" xr:uid="{15CE7D7A-C6B1-4716-9A84-F0339F0610AF}"/>
    <cellStyle name="Normal 2 2 91" xfId="59344" xr:uid="{369FD644-0998-4321-AD6D-7F7692EA685A}"/>
    <cellStyle name="Normal 2 2 92" xfId="59345" xr:uid="{AAF580C0-46A0-4A83-A07B-79871C797B70}"/>
    <cellStyle name="Normal 2 2 93" xfId="59346" xr:uid="{7410EEE5-2AA3-45E5-824A-AA2BC4920175}"/>
    <cellStyle name="Normal 2 2 94" xfId="59347" xr:uid="{62CF262B-9511-4241-BDA4-89BB89113561}"/>
    <cellStyle name="Normal 2 2 95" xfId="59348" xr:uid="{1979F42D-8F8E-474A-9D42-07D55CC6D181}"/>
    <cellStyle name="Normal 2 2 96" xfId="59349" xr:uid="{13B63E5C-150E-45A9-8CD4-C2E9ECB21B65}"/>
    <cellStyle name="Normal 2 2 97" xfId="59350" xr:uid="{E498BB2A-2B66-43C9-AC45-EF82AFA1988D}"/>
    <cellStyle name="Normal 2 2 98" xfId="59351" xr:uid="{FB7DC822-1840-492B-BB5D-590FCC36E6E4}"/>
    <cellStyle name="Normal 2 2 99" xfId="59352" xr:uid="{E0D1F6C8-6DDD-48F2-95F2-AFBAC9285FE3}"/>
    <cellStyle name="Normal 2 2_Wages Summary" xfId="59353" xr:uid="{045C33AF-6F05-412E-A7CB-9ED88F8FB5C0}"/>
    <cellStyle name="Normal 2 20" xfId="57428" xr:uid="{7D2D8A3D-A2A8-46B8-A0FE-AEC48327604B}"/>
    <cellStyle name="Normal 2 21" xfId="57897" xr:uid="{2EFF9C0D-BAC0-476B-8112-2F7EC9E241D4}"/>
    <cellStyle name="Normal 2 22" xfId="61" xr:uid="{0E44CD9B-8BF0-4C34-8227-A6A9413E558E}"/>
    <cellStyle name="Normal 2 23" xfId="59212" xr:uid="{B1C0E581-90F3-4799-8701-9D561107C919}"/>
    <cellStyle name="Normal 2 3" xfId="224" xr:uid="{23CD4E81-7ECB-49AB-B59B-A1068978EE77}"/>
    <cellStyle name="Normal 2 3 10" xfId="957" xr:uid="{892C75DA-754B-4DE4-A90F-B6E83DB9690F}"/>
    <cellStyle name="Normal 2 3 10 10" xfId="53358" xr:uid="{E6D6DE80-A73B-4795-8AD8-AE2A3176E38A}"/>
    <cellStyle name="Normal 2 3 10 11" xfId="54050" xr:uid="{CAD45DBB-BBAF-46A1-AC93-372C9B5250D5}"/>
    <cellStyle name="Normal 2 3 10 12" xfId="54728" xr:uid="{E5913C96-EA15-404D-89BF-9D515C42B0D0}"/>
    <cellStyle name="Normal 2 3 10 13" xfId="55563" xr:uid="{89335274-F012-45C6-A976-DD5BF71D03E6}"/>
    <cellStyle name="Normal 2 3 10 14" xfId="56176" xr:uid="{874919D4-1336-48E4-AE13-BB188443B4F8}"/>
    <cellStyle name="Normal 2 3 10 15" xfId="56804" xr:uid="{00AD32EB-2042-4E45-AFF1-1F14B421D26A}"/>
    <cellStyle name="Normal 2 3 10 2" xfId="1721" xr:uid="{0678BB05-E2CE-41C8-9EAE-47B8B1E6B558}"/>
    <cellStyle name="Normal 2 3 10 2 2" xfId="3017" xr:uid="{17289C64-643D-42D9-A7A4-2E109734E2CB}"/>
    <cellStyle name="Normal 2 3 10 2 2 2" xfId="4798" xr:uid="{59499A32-A006-495C-A783-1DF5109B520D}"/>
    <cellStyle name="Normal 2 3 10 2 2 2 2" xfId="9753" xr:uid="{BFF1D61F-6904-4513-8522-A0C21B1F610A}"/>
    <cellStyle name="Normal 2 3 10 2 2 2 2 2" xfId="23373" xr:uid="{C5E3EFC1-691A-44AD-874A-94C3E53A4347}"/>
    <cellStyle name="Normal 2 3 10 2 2 2 2 2 2" xfId="45842" xr:uid="{C3BB6B99-3069-4556-B427-94916C0DEFA7}"/>
    <cellStyle name="Normal 2 3 10 2 2 2 2 3" xfId="34610" xr:uid="{432F501D-E728-428A-9153-B6259D87F0D8}"/>
    <cellStyle name="Normal 2 3 10 2 2 2 3" xfId="21644" xr:uid="{7CF1B703-457A-425C-BC5F-A3838FF02052}"/>
    <cellStyle name="Normal 2 3 10 2 2 2 3 2" xfId="44113" xr:uid="{3C0D0503-CD14-4342-913C-5C9B6D6D3C14}"/>
    <cellStyle name="Normal 2 3 10 2 2 2 4" xfId="32882" xr:uid="{5B4E6F8F-90BC-4EA3-952E-D8B324A97A0C}"/>
    <cellStyle name="Normal 2 3 10 2 2 3" xfId="9752" xr:uid="{125457C4-AC6A-46EB-9B39-22BEB991FE9E}"/>
    <cellStyle name="Normal 2 3 10 2 2 3 2" xfId="23372" xr:uid="{D71E24C5-8D23-48EB-BE00-754B7971B684}"/>
    <cellStyle name="Normal 2 3 10 2 2 3 2 2" xfId="45841" xr:uid="{CDC1455D-872A-40BF-BAFD-042A7FB3553A}"/>
    <cellStyle name="Normal 2 3 10 2 2 3 3" xfId="34609" xr:uid="{EAF8BE20-A413-4CB2-B3EE-487E992679DD}"/>
    <cellStyle name="Normal 2 3 10 2 2 4" xfId="21594" xr:uid="{4F4C4C59-E8E6-4413-8F26-8FB163208A92}"/>
    <cellStyle name="Normal 2 3 10 2 2 4 2" xfId="44063" xr:uid="{BF581B67-8D6C-4322-9E42-E7F984B7BCC7}"/>
    <cellStyle name="Normal 2 3 10 2 2 5" xfId="32832" xr:uid="{E2CDAE93-8B60-4D03-AABC-3D31B30BCB1C}"/>
    <cellStyle name="Normal 2 3 10 2 3" xfId="4797" xr:uid="{0654D401-0EEA-4846-820D-48BF3CCBB16C}"/>
    <cellStyle name="Normal 2 3 10 2 3 2" xfId="9754" xr:uid="{07193C5A-061A-40D4-88D8-FF6B7B0BCAC0}"/>
    <cellStyle name="Normal 2 3 10 2 3 2 2" xfId="23374" xr:uid="{7ACE7A66-1FD5-4A7D-AC33-37EAAA993968}"/>
    <cellStyle name="Normal 2 3 10 2 3 2 2 2" xfId="45843" xr:uid="{52F5814E-2E7B-4A57-B980-764122E31B1E}"/>
    <cellStyle name="Normal 2 3 10 2 3 2 3" xfId="34611" xr:uid="{51A95DEC-986E-4357-BA6C-F14D6E37D1C6}"/>
    <cellStyle name="Normal 2 3 10 2 3 3" xfId="21643" xr:uid="{73A4B44A-EA3D-4AEE-BAC0-F8FA64E592D3}"/>
    <cellStyle name="Normal 2 3 10 2 3 3 2" xfId="44112" xr:uid="{28B117BD-358A-4F9A-BA51-A470A5DBD22B}"/>
    <cellStyle name="Normal 2 3 10 2 3 4" xfId="32881" xr:uid="{ECE469BA-2BA3-4552-856F-2CBFD8166E87}"/>
    <cellStyle name="Normal 2 3 10 2 4" xfId="9751" xr:uid="{1B1BFEC4-85C4-4977-95DB-4AED3AF54223}"/>
    <cellStyle name="Normal 2 3 10 2 4 2" xfId="23371" xr:uid="{233CA04D-D1E8-4B3A-95DD-2E9E6DEA6B7D}"/>
    <cellStyle name="Normal 2 3 10 2 4 2 2" xfId="45840" xr:uid="{9C2E4EE3-AE20-4FD2-8806-26BA9C2FD413}"/>
    <cellStyle name="Normal 2 3 10 2 4 3" xfId="34608" xr:uid="{9B2EA3B7-728B-4478-89AA-93FB6C578638}"/>
    <cellStyle name="Normal 2 3 10 2 5" xfId="20304" xr:uid="{DC827BD0-B294-4184-A0DC-AF707D662F20}"/>
    <cellStyle name="Normal 2 3 10 2 5 2" xfId="42773" xr:uid="{F81EA569-6B47-4A55-A282-A050DACD6C01}"/>
    <cellStyle name="Normal 2 3 10 2 6" xfId="31542" xr:uid="{D3CB8284-1B19-4D7B-9255-4B544689C654}"/>
    <cellStyle name="Normal 2 3 10 3" xfId="2373" xr:uid="{2B2A70BA-8EBB-45EE-AD2B-47031BD5DDB8}"/>
    <cellStyle name="Normal 2 3 10 3 2" xfId="4799" xr:uid="{B7F460DD-5FDD-413D-B456-16CBBF37053E}"/>
    <cellStyle name="Normal 2 3 10 3 2 2" xfId="9756" xr:uid="{547B88A6-3ACE-4C84-B500-64980F860D5C}"/>
    <cellStyle name="Normal 2 3 10 3 2 2 2" xfId="23376" xr:uid="{1A3DAB4B-1FDA-4D7D-884E-4AE2CB438AF0}"/>
    <cellStyle name="Normal 2 3 10 3 2 2 2 2" xfId="45845" xr:uid="{3F56BDCC-20F4-4CAD-944F-D930A2C4FCE9}"/>
    <cellStyle name="Normal 2 3 10 3 2 2 3" xfId="34613" xr:uid="{256F0B1C-6698-4B9B-A56D-660F718BDCE9}"/>
    <cellStyle name="Normal 2 3 10 3 2 3" xfId="21645" xr:uid="{B886A363-487D-4EA4-B29A-BC68E14507AE}"/>
    <cellStyle name="Normal 2 3 10 3 2 3 2" xfId="44114" xr:uid="{76564B63-5EE5-4224-9C7F-F01553F0876E}"/>
    <cellStyle name="Normal 2 3 10 3 2 4" xfId="32883" xr:uid="{C0269758-4ED9-4EE0-B632-6D581B9E9B53}"/>
    <cellStyle name="Normal 2 3 10 3 3" xfId="9755" xr:uid="{9DEF2E96-0318-4C50-9712-AA7121BB98A3}"/>
    <cellStyle name="Normal 2 3 10 3 3 2" xfId="23375" xr:uid="{324DD639-25A4-43E3-96D1-9A5D726516B0}"/>
    <cellStyle name="Normal 2 3 10 3 3 2 2" xfId="45844" xr:uid="{0CE95E0E-0994-4136-A89C-E1B73B424089}"/>
    <cellStyle name="Normal 2 3 10 3 3 3" xfId="34612" xr:uid="{D30399B8-4438-4876-AF47-4688D2371141}"/>
    <cellStyle name="Normal 2 3 10 3 4" xfId="20950" xr:uid="{7B3352F7-1981-47CA-B741-4BE8BB13A304}"/>
    <cellStyle name="Normal 2 3 10 3 4 2" xfId="43419" xr:uid="{9A0AC51A-27CF-466A-9981-04A85F00C4C2}"/>
    <cellStyle name="Normal 2 3 10 3 5" xfId="32188" xr:uid="{265EE07E-F03D-42FD-85FC-42C66DB90C04}"/>
    <cellStyle name="Normal 2 3 10 4" xfId="4796" xr:uid="{36633AD0-AF8C-40C1-A854-0C481E08E791}"/>
    <cellStyle name="Normal 2 3 10 4 2" xfId="9757" xr:uid="{4DF2542F-6254-474B-82EF-768B5B3A1FA3}"/>
    <cellStyle name="Normal 2 3 10 4 2 2" xfId="23377" xr:uid="{76E56A52-2E79-493E-BB89-A4551DAD3787}"/>
    <cellStyle name="Normal 2 3 10 4 2 2 2" xfId="45846" xr:uid="{580014D5-986F-44FA-B826-BDFDE19F8BCC}"/>
    <cellStyle name="Normal 2 3 10 4 2 3" xfId="34614" xr:uid="{A4D501AB-9559-4E13-A5F4-419CDE2F6598}"/>
    <cellStyle name="Normal 2 3 10 4 3" xfId="21642" xr:uid="{B5E102D7-FC04-4BA7-BA12-D15DFD83FB2E}"/>
    <cellStyle name="Normal 2 3 10 4 3 2" xfId="44111" xr:uid="{F2191DA3-7E91-470B-9C3C-7238904D0A19}"/>
    <cellStyle name="Normal 2 3 10 4 4" xfId="32880" xr:uid="{96DB3BE4-66AF-496B-930C-5AAB506792D9}"/>
    <cellStyle name="Normal 2 3 10 5" xfId="6962" xr:uid="{E00C29BB-B61D-4AF9-94B9-0E3AEC500DD3}"/>
    <cellStyle name="Normal 2 3 10 5 2" xfId="16727" xr:uid="{70B2F004-979A-4DC5-A0D5-E1D525131B9B}"/>
    <cellStyle name="Normal 2 3 10 5 2 2" xfId="29011" xr:uid="{A99C6FF0-4091-410B-9EE0-84985BA61917}"/>
    <cellStyle name="Normal 2 3 10 5 2 2 2" xfId="51480" xr:uid="{B74BB046-772E-47EA-AFAD-90EB11F5340C}"/>
    <cellStyle name="Normal 2 3 10 5 2 3" xfId="40249" xr:uid="{FAA6DAEA-1195-40C1-A2FA-3B3D9242A2ED}"/>
    <cellStyle name="Normal 2 3 10 5 3" xfId="22984" xr:uid="{CF7C50ED-110A-48C2-A810-5A319D10ECA4}"/>
    <cellStyle name="Normal 2 3 10 5 3 2" xfId="45453" xr:uid="{C5056D12-68B4-4931-85C5-D8E947958D5B}"/>
    <cellStyle name="Normal 2 3 10 5 4" xfId="34221" xr:uid="{15A6205F-72FC-47D3-86ED-041A4FC8095D}"/>
    <cellStyle name="Normal 2 3 10 6" xfId="9750" xr:uid="{6EB4C720-BB04-49AF-8C2E-A6ECD7CCEA78}"/>
    <cellStyle name="Normal 2 3 10 6 2" xfId="23370" xr:uid="{74F7EF08-E87D-4213-B219-D2482D029814}"/>
    <cellStyle name="Normal 2 3 10 6 2 2" xfId="45839" xr:uid="{76888505-FF67-41C1-84FD-4AB98BBEA905}"/>
    <cellStyle name="Normal 2 3 10 6 3" xfId="34607" xr:uid="{B374CC30-6FF3-4F40-BC21-6AF18A3DE3EF}"/>
    <cellStyle name="Normal 2 3 10 7" xfId="18974" xr:uid="{81D31ACF-5B9B-46EB-9CFB-3988DE4ED560}"/>
    <cellStyle name="Normal 2 3 10 7 2" xfId="30211" xr:uid="{BE339266-39AD-4DD5-AA32-18E390F20556}"/>
    <cellStyle name="Normal 2 3 10 7 2 2" xfId="52680" xr:uid="{4322F34F-1360-40A0-A6F0-DDC4B29EAADD}"/>
    <cellStyle name="Normal 2 3 10 7 3" xfId="41449" xr:uid="{8A64383B-253D-4299-A636-4B129B79F27E}"/>
    <cellStyle name="Normal 2 3 10 8" xfId="19660" xr:uid="{744C9E75-FB54-4CC3-BBBF-9DDA97E0A031}"/>
    <cellStyle name="Normal 2 3 10 8 2" xfId="42129" xr:uid="{9EC9FC31-C583-49DE-9399-B3914ECCA676}"/>
    <cellStyle name="Normal 2 3 10 9" xfId="30898" xr:uid="{CDB07194-8E02-4C1D-93C6-D2F88F56AF7E}"/>
    <cellStyle name="Normal 2 3 11" xfId="1032" xr:uid="{D3F4FAA3-6521-495B-A312-402ABA37C45F}"/>
    <cellStyle name="Normal 2 3 11 10" xfId="56868" xr:uid="{7A2F59CB-2885-402E-87DD-431995E1A240}"/>
    <cellStyle name="Normal 2 3 11 2" xfId="2428" xr:uid="{98C9E901-B811-442B-9113-85E685F0EDD2}"/>
    <cellStyle name="Normal 2 3 11 2 2" xfId="4801" xr:uid="{3204732E-188C-4824-B0C1-6344A6FF79E6}"/>
    <cellStyle name="Normal 2 3 11 2 2 2" xfId="9760" xr:uid="{CA97CC4B-77E3-4119-9294-F26B46864AA5}"/>
    <cellStyle name="Normal 2 3 11 2 2 2 2" xfId="23380" xr:uid="{9D53701E-8B68-49B7-AC51-3836977813A7}"/>
    <cellStyle name="Normal 2 3 11 2 2 2 2 2" xfId="45849" xr:uid="{9A74A3EB-C1C8-4F03-8D07-D6C733A078E3}"/>
    <cellStyle name="Normal 2 3 11 2 2 2 3" xfId="34617" xr:uid="{5194D362-94E8-4371-A149-483E404D87E8}"/>
    <cellStyle name="Normal 2 3 11 2 2 3" xfId="21647" xr:uid="{6E95A388-0A30-41E6-A060-AF3B66B35013}"/>
    <cellStyle name="Normal 2 3 11 2 2 3 2" xfId="44116" xr:uid="{F96BF814-F14F-4232-9807-788D9DF07596}"/>
    <cellStyle name="Normal 2 3 11 2 2 4" xfId="32885" xr:uid="{16E0A021-A6F9-4721-9117-E5A80BF822D6}"/>
    <cellStyle name="Normal 2 3 11 2 3" xfId="9759" xr:uid="{E416407E-D45B-4967-A03A-04956E92831C}"/>
    <cellStyle name="Normal 2 3 11 2 3 2" xfId="23379" xr:uid="{70CB3E69-782B-4071-A2B2-0790DACC5358}"/>
    <cellStyle name="Normal 2 3 11 2 3 2 2" xfId="45848" xr:uid="{C5F25B8D-5D3C-4CDF-9713-CBE0043CEDD2}"/>
    <cellStyle name="Normal 2 3 11 2 3 3" xfId="34616" xr:uid="{08D79F2C-AFD2-47B5-A64F-3FB6F19DAE65}"/>
    <cellStyle name="Normal 2 3 11 2 4" xfId="21005" xr:uid="{A4E6C633-D78D-4177-BA3E-951CEB4FEBE2}"/>
    <cellStyle name="Normal 2 3 11 2 4 2" xfId="43474" xr:uid="{54F5FE56-0967-4BFB-850E-5D782F86B55F}"/>
    <cellStyle name="Normal 2 3 11 2 5" xfId="32243" xr:uid="{C15D62A3-2B01-442D-9EF0-453B11FA7568}"/>
    <cellStyle name="Normal 2 3 11 3" xfId="4800" xr:uid="{2F9396E6-D16C-462F-8362-48BC635F744C}"/>
    <cellStyle name="Normal 2 3 11 3 2" xfId="9761" xr:uid="{CFF84664-8BFC-479C-97F6-44EEBB174B78}"/>
    <cellStyle name="Normal 2 3 11 3 2 2" xfId="23381" xr:uid="{84212B07-3BF2-4D18-8064-F31A07F21F0A}"/>
    <cellStyle name="Normal 2 3 11 3 2 2 2" xfId="45850" xr:uid="{E7D58518-008A-4995-B03A-9D530E8CA679}"/>
    <cellStyle name="Normal 2 3 11 3 2 3" xfId="34618" xr:uid="{FEE8AFB6-59C3-4753-8A41-F5619D857B61}"/>
    <cellStyle name="Normal 2 3 11 3 3" xfId="21646" xr:uid="{C1288AEF-544E-42D2-8ED9-1D28EB9847A4}"/>
    <cellStyle name="Normal 2 3 11 3 3 2" xfId="44115" xr:uid="{FD68288B-8941-44D5-B7EB-DC405B76ED8D}"/>
    <cellStyle name="Normal 2 3 11 3 4" xfId="32884" xr:uid="{F3836F82-AEB4-4028-B870-70D386D86BF7}"/>
    <cellStyle name="Normal 2 3 11 4" xfId="7022" xr:uid="{52782127-CFC0-45D5-8B32-2CC70A5060E0}"/>
    <cellStyle name="Normal 2 3 11 4 2" xfId="16786" xr:uid="{D682CE2E-99BC-4A57-9C74-D4BFCE23D121}"/>
    <cellStyle name="Normal 2 3 11 4 2 2" xfId="29070" xr:uid="{27C0A711-9E0B-40A3-95FD-D46893DF28CF}"/>
    <cellStyle name="Normal 2 3 11 4 2 2 2" xfId="51539" xr:uid="{11CC1E5E-559B-42B6-BE3B-C72C4EEF5AF5}"/>
    <cellStyle name="Normal 2 3 11 4 2 3" xfId="40308" xr:uid="{4965CC22-C202-4B82-AAE4-454F1B247A46}"/>
    <cellStyle name="Normal 2 3 11 4 3" xfId="23043" xr:uid="{132B9712-5DC3-4D6F-AB5B-73E74F77D939}"/>
    <cellStyle name="Normal 2 3 11 4 3 2" xfId="45512" xr:uid="{49D93FE8-6134-4F38-8342-8E70CA83791C}"/>
    <cellStyle name="Normal 2 3 11 4 4" xfId="34280" xr:uid="{B11E8C93-4381-4439-B80B-C86C95B5270A}"/>
    <cellStyle name="Normal 2 3 11 5" xfId="9758" xr:uid="{F8243CE8-4FCA-4038-9E02-EC5C983A3E36}"/>
    <cellStyle name="Normal 2 3 11 5 2" xfId="23378" xr:uid="{81FC5493-6326-4695-85DA-2F1BD93FDFF3}"/>
    <cellStyle name="Normal 2 3 11 5 2 2" xfId="45847" xr:uid="{3F0984D2-B481-4F9C-BA84-2FA73B37CF06}"/>
    <cellStyle name="Normal 2 3 11 5 3" xfId="34615" xr:uid="{D49C2663-A7E0-44F9-888D-3D7E8F5FF669}"/>
    <cellStyle name="Normal 2 3 11 6" xfId="19715" xr:uid="{12F5DEBD-76C0-4CE4-B725-45BFAEF2635C}"/>
    <cellStyle name="Normal 2 3 11 6 2" xfId="42184" xr:uid="{760AF0AA-5349-42F2-9776-0752E8B85D96}"/>
    <cellStyle name="Normal 2 3 11 7" xfId="30953" xr:uid="{E5855646-BC14-403E-809F-BCBEA0EA4266}"/>
    <cellStyle name="Normal 2 3 11 8" xfId="55627" xr:uid="{00C25D6F-E521-4F70-AB9F-5043C17AE98A}"/>
    <cellStyle name="Normal 2 3 11 9" xfId="56240" xr:uid="{AF75CBD4-E329-4A17-B320-910FEB501D63}"/>
    <cellStyle name="Normal 2 3 12" xfId="1784" xr:uid="{3D972FE9-0DD1-4822-B730-BAAFF3F34DB3}"/>
    <cellStyle name="Normal 2 3 12 2" xfId="4802" xr:uid="{001BF564-1F7D-426F-9073-D53087A54A2B}"/>
    <cellStyle name="Normal 2 3 12 2 2" xfId="9763" xr:uid="{B5D99CD4-972B-4B46-9DCE-296E4E4F5059}"/>
    <cellStyle name="Normal 2 3 12 2 2 2" xfId="23383" xr:uid="{27CCF93D-5B7D-48CA-9702-E9D134B46D9C}"/>
    <cellStyle name="Normal 2 3 12 2 2 2 2" xfId="45852" xr:uid="{17DC431F-E35A-4F0A-917F-6CFA7523F995}"/>
    <cellStyle name="Normal 2 3 12 2 2 3" xfId="34620" xr:uid="{02D8C168-5D9B-4520-8164-C0EF19539CAC}"/>
    <cellStyle name="Normal 2 3 12 2 3" xfId="21648" xr:uid="{52AFF41C-E3C0-45AF-A4AF-F017E543F967}"/>
    <cellStyle name="Normal 2 3 12 2 3 2" xfId="44117" xr:uid="{B8400482-CBDB-4A9A-962F-6166DABA7FE6}"/>
    <cellStyle name="Normal 2 3 12 2 4" xfId="32886" xr:uid="{A967AD3F-6552-4B19-811D-3425ECBE6807}"/>
    <cellStyle name="Normal 2 3 12 3" xfId="7083" xr:uid="{848BB877-42E0-452A-A3D6-26B0F58B0D51}"/>
    <cellStyle name="Normal 2 3 12 3 2" xfId="16847" xr:uid="{E1B95AFF-425F-4C86-8EB2-18BDA27F714B}"/>
    <cellStyle name="Normal 2 3 12 3 2 2" xfId="29131" xr:uid="{B26F8876-7092-4DAA-B1DC-6587A28EE48F}"/>
    <cellStyle name="Normal 2 3 12 3 2 2 2" xfId="51600" xr:uid="{E290C8D5-7623-4850-872A-5C90E431196F}"/>
    <cellStyle name="Normal 2 3 12 3 2 3" xfId="40369" xr:uid="{100560D6-BC29-42C5-BAB1-AA166157A787}"/>
    <cellStyle name="Normal 2 3 12 3 3" xfId="23104" xr:uid="{AC008825-489D-4AA7-965B-6C02908DAAD1}"/>
    <cellStyle name="Normal 2 3 12 3 3 2" xfId="45573" xr:uid="{590F5ACD-3810-4F6D-BBE1-8430238BF232}"/>
    <cellStyle name="Normal 2 3 12 3 4" xfId="34341" xr:uid="{F2E2DE3D-6500-4FBD-9CAF-34683A13D6E5}"/>
    <cellStyle name="Normal 2 3 12 4" xfId="9762" xr:uid="{7A5F2EB3-DA94-4CEA-975E-8035C6FE61FF}"/>
    <cellStyle name="Normal 2 3 12 4 2" xfId="23382" xr:uid="{6DFFB209-7576-4890-8938-4DD20C1D10DB}"/>
    <cellStyle name="Normal 2 3 12 4 2 2" xfId="45851" xr:uid="{66BA9C9F-2E81-41CF-B19D-F1B4E14919ED}"/>
    <cellStyle name="Normal 2 3 12 4 3" xfId="34619" xr:uid="{377D97A5-56E7-422F-9BCB-60F17FDAB8E5}"/>
    <cellStyle name="Normal 2 3 12 5" xfId="20361" xr:uid="{E7CB20E3-CDDE-4FED-AA57-F8BB369E6C7C}"/>
    <cellStyle name="Normal 2 3 12 5 2" xfId="42830" xr:uid="{261C4BF3-AC9F-4AF0-A727-DE73F94D7172}"/>
    <cellStyle name="Normal 2 3 12 6" xfId="31599" xr:uid="{F2200E0E-63D1-4259-B2C4-68C528307C13}"/>
    <cellStyle name="Normal 2 3 12 7" xfId="55690" xr:uid="{FDC68286-0B94-4DC7-AF93-8873B65191DC}"/>
    <cellStyle name="Normal 2 3 12 8" xfId="56303" xr:uid="{81650319-9C51-4F44-890D-0069F247675E}"/>
    <cellStyle name="Normal 2 3 12 9" xfId="56931" xr:uid="{C3E2E629-256E-4D8C-8FB5-4C41367C5F37}"/>
    <cellStyle name="Normal 2 3 13" xfId="4795" xr:uid="{5661C700-2A77-4868-997B-75D80A810B1A}"/>
    <cellStyle name="Normal 2 3 13 2" xfId="9764" xr:uid="{EAB8952E-593C-4448-A0B1-6C8D29E51EC3}"/>
    <cellStyle name="Normal 2 3 13 2 2" xfId="23384" xr:uid="{E4A45D45-459E-43F7-B6B8-6C614835A562}"/>
    <cellStyle name="Normal 2 3 13 2 2 2" xfId="45853" xr:uid="{78F4875F-2496-4C1D-9DAA-C6612E894F8D}"/>
    <cellStyle name="Normal 2 3 13 2 3" xfId="34621" xr:uid="{ED707AA1-3F9A-482E-A658-2AEE677DA0DB}"/>
    <cellStyle name="Normal 2 3 13 3" xfId="21641" xr:uid="{9E157DBC-22D2-451E-875A-3DCF7A17BB86}"/>
    <cellStyle name="Normal 2 3 13 3 2" xfId="44110" xr:uid="{6842DEF3-BCC1-4A68-BF41-FD38C2FB1E46}"/>
    <cellStyle name="Normal 2 3 13 4" xfId="32879" xr:uid="{22B2E261-2431-48C7-9DA2-4AA9D7BB2A75}"/>
    <cellStyle name="Normal 2 3 14" xfId="6284" xr:uid="{C870F9B1-1F4A-49F1-A4C6-5B2EE7BE50B0}"/>
    <cellStyle name="Normal 2 3 14 2" xfId="16138" xr:uid="{5DECFDF0-B0C1-4111-8F31-D6D987A8FB94}"/>
    <cellStyle name="Normal 2 3 14 2 2" xfId="28544" xr:uid="{2AA41322-0D6E-420C-B88C-B313D10FDDFD}"/>
    <cellStyle name="Normal 2 3 14 2 2 2" xfId="51013" xr:uid="{2466AC66-B036-4FC4-BB95-B50711CE6D8F}"/>
    <cellStyle name="Normal 2 3 14 2 3" xfId="39781" xr:uid="{13BE2CD4-5335-4BA5-B84F-D091897E055C}"/>
    <cellStyle name="Normal 2 3 14 3" xfId="22516" xr:uid="{7CEDC931-EFF2-4F72-B406-6C0253E56D42}"/>
    <cellStyle name="Normal 2 3 14 3 2" xfId="44985" xr:uid="{19B3A484-D027-4BAC-A859-B62A59C8122B}"/>
    <cellStyle name="Normal 2 3 14 4" xfId="33754" xr:uid="{00CAF2CF-B131-4A3D-BC0B-620C797B4B0B}"/>
    <cellStyle name="Normal 2 3 15" xfId="6429" xr:uid="{26BD4C46-4ACF-41E8-A844-DC41DFDBCAD6}"/>
    <cellStyle name="Normal 2 3 15 2" xfId="16203" xr:uid="{00749F7F-C51F-4773-8886-E758C5CF2ADE}"/>
    <cellStyle name="Normal 2 3 15 2 2" xfId="28600" xr:uid="{394CA8EA-1892-42A5-B185-FA27A1F5CA69}"/>
    <cellStyle name="Normal 2 3 15 2 2 2" xfId="51069" xr:uid="{041CD9FE-59E7-4174-8DAF-12FEA46D4383}"/>
    <cellStyle name="Normal 2 3 15 2 3" xfId="39837" xr:uid="{A81F17C4-8577-4DA4-BFE1-3BDE73483545}"/>
    <cellStyle name="Normal 2 3 15 3" xfId="22573" xr:uid="{79042B72-FC2C-41EE-940D-F3CCBEEFAE58}"/>
    <cellStyle name="Normal 2 3 15 3 2" xfId="45042" xr:uid="{07BAE266-52B8-4C0C-B7D0-54444A5CD188}"/>
    <cellStyle name="Normal 2 3 15 4" xfId="33810" xr:uid="{2728B473-B254-4F1A-B203-D5CFD2572EC9}"/>
    <cellStyle name="Normal 2 3 16" xfId="7260" xr:uid="{927670B9-1243-4781-BCA2-9034FED81DCA}"/>
    <cellStyle name="Normal 2 3 16 2" xfId="16995" xr:uid="{769F1616-44AC-4CAF-844A-23B4E873BBC2}"/>
    <cellStyle name="Normal 2 3 16 2 2" xfId="29267" xr:uid="{E0BBDEA2-6E54-4210-81D2-058451D42BB2}"/>
    <cellStyle name="Normal 2 3 16 2 2 2" xfId="51736" xr:uid="{43937115-D25B-4C0A-9505-92A0211FA4E3}"/>
    <cellStyle name="Normal 2 3 16 2 3" xfId="40505" xr:uid="{B38C65BA-B7DD-4FF5-AAD6-309FBDF0AC84}"/>
    <cellStyle name="Normal 2 3 16 3" xfId="23240" xr:uid="{333DC829-1B09-4243-9D57-40D1A2D41EAE}"/>
    <cellStyle name="Normal 2 3 16 3 2" xfId="45709" xr:uid="{D8199DD9-4427-47AC-88F4-C277EC90030C}"/>
    <cellStyle name="Normal 2 3 16 4" xfId="34477" xr:uid="{F0A74E8A-458E-4CE7-A72C-23B893653228}"/>
    <cellStyle name="Normal 2 3 17" xfId="9749" xr:uid="{DEE4AC5E-CE2F-4A43-A35C-C83B586D11D7}"/>
    <cellStyle name="Normal 2 3 17 2" xfId="23369" xr:uid="{60572A5E-0820-45EC-B374-C0B9D0CE3851}"/>
    <cellStyle name="Normal 2 3 17 2 2" xfId="45838" xr:uid="{7672E225-2BDD-420B-BC14-135B1820B84A}"/>
    <cellStyle name="Normal 2 3 17 3" xfId="34606" xr:uid="{F3F0E18B-E0E9-4A5F-9106-3ABEC52F6B4A}"/>
    <cellStyle name="Normal 2 3 18" xfId="18126" xr:uid="{0F30CCF6-DA6E-4C80-B0D1-4A79EC84FD13}"/>
    <cellStyle name="Normal 2 3 18 2" xfId="29363" xr:uid="{D388D655-73EC-473C-BD25-A47266833E25}"/>
    <cellStyle name="Normal 2 3 18 2 2" xfId="51832" xr:uid="{B4E87203-70D6-4B8D-9F1C-2F09E5BB8BA5}"/>
    <cellStyle name="Normal 2 3 18 3" xfId="40601" xr:uid="{B424EB2C-B5D0-4287-93F5-1F8055AB57A1}"/>
    <cellStyle name="Normal 2 3 19" xfId="18385" xr:uid="{068F5434-8146-44E2-9F87-8F5E72E11A6B}"/>
    <cellStyle name="Normal 2 3 19 2" xfId="29622" xr:uid="{28868EC2-6444-4752-B8D5-63D6C7CA8501}"/>
    <cellStyle name="Normal 2 3 19 2 2" xfId="52091" xr:uid="{6EA02005-B08E-4760-9635-EDD7C6571F68}"/>
    <cellStyle name="Normal 2 3 19 3" xfId="40860" xr:uid="{9FDE5B8C-FFC4-42D1-A957-569CBA2ADC81}"/>
    <cellStyle name="Normal 2 3 2" xfId="249" xr:uid="{C9A67FCB-216B-4760-B2B3-411BFBC70413}"/>
    <cellStyle name="Normal 2 3 2 10" xfId="9765" xr:uid="{FA73EE47-7B73-443D-A7B4-C7F4B5ED8848}"/>
    <cellStyle name="Normal 2 3 2 10 2" xfId="23385" xr:uid="{8E15D28E-74D6-4CDF-A164-16DDB73606BD}"/>
    <cellStyle name="Normal 2 3 2 10 2 2" xfId="45854" xr:uid="{CE108A0C-B455-4747-B438-BF73E7E9E354}"/>
    <cellStyle name="Normal 2 3 2 10 3" xfId="34622" xr:uid="{97461208-CC49-4FA9-B2CF-66343F262967}"/>
    <cellStyle name="Normal 2 3 2 11" xfId="18157" xr:uid="{0446058A-1492-4EA6-975A-1B921BDC0EC4}"/>
    <cellStyle name="Normal 2 3 2 11 2" xfId="29394" xr:uid="{96F50626-2685-44FC-9A6A-C2A4153324C1}"/>
    <cellStyle name="Normal 2 3 2 11 2 2" xfId="51863" xr:uid="{FD2B1F1A-2ADE-4C99-BCB3-C6FE61A51C51}"/>
    <cellStyle name="Normal 2 3 2 11 3" xfId="40632" xr:uid="{6CA8C075-8179-40E9-94CD-8EE6145ECBB4}"/>
    <cellStyle name="Normal 2 3 2 12" xfId="18404" xr:uid="{6B189F60-15BF-4AF3-AA53-96751B174D66}"/>
    <cellStyle name="Normal 2 3 2 12 2" xfId="29641" xr:uid="{7A719A71-58F9-418C-83E1-5C4DDF8F50C7}"/>
    <cellStyle name="Normal 2 3 2 12 2 2" xfId="52110" xr:uid="{F40A04A7-7E15-4082-9991-940182E57BB0}"/>
    <cellStyle name="Normal 2 3 2 12 3" xfId="40879" xr:uid="{F439241D-4B29-4530-A422-D730FEFE694C}"/>
    <cellStyle name="Normal 2 3 2 13" xfId="19090" xr:uid="{783CD006-7601-443F-BD4E-CA84FBC3AF01}"/>
    <cellStyle name="Normal 2 3 2 13 2" xfId="41559" xr:uid="{596A6675-6DAD-4BC3-8537-D8566CEF26CC}"/>
    <cellStyle name="Normal 2 3 2 14" xfId="30328" xr:uid="{FD4431B7-5BFB-4960-83C1-AA964286BE85}"/>
    <cellStyle name="Normal 2 3 2 15" xfId="52788" xr:uid="{178AF91A-CF0F-4FDE-A315-23E3A63B7209}"/>
    <cellStyle name="Normal 2 3 2 16" xfId="53480" xr:uid="{C902E6EB-63AD-46C7-82C8-3633012EC9EA}"/>
    <cellStyle name="Normal 2 3 2 17" xfId="54158" xr:uid="{C4247C3B-9614-4910-882D-ABD7DC573F84}"/>
    <cellStyle name="Normal 2 3 2 18" xfId="54844" xr:uid="{5C29A47E-5E8C-48E3-93E0-70766873AC63}"/>
    <cellStyle name="Normal 2 3 2 19" xfId="54934" xr:uid="{21D2AA93-57E1-4096-80DA-EE32878601B0}"/>
    <cellStyle name="Normal 2 3 2 2" xfId="494" xr:uid="{730C0772-D0BB-4409-A9B7-807DE1EE9C6E}"/>
    <cellStyle name="Normal 2 3 2 2 10" xfId="19233" xr:uid="{E1294A9A-00AD-43F1-849A-CD87334C2833}"/>
    <cellStyle name="Normal 2 3 2 2 10 2" xfId="41702" xr:uid="{D3352972-C2BE-4AC9-9DED-B6E2AD01FEA8}"/>
    <cellStyle name="Normal 2 3 2 2 11" xfId="30471" xr:uid="{FFB310AF-1FF7-4166-AB2E-71B750A60E8F}"/>
    <cellStyle name="Normal 2 3 2 2 12" xfId="52931" xr:uid="{17C7D042-8D6D-4D1C-8B90-1C94DA9CD0B9}"/>
    <cellStyle name="Normal 2 3 2 2 13" xfId="53623" xr:uid="{C6E1FF4A-A199-4E14-9238-1F4269330BB1}"/>
    <cellStyle name="Normal 2 3 2 2 14" xfId="54301" xr:uid="{6E74AD95-6DA4-47AA-BFB8-7F17223672C7}"/>
    <cellStyle name="Normal 2 3 2 2 15" xfId="55027" xr:uid="{40010F73-A7F4-4B97-BD7F-4BF2495848C1}"/>
    <cellStyle name="Normal 2 3 2 2 16" xfId="55378" xr:uid="{A7A2CA23-C8CE-453E-824E-93A89D997B94}"/>
    <cellStyle name="Normal 2 3 2 2 17" xfId="55990" xr:uid="{676B5000-CED1-4822-9185-71D3DCA6F834}"/>
    <cellStyle name="Normal 2 3 2 2 18" xfId="56618" xr:uid="{755C2937-9D4E-4640-A99F-C6A40D1C80F4}"/>
    <cellStyle name="Normal 2 3 2 2 19" xfId="57111" xr:uid="{BCB8541D-D3B9-4E7C-BD14-A6CAA184FECF}"/>
    <cellStyle name="Normal 2 3 2 2 2" xfId="823" xr:uid="{065D41BB-EB33-4BDA-A760-FB19021C292D}"/>
    <cellStyle name="Normal 2 3 2 2 2 10" xfId="53238" xr:uid="{5FC9DCF0-AD3B-4BCA-AE96-FC4DE2D5C463}"/>
    <cellStyle name="Normal 2 3 2 2 2 11" xfId="53930" xr:uid="{F82F0200-35D6-48EC-9B72-7A586F530306}"/>
    <cellStyle name="Normal 2 3 2 2 2 12" xfId="54608" xr:uid="{5009E6A1-1BCB-49A8-BFE9-69017120854F}"/>
    <cellStyle name="Normal 2 3 2 2 2 13" xfId="57883" xr:uid="{FB223873-02E1-46D5-886C-332C33AEA362}"/>
    <cellStyle name="Normal 2 3 2 2 2 2" xfId="1597" xr:uid="{C03336FB-B8A9-483F-8DD1-22B859ACF796}"/>
    <cellStyle name="Normal 2 3 2 2 2 2 2" xfId="2897" xr:uid="{6A311B3E-C1DC-4E62-80DB-041941CA2A26}"/>
    <cellStyle name="Normal 2 3 2 2 2 2 2 2" xfId="4807" xr:uid="{DBAF3377-4634-44FD-816E-87BE9567CD90}"/>
    <cellStyle name="Normal 2 3 2 2 2 2 2 2 2" xfId="9770" xr:uid="{F40913B2-E8CF-43E5-AF2B-35106160DC14}"/>
    <cellStyle name="Normal 2 3 2 2 2 2 2 2 2 2" xfId="23390" xr:uid="{9C5BB41E-3FD1-4E71-8F4E-297639A4C099}"/>
    <cellStyle name="Normal 2 3 2 2 2 2 2 2 2 2 2" xfId="45859" xr:uid="{0E1142E1-33A3-43DF-A877-FDFF51A7CB6F}"/>
    <cellStyle name="Normal 2 3 2 2 2 2 2 2 2 3" xfId="34627" xr:uid="{2A654154-BA81-4D39-93AF-C655473C844D}"/>
    <cellStyle name="Normal 2 3 2 2 2 2 2 2 3" xfId="21653" xr:uid="{B88CBE85-415A-4171-89DC-0F7A13D74BA5}"/>
    <cellStyle name="Normal 2 3 2 2 2 2 2 2 3 2" xfId="44122" xr:uid="{09168557-47BA-4BE4-B96E-9F2328193313}"/>
    <cellStyle name="Normal 2 3 2 2 2 2 2 2 4" xfId="32891" xr:uid="{A0513A38-C34F-46AF-95E5-58A8951E6A04}"/>
    <cellStyle name="Normal 2 3 2 2 2 2 2 3" xfId="9769" xr:uid="{FAAB0C7D-A357-4FFE-A8B9-56375C701125}"/>
    <cellStyle name="Normal 2 3 2 2 2 2 2 3 2" xfId="23389" xr:uid="{7F6D9B7D-4A05-4363-B473-23AD9DC069FC}"/>
    <cellStyle name="Normal 2 3 2 2 2 2 2 3 2 2" xfId="45858" xr:uid="{27929F6D-4727-4D51-93BB-0B3B0646CE89}"/>
    <cellStyle name="Normal 2 3 2 2 2 2 2 3 3" xfId="34626" xr:uid="{7A6E82F9-2AC1-4D09-8E0B-894FE78618E3}"/>
    <cellStyle name="Normal 2 3 2 2 2 2 2 4" xfId="21474" xr:uid="{8812B63C-3F22-421C-AF88-F57A6D44F588}"/>
    <cellStyle name="Normal 2 3 2 2 2 2 2 4 2" xfId="43943" xr:uid="{D117BE29-D775-4AB9-946D-A0B028FE3AB1}"/>
    <cellStyle name="Normal 2 3 2 2 2 2 2 5" xfId="32712" xr:uid="{4B1A9196-4AA1-47A7-9437-7FCCD7352F66}"/>
    <cellStyle name="Normal 2 3 2 2 2 2 3" xfId="4806" xr:uid="{C52E763C-7C99-49F5-8FB8-35698A38C983}"/>
    <cellStyle name="Normal 2 3 2 2 2 2 3 2" xfId="9771" xr:uid="{9A50CC79-6549-46E1-B490-CAEB3BC81304}"/>
    <cellStyle name="Normal 2 3 2 2 2 2 3 2 2" xfId="23391" xr:uid="{D6ACB7B1-B135-4EF4-812B-1DF05300BB07}"/>
    <cellStyle name="Normal 2 3 2 2 2 2 3 2 2 2" xfId="45860" xr:uid="{72507891-2528-4662-9BB5-0C116EE85922}"/>
    <cellStyle name="Normal 2 3 2 2 2 2 3 2 3" xfId="34628" xr:uid="{78F497B7-13D8-474E-813E-E8231B3925EE}"/>
    <cellStyle name="Normal 2 3 2 2 2 2 3 3" xfId="21652" xr:uid="{5654D7B0-3946-4076-942B-C8A42C473069}"/>
    <cellStyle name="Normal 2 3 2 2 2 2 3 3 2" xfId="44121" xr:uid="{F00E39ED-95DA-42BE-BC5C-E1CAE5774DE9}"/>
    <cellStyle name="Normal 2 3 2 2 2 2 3 4" xfId="32890" xr:uid="{01070A92-FF8E-4FD1-ABC8-0A8707D3199E}"/>
    <cellStyle name="Normal 2 3 2 2 2 2 4" xfId="9768" xr:uid="{ECC696A2-9C5A-4DD5-898C-72083738444F}"/>
    <cellStyle name="Normal 2 3 2 2 2 2 4 2" xfId="23388" xr:uid="{10A0EA17-007B-4071-B8B3-19047EC81442}"/>
    <cellStyle name="Normal 2 3 2 2 2 2 4 2 2" xfId="45857" xr:uid="{07E5F450-AC54-4CF3-BAA9-4CD2D20F37BC}"/>
    <cellStyle name="Normal 2 3 2 2 2 2 4 3" xfId="34625" xr:uid="{6C4AE553-F46A-403B-90C0-12E003C63332}"/>
    <cellStyle name="Normal 2 3 2 2 2 2 5" xfId="20184" xr:uid="{C290D128-9DA8-47E8-B694-76C0BF058F75}"/>
    <cellStyle name="Normal 2 3 2 2 2 2 5 2" xfId="42653" xr:uid="{4E2B4D1F-75B5-4994-BFEC-1C356D4844D1}"/>
    <cellStyle name="Normal 2 3 2 2 2 2 6" xfId="31422" xr:uid="{A4F17F56-5687-495F-9FBF-9404B957EFBD}"/>
    <cellStyle name="Normal 2 3 2 2 2 3" xfId="2253" xr:uid="{7493EC41-DC2B-44E0-822E-98717C08D23D}"/>
    <cellStyle name="Normal 2 3 2 2 2 3 2" xfId="4808" xr:uid="{010AFC50-614C-43D9-8549-8DB27E01FF51}"/>
    <cellStyle name="Normal 2 3 2 2 2 3 2 2" xfId="9773" xr:uid="{AC6D5D44-F770-433E-9783-820C3F1FDF08}"/>
    <cellStyle name="Normal 2 3 2 2 2 3 2 2 2" xfId="23393" xr:uid="{392B46A4-DE6B-4598-9318-7D20D6B40C6F}"/>
    <cellStyle name="Normal 2 3 2 2 2 3 2 2 2 2" xfId="45862" xr:uid="{A5CB11EE-8874-423F-882D-8DE278742496}"/>
    <cellStyle name="Normal 2 3 2 2 2 3 2 2 3" xfId="34630" xr:uid="{B6A85595-FF19-442B-AE98-08E0AB3AE9B8}"/>
    <cellStyle name="Normal 2 3 2 2 2 3 2 3" xfId="21654" xr:uid="{D4952E4F-9818-4BFC-B457-8CA162ED9516}"/>
    <cellStyle name="Normal 2 3 2 2 2 3 2 3 2" xfId="44123" xr:uid="{925F841B-6D9B-4671-838E-502EDC331EF1}"/>
    <cellStyle name="Normal 2 3 2 2 2 3 2 4" xfId="32892" xr:uid="{7DE813CF-18B4-48FC-A46F-29677A60C4A6}"/>
    <cellStyle name="Normal 2 3 2 2 2 3 3" xfId="9772" xr:uid="{544F3238-5F04-4E2D-BBFF-609754435874}"/>
    <cellStyle name="Normal 2 3 2 2 2 3 3 2" xfId="23392" xr:uid="{062712CC-DA49-41F9-ADC0-9FA687DED04F}"/>
    <cellStyle name="Normal 2 3 2 2 2 3 3 2 2" xfId="45861" xr:uid="{3EDEAC73-E090-4106-9DFB-7489C278923C}"/>
    <cellStyle name="Normal 2 3 2 2 2 3 3 3" xfId="34629" xr:uid="{51B90625-75B4-469F-818C-BB7179A90C27}"/>
    <cellStyle name="Normal 2 3 2 2 2 3 4" xfId="20830" xr:uid="{14314298-91F7-4285-988B-5F9EB0683F6D}"/>
    <cellStyle name="Normal 2 3 2 2 2 3 4 2" xfId="43299" xr:uid="{CB3A6D3E-BAD7-4942-B90D-A9667B55D049}"/>
    <cellStyle name="Normal 2 3 2 2 2 3 5" xfId="32068" xr:uid="{5BA25134-FCFB-48A3-82C5-66CFB8E086DE}"/>
    <cellStyle name="Normal 2 3 2 2 2 4" xfId="4805" xr:uid="{8EAC19E9-9686-440F-876A-2E9F7CB80D18}"/>
    <cellStyle name="Normal 2 3 2 2 2 4 2" xfId="9774" xr:uid="{9F12EF51-1523-4495-8113-863A86FA6633}"/>
    <cellStyle name="Normal 2 3 2 2 2 4 2 2" xfId="23394" xr:uid="{D6195834-A092-4EA2-B883-C2A5F5EB08B5}"/>
    <cellStyle name="Normal 2 3 2 2 2 4 2 2 2" xfId="45863" xr:uid="{4B313190-A411-44D0-A84E-A9D673605854}"/>
    <cellStyle name="Normal 2 3 2 2 2 4 2 3" xfId="34631" xr:uid="{AD42168E-D233-4BA8-979B-8E1B86D68102}"/>
    <cellStyle name="Normal 2 3 2 2 2 4 3" xfId="21651" xr:uid="{6C342CEF-71F9-4F82-9CFF-B3C764D7C6D1}"/>
    <cellStyle name="Normal 2 3 2 2 2 4 3 2" xfId="44120" xr:uid="{613E92C7-1818-4FED-8FEB-63476FD1F7CD}"/>
    <cellStyle name="Normal 2 3 2 2 2 4 4" xfId="32889" xr:uid="{177CB7AA-83C0-4694-B894-392C1365F463}"/>
    <cellStyle name="Normal 2 3 2 2 2 5" xfId="7233" xr:uid="{9A22145F-6A47-4DAB-9644-D7D0A3B69D78}"/>
    <cellStyle name="Normal 2 3 2 2 2 5 2" xfId="16969" xr:uid="{EB5A20C4-5E20-4E20-A70F-12E2B920EE66}"/>
    <cellStyle name="Normal 2 3 2 2 2 5 2 2" xfId="29241" xr:uid="{2B5E5ECA-641A-423B-A9F8-C7A5439F2371}"/>
    <cellStyle name="Normal 2 3 2 2 2 5 2 2 2" xfId="51710" xr:uid="{D158DF33-4E5A-4435-AF39-DC97A20084ED}"/>
    <cellStyle name="Normal 2 3 2 2 2 5 2 3" xfId="40479" xr:uid="{92F31439-F47A-44DF-BA70-06AD43F51177}"/>
    <cellStyle name="Normal 2 3 2 2 2 5 3" xfId="23214" xr:uid="{77C160C6-67EA-4460-8F35-F209176CFE9D}"/>
    <cellStyle name="Normal 2 3 2 2 2 5 3 2" xfId="45683" xr:uid="{FD5D4111-8E79-4705-AC34-DB0C189FB32D}"/>
    <cellStyle name="Normal 2 3 2 2 2 5 4" xfId="34451" xr:uid="{23BF1F31-AFC3-4511-90DD-6D35FBBC7BEB}"/>
    <cellStyle name="Normal 2 3 2 2 2 6" xfId="9767" xr:uid="{0EF249A1-6951-4F0D-A1B3-67FFA19FC442}"/>
    <cellStyle name="Normal 2 3 2 2 2 6 2" xfId="23387" xr:uid="{1BFD4513-DBCA-40F1-8446-7FC76476141A}"/>
    <cellStyle name="Normal 2 3 2 2 2 6 2 2" xfId="45856" xr:uid="{A35C0487-1EE9-4918-A022-D543A246E972}"/>
    <cellStyle name="Normal 2 3 2 2 2 6 3" xfId="34624" xr:uid="{3C578B90-62E0-4A6C-BD10-6F3962D244C8}"/>
    <cellStyle name="Normal 2 3 2 2 2 7" xfId="18854" xr:uid="{B2EEBBF7-ED6B-4077-A54D-F43CA814B8A2}"/>
    <cellStyle name="Normal 2 3 2 2 2 7 2" xfId="30091" xr:uid="{1BB02A5F-B9F5-4960-B9EA-A041C5447CEC}"/>
    <cellStyle name="Normal 2 3 2 2 2 7 2 2" xfId="52560" xr:uid="{D475A51D-DCC5-4A6A-A74E-DB61407080C5}"/>
    <cellStyle name="Normal 2 3 2 2 2 7 3" xfId="41329" xr:uid="{26439AA7-6CB2-4964-99F0-313105A00704}"/>
    <cellStyle name="Normal 2 3 2 2 2 8" xfId="19540" xr:uid="{07623D91-4CFB-4817-BCB2-95EADEB10B79}"/>
    <cellStyle name="Normal 2 3 2 2 2 8 2" xfId="42009" xr:uid="{EC4081F6-A319-40ED-9CED-C7332B3F5142}"/>
    <cellStyle name="Normal 2 3 2 2 2 9" xfId="30778" xr:uid="{EBD3EAC7-86E6-48C6-A7DA-ACC952FC157E}"/>
    <cellStyle name="Normal 2 3 2 2 20" xfId="57659" xr:uid="{D8E3F551-CCDD-4570-801E-A7CCDE7A709E}"/>
    <cellStyle name="Normal 2 3 2 2 3" xfId="1277" xr:uid="{155C3E3C-D4AC-453A-BE1F-54EA4491EE88}"/>
    <cellStyle name="Normal 2 3 2 2 3 2" xfId="2590" xr:uid="{E875C319-54A7-43E0-9515-5BDBC1474128}"/>
    <cellStyle name="Normal 2 3 2 2 3 2 2" xfId="4810" xr:uid="{CAED8D03-A5B0-471A-A4F3-D5EE1510B1EB}"/>
    <cellStyle name="Normal 2 3 2 2 3 2 2 2" xfId="9777" xr:uid="{5B2A5EB8-0836-4CAC-AD3D-0C6993F09057}"/>
    <cellStyle name="Normal 2 3 2 2 3 2 2 2 2" xfId="23397" xr:uid="{98FCB71F-FBE8-4FA8-8088-915D33EC8043}"/>
    <cellStyle name="Normal 2 3 2 2 3 2 2 2 2 2" xfId="45866" xr:uid="{02DC3016-952A-46EF-A704-535A0A3B20D2}"/>
    <cellStyle name="Normal 2 3 2 2 3 2 2 2 3" xfId="34634" xr:uid="{89196813-9612-484F-AD0F-A691FFC7ED7C}"/>
    <cellStyle name="Normal 2 3 2 2 3 2 2 3" xfId="21656" xr:uid="{C1980BB7-6637-4C23-B14B-55BBF890D2B1}"/>
    <cellStyle name="Normal 2 3 2 2 3 2 2 3 2" xfId="44125" xr:uid="{37248456-1EB8-4E1B-AD29-CB041A907D1C}"/>
    <cellStyle name="Normal 2 3 2 2 3 2 2 4" xfId="32894" xr:uid="{FC9129B8-747F-4DDB-9D67-A0650018889E}"/>
    <cellStyle name="Normal 2 3 2 2 3 2 3" xfId="9776" xr:uid="{A6E5B961-4A6C-4421-B721-0E01B5C0900A}"/>
    <cellStyle name="Normal 2 3 2 2 3 2 3 2" xfId="23396" xr:uid="{3163B8FD-555B-49C5-B7A6-205489CCECFD}"/>
    <cellStyle name="Normal 2 3 2 2 3 2 3 2 2" xfId="45865" xr:uid="{861356F9-2550-4530-8DED-579447E9AC3F}"/>
    <cellStyle name="Normal 2 3 2 2 3 2 3 3" xfId="34633" xr:uid="{08D0F8B9-446B-4C7F-9BC9-AB52EF8CECCC}"/>
    <cellStyle name="Normal 2 3 2 2 3 2 4" xfId="21167" xr:uid="{06FB1CE4-C2DE-47AD-A13B-1D8DD8A15091}"/>
    <cellStyle name="Normal 2 3 2 2 3 2 4 2" xfId="43636" xr:uid="{9844DD34-44AB-49E3-B51E-33BFA34E86D3}"/>
    <cellStyle name="Normal 2 3 2 2 3 2 5" xfId="32405" xr:uid="{04C997CB-3705-44CE-ACCA-24FAA4F51106}"/>
    <cellStyle name="Normal 2 3 2 2 3 3" xfId="4809" xr:uid="{353D25EF-107C-4542-80E0-AE72F5590F51}"/>
    <cellStyle name="Normal 2 3 2 2 3 3 2" xfId="9778" xr:uid="{968F3372-7E40-4951-AF1D-B0BBF2C5B6E1}"/>
    <cellStyle name="Normal 2 3 2 2 3 3 2 2" xfId="23398" xr:uid="{032328AC-8A3B-4E03-BE71-8332386176CF}"/>
    <cellStyle name="Normal 2 3 2 2 3 3 2 2 2" xfId="45867" xr:uid="{4FB8FB84-5F4A-4AE0-83D4-13D78E30BB09}"/>
    <cellStyle name="Normal 2 3 2 2 3 3 2 3" xfId="34635" xr:uid="{AB6B3941-444D-4255-A27C-B381619B40E3}"/>
    <cellStyle name="Normal 2 3 2 2 3 3 3" xfId="21655" xr:uid="{EA21288B-3B4D-4E07-8B5A-51FBAAA39E6D}"/>
    <cellStyle name="Normal 2 3 2 2 3 3 3 2" xfId="44124" xr:uid="{11DE1CD4-9F3A-41A1-AD21-673A12B15A28}"/>
    <cellStyle name="Normal 2 3 2 2 3 3 4" xfId="32893" xr:uid="{2EC44803-50FF-4BB9-8D36-8FA5A3D5E636}"/>
    <cellStyle name="Normal 2 3 2 2 3 4" xfId="9775" xr:uid="{CB4683E0-9CFE-490A-B554-E98869E7227D}"/>
    <cellStyle name="Normal 2 3 2 2 3 4 2" xfId="23395" xr:uid="{F2413C6F-7D5A-4E91-8FF8-92BB558901DE}"/>
    <cellStyle name="Normal 2 3 2 2 3 4 2 2" xfId="45864" xr:uid="{76F53EF9-3B7D-4DF2-85CB-FAC2D4D4734C}"/>
    <cellStyle name="Normal 2 3 2 2 3 4 3" xfId="34632" xr:uid="{A836FF06-90D6-4FD3-8328-D3C02800B37C}"/>
    <cellStyle name="Normal 2 3 2 2 3 5" xfId="19877" xr:uid="{25536314-C877-4513-9393-3AA64260CDC7}"/>
    <cellStyle name="Normal 2 3 2 2 3 5 2" xfId="42346" xr:uid="{6232E3D3-72B0-44EC-A1F7-2343217B5EE9}"/>
    <cellStyle name="Normal 2 3 2 2 3 6" xfId="31115" xr:uid="{BDA78E90-F17B-4689-9D6A-F625ADA451AF}"/>
    <cellStyle name="Normal 2 3 2 2 4" xfId="1946" xr:uid="{6D2CB008-7283-422B-94D5-79DF2E28C44F}"/>
    <cellStyle name="Normal 2 3 2 2 4 2" xfId="4811" xr:uid="{720D6FC4-2FFE-4484-B566-93B5D38027DD}"/>
    <cellStyle name="Normal 2 3 2 2 4 2 2" xfId="9780" xr:uid="{BE22B8CE-402C-4D07-8F7F-1FD7017B8210}"/>
    <cellStyle name="Normal 2 3 2 2 4 2 2 2" xfId="23400" xr:uid="{540B4895-66AD-49F7-933C-CE57E64E8BC1}"/>
    <cellStyle name="Normal 2 3 2 2 4 2 2 2 2" xfId="45869" xr:uid="{6DA4B906-253B-46C5-B886-23A4A50390E4}"/>
    <cellStyle name="Normal 2 3 2 2 4 2 2 3" xfId="34637" xr:uid="{28B87573-CCD2-42D2-9003-26445CD2E049}"/>
    <cellStyle name="Normal 2 3 2 2 4 2 3" xfId="21657" xr:uid="{2FDFD7F8-56D8-419B-9C52-DB0C34E6400E}"/>
    <cellStyle name="Normal 2 3 2 2 4 2 3 2" xfId="44126" xr:uid="{6412896F-0A3E-4A9A-B9DB-95C7A21CC88D}"/>
    <cellStyle name="Normal 2 3 2 2 4 2 4" xfId="32895" xr:uid="{A67BFED1-C69B-4B54-B617-7BA916C38C74}"/>
    <cellStyle name="Normal 2 3 2 2 4 3" xfId="9779" xr:uid="{B8DA756F-FC01-4A16-AD4C-990E000EF9D9}"/>
    <cellStyle name="Normal 2 3 2 2 4 3 2" xfId="23399" xr:uid="{9351882A-54D6-4A4E-9B62-8EF4A10039A7}"/>
    <cellStyle name="Normal 2 3 2 2 4 3 2 2" xfId="45868" xr:uid="{51A27004-B7DD-4805-918D-DB990CA30C19}"/>
    <cellStyle name="Normal 2 3 2 2 4 3 3" xfId="34636" xr:uid="{4B5958E3-7B32-41BE-A2F8-2A68D1D3E20C}"/>
    <cellStyle name="Normal 2 3 2 2 4 4" xfId="20523" xr:uid="{365EF0E2-58C5-4502-B81D-6ED4A4C3672C}"/>
    <cellStyle name="Normal 2 3 2 2 4 4 2" xfId="42992" xr:uid="{0FAE51E6-A439-4AAF-A4CD-59A477F0A61D}"/>
    <cellStyle name="Normal 2 3 2 2 4 5" xfId="31761" xr:uid="{01E04332-A5F6-42EA-9F5D-4685072D23C8}"/>
    <cellStyle name="Normal 2 3 2 2 5" xfId="4804" xr:uid="{4698CF18-3288-47DA-B97D-6820F2C1F61D}"/>
    <cellStyle name="Normal 2 3 2 2 5 2" xfId="9781" xr:uid="{60AF6A74-E925-410A-909C-CACEB1BEBE1C}"/>
    <cellStyle name="Normal 2 3 2 2 5 2 2" xfId="23401" xr:uid="{1C99B02C-2606-4D74-B754-CAEFB4E3874A}"/>
    <cellStyle name="Normal 2 3 2 2 5 2 2 2" xfId="45870" xr:uid="{7A1B6C8C-184F-4196-902A-C422A234D829}"/>
    <cellStyle name="Normal 2 3 2 2 5 2 3" xfId="34638" xr:uid="{4B9AAFF2-2236-4B7B-889E-56FF43A6020C}"/>
    <cellStyle name="Normal 2 3 2 2 5 3" xfId="21650" xr:uid="{7ED39FBF-4BA1-46FD-AF46-634D607FBDC3}"/>
    <cellStyle name="Normal 2 3 2 2 5 3 2" xfId="44119" xr:uid="{4B33F189-6BCA-4C40-930E-DDFF986F5AA1}"/>
    <cellStyle name="Normal 2 3 2 2 5 4" xfId="32888" xr:uid="{EFF470D3-CBF4-42D3-9E8F-411C0533D339}"/>
    <cellStyle name="Normal 2 3 2 2 6" xfId="6768" xr:uid="{03C638E9-E0E3-4DA9-BEC7-C1722CB1EE95}"/>
    <cellStyle name="Normal 2 3 2 2 6 2" xfId="16533" xr:uid="{47F70EA8-088B-4F6F-8B9F-9E6152F577B3}"/>
    <cellStyle name="Normal 2 3 2 2 6 2 2" xfId="28827" xr:uid="{1A90290F-8654-47D7-BF60-541826E93B9D}"/>
    <cellStyle name="Normal 2 3 2 2 6 2 2 2" xfId="51296" xr:uid="{AAE52944-A37B-402B-B217-7DD5EC2A92E5}"/>
    <cellStyle name="Normal 2 3 2 2 6 2 3" xfId="40065" xr:uid="{80AEFACE-02CA-42EF-9334-9828E51E6CCB}"/>
    <cellStyle name="Normal 2 3 2 2 6 3" xfId="22800" xr:uid="{64CC9B69-E415-437C-9515-56096E86A684}"/>
    <cellStyle name="Normal 2 3 2 2 6 3 2" xfId="45269" xr:uid="{E238B558-1C0A-4169-8002-0A3D1CD4F58F}"/>
    <cellStyle name="Normal 2 3 2 2 6 4" xfId="34037" xr:uid="{0C328005-6431-4CEE-A3D0-EAB0CA792EE0}"/>
    <cellStyle name="Normal 2 3 2 2 7" xfId="9766" xr:uid="{DB70C19F-1598-4249-A27B-663E32B05A43}"/>
    <cellStyle name="Normal 2 3 2 2 7 2" xfId="23386" xr:uid="{1349350C-5D01-40E9-9512-61571180BCD0}"/>
    <cellStyle name="Normal 2 3 2 2 7 2 2" xfId="45855" xr:uid="{7EDC65A6-05A7-483C-B431-CE72858B1E31}"/>
    <cellStyle name="Normal 2 3 2 2 7 3" xfId="34623" xr:uid="{CB0F004E-D4C0-47C9-A91D-9BD85ADC0C96}"/>
    <cellStyle name="Normal 2 3 2 2 8" xfId="18262" xr:uid="{2587CCDA-54BF-4FEE-A878-1F378491D423}"/>
    <cellStyle name="Normal 2 3 2 2 8 2" xfId="29499" xr:uid="{58A8DB4F-5D50-4053-9FEB-F9FCBAF9E2AA}"/>
    <cellStyle name="Normal 2 3 2 2 8 2 2" xfId="51968" xr:uid="{B56951DA-928A-43E1-8122-B5DDEA1CC52C}"/>
    <cellStyle name="Normal 2 3 2 2 8 3" xfId="40737" xr:uid="{231C6A4C-6DE1-4437-807C-299753E7F2FE}"/>
    <cellStyle name="Normal 2 3 2 2 9" xfId="18547" xr:uid="{9055BD1D-856A-4715-B472-807C0C558B8D}"/>
    <cellStyle name="Normal 2 3 2 2 9 2" xfId="29784" xr:uid="{93959866-BC98-4671-8B1B-40A72DCD55D1}"/>
    <cellStyle name="Normal 2 3 2 2 9 2 2" xfId="52253" xr:uid="{988B17F1-18FC-4F04-9C81-132A23D4AD01}"/>
    <cellStyle name="Normal 2 3 2 2 9 3" xfId="41022" xr:uid="{13E2512F-310B-4628-82F6-CE9CA4CEE78A}"/>
    <cellStyle name="Normal 2 3 2 20" xfId="55110" xr:uid="{F2EF5B4E-1AC1-4C17-8332-B20958A4D5B5}"/>
    <cellStyle name="Normal 2 3 2 21" xfId="55195" xr:uid="{67B8B752-D437-4119-8723-F9700C5685A2}"/>
    <cellStyle name="Normal 2 3 2 22" xfId="55813" xr:uid="{5E884293-1851-4323-87EC-B56844A6C7B8}"/>
    <cellStyle name="Normal 2 3 2 23" xfId="56440" xr:uid="{9BA9D1E2-F038-4018-8B2D-DDAE4376FC9A}"/>
    <cellStyle name="Normal 2 3 2 24" xfId="57048" xr:uid="{BE0654C6-47CD-4605-8C7E-4B2715E46F7A}"/>
    <cellStyle name="Normal 2 3 2 25" xfId="57419" xr:uid="{BAB44A73-9DE3-4BA5-9247-A2C466AE8D7E}"/>
    <cellStyle name="Normal 2 3 2 26" xfId="57534" xr:uid="{785AEAF8-3B24-4C92-8C86-3007D9B01552}"/>
    <cellStyle name="Normal 2 3 2 27" xfId="59354" xr:uid="{BA58701B-C898-4219-AC4D-2B29635C2955}"/>
    <cellStyle name="Normal 2 3 2 3" xfId="680" xr:uid="{C94CB157-896C-4A51-8D42-07FF47C702AB}"/>
    <cellStyle name="Normal 2 3 2 3 10" xfId="30635" xr:uid="{17ED13E1-F338-489C-8A15-21DA539046CF}"/>
    <cellStyle name="Normal 2 3 2 3 11" xfId="53095" xr:uid="{ABDFA33B-8BB5-4785-9B36-861CE1F4686B}"/>
    <cellStyle name="Normal 2 3 2 3 12" xfId="53787" xr:uid="{3B10E43F-3642-42B6-9B0B-092EC6BBE5C3}"/>
    <cellStyle name="Normal 2 3 2 3 13" xfId="54465" xr:uid="{3825DB02-BC85-4287-91A7-F9C24DAC65AC}"/>
    <cellStyle name="Normal 2 3 2 3 14" xfId="55531" xr:uid="{4B483746-F082-4EE0-A001-10A2281A045A}"/>
    <cellStyle name="Normal 2 3 2 3 15" xfId="56144" xr:uid="{2530E6BB-E766-49EF-8945-DDBE1FFDE518}"/>
    <cellStyle name="Normal 2 3 2 3 16" xfId="56772" xr:uid="{D16F189C-A8D9-436F-842C-930258716411}"/>
    <cellStyle name="Normal 2 3 2 3 17" xfId="57316" xr:uid="{B222EC5C-E447-45CA-B8DB-D5FBA0132CCF}"/>
    <cellStyle name="Normal 2 3 2 3 18" xfId="57771" xr:uid="{6C4F3DE2-BA69-4163-9851-B2017CB17973}"/>
    <cellStyle name="Normal 2 3 2 3 2" xfId="1454" xr:uid="{8990DFC2-8021-4DF1-AE74-F31E3E028531}"/>
    <cellStyle name="Normal 2 3 2 3 2 2" xfId="2754" xr:uid="{12DCF811-8D5F-492A-983A-F3C5C288615E}"/>
    <cellStyle name="Normal 2 3 2 3 2 2 2" xfId="4814" xr:uid="{87D60126-23C4-42A4-9731-097A04BDAB14}"/>
    <cellStyle name="Normal 2 3 2 3 2 2 2 2" xfId="9785" xr:uid="{0685ECB9-935D-41B6-8A26-59132FB203FF}"/>
    <cellStyle name="Normal 2 3 2 3 2 2 2 2 2" xfId="23405" xr:uid="{D7A80EFE-5F5A-4CD6-965C-663E1521FF58}"/>
    <cellStyle name="Normal 2 3 2 3 2 2 2 2 2 2" xfId="45874" xr:uid="{41BBE5FD-55CC-4022-9F49-256ABEE55F2F}"/>
    <cellStyle name="Normal 2 3 2 3 2 2 2 2 3" xfId="34642" xr:uid="{9824C5EB-3E84-436C-A010-B4CF7254CF08}"/>
    <cellStyle name="Normal 2 3 2 3 2 2 2 3" xfId="21660" xr:uid="{7BFC9231-8866-4D9F-BD8C-B1624DBB5E80}"/>
    <cellStyle name="Normal 2 3 2 3 2 2 2 3 2" xfId="44129" xr:uid="{1D7A5888-A89C-4A67-A78F-B3240307798E}"/>
    <cellStyle name="Normal 2 3 2 3 2 2 2 4" xfId="32898" xr:uid="{A9EA5F48-1ECF-4165-B4CA-2212242AB98C}"/>
    <cellStyle name="Normal 2 3 2 3 2 2 3" xfId="9784" xr:uid="{D64756BB-17EC-4140-9D6E-A8377D438130}"/>
    <cellStyle name="Normal 2 3 2 3 2 2 3 2" xfId="23404" xr:uid="{F87D9B50-09ED-493C-BAF8-E9C3B6D43D37}"/>
    <cellStyle name="Normal 2 3 2 3 2 2 3 2 2" xfId="45873" xr:uid="{9371D9B3-D80A-41F9-8BE6-2CD3798DF688}"/>
    <cellStyle name="Normal 2 3 2 3 2 2 3 3" xfId="34641" xr:uid="{DBF8B944-F795-40B4-9E27-03666B7D3113}"/>
    <cellStyle name="Normal 2 3 2 3 2 2 4" xfId="21331" xr:uid="{7EE34AD4-4718-4DA9-93C3-141C600466D1}"/>
    <cellStyle name="Normal 2 3 2 3 2 2 4 2" xfId="43800" xr:uid="{AD2CD43F-86C8-4978-A4C2-DBEB055F4471}"/>
    <cellStyle name="Normal 2 3 2 3 2 2 5" xfId="32569" xr:uid="{12FC5CC5-3B38-4023-90F9-99F16B6D9829}"/>
    <cellStyle name="Normal 2 3 2 3 2 3" xfId="4813" xr:uid="{3DAE2D49-715F-41A8-9061-2662C65106A4}"/>
    <cellStyle name="Normal 2 3 2 3 2 3 2" xfId="9786" xr:uid="{8B00148A-F389-495E-9A3C-5C076A230E40}"/>
    <cellStyle name="Normal 2 3 2 3 2 3 2 2" xfId="23406" xr:uid="{EEE99689-63DB-47B0-96E7-26BEAC9AFE3E}"/>
    <cellStyle name="Normal 2 3 2 3 2 3 2 2 2" xfId="45875" xr:uid="{E92E4701-C636-42BC-8E5D-1440890BFE7A}"/>
    <cellStyle name="Normal 2 3 2 3 2 3 2 3" xfId="34643" xr:uid="{64276DB4-4F0C-4F3F-AEC2-BCDE693EA3BB}"/>
    <cellStyle name="Normal 2 3 2 3 2 3 3" xfId="21659" xr:uid="{D543D1D1-6707-4862-8868-9EDE585FFDE2}"/>
    <cellStyle name="Normal 2 3 2 3 2 3 3 2" xfId="44128" xr:uid="{C878CAC9-ACE7-4869-98A2-84E2851F8A7E}"/>
    <cellStyle name="Normal 2 3 2 3 2 3 4" xfId="32897" xr:uid="{27AE7DA6-E78F-4FA9-978E-6013DE9D5A38}"/>
    <cellStyle name="Normal 2 3 2 3 2 4" xfId="9783" xr:uid="{6706AE20-8A99-49E4-B7F2-0788C1536E2D}"/>
    <cellStyle name="Normal 2 3 2 3 2 4 2" xfId="23403" xr:uid="{735F9992-BB63-4AA1-A0FB-4C4AB4A8C504}"/>
    <cellStyle name="Normal 2 3 2 3 2 4 2 2" xfId="45872" xr:uid="{1599A303-BC6B-462B-91CD-086FE81BCE35}"/>
    <cellStyle name="Normal 2 3 2 3 2 4 3" xfId="34640" xr:uid="{653D6FF5-AFDE-4DE8-99FC-A77C09C31627}"/>
    <cellStyle name="Normal 2 3 2 3 2 5" xfId="20041" xr:uid="{35EC1463-E3F6-435A-BF9A-5F75358EEB89}"/>
    <cellStyle name="Normal 2 3 2 3 2 5 2" xfId="42510" xr:uid="{2DC9172C-6414-4B0C-8940-9C0E034B334F}"/>
    <cellStyle name="Normal 2 3 2 3 2 6" xfId="31279" xr:uid="{0718F1EE-B437-4AEF-8CF2-AAAEFEF48AD5}"/>
    <cellStyle name="Normal 2 3 2 3 3" xfId="2110" xr:uid="{DE301671-BA1B-4F3B-BA51-0AC3758B586F}"/>
    <cellStyle name="Normal 2 3 2 3 3 2" xfId="4815" xr:uid="{2DC33925-7430-4384-951D-7AF960E7D162}"/>
    <cellStyle name="Normal 2 3 2 3 3 2 2" xfId="9788" xr:uid="{06399DBA-9411-4C37-9901-FEAD2984B03E}"/>
    <cellStyle name="Normal 2 3 2 3 3 2 2 2" xfId="23408" xr:uid="{D7191E30-0C58-4712-BBF9-E8D9B37B0867}"/>
    <cellStyle name="Normal 2 3 2 3 3 2 2 2 2" xfId="45877" xr:uid="{37284A9A-0637-455E-B0EF-A3CD468F4543}"/>
    <cellStyle name="Normal 2 3 2 3 3 2 2 3" xfId="34645" xr:uid="{4FDAF2F9-C34E-4B70-AD58-56428702FB89}"/>
    <cellStyle name="Normal 2 3 2 3 3 2 3" xfId="21661" xr:uid="{AB29D518-93E2-4A19-94F2-0D42CE43932F}"/>
    <cellStyle name="Normal 2 3 2 3 3 2 3 2" xfId="44130" xr:uid="{F0D12801-3D87-4634-A56B-0D8EBAFC0E98}"/>
    <cellStyle name="Normal 2 3 2 3 3 2 4" xfId="32899" xr:uid="{7EEB7CDD-21F3-4658-9F1B-29B5D8F52709}"/>
    <cellStyle name="Normal 2 3 2 3 3 3" xfId="9787" xr:uid="{3B86A095-ACA1-4EED-96A8-51ECA96EE3F0}"/>
    <cellStyle name="Normal 2 3 2 3 3 3 2" xfId="23407" xr:uid="{3E2662A0-3B77-479D-92D1-56DFEAEDE281}"/>
    <cellStyle name="Normal 2 3 2 3 3 3 2 2" xfId="45876" xr:uid="{E7130976-FCEA-45E7-9148-48BC4642C2EE}"/>
    <cellStyle name="Normal 2 3 2 3 3 3 3" xfId="34644" xr:uid="{593F6CC2-D8B2-44FC-9834-DCEA9E7A2471}"/>
    <cellStyle name="Normal 2 3 2 3 3 4" xfId="20687" xr:uid="{8866BA9D-8D22-4FB1-A63B-63A9B1CE1858}"/>
    <cellStyle name="Normal 2 3 2 3 3 4 2" xfId="43156" xr:uid="{88529EDA-DACC-4890-A116-7DC9F7791B21}"/>
    <cellStyle name="Normal 2 3 2 3 3 5" xfId="31925" xr:uid="{78344B94-4494-4DAE-8F4A-E818460ED6B4}"/>
    <cellStyle name="Normal 2 3 2 3 4" xfId="4812" xr:uid="{C629C7AF-80F2-4D7E-829F-CCCDB50B6B37}"/>
    <cellStyle name="Normal 2 3 2 3 4 2" xfId="9789" xr:uid="{C25BFDC1-BD2C-477E-94C4-D7C171B99591}"/>
    <cellStyle name="Normal 2 3 2 3 4 2 2" xfId="23409" xr:uid="{BEE6159B-10D9-43E8-A4F7-F0F6A73B9CC2}"/>
    <cellStyle name="Normal 2 3 2 3 4 2 2 2" xfId="45878" xr:uid="{0D02027A-F579-440B-A398-FBA8D98ACAD9}"/>
    <cellStyle name="Normal 2 3 2 3 4 2 3" xfId="34646" xr:uid="{615E9B9D-E4B4-4F18-837F-39B7075DE5FB}"/>
    <cellStyle name="Normal 2 3 2 3 4 3" xfId="21658" xr:uid="{9F8EE878-188E-44D0-BA9C-A59987574371}"/>
    <cellStyle name="Normal 2 3 2 3 4 3 2" xfId="44127" xr:uid="{077BABF5-9638-4E2D-A4CC-23B71EADF80B}"/>
    <cellStyle name="Normal 2 3 2 3 4 4" xfId="32896" xr:uid="{2931113A-F80E-47D1-9544-3A3CA48EF718}"/>
    <cellStyle name="Normal 2 3 2 3 5" xfId="6930" xr:uid="{8CF4F18E-1FA8-43DB-A340-7E4B93421306}"/>
    <cellStyle name="Normal 2 3 2 3 5 2" xfId="16695" xr:uid="{B3570E38-DFC6-44C1-BCBC-D53A423DBE03}"/>
    <cellStyle name="Normal 2 3 2 3 5 2 2" xfId="28979" xr:uid="{67B6B6A1-4640-487D-88BE-26F35D4FA00B}"/>
    <cellStyle name="Normal 2 3 2 3 5 2 2 2" xfId="51448" xr:uid="{A387B842-5ECC-4004-8E31-0D4593405C19}"/>
    <cellStyle name="Normal 2 3 2 3 5 2 3" xfId="40217" xr:uid="{1908F998-4368-4969-8339-5608AFD89F6F}"/>
    <cellStyle name="Normal 2 3 2 3 5 3" xfId="22952" xr:uid="{9C21C894-9BC4-4C29-99AA-F90388DE613E}"/>
    <cellStyle name="Normal 2 3 2 3 5 3 2" xfId="45421" xr:uid="{AC5F48B7-5E91-4909-8EDE-14F54D3800A1}"/>
    <cellStyle name="Normal 2 3 2 3 5 4" xfId="34189" xr:uid="{BA0BBB2E-B4A8-4620-9317-50C438AB522B}"/>
    <cellStyle name="Normal 2 3 2 3 6" xfId="9782" xr:uid="{4A258C82-61E9-4D55-BF69-2BFDD4D44546}"/>
    <cellStyle name="Normal 2 3 2 3 6 2" xfId="23402" xr:uid="{4D1BB9B1-EDA2-47BF-8D0E-F44355209FDC}"/>
    <cellStyle name="Normal 2 3 2 3 6 2 2" xfId="45871" xr:uid="{D4CE2B9A-36EA-4FCE-B939-C37752EFDD48}"/>
    <cellStyle name="Normal 2 3 2 3 6 3" xfId="34639" xr:uid="{25201CB3-DD34-49C6-9B3E-923AC36366EA}"/>
    <cellStyle name="Normal 2 3 2 3 7" xfId="18325" xr:uid="{A5B923CF-0879-4D81-BC82-4F33F8E10F54}"/>
    <cellStyle name="Normal 2 3 2 3 7 2" xfId="29562" xr:uid="{9D358506-08AB-4CBB-B032-046FA59D1538}"/>
    <cellStyle name="Normal 2 3 2 3 7 2 2" xfId="52031" xr:uid="{EE6F35E0-7C80-4425-8769-974C306EAE0E}"/>
    <cellStyle name="Normal 2 3 2 3 7 3" xfId="40800" xr:uid="{5CC030DE-F1B2-4178-A4EF-EB16D4F0F1ED}"/>
    <cellStyle name="Normal 2 3 2 3 8" xfId="18711" xr:uid="{0F2CF470-F846-4DB3-B74A-AF4D7D9A0140}"/>
    <cellStyle name="Normal 2 3 2 3 8 2" xfId="29948" xr:uid="{B0417D25-A86A-4E4F-882E-AA2CA8E28D77}"/>
    <cellStyle name="Normal 2 3 2 3 8 2 2" xfId="52417" xr:uid="{35D0B250-EC41-4949-AAFB-1AC8669D5FA6}"/>
    <cellStyle name="Normal 2 3 2 3 8 3" xfId="41186" xr:uid="{D46F4D2B-B13B-4CF3-9DB5-57B7C6D82590}"/>
    <cellStyle name="Normal 2 3 2 3 9" xfId="19397" xr:uid="{02FD1C68-697A-4413-88F2-914B439B532A}"/>
    <cellStyle name="Normal 2 3 2 3 9 2" xfId="41866" xr:uid="{33BA5F09-40D5-4C29-ABA1-75D723DA0020}"/>
    <cellStyle name="Normal 2 3 2 4" xfId="1051" xr:uid="{22B10D16-D9E7-4C19-BECB-255567E17340}"/>
    <cellStyle name="Normal 2 3 2 4 10" xfId="56835" xr:uid="{748E90F8-C07F-4352-A18E-F24FF71B3EE0}"/>
    <cellStyle name="Normal 2 3 2 4 11" xfId="57376" xr:uid="{B29B19E0-9F1E-4CCF-9F57-C31840A1BFB2}"/>
    <cellStyle name="Normal 2 3 2 4 12" xfId="57834" xr:uid="{15E98930-B893-45AB-9983-71D2C0A74A91}"/>
    <cellStyle name="Normal 2 3 2 4 2" xfId="2447" xr:uid="{B21C0F71-677A-4098-B87B-44043D3E8E5F}"/>
    <cellStyle name="Normal 2 3 2 4 2 2" xfId="4817" xr:uid="{7633A2AA-7F93-4BAB-9E41-DB8F0BB458EC}"/>
    <cellStyle name="Normal 2 3 2 4 2 2 2" xfId="9792" xr:uid="{26A7198D-5AD3-4821-8C1E-7E7A42790CB8}"/>
    <cellStyle name="Normal 2 3 2 4 2 2 2 2" xfId="23412" xr:uid="{3C4B1ACD-FA40-4BDB-81C6-F76CFCB95058}"/>
    <cellStyle name="Normal 2 3 2 4 2 2 2 2 2" xfId="45881" xr:uid="{43BFB680-1AAF-4D84-9E26-AD4CD73A9403}"/>
    <cellStyle name="Normal 2 3 2 4 2 2 2 3" xfId="34649" xr:uid="{B4DEC214-0E39-4050-8C1F-5B47217ED851}"/>
    <cellStyle name="Normal 2 3 2 4 2 2 3" xfId="21663" xr:uid="{73AE834B-3AC4-4154-9178-FE355CA5799E}"/>
    <cellStyle name="Normal 2 3 2 4 2 2 3 2" xfId="44132" xr:uid="{D76D434A-916D-4C09-B4CC-2BAC156A5B91}"/>
    <cellStyle name="Normal 2 3 2 4 2 2 4" xfId="32901" xr:uid="{A131D30A-98BB-4C3D-8AD8-70EE7EF763C7}"/>
    <cellStyle name="Normal 2 3 2 4 2 3" xfId="9791" xr:uid="{8BC59334-8DD7-466C-B8F3-7630A3D154D5}"/>
    <cellStyle name="Normal 2 3 2 4 2 3 2" xfId="23411" xr:uid="{729C9EF5-B497-43BE-8293-BE8F2FA55DAD}"/>
    <cellStyle name="Normal 2 3 2 4 2 3 2 2" xfId="45880" xr:uid="{D56A888E-F996-455C-B438-02ACF3CC695A}"/>
    <cellStyle name="Normal 2 3 2 4 2 3 3" xfId="34648" xr:uid="{9DFA7EA6-B460-4C91-91DD-7FC447918B62}"/>
    <cellStyle name="Normal 2 3 2 4 2 4" xfId="21024" xr:uid="{129206B3-F4A5-44B8-8062-6BCBA6DF87A9}"/>
    <cellStyle name="Normal 2 3 2 4 2 4 2" xfId="43493" xr:uid="{BA53C466-4838-4FD3-BE56-9EC5D42264E8}"/>
    <cellStyle name="Normal 2 3 2 4 2 5" xfId="32262" xr:uid="{C095F985-EA2F-41A9-AD1C-9048D2F7F330}"/>
    <cellStyle name="Normal 2 3 2 4 3" xfId="4816" xr:uid="{746D1BD9-9ACA-4C8A-9F6F-2C5910F0A084}"/>
    <cellStyle name="Normal 2 3 2 4 3 2" xfId="9793" xr:uid="{967ABBE7-993C-495D-935B-7E2C1535E018}"/>
    <cellStyle name="Normal 2 3 2 4 3 2 2" xfId="23413" xr:uid="{A8C3F56A-10D2-4E89-9CC4-0CDCBEFAB844}"/>
    <cellStyle name="Normal 2 3 2 4 3 2 2 2" xfId="45882" xr:uid="{78AE2392-7751-46FF-8820-FE77054B5CAA}"/>
    <cellStyle name="Normal 2 3 2 4 3 2 3" xfId="34650" xr:uid="{A7A77A2B-D758-4687-AD77-A34BF43A51A3}"/>
    <cellStyle name="Normal 2 3 2 4 3 3" xfId="21662" xr:uid="{01DD1756-C25E-47F9-AB58-F32BEE2FABD0}"/>
    <cellStyle name="Normal 2 3 2 4 3 3 2" xfId="44131" xr:uid="{A9B8C36C-49F8-414D-A02C-45E86EF99A06}"/>
    <cellStyle name="Normal 2 3 2 4 3 4" xfId="32900" xr:uid="{E296B200-324D-4EFE-9488-D5762FB3C799}"/>
    <cellStyle name="Normal 2 3 2 4 4" xfId="6989" xr:uid="{C69BF528-0191-422F-9F07-0EAAB74F285E}"/>
    <cellStyle name="Normal 2 3 2 4 4 2" xfId="16754" xr:uid="{8353DB8B-145A-4328-8770-B691DDE9DD8D}"/>
    <cellStyle name="Normal 2 3 2 4 4 2 2" xfId="29038" xr:uid="{8848EE98-2298-4951-81A7-4EC045FB12CA}"/>
    <cellStyle name="Normal 2 3 2 4 4 2 2 2" xfId="51507" xr:uid="{578EFAEA-F810-4970-9276-FAA466243D5D}"/>
    <cellStyle name="Normal 2 3 2 4 4 2 3" xfId="40276" xr:uid="{F813B384-9383-4818-AAE1-C58C58E50FEE}"/>
    <cellStyle name="Normal 2 3 2 4 4 3" xfId="23011" xr:uid="{550CB488-F4DF-4817-BA5B-5B7B7577D3A0}"/>
    <cellStyle name="Normal 2 3 2 4 4 3 2" xfId="45480" xr:uid="{E2A3F63E-5227-4B64-A591-2A534D61EF50}"/>
    <cellStyle name="Normal 2 3 2 4 4 4" xfId="34248" xr:uid="{468A63CD-152B-4E03-83D4-A54C07FA2BB7}"/>
    <cellStyle name="Normal 2 3 2 4 5" xfId="9790" xr:uid="{8942AF39-6C1E-4D1B-A130-5ABA5AB610F4}"/>
    <cellStyle name="Normal 2 3 2 4 5 2" xfId="23410" xr:uid="{594729C2-9358-402A-AC0A-6404935F4D3C}"/>
    <cellStyle name="Normal 2 3 2 4 5 2 2" xfId="45879" xr:uid="{62BA7005-E3A5-4B93-AD77-F6847234A107}"/>
    <cellStyle name="Normal 2 3 2 4 5 3" xfId="34647" xr:uid="{EDBD9699-0EDF-449B-B410-E289D6E85A7A}"/>
    <cellStyle name="Normal 2 3 2 4 6" xfId="19734" xr:uid="{615C55FF-C887-450B-B813-37E75D3254B1}"/>
    <cellStyle name="Normal 2 3 2 4 6 2" xfId="42203" xr:uid="{4EB51608-04A0-4E5E-BB92-929728C90B7B}"/>
    <cellStyle name="Normal 2 3 2 4 7" xfId="30972" xr:uid="{9E292F4A-D3E6-489F-877F-5EABC144B131}"/>
    <cellStyle name="Normal 2 3 2 4 8" xfId="55594" xr:uid="{10C6B2E7-0630-49AD-9068-3C9A9332B06D}"/>
    <cellStyle name="Normal 2 3 2 4 9" xfId="56207" xr:uid="{AA4034FF-AF0D-447D-B84A-09E7E19A7A42}"/>
    <cellStyle name="Normal 2 3 2 5" xfId="1803" xr:uid="{3FB28E78-4C7B-492B-9B59-7810A0050040}"/>
    <cellStyle name="Normal 2 3 2 5 2" xfId="4818" xr:uid="{08687F74-293F-4995-A600-B61D4F648662}"/>
    <cellStyle name="Normal 2 3 2 5 2 2" xfId="9795" xr:uid="{9CE2BF88-8F3D-47CE-B6BF-BA2B71F2DAEF}"/>
    <cellStyle name="Normal 2 3 2 5 2 2 2" xfId="23415" xr:uid="{1D29BE5A-E875-4734-AFDC-FF3AE4C9CC73}"/>
    <cellStyle name="Normal 2 3 2 5 2 2 2 2" xfId="45884" xr:uid="{80D0E61A-8308-46A7-91F7-01B5AF151C3C}"/>
    <cellStyle name="Normal 2 3 2 5 2 2 3" xfId="34652" xr:uid="{7C5B570D-F35B-453B-82C6-E2EB1A8749E9}"/>
    <cellStyle name="Normal 2 3 2 5 2 3" xfId="21664" xr:uid="{6160D76C-A438-4006-8DBF-149F67CA0DED}"/>
    <cellStyle name="Normal 2 3 2 5 2 3 2" xfId="44133" xr:uid="{5D5BF27D-6F43-4790-B93E-5FF5FDFB72FD}"/>
    <cellStyle name="Normal 2 3 2 5 2 4" xfId="32902" xr:uid="{F64EB69D-F48F-4A5E-B97D-DC315332379F}"/>
    <cellStyle name="Normal 2 3 2 5 3" xfId="7052" xr:uid="{CC2925D6-708F-4BD0-8C15-84CFD73BF3DA}"/>
    <cellStyle name="Normal 2 3 2 5 3 2" xfId="16816" xr:uid="{7ED31BCA-2609-416E-B421-042378AA2F47}"/>
    <cellStyle name="Normal 2 3 2 5 3 2 2" xfId="29100" xr:uid="{FCC9CC02-FFEC-4A62-9F25-A271E5D203A1}"/>
    <cellStyle name="Normal 2 3 2 5 3 2 2 2" xfId="51569" xr:uid="{0911DF15-B9EF-4ACF-B9E9-AA6282A2137F}"/>
    <cellStyle name="Normal 2 3 2 5 3 2 3" xfId="40338" xr:uid="{4884792B-4D9E-4EDA-995F-889AD739FC89}"/>
    <cellStyle name="Normal 2 3 2 5 3 3" xfId="23073" xr:uid="{B4973F3A-BCF1-4CDC-B8E7-CCBD7D66EE84}"/>
    <cellStyle name="Normal 2 3 2 5 3 3 2" xfId="45542" xr:uid="{102D92C0-747A-4294-A412-C688CAFE9324}"/>
    <cellStyle name="Normal 2 3 2 5 3 4" xfId="34310" xr:uid="{CA548153-8172-4AE7-BA96-CAFE223DAC5E}"/>
    <cellStyle name="Normal 2 3 2 5 4" xfId="9794" xr:uid="{9377B1E4-0C34-453A-B251-A891860F0727}"/>
    <cellStyle name="Normal 2 3 2 5 4 2" xfId="23414" xr:uid="{F94552A6-120F-4C95-8822-1E25AA7B1D77}"/>
    <cellStyle name="Normal 2 3 2 5 4 2 2" xfId="45883" xr:uid="{D4D3552D-015D-470D-A311-E93357C9B924}"/>
    <cellStyle name="Normal 2 3 2 5 4 3" xfId="34651" xr:uid="{BC2F649A-2C67-41A9-A402-E0DBE80B6D81}"/>
    <cellStyle name="Normal 2 3 2 5 5" xfId="20380" xr:uid="{3F54F6C0-93C4-4A76-B463-D574678581E4}"/>
    <cellStyle name="Normal 2 3 2 5 5 2" xfId="42849" xr:uid="{BC79BB56-F520-4EDC-B5C6-4667094244A9}"/>
    <cellStyle name="Normal 2 3 2 5 6" xfId="31618" xr:uid="{32B20148-73B0-48F2-BDC8-790CBA6FBBD2}"/>
    <cellStyle name="Normal 2 3 2 5 7" xfId="55658" xr:uid="{89FD9F2D-6C1A-4BE8-9400-97A49BC6F7AA}"/>
    <cellStyle name="Normal 2 3 2 5 8" xfId="56271" xr:uid="{E1B2C97C-5B99-4A78-8815-A4E21CA75199}"/>
    <cellStyle name="Normal 2 3 2 5 9" xfId="56899" xr:uid="{59D17699-3587-49F5-84BD-5066DC012F8C}"/>
    <cellStyle name="Normal 2 3 2 6" xfId="4803" xr:uid="{0FD36D02-0243-4D84-B1DB-9ADD368CEC4F}"/>
    <cellStyle name="Normal 2 3 2 6 2" xfId="7114" xr:uid="{2EA91A43-531B-40ED-93A7-4A68C94B180B}"/>
    <cellStyle name="Normal 2 3 2 6 2 2" xfId="16878" xr:uid="{37C50E51-964B-4C1B-A45E-72247E505FF9}"/>
    <cellStyle name="Normal 2 3 2 6 2 2 2" xfId="29162" xr:uid="{B903B17D-19C5-4798-BB0A-AB1CAE48B128}"/>
    <cellStyle name="Normal 2 3 2 6 2 2 2 2" xfId="51631" xr:uid="{8E7805AF-5F4A-4444-8806-8073447B4BE0}"/>
    <cellStyle name="Normal 2 3 2 6 2 2 3" xfId="40400" xr:uid="{81E2C624-5C28-4F06-BE0B-892A456499ED}"/>
    <cellStyle name="Normal 2 3 2 6 2 3" xfId="23135" xr:uid="{2EF45831-4092-41D3-ADAB-19AF92B7ECD4}"/>
    <cellStyle name="Normal 2 3 2 6 2 3 2" xfId="45604" xr:uid="{428ED96B-6720-4E48-BCD9-62E14AFAF54A}"/>
    <cellStyle name="Normal 2 3 2 6 2 4" xfId="34372" xr:uid="{CB2969FA-5434-4A1D-9145-9818500CD4D8}"/>
    <cellStyle name="Normal 2 3 2 6 3" xfId="9796" xr:uid="{3D64DD76-4242-4431-8D25-9B7E5DA94E7E}"/>
    <cellStyle name="Normal 2 3 2 6 3 2" xfId="23416" xr:uid="{7257F0A7-58DC-46BC-8D64-9158F74A87AC}"/>
    <cellStyle name="Normal 2 3 2 6 3 2 2" xfId="45885" xr:uid="{5EFDFBE7-BDE9-4D65-A495-F0462064F6E5}"/>
    <cellStyle name="Normal 2 3 2 6 3 3" xfId="34653" xr:uid="{5D9C64B3-79C7-4C88-AD7B-2A66173DFD48}"/>
    <cellStyle name="Normal 2 3 2 6 4" xfId="21649" xr:uid="{26E62928-2BBD-4EB2-90BA-A852F1080DEC}"/>
    <cellStyle name="Normal 2 3 2 6 4 2" xfId="44118" xr:uid="{A9DB6A24-CA79-4335-8148-6CA79E4AC7EF}"/>
    <cellStyle name="Normal 2 3 2 6 5" xfId="32887" xr:uid="{E0E00FAA-F363-4390-B1D2-6E0F75D9BCE1}"/>
    <cellStyle name="Normal 2 3 2 6 6" xfId="55721" xr:uid="{A8F5C214-DA29-4F83-AF21-22288BF33468}"/>
    <cellStyle name="Normal 2 3 2 6 7" xfId="56334" xr:uid="{76E9D6F6-BB79-44C8-A5EA-24C8DAC7ED45}"/>
    <cellStyle name="Normal 2 3 2 6 8" xfId="56962" xr:uid="{8F9F3100-B49A-4A13-9A0B-A07B6573CF84}"/>
    <cellStyle name="Normal 2 3 2 7" xfId="6302" xr:uid="{8C7C8454-5424-4474-BF76-AE5EDFE2328D}"/>
    <cellStyle name="Normal 2 3 2 7 2" xfId="16155" xr:uid="{E04E82C1-1E6E-4189-9467-AB12BB8789BE}"/>
    <cellStyle name="Normal 2 3 2 7 2 2" xfId="28560" xr:uid="{8375A906-9B1F-4072-A89C-C1AC3F3F1FD6}"/>
    <cellStyle name="Normal 2 3 2 7 2 2 2" xfId="51029" xr:uid="{0F2C96A3-6E70-488A-B883-CCCAC266F868}"/>
    <cellStyle name="Normal 2 3 2 7 2 3" xfId="39797" xr:uid="{8025109A-F8C6-4F14-8862-03D3CCFEACB0}"/>
    <cellStyle name="Normal 2 3 2 7 3" xfId="22532" xr:uid="{F04F9019-8E72-465F-AECC-59DDEE02F6E3}"/>
    <cellStyle name="Normal 2 3 2 7 3 2" xfId="45001" xr:uid="{DDB5BB9F-902E-40B2-AD92-29CC599B31AC}"/>
    <cellStyle name="Normal 2 3 2 7 4" xfId="33770" xr:uid="{4F21E4FB-26ED-4BED-B586-154C81669EDA}"/>
    <cellStyle name="Normal 2 3 2 8" xfId="6494" xr:uid="{4953C61C-3278-4579-8ABE-19F744A57532}"/>
    <cellStyle name="Normal 2 3 2 8 2" xfId="16267" xr:uid="{26348591-F1D6-43F0-B95B-027A78F1DE6A}"/>
    <cellStyle name="Normal 2 3 2 8 2 2" xfId="28662" xr:uid="{B3547587-9403-47F3-A16E-A8CD475BF2A4}"/>
    <cellStyle name="Normal 2 3 2 8 2 2 2" xfId="51131" xr:uid="{57CE9EB6-AD2F-495D-B2F4-144EB01E7A5E}"/>
    <cellStyle name="Normal 2 3 2 8 2 3" xfId="39899" xr:uid="{C362CAEC-A462-4927-B484-4CE601B12B0A}"/>
    <cellStyle name="Normal 2 3 2 8 3" xfId="22635" xr:uid="{02610F04-B2BC-4F5D-8C42-DF6B3A32C9AE}"/>
    <cellStyle name="Normal 2 3 2 8 3 2" xfId="45104" xr:uid="{21D37242-FD3E-498D-9655-94642BE32466}"/>
    <cellStyle name="Normal 2 3 2 8 4" xfId="33872" xr:uid="{57E4AE9C-A0D9-44E5-BCFE-E79AEFB2EFB6}"/>
    <cellStyle name="Normal 2 3 2 9" xfId="7291" xr:uid="{7D37856C-E9C6-44C6-AB43-F263B6A5E723}"/>
    <cellStyle name="Normal 2 3 2 9 2" xfId="17026" xr:uid="{C4213047-0606-4032-A1DA-AF5A9F36783A}"/>
    <cellStyle name="Normal 2 3 2 9 2 2" xfId="29298" xr:uid="{42D76C15-6615-4642-A3FC-5BA2A507A425}"/>
    <cellStyle name="Normal 2 3 2 9 2 2 2" xfId="51767" xr:uid="{55E2C17F-56F2-4B28-A546-3A54603CF69E}"/>
    <cellStyle name="Normal 2 3 2 9 2 3" xfId="40536" xr:uid="{71967579-15A4-4C3F-B977-781650105740}"/>
    <cellStyle name="Normal 2 3 2 9 3" xfId="23271" xr:uid="{630E372D-D19A-468F-93C1-63D5A00E51C2}"/>
    <cellStyle name="Normal 2 3 2 9 3 2" xfId="45740" xr:uid="{067EBA8E-F224-46A5-A574-A9DA9AD6BC08}"/>
    <cellStyle name="Normal 2 3 2 9 4" xfId="34508" xr:uid="{E117BCF2-3382-4A4E-9A68-798B0F11EDCB}"/>
    <cellStyle name="Normal 2 3 20" xfId="19071" xr:uid="{2A7406BD-57CA-4117-B5BE-6103DAAFCA98}"/>
    <cellStyle name="Normal 2 3 20 2" xfId="41540" xr:uid="{335F8C01-6ED5-47CD-A82D-371C8C8CA5FB}"/>
    <cellStyle name="Normal 2 3 21" xfId="30309" xr:uid="{44F5F990-A96A-446D-9B15-853834229167}"/>
    <cellStyle name="Normal 2 3 22" xfId="52769" xr:uid="{43103A53-2CEE-480A-A37E-B6132881DD25}"/>
    <cellStyle name="Normal 2 3 23" xfId="53461" xr:uid="{BACE972A-262B-41DB-9D3B-99CAA2BEC5E3}"/>
    <cellStyle name="Normal 2 3 24" xfId="54139" xr:uid="{9D25CED3-3AF7-4219-9392-A800E04ADD63}"/>
    <cellStyle name="Normal 2 3 25" xfId="54782" xr:uid="{9022E12A-E2C5-4787-A70B-49551DA2402C}"/>
    <cellStyle name="Normal 2 3 26" xfId="54871" xr:uid="{AB2898A9-8EB3-4817-BAC8-BD8C3701D2DF}"/>
    <cellStyle name="Normal 2 3 27" xfId="55048" xr:uid="{F6738E6C-B649-48A5-8D3E-9218F24FB44A}"/>
    <cellStyle name="Normal 2 3 28" xfId="55132" xr:uid="{BEA99B62-5218-4467-A560-E3D3E3E30E97}"/>
    <cellStyle name="Normal 2 3 29" xfId="55750" xr:uid="{CBA8ED0A-06C2-4E27-AEC8-E361A3D8F5E9}"/>
    <cellStyle name="Normal 2 3 3" xfId="305" xr:uid="{D6CFB354-A80A-4ADF-9357-02E01CD4E670}"/>
    <cellStyle name="Normal 2 3 3 10" xfId="55164" xr:uid="{FE60F50D-53F5-4E8F-BCA3-4F054E27D7AD}"/>
    <cellStyle name="Normal 2 3 3 11" xfId="55782" xr:uid="{7A27476D-0384-4077-9FFB-74D7A43E4B48}"/>
    <cellStyle name="Normal 2 3 3 12" xfId="56409" xr:uid="{B8146786-07FB-4E65-A8BA-02C8CC8D2B98}"/>
    <cellStyle name="Normal 2 3 3 13" xfId="57017" xr:uid="{0493CD1E-3F74-4780-B93F-19CE2E3DB0FD}"/>
    <cellStyle name="Normal 2 3 3 14" xfId="57457" xr:uid="{7BBA3C30-9F3B-49C1-870A-930B96256202}"/>
    <cellStyle name="Normal 2 3 3 2" xfId="6463" xr:uid="{55EF47DC-BD9A-4CA4-996E-2949F028070A}"/>
    <cellStyle name="Normal 2 3 3 2 2" xfId="16236" xr:uid="{1079EAB1-7692-4FDE-92E3-33EBB1069522}"/>
    <cellStyle name="Normal 2 3 3 2 2 2" xfId="28631" xr:uid="{0E3884A8-1750-4BF1-8B39-F621F23744EA}"/>
    <cellStyle name="Normal 2 3 3 2 2 2 2" xfId="51100" xr:uid="{F3B56FFE-5D7A-47CA-B5B7-101A38557730}"/>
    <cellStyle name="Normal 2 3 3 2 2 3" xfId="39868" xr:uid="{7F9513AA-9B90-4EFF-A94B-C42ADD3AF7C2}"/>
    <cellStyle name="Normal 2 3 3 2 3" xfId="22604" xr:uid="{EC4C6327-A684-4A12-95E8-E0BD97F0FA08}"/>
    <cellStyle name="Normal 2 3 3 2 3 2" xfId="45073" xr:uid="{2A459081-281C-4864-9D48-E5D46885FF1B}"/>
    <cellStyle name="Normal 2 3 3 2 4" xfId="33841" xr:uid="{320052B7-CF90-40A6-A420-DE1A9B6D5DCA}"/>
    <cellStyle name="Normal 2 3 3 2 5" xfId="55461" xr:uid="{CA30AEFE-0E67-4EEC-92E7-2D7787952A75}"/>
    <cellStyle name="Normal 2 3 3 2 6" xfId="56074" xr:uid="{618438D9-063F-4619-BD5F-CDCFF67B24F4}"/>
    <cellStyle name="Normal 2 3 3 2 7" xfId="56702" xr:uid="{E2A9C507-FFC0-4F52-98E4-8D4E6666AE9E}"/>
    <cellStyle name="Normal 2 3 3 2 8" xfId="57863" xr:uid="{CDF67569-0F87-4814-AB86-867846EA86AE}"/>
    <cellStyle name="Normal 2 3 3 3" xfId="7230" xr:uid="{A8513AC6-6CE5-4469-B03F-50E1E2876FBA}"/>
    <cellStyle name="Normal 2 3 3 3 2" xfId="16966" xr:uid="{44E448B8-E7BF-445D-92E3-BB7C9DB44E14}"/>
    <cellStyle name="Normal 2 3 3 3 2 2" xfId="29238" xr:uid="{D9F7A455-0A1B-4DFD-AC61-FAF819D8DFA6}"/>
    <cellStyle name="Normal 2 3 3 3 2 2 2" xfId="51707" xr:uid="{68F58DD9-01A1-4FDD-B05F-14468C69E737}"/>
    <cellStyle name="Normal 2 3 3 3 2 3" xfId="40476" xr:uid="{D23DDB1A-03CC-42CC-8D3C-6D41152AB286}"/>
    <cellStyle name="Normal 2 3 3 3 3" xfId="23211" xr:uid="{AB46607A-4877-4868-9EE8-3CB155C3C37B}"/>
    <cellStyle name="Normal 2 3 3 3 3 2" xfId="45680" xr:uid="{6AB07DAB-FE8E-4C18-A09F-C12C0868EF11}"/>
    <cellStyle name="Normal 2 3 3 3 4" xfId="34448" xr:uid="{C00CA6D9-C5A0-4E0A-8E86-E56714C70B5A}"/>
    <cellStyle name="Normal 2 3 3 3 5" xfId="57849" xr:uid="{00776BB9-ECD6-4D3E-996D-EDC64ECA1DCD}"/>
    <cellStyle name="Normal 2 3 3 4" xfId="13336" xr:uid="{81C085E9-ECFE-4448-A692-0B99B09C441C}"/>
    <cellStyle name="Normal 2 3 3 5" xfId="9797" xr:uid="{86BE1637-E449-47CD-8D7E-3B134382C023}"/>
    <cellStyle name="Normal 2 3 3 5 2" xfId="23417" xr:uid="{864D415A-810B-4446-A8A6-8EE3CB75C366}"/>
    <cellStyle name="Normal 2 3 3 5 2 2" xfId="45886" xr:uid="{B584C8C5-FC21-4A76-8E03-D298F1048CB2}"/>
    <cellStyle name="Normal 2 3 3 5 3" xfId="34654" xr:uid="{9B386958-4D80-4F8E-8C9D-B92C5090DC00}"/>
    <cellStyle name="Normal 2 3 3 6" xfId="18231" xr:uid="{13A332DB-3B15-4F01-A918-8AA4D973517B}"/>
    <cellStyle name="Normal 2 3 3 6 2" xfId="29468" xr:uid="{F3387F82-4532-4C0E-BB2C-DC2BA45662A4}"/>
    <cellStyle name="Normal 2 3 3 6 2 2" xfId="51937" xr:uid="{7A9111D3-7954-4477-A8BF-D10674690D35}"/>
    <cellStyle name="Normal 2 3 3 6 3" xfId="40706" xr:uid="{1E5C9619-623B-4E50-AC63-072F370AAE49}"/>
    <cellStyle name="Normal 2 3 3 7" xfId="54813" xr:uid="{4A395846-A33C-4620-9FE9-ECFE91C957FA}"/>
    <cellStyle name="Normal 2 3 3 8" xfId="54903" xr:uid="{75E2D2F3-E19A-4D48-BFF0-253109FC9F05}"/>
    <cellStyle name="Normal 2 3 3 9" xfId="55079" xr:uid="{0AB6FF3B-BB34-4780-A9F6-197FFE2DFDD4}"/>
    <cellStyle name="Normal 2 3 30" xfId="56377" xr:uid="{2F7C79A1-AC67-4D2E-9750-1018D813C5C9}"/>
    <cellStyle name="Normal 2 3 31" xfId="56986" xr:uid="{822D9372-F2C6-4567-8AF4-795FE8A5657A}"/>
    <cellStyle name="Normal 2 3 32" xfId="57402" xr:uid="{8ABB9ED7-9330-4EC0-84FE-5FFE84DEDC8C}"/>
    <cellStyle name="Normal 2 3 4" xfId="318" xr:uid="{628F30F5-BD33-483F-80BC-DEE913CB4BAD}"/>
    <cellStyle name="Normal 2 3 4 10" xfId="18444" xr:uid="{1BF99249-7286-4C3D-9EE3-8E586B8CECA4}"/>
    <cellStyle name="Normal 2 3 4 10 2" xfId="29681" xr:uid="{5AB1A7D5-6C55-4FE1-A48C-EA521C5FBD9E}"/>
    <cellStyle name="Normal 2 3 4 10 2 2" xfId="52150" xr:uid="{E10972E9-2AEA-4635-BF6B-2B44F65D1AE1}"/>
    <cellStyle name="Normal 2 3 4 10 3" xfId="40919" xr:uid="{11E0371E-75A6-4598-9348-DD71AA05792F}"/>
    <cellStyle name="Normal 2 3 4 11" xfId="19130" xr:uid="{ED3C3C02-6047-4CCC-AE3D-C592FC155DFF}"/>
    <cellStyle name="Normal 2 3 4 11 2" xfId="41599" xr:uid="{87D552C3-5928-46C1-93D7-4DF2940888EC}"/>
    <cellStyle name="Normal 2 3 4 12" xfId="30368" xr:uid="{D7DFD85B-E77E-4EF5-BDB7-1B4887B695D7}"/>
    <cellStyle name="Normal 2 3 4 13" xfId="52828" xr:uid="{9CFE5DE0-29A0-4029-B7EB-E6E09346B784}"/>
    <cellStyle name="Normal 2 3 4 14" xfId="53520" xr:uid="{8EE3EC34-67E5-4C62-A8EF-E6266D8EB854}"/>
    <cellStyle name="Normal 2 3 4 15" xfId="54198" xr:uid="{73AFC872-DE6E-45BA-84D3-6904BD0D5EE7}"/>
    <cellStyle name="Normal 2 3 4 16" xfId="55278" xr:uid="{071EA1BE-8629-4147-BB47-265F9E93CD5F}"/>
    <cellStyle name="Normal 2 3 4 17" xfId="55890" xr:uid="{C5545D59-645C-4C2C-B13D-1DFAE0D08938}"/>
    <cellStyle name="Normal 2 3 4 18" xfId="56518" xr:uid="{7F70F747-E2A9-49A2-9226-19E07B10D29E}"/>
    <cellStyle name="Normal 2 3 4 19" xfId="57080" xr:uid="{87353B0A-C1DC-4253-A1EE-953634A3B02F}"/>
    <cellStyle name="Normal 2 3 4 2" xfId="534" xr:uid="{15C1EA7C-53B5-47CA-8D63-C93A792DB366}"/>
    <cellStyle name="Normal 2 3 4 2 10" xfId="30511" xr:uid="{C97D2E9E-D037-40F3-BBDE-4AC424841DB5}"/>
    <cellStyle name="Normal 2 3 4 2 11" xfId="52971" xr:uid="{DB185B53-CA25-4079-AE80-71933B3A9D58}"/>
    <cellStyle name="Normal 2 3 4 2 12" xfId="53663" xr:uid="{26B7524B-59B4-41B8-9940-F76DA63CC753}"/>
    <cellStyle name="Normal 2 3 4 2 13" xfId="54341" xr:uid="{112B8680-EB50-4778-9A53-A50BCD5F7057}"/>
    <cellStyle name="Normal 2 3 4 2 14" xfId="55418" xr:uid="{F8C47DD2-B823-4B6D-92ED-7986B34E1497}"/>
    <cellStyle name="Normal 2 3 4 2 15" xfId="56030" xr:uid="{FAE7192A-A282-4BCB-9EDB-234CBB5DD9AC}"/>
    <cellStyle name="Normal 2 3 4 2 16" xfId="56658" xr:uid="{065030F3-31E3-42BB-8F80-CDF40079150B}"/>
    <cellStyle name="Normal 2 3 4 2 17" xfId="57246" xr:uid="{B4F587CF-CA9A-4B4C-A540-1D4B44D22D79}"/>
    <cellStyle name="Normal 2 3 4 2 18" xfId="57698" xr:uid="{B4662E75-3CA5-4C06-863C-B16C4D2F0039}"/>
    <cellStyle name="Normal 2 3 4 2 2" xfId="863" xr:uid="{9B5AC6C4-D742-4CB6-8D64-7B6747EF32E5}"/>
    <cellStyle name="Normal 2 3 4 2 2 10" xfId="53970" xr:uid="{C9C13C65-B77C-4CCB-98E3-2AC7FEA0ABD9}"/>
    <cellStyle name="Normal 2 3 4 2 2 11" xfId="54648" xr:uid="{BA1A5074-8ABF-4540-8F99-1C5A75F51F64}"/>
    <cellStyle name="Normal 2 3 4 2 2 2" xfId="1637" xr:uid="{E938251F-18D8-4BFF-894E-B732DD83B11F}"/>
    <cellStyle name="Normal 2 3 4 2 2 2 2" xfId="2937" xr:uid="{0676B29E-FD62-497A-89FE-4BDF9150ED51}"/>
    <cellStyle name="Normal 2 3 4 2 2 2 2 2" xfId="4823" xr:uid="{30F8B5F3-4DAE-49FC-AAFE-F9E8F4AFEA38}"/>
    <cellStyle name="Normal 2 3 4 2 2 2 2 2 2" xfId="9803" xr:uid="{F67CAE41-A006-4D3E-93D3-6A33BF5F9FA3}"/>
    <cellStyle name="Normal 2 3 4 2 2 2 2 2 2 2" xfId="23423" xr:uid="{791B78E8-FA27-44A4-938A-2E9B33D28733}"/>
    <cellStyle name="Normal 2 3 4 2 2 2 2 2 2 2 2" xfId="45892" xr:uid="{7C77AB4A-FF73-48B6-8678-F8BF59E55F0C}"/>
    <cellStyle name="Normal 2 3 4 2 2 2 2 2 2 3" xfId="34660" xr:uid="{09909C81-33C0-4C27-8A2E-10F89EFC7215}"/>
    <cellStyle name="Normal 2 3 4 2 2 2 2 2 3" xfId="21669" xr:uid="{9C44E25D-D758-40A6-B132-C3FD24B8AF7B}"/>
    <cellStyle name="Normal 2 3 4 2 2 2 2 2 3 2" xfId="44138" xr:uid="{7EF9A443-0BFB-40E0-912C-F0BBB8D04D59}"/>
    <cellStyle name="Normal 2 3 4 2 2 2 2 2 4" xfId="32907" xr:uid="{08FF56FC-0D84-4637-8970-684FE7358287}"/>
    <cellStyle name="Normal 2 3 4 2 2 2 2 3" xfId="9802" xr:uid="{CD26BB8A-ED72-4FDF-9222-98A48210033F}"/>
    <cellStyle name="Normal 2 3 4 2 2 2 2 3 2" xfId="23422" xr:uid="{F0202AFC-1B20-4AEA-B85F-8401212E3615}"/>
    <cellStyle name="Normal 2 3 4 2 2 2 2 3 2 2" xfId="45891" xr:uid="{AF01E904-E375-49FD-B7A4-2CB2D610B2E7}"/>
    <cellStyle name="Normal 2 3 4 2 2 2 2 3 3" xfId="34659" xr:uid="{A93EAEBA-629A-4F59-B2A7-150A9653A73A}"/>
    <cellStyle name="Normal 2 3 4 2 2 2 2 4" xfId="21514" xr:uid="{65DEE33E-DBCB-48E9-9544-3D299020A5E0}"/>
    <cellStyle name="Normal 2 3 4 2 2 2 2 4 2" xfId="43983" xr:uid="{1DC21F9E-5A9A-44C3-AC1B-461D64E626B9}"/>
    <cellStyle name="Normal 2 3 4 2 2 2 2 5" xfId="32752" xr:uid="{683B5BE3-78A4-4671-BFBC-79A8E3A63204}"/>
    <cellStyle name="Normal 2 3 4 2 2 2 3" xfId="4822" xr:uid="{398B1413-1E31-4E28-B627-2810C45640C6}"/>
    <cellStyle name="Normal 2 3 4 2 2 2 3 2" xfId="9804" xr:uid="{5FAB04B9-5681-467F-BC3C-F71E9A03AB93}"/>
    <cellStyle name="Normal 2 3 4 2 2 2 3 2 2" xfId="23424" xr:uid="{5E88D4C6-8EF1-4D15-96E9-4BB73F4A6092}"/>
    <cellStyle name="Normal 2 3 4 2 2 2 3 2 2 2" xfId="45893" xr:uid="{9C033E9B-EBD6-4BD0-AD7C-722F5FF24498}"/>
    <cellStyle name="Normal 2 3 4 2 2 2 3 2 3" xfId="34661" xr:uid="{EE8B1AA2-3053-4DCF-8FA8-25EE11A562B8}"/>
    <cellStyle name="Normal 2 3 4 2 2 2 3 3" xfId="21668" xr:uid="{882B03E4-681F-45D0-9591-491C1A6DF62D}"/>
    <cellStyle name="Normal 2 3 4 2 2 2 3 3 2" xfId="44137" xr:uid="{6647FD51-2868-4142-ADA0-A0475628A13B}"/>
    <cellStyle name="Normal 2 3 4 2 2 2 3 4" xfId="32906" xr:uid="{3BBB01AD-91A4-49E0-B805-61EEC0F4CCFC}"/>
    <cellStyle name="Normal 2 3 4 2 2 2 4" xfId="9801" xr:uid="{4329C8E3-2EF5-430A-B0E3-536E5A4655EE}"/>
    <cellStyle name="Normal 2 3 4 2 2 2 4 2" xfId="23421" xr:uid="{D18994A8-DD19-4B24-B80E-502970666100}"/>
    <cellStyle name="Normal 2 3 4 2 2 2 4 2 2" xfId="45890" xr:uid="{FC5F6351-F248-472A-9A1B-A532C054A8E8}"/>
    <cellStyle name="Normal 2 3 4 2 2 2 4 3" xfId="34658" xr:uid="{41A0DC05-3B6B-45CE-B488-CB448F2D0C15}"/>
    <cellStyle name="Normal 2 3 4 2 2 2 5" xfId="20224" xr:uid="{36899641-E938-4F74-A65F-0ED8149C907E}"/>
    <cellStyle name="Normal 2 3 4 2 2 2 5 2" xfId="42693" xr:uid="{7914DC59-B0F1-4E6F-8DDA-76153960ED3C}"/>
    <cellStyle name="Normal 2 3 4 2 2 2 6" xfId="31462" xr:uid="{77E7DE29-2EAD-471A-899D-34685FEBE48C}"/>
    <cellStyle name="Normal 2 3 4 2 2 3" xfId="2293" xr:uid="{A4E5C01D-BD97-4390-8F4D-B0BDE2B84828}"/>
    <cellStyle name="Normal 2 3 4 2 2 3 2" xfId="4824" xr:uid="{9686C323-A363-42FE-B060-6762939FAD4B}"/>
    <cellStyle name="Normal 2 3 4 2 2 3 2 2" xfId="9806" xr:uid="{66184FD7-39BC-4556-B7B4-7D18E3C4007D}"/>
    <cellStyle name="Normal 2 3 4 2 2 3 2 2 2" xfId="23426" xr:uid="{A97B035B-29F9-4B70-A65C-9157EB393A11}"/>
    <cellStyle name="Normal 2 3 4 2 2 3 2 2 2 2" xfId="45895" xr:uid="{CCCC1724-A656-493C-9E8D-C1F420331DBC}"/>
    <cellStyle name="Normal 2 3 4 2 2 3 2 2 3" xfId="34663" xr:uid="{26249B49-FA0C-405D-8857-CCBEE6DEE907}"/>
    <cellStyle name="Normal 2 3 4 2 2 3 2 3" xfId="21670" xr:uid="{CB579A8B-40B0-4055-99AF-5C073492EBB1}"/>
    <cellStyle name="Normal 2 3 4 2 2 3 2 3 2" xfId="44139" xr:uid="{6A415C46-71ED-48B4-9421-C76614477983}"/>
    <cellStyle name="Normal 2 3 4 2 2 3 2 4" xfId="32908" xr:uid="{3B31FC6C-86A1-4262-9506-359156BC55A0}"/>
    <cellStyle name="Normal 2 3 4 2 2 3 3" xfId="9805" xr:uid="{3F975CA4-44C0-4727-B86E-61065FF4A540}"/>
    <cellStyle name="Normal 2 3 4 2 2 3 3 2" xfId="23425" xr:uid="{546A66F3-D74C-4C6F-9C6B-8D3E9D4CFE8C}"/>
    <cellStyle name="Normal 2 3 4 2 2 3 3 2 2" xfId="45894" xr:uid="{AB1CC334-FC5A-4E9B-8B9F-35E87FF054FB}"/>
    <cellStyle name="Normal 2 3 4 2 2 3 3 3" xfId="34662" xr:uid="{CD50D8E9-A57F-4A93-9B60-37CEB3B1712A}"/>
    <cellStyle name="Normal 2 3 4 2 2 3 4" xfId="20870" xr:uid="{AAB10947-B990-47AD-904A-8A04A3C0D374}"/>
    <cellStyle name="Normal 2 3 4 2 2 3 4 2" xfId="43339" xr:uid="{2DFC8933-D9F1-457F-BAEB-2E51DDCB9BAB}"/>
    <cellStyle name="Normal 2 3 4 2 2 3 5" xfId="32108" xr:uid="{68449330-9267-4BD3-921A-AA68B3439AB8}"/>
    <cellStyle name="Normal 2 3 4 2 2 4" xfId="4821" xr:uid="{9277E1CB-7697-465A-BE4E-F6B38DD898E8}"/>
    <cellStyle name="Normal 2 3 4 2 2 4 2" xfId="9807" xr:uid="{4A3F4C7D-D09A-4CE8-B108-AC3854F64530}"/>
    <cellStyle name="Normal 2 3 4 2 2 4 2 2" xfId="23427" xr:uid="{AD050CEE-5400-4DDA-96B2-D0FD1CD25831}"/>
    <cellStyle name="Normal 2 3 4 2 2 4 2 2 2" xfId="45896" xr:uid="{6B21623A-FE0B-4EBA-AA6B-ED7337566060}"/>
    <cellStyle name="Normal 2 3 4 2 2 4 2 3" xfId="34664" xr:uid="{6D3C8BC4-57C9-416B-B33C-572FBE831E77}"/>
    <cellStyle name="Normal 2 3 4 2 2 4 3" xfId="21667" xr:uid="{6AAE3CA3-25E4-4ECE-B643-A3D17F268B5E}"/>
    <cellStyle name="Normal 2 3 4 2 2 4 3 2" xfId="44136" xr:uid="{07EBA678-F118-4206-9B4A-D2BB9024D9D4}"/>
    <cellStyle name="Normal 2 3 4 2 2 4 4" xfId="32905" xr:uid="{7E9F7E07-7ADA-485E-9FBF-33EAD45A1F9B}"/>
    <cellStyle name="Normal 2 3 4 2 2 5" xfId="9800" xr:uid="{9926273A-399B-4B72-893E-A691F39450C6}"/>
    <cellStyle name="Normal 2 3 4 2 2 5 2" xfId="23420" xr:uid="{026CB5B6-62B4-41C7-845E-86E58A1873EF}"/>
    <cellStyle name="Normal 2 3 4 2 2 5 2 2" xfId="45889" xr:uid="{3D79F869-1EEC-4F95-B6BA-97423FFF4085}"/>
    <cellStyle name="Normal 2 3 4 2 2 5 3" xfId="34657" xr:uid="{8A967DCE-8246-411D-B9A5-4D805FCB3F0A}"/>
    <cellStyle name="Normal 2 3 4 2 2 6" xfId="18894" xr:uid="{3F53945A-158C-44D3-A33D-B3F5AA00B47F}"/>
    <cellStyle name="Normal 2 3 4 2 2 6 2" xfId="30131" xr:uid="{257D4090-D473-44FA-8F66-6FD9DC9D8ABE}"/>
    <cellStyle name="Normal 2 3 4 2 2 6 2 2" xfId="52600" xr:uid="{6AED01BF-2EA2-42D8-888D-5B6BBF06EAC6}"/>
    <cellStyle name="Normal 2 3 4 2 2 6 3" xfId="41369" xr:uid="{434EBC5F-12B6-4597-8193-C6FB6C543C65}"/>
    <cellStyle name="Normal 2 3 4 2 2 7" xfId="19580" xr:uid="{68FD1E46-AC95-418C-94C9-EDCE290C38E1}"/>
    <cellStyle name="Normal 2 3 4 2 2 7 2" xfId="42049" xr:uid="{38E88465-A7AD-4739-A099-6582ABD6502A}"/>
    <cellStyle name="Normal 2 3 4 2 2 8" xfId="30818" xr:uid="{B94BF6DA-128C-4101-9117-EA521A2EA3B2}"/>
    <cellStyle name="Normal 2 3 4 2 2 9" xfId="53278" xr:uid="{F72AF730-378D-42E2-95A6-79E5A7FEF162}"/>
    <cellStyle name="Normal 2 3 4 2 3" xfId="1317" xr:uid="{86B8758C-6060-4EB5-80D0-0A90ABA3C533}"/>
    <cellStyle name="Normal 2 3 4 2 3 2" xfId="2630" xr:uid="{48709847-2782-4574-9DCE-C6B64BCA8103}"/>
    <cellStyle name="Normal 2 3 4 2 3 2 2" xfId="4826" xr:uid="{4F6AC290-EB4F-4FC0-885F-C807973AE6AC}"/>
    <cellStyle name="Normal 2 3 4 2 3 2 2 2" xfId="9810" xr:uid="{8765E77A-72E5-4A24-8431-F4988DF2C070}"/>
    <cellStyle name="Normal 2 3 4 2 3 2 2 2 2" xfId="23430" xr:uid="{157EE567-A765-46C1-B327-CD110C34A2D2}"/>
    <cellStyle name="Normal 2 3 4 2 3 2 2 2 2 2" xfId="45899" xr:uid="{86E00543-F978-4883-90D4-428373DE2F8D}"/>
    <cellStyle name="Normal 2 3 4 2 3 2 2 2 3" xfId="34667" xr:uid="{8B172838-285F-4ACD-98DE-533D58F2DF8A}"/>
    <cellStyle name="Normal 2 3 4 2 3 2 2 3" xfId="21672" xr:uid="{B1D18957-4D32-4324-8E23-5F06E5069ED2}"/>
    <cellStyle name="Normal 2 3 4 2 3 2 2 3 2" xfId="44141" xr:uid="{69A8066C-F795-48B3-B59B-FC4BC8707149}"/>
    <cellStyle name="Normal 2 3 4 2 3 2 2 4" xfId="32910" xr:uid="{69C31DC1-F2B8-4697-8CC4-27B8ACEF7EAB}"/>
    <cellStyle name="Normal 2 3 4 2 3 2 3" xfId="9809" xr:uid="{F1BF734F-0926-4204-A61B-526172FBEA07}"/>
    <cellStyle name="Normal 2 3 4 2 3 2 3 2" xfId="23429" xr:uid="{D8BA5320-2437-4F2A-83EC-C036AFF26E4E}"/>
    <cellStyle name="Normal 2 3 4 2 3 2 3 2 2" xfId="45898" xr:uid="{46765A65-06CF-40F5-B657-B860976463EC}"/>
    <cellStyle name="Normal 2 3 4 2 3 2 3 3" xfId="34666" xr:uid="{FBF1AB82-E547-40CA-A862-080F85424F6A}"/>
    <cellStyle name="Normal 2 3 4 2 3 2 4" xfId="21207" xr:uid="{099F0A98-5FCB-41CA-980D-FC1D9569838D}"/>
    <cellStyle name="Normal 2 3 4 2 3 2 4 2" xfId="43676" xr:uid="{97B98801-6A97-4363-A8BF-8C9C3AFC1A50}"/>
    <cellStyle name="Normal 2 3 4 2 3 2 5" xfId="32445" xr:uid="{24DF2379-90A0-4BFB-B3B6-EAC4B774F576}"/>
    <cellStyle name="Normal 2 3 4 2 3 3" xfId="4825" xr:uid="{EBD45A62-4836-43B3-8077-0A904F23A809}"/>
    <cellStyle name="Normal 2 3 4 2 3 3 2" xfId="9811" xr:uid="{76515C9D-5A94-4412-807A-620013A290B5}"/>
    <cellStyle name="Normal 2 3 4 2 3 3 2 2" xfId="23431" xr:uid="{F6430852-0DDF-41C3-ABE0-0CA18615C6C6}"/>
    <cellStyle name="Normal 2 3 4 2 3 3 2 2 2" xfId="45900" xr:uid="{F795728B-5D46-40A4-8F38-87AF13174AD6}"/>
    <cellStyle name="Normal 2 3 4 2 3 3 2 3" xfId="34668" xr:uid="{5D589E4C-3676-4707-AC27-7F7EF3D08579}"/>
    <cellStyle name="Normal 2 3 4 2 3 3 3" xfId="21671" xr:uid="{19B35FFE-5710-4018-A3D2-4A4BC53BC57D}"/>
    <cellStyle name="Normal 2 3 4 2 3 3 3 2" xfId="44140" xr:uid="{32500827-D0F9-4786-8D61-3426F0178E6E}"/>
    <cellStyle name="Normal 2 3 4 2 3 3 4" xfId="32909" xr:uid="{AE428046-5AAD-4804-BF53-F57AB9D96C24}"/>
    <cellStyle name="Normal 2 3 4 2 3 4" xfId="9808" xr:uid="{68B809A6-39F4-4A04-AF31-9BCDACF201A6}"/>
    <cellStyle name="Normal 2 3 4 2 3 4 2" xfId="23428" xr:uid="{79398320-8DFF-40A6-A6E6-04EC6B1B6BBA}"/>
    <cellStyle name="Normal 2 3 4 2 3 4 2 2" xfId="45897" xr:uid="{053DBE81-8B74-4FA5-9986-5E35B47C6CFA}"/>
    <cellStyle name="Normal 2 3 4 2 3 4 3" xfId="34665" xr:uid="{1D82EF4B-1789-4278-B6B6-43887BBF4E97}"/>
    <cellStyle name="Normal 2 3 4 2 3 5" xfId="19917" xr:uid="{1301C6AB-5EC4-439A-9902-4AACCBC2E583}"/>
    <cellStyle name="Normal 2 3 4 2 3 5 2" xfId="42386" xr:uid="{E5622315-583E-491E-9974-F0A08EED5BC0}"/>
    <cellStyle name="Normal 2 3 4 2 3 6" xfId="31155" xr:uid="{92941FC8-D153-4111-992D-F7292FE9BA62}"/>
    <cellStyle name="Normal 2 3 4 2 4" xfId="1986" xr:uid="{C02002C8-4669-4D44-9A52-C52C7C841711}"/>
    <cellStyle name="Normal 2 3 4 2 4 2" xfId="4827" xr:uid="{502B9B35-B57E-46A6-A770-62B82C42EEC2}"/>
    <cellStyle name="Normal 2 3 4 2 4 2 2" xfId="9813" xr:uid="{265F45A1-F4F5-4C2C-96C7-9051FD9AC680}"/>
    <cellStyle name="Normal 2 3 4 2 4 2 2 2" xfId="23433" xr:uid="{22B40067-5011-4E4B-BAAD-DADB47004D5E}"/>
    <cellStyle name="Normal 2 3 4 2 4 2 2 2 2" xfId="45902" xr:uid="{2A168C01-7E4D-47D2-94C9-3CE85F388DAC}"/>
    <cellStyle name="Normal 2 3 4 2 4 2 2 3" xfId="34670" xr:uid="{8A4E2889-D2F9-4374-BD03-CCEB891F14DD}"/>
    <cellStyle name="Normal 2 3 4 2 4 2 3" xfId="21673" xr:uid="{9F6CFAD8-2FC8-42F7-8E8A-227CD3BA2606}"/>
    <cellStyle name="Normal 2 3 4 2 4 2 3 2" xfId="44142" xr:uid="{F9DB157D-C440-4BAB-BC82-D7E2AA9E0812}"/>
    <cellStyle name="Normal 2 3 4 2 4 2 4" xfId="32911" xr:uid="{936D09C1-F16A-4DDD-B9B3-907C90689D62}"/>
    <cellStyle name="Normal 2 3 4 2 4 3" xfId="9812" xr:uid="{64D09CC3-2DD7-4963-BEF2-CE168B3C38C8}"/>
    <cellStyle name="Normal 2 3 4 2 4 3 2" xfId="23432" xr:uid="{FDE63D65-7C5D-4294-98F4-0C80D1737B21}"/>
    <cellStyle name="Normal 2 3 4 2 4 3 2 2" xfId="45901" xr:uid="{84154A30-9D44-4D35-8A3F-749D2A3364A2}"/>
    <cellStyle name="Normal 2 3 4 2 4 3 3" xfId="34669" xr:uid="{66003E72-2087-47FC-81C0-60E5567EFD03}"/>
    <cellStyle name="Normal 2 3 4 2 4 4" xfId="20563" xr:uid="{A423A945-F653-4F7C-BDFA-2D06EB91FED8}"/>
    <cellStyle name="Normal 2 3 4 2 4 4 2" xfId="43032" xr:uid="{F1D14571-F44C-406F-8011-9F4264039EA1}"/>
    <cellStyle name="Normal 2 3 4 2 4 5" xfId="31801" xr:uid="{69B6EE99-AF9D-4504-B73E-F16B7C571619}"/>
    <cellStyle name="Normal 2 3 4 2 5" xfId="4820" xr:uid="{1A19C687-5B61-4472-8786-BED59AF10C4F}"/>
    <cellStyle name="Normal 2 3 4 2 5 2" xfId="9814" xr:uid="{2E09140D-27B2-4292-8782-56CD393EB9D8}"/>
    <cellStyle name="Normal 2 3 4 2 5 2 2" xfId="23434" xr:uid="{BA83625A-A74D-41DC-A57E-FD37CAC3F772}"/>
    <cellStyle name="Normal 2 3 4 2 5 2 2 2" xfId="45903" xr:uid="{49364750-9D02-422A-AF92-D9AE8EF8A1E4}"/>
    <cellStyle name="Normal 2 3 4 2 5 2 3" xfId="34671" xr:uid="{70FF0AE7-B417-4D1C-9FC5-8F5E09FE7BAA}"/>
    <cellStyle name="Normal 2 3 4 2 5 3" xfId="21666" xr:uid="{D39EED61-8812-482C-A228-18A8784F2442}"/>
    <cellStyle name="Normal 2 3 4 2 5 3 2" xfId="44135" xr:uid="{30346A71-3EC2-4545-872C-8AF4B1371F7D}"/>
    <cellStyle name="Normal 2 3 4 2 5 4" xfId="32904" xr:uid="{4B59C321-3D11-424D-8784-54483F06873B}"/>
    <cellStyle name="Normal 2 3 4 2 6" xfId="6808" xr:uid="{573D7F4B-2D43-4FFF-B5F5-14B8798264EE}"/>
    <cellStyle name="Normal 2 3 4 2 6 2" xfId="16573" xr:uid="{DB706D05-33D0-4563-BAA4-18FE371DE350}"/>
    <cellStyle name="Normal 2 3 4 2 6 2 2" xfId="28867" xr:uid="{46A8168F-21EA-4151-A99F-938512EDEC8B}"/>
    <cellStyle name="Normal 2 3 4 2 6 2 2 2" xfId="51336" xr:uid="{23BF18AC-63DC-4E5E-9A77-2855C3132C8A}"/>
    <cellStyle name="Normal 2 3 4 2 6 2 3" xfId="40105" xr:uid="{DBE24B92-3CC1-4995-A8F6-C7380D8C079F}"/>
    <cellStyle name="Normal 2 3 4 2 6 3" xfId="22840" xr:uid="{0E7F4CE1-AE46-4D33-BAC6-0094572BD987}"/>
    <cellStyle name="Normal 2 3 4 2 6 3 2" xfId="45309" xr:uid="{C4A646ED-524D-4616-BB02-786BB57B55A3}"/>
    <cellStyle name="Normal 2 3 4 2 6 4" xfId="34077" xr:uid="{83A6E019-4F17-4F99-8E96-54093E93212D}"/>
    <cellStyle name="Normal 2 3 4 2 7" xfId="9799" xr:uid="{AD186306-F929-4D6F-B9AE-300B82CF6732}"/>
    <cellStyle name="Normal 2 3 4 2 7 2" xfId="23419" xr:uid="{BE7217FA-B344-4E83-8198-1842CE77FD2E}"/>
    <cellStyle name="Normal 2 3 4 2 7 2 2" xfId="45888" xr:uid="{213CAF03-CC9B-400B-B62A-02B3D78C668C}"/>
    <cellStyle name="Normal 2 3 4 2 7 3" xfId="34656" xr:uid="{CFFE24A4-82F8-4547-839C-B170B0270515}"/>
    <cellStyle name="Normal 2 3 4 2 8" xfId="18587" xr:uid="{6F979150-20B5-45E5-9644-CE74AD42362E}"/>
    <cellStyle name="Normal 2 3 4 2 8 2" xfId="29824" xr:uid="{407415FA-57E0-4526-9E42-BF1C656C4E1C}"/>
    <cellStyle name="Normal 2 3 4 2 8 2 2" xfId="52293" xr:uid="{1B62BED2-2445-489D-8649-6FA80AEEBE5E}"/>
    <cellStyle name="Normal 2 3 4 2 8 3" xfId="41062" xr:uid="{C0104912-089C-4CA5-B028-787BC558CF22}"/>
    <cellStyle name="Normal 2 3 4 2 9" xfId="19273" xr:uid="{C36EFD49-5454-42B5-8C4F-E0FE678B29DB}"/>
    <cellStyle name="Normal 2 3 4 2 9 2" xfId="41742" xr:uid="{835A4F26-9A11-45BD-B21C-CA2804A39060}"/>
    <cellStyle name="Normal 2 3 4 20" xfId="57575" xr:uid="{4C37AFC5-3B46-49DD-8A51-D8A142A1EF44}"/>
    <cellStyle name="Normal 2 3 4 3" xfId="720" xr:uid="{E2AA1627-16FB-4C45-8378-5D3BC4355E25}"/>
    <cellStyle name="Normal 2 3 4 3 10" xfId="53827" xr:uid="{F42DACCB-C7D8-432A-A64B-B0E9C08C2F8D}"/>
    <cellStyle name="Normal 2 3 4 3 11" xfId="54505" xr:uid="{A5C29F44-EBDB-41AF-8BE3-F4DB9C5443CC}"/>
    <cellStyle name="Normal 2 3 4 3 2" xfId="1494" xr:uid="{A1AEA314-2C37-4C14-BAE7-0AC9F093E1B6}"/>
    <cellStyle name="Normal 2 3 4 3 2 2" xfId="2794" xr:uid="{CEE1FEA6-5682-4A41-B096-17E02520C7E9}"/>
    <cellStyle name="Normal 2 3 4 3 2 2 2" xfId="4830" xr:uid="{89591D62-8F67-49F2-890F-B65C1CAF3C1F}"/>
    <cellStyle name="Normal 2 3 4 3 2 2 2 2" xfId="9818" xr:uid="{DABB6BD3-F4EA-462E-B5C9-95F118E50F8E}"/>
    <cellStyle name="Normal 2 3 4 3 2 2 2 2 2" xfId="23438" xr:uid="{5674199B-7AAC-4903-B7CF-4B29520A02C2}"/>
    <cellStyle name="Normal 2 3 4 3 2 2 2 2 2 2" xfId="45907" xr:uid="{40B5DD77-2DA7-4E60-8323-B8D15F07B519}"/>
    <cellStyle name="Normal 2 3 4 3 2 2 2 2 3" xfId="34675" xr:uid="{9B248475-78D9-4C02-934B-8789AC7E7651}"/>
    <cellStyle name="Normal 2 3 4 3 2 2 2 3" xfId="21676" xr:uid="{D2D6C5AB-B165-4A20-93FF-718E8914360E}"/>
    <cellStyle name="Normal 2 3 4 3 2 2 2 3 2" xfId="44145" xr:uid="{C7FD52ED-A74E-43DE-9599-7DC9F16977AD}"/>
    <cellStyle name="Normal 2 3 4 3 2 2 2 4" xfId="32914" xr:uid="{20C45AD4-D10A-4082-A56A-6E5E68E68FFD}"/>
    <cellStyle name="Normal 2 3 4 3 2 2 3" xfId="9817" xr:uid="{133B1E9C-304F-425D-879D-083A96277371}"/>
    <cellStyle name="Normal 2 3 4 3 2 2 3 2" xfId="23437" xr:uid="{162ED0D6-4D5C-4779-8E62-90FB498F9FE0}"/>
    <cellStyle name="Normal 2 3 4 3 2 2 3 2 2" xfId="45906" xr:uid="{6F0A0C23-9CD5-4D16-9A87-FE80A4AE60AA}"/>
    <cellStyle name="Normal 2 3 4 3 2 2 3 3" xfId="34674" xr:uid="{9B7C581D-54E0-40B9-9299-E39B98D62756}"/>
    <cellStyle name="Normal 2 3 4 3 2 2 4" xfId="21371" xr:uid="{5DECB7A6-CF64-4A20-A4AF-DF07427EC47F}"/>
    <cellStyle name="Normal 2 3 4 3 2 2 4 2" xfId="43840" xr:uid="{14951361-1766-4C92-AC2A-5DF6EB0A2DD4}"/>
    <cellStyle name="Normal 2 3 4 3 2 2 5" xfId="32609" xr:uid="{E5434E58-6B35-4BF6-A2F9-13616A464A18}"/>
    <cellStyle name="Normal 2 3 4 3 2 3" xfId="4829" xr:uid="{7FBB23E4-FF0E-4EC2-B116-55BA1A175580}"/>
    <cellStyle name="Normal 2 3 4 3 2 3 2" xfId="9819" xr:uid="{682398B1-335C-4420-919A-37824A45F11E}"/>
    <cellStyle name="Normal 2 3 4 3 2 3 2 2" xfId="23439" xr:uid="{13AE969A-114B-4E37-AF49-49CCC604E990}"/>
    <cellStyle name="Normal 2 3 4 3 2 3 2 2 2" xfId="45908" xr:uid="{59FCA0A8-CAF3-486B-889A-50398DCFFCE3}"/>
    <cellStyle name="Normal 2 3 4 3 2 3 2 3" xfId="34676" xr:uid="{9011AED5-D348-4C86-B162-BF613393B81D}"/>
    <cellStyle name="Normal 2 3 4 3 2 3 3" xfId="21675" xr:uid="{D4046910-E8FD-40D3-A69A-342EE6ADCE5E}"/>
    <cellStyle name="Normal 2 3 4 3 2 3 3 2" xfId="44144" xr:uid="{280B98C1-3EC9-4B45-8E42-78EA2DA4370A}"/>
    <cellStyle name="Normal 2 3 4 3 2 3 4" xfId="32913" xr:uid="{F75E90E6-44B6-4FC2-87D3-CDC8649AA0AE}"/>
    <cellStyle name="Normal 2 3 4 3 2 4" xfId="9816" xr:uid="{FB2E0AB4-DA87-4938-BF5F-B6601C9009EC}"/>
    <cellStyle name="Normal 2 3 4 3 2 4 2" xfId="23436" xr:uid="{28854A58-9F3F-49AC-B7D4-CB72C5DA0C23}"/>
    <cellStyle name="Normal 2 3 4 3 2 4 2 2" xfId="45905" xr:uid="{ED10231C-369F-400E-8752-E2BDA9263E0B}"/>
    <cellStyle name="Normal 2 3 4 3 2 4 3" xfId="34673" xr:uid="{68C47427-3A12-4B12-A861-87DFFF3EF120}"/>
    <cellStyle name="Normal 2 3 4 3 2 5" xfId="20081" xr:uid="{9FB1DA85-86D2-46F0-B134-FAABBB3C90F9}"/>
    <cellStyle name="Normal 2 3 4 3 2 5 2" xfId="42550" xr:uid="{947FFC90-C1A9-4AEA-8D7F-B85C520ED551}"/>
    <cellStyle name="Normal 2 3 4 3 2 6" xfId="31319" xr:uid="{E85468F7-EF18-4D42-AA8E-1212159FA3E8}"/>
    <cellStyle name="Normal 2 3 4 3 3" xfId="2150" xr:uid="{57F9E321-66C8-44A1-B57D-E3909D0A0FEC}"/>
    <cellStyle name="Normal 2 3 4 3 3 2" xfId="4831" xr:uid="{00F7980E-8765-404F-840A-48B36492D524}"/>
    <cellStyle name="Normal 2 3 4 3 3 2 2" xfId="9821" xr:uid="{79E4B3B5-531C-423B-BC4C-DD05C4E2A1B8}"/>
    <cellStyle name="Normal 2 3 4 3 3 2 2 2" xfId="23441" xr:uid="{86B8F653-AB55-4FCE-93B7-448EF2EFC1ED}"/>
    <cellStyle name="Normal 2 3 4 3 3 2 2 2 2" xfId="45910" xr:uid="{B6C0097F-4BD0-494E-9436-4935BE982474}"/>
    <cellStyle name="Normal 2 3 4 3 3 2 2 3" xfId="34678" xr:uid="{817DB3AE-8D80-4BB0-A358-FAF341136AAB}"/>
    <cellStyle name="Normal 2 3 4 3 3 2 3" xfId="21677" xr:uid="{BAEB13BA-D8C4-4E5A-8E4F-4E11C68F75B8}"/>
    <cellStyle name="Normal 2 3 4 3 3 2 3 2" xfId="44146" xr:uid="{08DFA80E-56CA-4F2A-82F8-54CC3537D852}"/>
    <cellStyle name="Normal 2 3 4 3 3 2 4" xfId="32915" xr:uid="{DBB8659F-AFBD-4FBC-A227-79AB6CCFB014}"/>
    <cellStyle name="Normal 2 3 4 3 3 3" xfId="9820" xr:uid="{DDF348FA-3628-4C71-9452-0DDA92C4FE44}"/>
    <cellStyle name="Normal 2 3 4 3 3 3 2" xfId="23440" xr:uid="{0C829906-86C6-4F19-AB67-0F2F8929571C}"/>
    <cellStyle name="Normal 2 3 4 3 3 3 2 2" xfId="45909" xr:uid="{63D04FE5-BBE8-42DF-AA91-8E1C8333C951}"/>
    <cellStyle name="Normal 2 3 4 3 3 3 3" xfId="34677" xr:uid="{954A9874-AFE2-48D9-9DC8-6D8ECE637B4F}"/>
    <cellStyle name="Normal 2 3 4 3 3 4" xfId="20727" xr:uid="{82DD0E51-3A62-4027-A0AD-C359B85F2765}"/>
    <cellStyle name="Normal 2 3 4 3 3 4 2" xfId="43196" xr:uid="{5749849C-BA10-4AE3-9EBA-5F8005397D2E}"/>
    <cellStyle name="Normal 2 3 4 3 3 5" xfId="31965" xr:uid="{69AB78ED-0D9B-49D1-8F7B-26D2400D696A}"/>
    <cellStyle name="Normal 2 3 4 3 4" xfId="4828" xr:uid="{0A819F04-7F1B-48E8-B53A-6BA6CB8E216C}"/>
    <cellStyle name="Normal 2 3 4 3 4 2" xfId="9822" xr:uid="{8D27A4A6-B91D-4CD9-98BB-5B00302D0A67}"/>
    <cellStyle name="Normal 2 3 4 3 4 2 2" xfId="23442" xr:uid="{FD7E3FA0-12FE-4062-8D71-56617C1C7683}"/>
    <cellStyle name="Normal 2 3 4 3 4 2 2 2" xfId="45911" xr:uid="{B717A93A-638C-4E49-B20A-A3D81D913CC1}"/>
    <cellStyle name="Normal 2 3 4 3 4 2 3" xfId="34679" xr:uid="{63ABCBC6-CBA4-4E35-AB2A-BAED336B0756}"/>
    <cellStyle name="Normal 2 3 4 3 4 3" xfId="21674" xr:uid="{B63A03A2-F875-4584-93FE-F29E97FC23DF}"/>
    <cellStyle name="Normal 2 3 4 3 4 3 2" xfId="44143" xr:uid="{73299343-2EB5-47A8-8EDA-CC1AADB098DA}"/>
    <cellStyle name="Normal 2 3 4 3 4 4" xfId="32912" xr:uid="{46D0C133-A02E-42C2-A00B-5E19AD77F05F}"/>
    <cellStyle name="Normal 2 3 4 3 5" xfId="9815" xr:uid="{4C34BCC3-EE8E-4A45-867D-03B0EA7C4E5E}"/>
    <cellStyle name="Normal 2 3 4 3 5 2" xfId="23435" xr:uid="{C0C5A75E-0A58-4C1B-89D6-83EFD8958AE1}"/>
    <cellStyle name="Normal 2 3 4 3 5 2 2" xfId="45904" xr:uid="{5E36D2E0-2D20-451E-8809-392CB4B0DE34}"/>
    <cellStyle name="Normal 2 3 4 3 5 3" xfId="34672" xr:uid="{B6373660-95D5-4D50-B5F3-3AC27F70CF1F}"/>
    <cellStyle name="Normal 2 3 4 3 6" xfId="18751" xr:uid="{62C370D1-35A7-4117-B0A9-166961B8C186}"/>
    <cellStyle name="Normal 2 3 4 3 6 2" xfId="29988" xr:uid="{33C69EB9-B580-4043-BFDC-A804306E37E4}"/>
    <cellStyle name="Normal 2 3 4 3 6 2 2" xfId="52457" xr:uid="{25830C56-4CF2-4AEA-ACE0-2801DFCC7267}"/>
    <cellStyle name="Normal 2 3 4 3 6 3" xfId="41226" xr:uid="{28A62D74-3A71-44A8-B4AC-4C8EB9E86B29}"/>
    <cellStyle name="Normal 2 3 4 3 7" xfId="19437" xr:uid="{775748FD-9BAF-4370-BB17-D2C6FDD3DDCF}"/>
    <cellStyle name="Normal 2 3 4 3 7 2" xfId="41906" xr:uid="{7F35D117-FA9A-4D67-827A-4A69AE19BF79}"/>
    <cellStyle name="Normal 2 3 4 3 8" xfId="30675" xr:uid="{A4C93F88-2588-4367-B399-89A5678F4C45}"/>
    <cellStyle name="Normal 2 3 4 3 9" xfId="53135" xr:uid="{CD64D4CF-359B-4A07-8C85-7C27EF5EF737}"/>
    <cellStyle name="Normal 2 3 4 4" xfId="1111" xr:uid="{9429BBBB-B571-40D2-A255-0B89F728F49E}"/>
    <cellStyle name="Normal 2 3 4 4 2" xfId="2487" xr:uid="{45C40174-FF18-423E-9D51-395135A86547}"/>
    <cellStyle name="Normal 2 3 4 4 2 2" xfId="4833" xr:uid="{7D67E673-EC97-44B6-9DF0-93FE191B8DD3}"/>
    <cellStyle name="Normal 2 3 4 4 2 2 2" xfId="9825" xr:uid="{F72EE995-5A1B-43DF-BF8A-2D9B6AAC2D08}"/>
    <cellStyle name="Normal 2 3 4 4 2 2 2 2" xfId="23445" xr:uid="{E65D0D33-96FA-43C8-A3A2-1FE2A78F2133}"/>
    <cellStyle name="Normal 2 3 4 4 2 2 2 2 2" xfId="45914" xr:uid="{ED5D9A5F-3F90-4274-BDAA-6CC3F666C958}"/>
    <cellStyle name="Normal 2 3 4 4 2 2 2 3" xfId="34682" xr:uid="{FE4BF3EA-5FF8-48F5-901D-889B0ECE28D2}"/>
    <cellStyle name="Normal 2 3 4 4 2 2 3" xfId="21679" xr:uid="{DCD0403B-2D9B-48A4-B54F-95A6A7897961}"/>
    <cellStyle name="Normal 2 3 4 4 2 2 3 2" xfId="44148" xr:uid="{432B9771-B522-4285-A04D-E76FBDD3AE28}"/>
    <cellStyle name="Normal 2 3 4 4 2 2 4" xfId="32917" xr:uid="{A5A3CF93-EB5A-4DE2-84F7-86047A2433F2}"/>
    <cellStyle name="Normal 2 3 4 4 2 3" xfId="9824" xr:uid="{17DACDC4-43E0-435E-A1F6-9824F395810D}"/>
    <cellStyle name="Normal 2 3 4 4 2 3 2" xfId="23444" xr:uid="{A9B2705C-5828-46A3-92C6-0B510260A65B}"/>
    <cellStyle name="Normal 2 3 4 4 2 3 2 2" xfId="45913" xr:uid="{5DE44A20-D420-49B8-85A2-01721048DDDE}"/>
    <cellStyle name="Normal 2 3 4 4 2 3 3" xfId="34681" xr:uid="{ABF522DE-7711-4ADA-A498-72C83C519DB6}"/>
    <cellStyle name="Normal 2 3 4 4 2 4" xfId="21064" xr:uid="{54CAEA00-C47B-495A-96E9-B502CB47D551}"/>
    <cellStyle name="Normal 2 3 4 4 2 4 2" xfId="43533" xr:uid="{3478FCE6-0A57-44C9-AACA-1FEB381FAE9C}"/>
    <cellStyle name="Normal 2 3 4 4 2 5" xfId="32302" xr:uid="{AB7FA90C-0A38-44D2-8543-1882DE50D062}"/>
    <cellStyle name="Normal 2 3 4 4 3" xfId="4832" xr:uid="{2D35A3DD-312A-4132-BF86-359968B2D55D}"/>
    <cellStyle name="Normal 2 3 4 4 3 2" xfId="9826" xr:uid="{99DB53C9-B055-44E0-A7C2-B92C9133D73E}"/>
    <cellStyle name="Normal 2 3 4 4 3 2 2" xfId="23446" xr:uid="{C0B81D7A-719B-4588-9355-28F436FCBB5C}"/>
    <cellStyle name="Normal 2 3 4 4 3 2 2 2" xfId="45915" xr:uid="{3FAD6890-0D0F-4216-B138-7DB585CB74DC}"/>
    <cellStyle name="Normal 2 3 4 4 3 2 3" xfId="34683" xr:uid="{186F79C0-434C-4B72-8F66-FC4356951327}"/>
    <cellStyle name="Normal 2 3 4 4 3 3" xfId="21678" xr:uid="{C646A145-F0FD-4482-A1DD-B86000835BB1}"/>
    <cellStyle name="Normal 2 3 4 4 3 3 2" xfId="44147" xr:uid="{F6A49D9A-0E1C-465D-9868-1E65B7EFB9C7}"/>
    <cellStyle name="Normal 2 3 4 4 3 4" xfId="32916" xr:uid="{17F97511-98DD-4B36-935E-E42E2CC8BAE1}"/>
    <cellStyle name="Normal 2 3 4 4 4" xfId="9823" xr:uid="{3193CAE2-37D1-4EF4-8A38-AE5A2E6B2D89}"/>
    <cellStyle name="Normal 2 3 4 4 4 2" xfId="23443" xr:uid="{B668A2BA-C01E-4405-A326-2F7CD9BDC3D3}"/>
    <cellStyle name="Normal 2 3 4 4 4 2 2" xfId="45912" xr:uid="{C8669340-5DD7-4A3F-B979-22A653768600}"/>
    <cellStyle name="Normal 2 3 4 4 4 3" xfId="34680" xr:uid="{A8797540-F091-4FF3-8CED-5D13A87DE399}"/>
    <cellStyle name="Normal 2 3 4 4 5" xfId="19774" xr:uid="{975E894B-838C-49C8-8A5C-94DA3E2B9CDA}"/>
    <cellStyle name="Normal 2 3 4 4 5 2" xfId="42243" xr:uid="{F95E8E1A-84A1-4E69-B4BA-EF99BDFB0E71}"/>
    <cellStyle name="Normal 2 3 4 4 6" xfId="31012" xr:uid="{EFC8DA58-DE0E-4007-B794-B78DF3524089}"/>
    <cellStyle name="Normal 2 3 4 5" xfId="1843" xr:uid="{B32DACB9-CC5C-4F2A-85E3-3079E11CE6F4}"/>
    <cellStyle name="Normal 2 3 4 5 2" xfId="4834" xr:uid="{38EA75E6-8098-4F74-B206-1AEE6D2EEF95}"/>
    <cellStyle name="Normal 2 3 4 5 2 2" xfId="9828" xr:uid="{DB6ED2AC-1915-4DDE-A5F4-787EBEFE4479}"/>
    <cellStyle name="Normal 2 3 4 5 2 2 2" xfId="23448" xr:uid="{303DFBEE-F23A-403D-ABDE-BDB68B3FF17C}"/>
    <cellStyle name="Normal 2 3 4 5 2 2 2 2" xfId="45917" xr:uid="{F0B742C6-5FC3-4463-9770-813FCBBB8484}"/>
    <cellStyle name="Normal 2 3 4 5 2 2 3" xfId="34685" xr:uid="{0CF50B44-2E91-4EA8-852A-0145317FD33E}"/>
    <cellStyle name="Normal 2 3 4 5 2 3" xfId="21680" xr:uid="{E384669D-4E3A-41D7-8450-192207531A0D}"/>
    <cellStyle name="Normal 2 3 4 5 2 3 2" xfId="44149" xr:uid="{C5908AF4-7BF8-4A04-B1A6-DB33649C8B2C}"/>
    <cellStyle name="Normal 2 3 4 5 2 4" xfId="32918" xr:uid="{56311846-BDD2-4CE8-8DA5-8BE859DC8C18}"/>
    <cellStyle name="Normal 2 3 4 5 3" xfId="9827" xr:uid="{46A00C03-6F28-4856-80AC-4246C24A81A7}"/>
    <cellStyle name="Normal 2 3 4 5 3 2" xfId="23447" xr:uid="{64DAE2C4-2104-46CC-A279-59D46E687A82}"/>
    <cellStyle name="Normal 2 3 4 5 3 2 2" xfId="45916" xr:uid="{B452B1C8-9152-4EC7-9364-52D48B155E36}"/>
    <cellStyle name="Normal 2 3 4 5 3 3" xfId="34684" xr:uid="{1CB638F5-196C-4624-BCFD-6CBBF29C8511}"/>
    <cellStyle name="Normal 2 3 4 5 4" xfId="20420" xr:uid="{D7EB7A58-5703-4D8C-8874-8CD4D493D5DC}"/>
    <cellStyle name="Normal 2 3 4 5 4 2" xfId="42889" xr:uid="{1D02CCD2-F3FE-42FD-B6DC-C5D1D790C399}"/>
    <cellStyle name="Normal 2 3 4 5 5" xfId="31658" xr:uid="{4FE2B3F3-DA21-4A99-A03E-BBBC975C1C51}"/>
    <cellStyle name="Normal 2 3 4 6" xfId="4819" xr:uid="{E77C4672-966B-44B6-B36A-F8AC2A16589B}"/>
    <cellStyle name="Normal 2 3 4 6 2" xfId="9829" xr:uid="{507F5D59-E26B-470A-9F19-E04036662D4B}"/>
    <cellStyle name="Normal 2 3 4 6 2 2" xfId="23449" xr:uid="{6BE3EA4D-381C-492A-8F1F-A75A0F02CE09}"/>
    <cellStyle name="Normal 2 3 4 6 2 2 2" xfId="45918" xr:uid="{8145C76E-433D-4F83-B2E6-58A8E1436639}"/>
    <cellStyle name="Normal 2 3 4 6 2 3" xfId="34686" xr:uid="{AE4BB915-04BB-462D-B913-C37E45CFB382}"/>
    <cellStyle name="Normal 2 3 4 6 3" xfId="21665" xr:uid="{45CC1AFB-D86B-4B28-B373-2E2638ABF3E9}"/>
    <cellStyle name="Normal 2 3 4 6 3 2" xfId="44134" xr:uid="{E1A5A8B7-D219-422C-8E3C-46E3ABBBCC65}"/>
    <cellStyle name="Normal 2 3 4 6 4" xfId="32903" xr:uid="{68E12A48-A28C-49B2-9818-F95C2A97510F}"/>
    <cellStyle name="Normal 2 3 4 7" xfId="6608" xr:uid="{9C285FE8-0FED-4E2B-8C45-E08EEC0502AE}"/>
    <cellStyle name="Normal 2 3 4 7 2" xfId="16374" xr:uid="{03D68E3C-AAAA-4F7F-A0B5-95DD148434A9}"/>
    <cellStyle name="Normal 2 3 4 7 2 2" xfId="28730" xr:uid="{BF432638-172A-4470-BA0F-A73DC4C28B95}"/>
    <cellStyle name="Normal 2 3 4 7 2 2 2" xfId="51199" xr:uid="{10DCAB48-F345-40FA-9674-0DFE15A09B30}"/>
    <cellStyle name="Normal 2 3 4 7 2 3" xfId="39968" xr:uid="{EE412D1F-0909-44AE-8FAE-96ED3EEF3A96}"/>
    <cellStyle name="Normal 2 3 4 7 3" xfId="22703" xr:uid="{DE75995A-AC66-4E4B-AFFE-7855D6F34884}"/>
    <cellStyle name="Normal 2 3 4 7 3 2" xfId="45172" xr:uid="{1C714851-8548-4CB5-8E46-AFC1F34463D0}"/>
    <cellStyle name="Normal 2 3 4 7 4" xfId="33940" xr:uid="{F594C284-8164-4FE1-89B1-56D238F19CB1}"/>
    <cellStyle name="Normal 2 3 4 8" xfId="7160" xr:uid="{C70CDA9A-5E79-4FFD-B360-CEA0F791F47C}"/>
    <cellStyle name="Normal 2 3 4 9" xfId="9798" xr:uid="{E223363F-0F62-4CF3-9E6E-4F3B44A393DE}"/>
    <cellStyle name="Normal 2 3 4 9 2" xfId="23418" xr:uid="{5E4157DF-5A62-4751-A135-8D8200E7DA45}"/>
    <cellStyle name="Normal 2 3 4 9 2 2" xfId="45887" xr:uid="{92C64599-0644-4A33-BAC3-47C872EB66DB}"/>
    <cellStyle name="Normal 2 3 4 9 3" xfId="34655" xr:uid="{EDD40F8A-221E-48C8-AA72-ECD6E53C61D6}"/>
    <cellStyle name="Normal 2 3 5" xfId="475" xr:uid="{9B91A718-E085-4E22-9E32-FAEEADCFB1A3}"/>
    <cellStyle name="Normal 2 3 5 10" xfId="19214" xr:uid="{0C4F15DB-0E57-40E8-84C9-AF427B35B879}"/>
    <cellStyle name="Normal 2 3 5 10 2" xfId="41683" xr:uid="{946D7D55-3098-4228-A9B6-B8376485A88A}"/>
    <cellStyle name="Normal 2 3 5 11" xfId="30452" xr:uid="{70C0F5E5-0CA7-421E-98CC-29051F670C70}"/>
    <cellStyle name="Normal 2 3 5 12" xfId="52912" xr:uid="{C5787DDF-1BFD-4B22-8A04-D530C80F3531}"/>
    <cellStyle name="Normal 2 3 5 13" xfId="53604" xr:uid="{2EDD7D29-209A-4B59-9E3F-C1BA603D9E30}"/>
    <cellStyle name="Normal 2 3 5 14" xfId="54282" xr:uid="{73A609CD-3868-4A4C-BE2F-C795010F4F54}"/>
    <cellStyle name="Normal 2 3 5 15" xfId="55361" xr:uid="{CF455C17-FCFD-45BC-86AD-31EE34F7DCD1}"/>
    <cellStyle name="Normal 2 3 5 16" xfId="55973" xr:uid="{59A0EF18-CD83-4751-9609-02F237753AF9}"/>
    <cellStyle name="Normal 2 3 5 17" xfId="56601" xr:uid="{F7F7FE58-1D39-4782-8A60-9C9BEC0D504D}"/>
    <cellStyle name="Normal 2 3 5 18" xfId="57148" xr:uid="{DA0037D2-AD27-4A4E-8C58-23ACF03465C9}"/>
    <cellStyle name="Normal 2 3 5 19" xfId="57514" xr:uid="{8A2F4014-D151-4849-B2D0-A064FF851C29}"/>
    <cellStyle name="Normal 2 3 5 2" xfId="804" xr:uid="{5BEB21F5-230A-45FE-9FE3-A470F61659E0}"/>
    <cellStyle name="Normal 2 3 5 2 10" xfId="53911" xr:uid="{4AD62C33-FEDC-4259-A293-ADCC65446339}"/>
    <cellStyle name="Normal 2 3 5 2 11" xfId="54589" xr:uid="{84B75D6B-C96B-4428-B533-49836F9290EE}"/>
    <cellStyle name="Normal 2 3 5 2 2" xfId="1578" xr:uid="{C394BDEB-4ABD-439E-A209-4FDEB5E9B4A0}"/>
    <cellStyle name="Normal 2 3 5 2 2 2" xfId="2878" xr:uid="{488570B6-7F49-441E-B59D-1FD9A8D02C8F}"/>
    <cellStyle name="Normal 2 3 5 2 2 2 2" xfId="4838" xr:uid="{59CF0B6A-79C0-47A8-AD96-A7CE2FD8687B}"/>
    <cellStyle name="Normal 2 3 5 2 2 2 2 2" xfId="9834" xr:uid="{6E3D4D3A-FFBB-42C1-AA4E-A248AB91C340}"/>
    <cellStyle name="Normal 2 3 5 2 2 2 2 2 2" xfId="23454" xr:uid="{A3902C42-FCAE-4D60-A1A1-46C159623EFA}"/>
    <cellStyle name="Normal 2 3 5 2 2 2 2 2 2 2" xfId="45923" xr:uid="{6DC78A0E-6C4E-4750-8732-0D91782FC5BC}"/>
    <cellStyle name="Normal 2 3 5 2 2 2 2 2 3" xfId="34691" xr:uid="{6328B77D-9753-4768-87D9-A3DF98E012D8}"/>
    <cellStyle name="Normal 2 3 5 2 2 2 2 3" xfId="21684" xr:uid="{84A5089E-9B84-476B-896D-CF9F44822B41}"/>
    <cellStyle name="Normal 2 3 5 2 2 2 2 3 2" xfId="44153" xr:uid="{26336143-4E8C-4466-911D-AA952398447E}"/>
    <cellStyle name="Normal 2 3 5 2 2 2 2 4" xfId="32922" xr:uid="{9EC77086-7FCA-48BE-A000-E8513C556968}"/>
    <cellStyle name="Normal 2 3 5 2 2 2 3" xfId="9833" xr:uid="{FE8F3B2B-E849-4141-A99D-8C53474D1003}"/>
    <cellStyle name="Normal 2 3 5 2 2 2 3 2" xfId="23453" xr:uid="{39DA2609-2D53-458F-A723-D69CDE873235}"/>
    <cellStyle name="Normal 2 3 5 2 2 2 3 2 2" xfId="45922" xr:uid="{DC78434A-68DB-4C6D-8848-C1EE119314CE}"/>
    <cellStyle name="Normal 2 3 5 2 2 2 3 3" xfId="34690" xr:uid="{B7485272-29C2-4B5B-BB4C-090AB1E923FE}"/>
    <cellStyle name="Normal 2 3 5 2 2 2 4" xfId="21455" xr:uid="{816403B7-637E-4B89-A57A-9E28CBC6665F}"/>
    <cellStyle name="Normal 2 3 5 2 2 2 4 2" xfId="43924" xr:uid="{9DFD8658-D77A-4EB6-B0A3-96349C9E6502}"/>
    <cellStyle name="Normal 2 3 5 2 2 2 5" xfId="32693" xr:uid="{53E323FB-4716-4BC2-BD98-E9038B1F00EE}"/>
    <cellStyle name="Normal 2 3 5 2 2 3" xfId="4837" xr:uid="{DF0C3603-761B-4667-A419-153DEECD0B1F}"/>
    <cellStyle name="Normal 2 3 5 2 2 3 2" xfId="9835" xr:uid="{ADDB623C-28B0-4FE9-B24B-ADC6CE738BBD}"/>
    <cellStyle name="Normal 2 3 5 2 2 3 2 2" xfId="23455" xr:uid="{39512DC9-D5FC-47A8-BE18-05A0640678D2}"/>
    <cellStyle name="Normal 2 3 5 2 2 3 2 2 2" xfId="45924" xr:uid="{9DB3E0D5-F518-42CC-9EDC-D460ACA4A98D}"/>
    <cellStyle name="Normal 2 3 5 2 2 3 2 3" xfId="34692" xr:uid="{2E0926C5-2D86-4C02-994B-4AC9B8E12C6C}"/>
    <cellStyle name="Normal 2 3 5 2 2 3 3" xfId="21683" xr:uid="{27096E01-BE5D-472B-8673-145AE5C76E33}"/>
    <cellStyle name="Normal 2 3 5 2 2 3 3 2" xfId="44152" xr:uid="{B2217FCB-C35E-4277-994A-1D83FC654677}"/>
    <cellStyle name="Normal 2 3 5 2 2 3 4" xfId="32921" xr:uid="{7E0192EB-44D2-451D-8ACD-2B32B692B6FD}"/>
    <cellStyle name="Normal 2 3 5 2 2 4" xfId="9832" xr:uid="{28A6E16C-7411-419E-99D5-9BE5ABDF381E}"/>
    <cellStyle name="Normal 2 3 5 2 2 4 2" xfId="23452" xr:uid="{C842B65E-009C-46E6-8BBB-F773D7ECC749}"/>
    <cellStyle name="Normal 2 3 5 2 2 4 2 2" xfId="45921" xr:uid="{97B98B74-726D-47AA-BE58-7DBDC7222B01}"/>
    <cellStyle name="Normal 2 3 5 2 2 4 3" xfId="34689" xr:uid="{2A81E8DF-C360-4062-999B-BD3C3FECDE6F}"/>
    <cellStyle name="Normal 2 3 5 2 2 5" xfId="20165" xr:uid="{59C36FA3-70AA-437A-804D-09F5AA2E1113}"/>
    <cellStyle name="Normal 2 3 5 2 2 5 2" xfId="42634" xr:uid="{46F8F381-D5DF-4689-9436-C18B94F4FE8B}"/>
    <cellStyle name="Normal 2 3 5 2 2 6" xfId="31403" xr:uid="{D7D6C998-8131-4E12-9259-89DE1A631B68}"/>
    <cellStyle name="Normal 2 3 5 2 3" xfId="2234" xr:uid="{6CAB9690-2B67-4348-932D-9D62C29719CA}"/>
    <cellStyle name="Normal 2 3 5 2 3 2" xfId="4839" xr:uid="{CDCE0DF8-0AD1-4CF5-A160-C64C1B8C8198}"/>
    <cellStyle name="Normal 2 3 5 2 3 2 2" xfId="9837" xr:uid="{D9CA9B68-81AF-47A0-98E0-C99F7D853DC4}"/>
    <cellStyle name="Normal 2 3 5 2 3 2 2 2" xfId="23457" xr:uid="{4439A260-F183-4C04-A576-9F2D938622CB}"/>
    <cellStyle name="Normal 2 3 5 2 3 2 2 2 2" xfId="45926" xr:uid="{E4638BCE-73D6-475E-A59A-B4170001719D}"/>
    <cellStyle name="Normal 2 3 5 2 3 2 2 3" xfId="34694" xr:uid="{CFA21432-AA15-41B8-9956-9307148FA584}"/>
    <cellStyle name="Normal 2 3 5 2 3 2 3" xfId="21685" xr:uid="{DD031202-91F4-4EFA-92BB-49A02ED8E309}"/>
    <cellStyle name="Normal 2 3 5 2 3 2 3 2" xfId="44154" xr:uid="{DFBB9656-EC88-4A5E-AC99-5B6E8F80E103}"/>
    <cellStyle name="Normal 2 3 5 2 3 2 4" xfId="32923" xr:uid="{372DA429-2002-4B56-9D50-CB9C1253647C}"/>
    <cellStyle name="Normal 2 3 5 2 3 3" xfId="9836" xr:uid="{83CAB8DC-CFDE-4741-9DA2-3E5B50BA2338}"/>
    <cellStyle name="Normal 2 3 5 2 3 3 2" xfId="23456" xr:uid="{99CF5755-77EC-4EED-B94C-23C3C5B38E5B}"/>
    <cellStyle name="Normal 2 3 5 2 3 3 2 2" xfId="45925" xr:uid="{F6E75147-7DAF-4DB7-A3D6-C7D6A641DB61}"/>
    <cellStyle name="Normal 2 3 5 2 3 3 3" xfId="34693" xr:uid="{3BFBF93F-077E-4CD4-AF51-4DF4487C4629}"/>
    <cellStyle name="Normal 2 3 5 2 3 4" xfId="20811" xr:uid="{50FE9BE2-3D15-4726-A235-E9633A981BE6}"/>
    <cellStyle name="Normal 2 3 5 2 3 4 2" xfId="43280" xr:uid="{A690FB4E-652F-4680-BBAC-988A60FA3772}"/>
    <cellStyle name="Normal 2 3 5 2 3 5" xfId="32049" xr:uid="{D0C48F70-F5BC-4FB9-AD38-24FFA5AE8553}"/>
    <cellStyle name="Normal 2 3 5 2 4" xfId="4836" xr:uid="{F4183CF4-7583-491D-BF69-95CB40CCCB0C}"/>
    <cellStyle name="Normal 2 3 5 2 4 2" xfId="9838" xr:uid="{F0008B94-B3FC-4245-B66B-204C541B635C}"/>
    <cellStyle name="Normal 2 3 5 2 4 2 2" xfId="23458" xr:uid="{2FC7710B-B723-42A6-B5AA-119C6B466A3B}"/>
    <cellStyle name="Normal 2 3 5 2 4 2 2 2" xfId="45927" xr:uid="{00036A33-C14B-4C67-96F0-7F00E41D0340}"/>
    <cellStyle name="Normal 2 3 5 2 4 2 3" xfId="34695" xr:uid="{38A80675-36E0-4232-9AAE-617FB2D46A0F}"/>
    <cellStyle name="Normal 2 3 5 2 4 3" xfId="21682" xr:uid="{31ABE717-4474-4CA4-B5A9-0807E4235EEE}"/>
    <cellStyle name="Normal 2 3 5 2 4 3 2" xfId="44151" xr:uid="{9E25BD3E-6DFF-41A1-89AF-9473A33962FA}"/>
    <cellStyle name="Normal 2 3 5 2 4 4" xfId="32920" xr:uid="{98BDBF00-1B55-445E-8F9F-449BC0701693}"/>
    <cellStyle name="Normal 2 3 5 2 5" xfId="9831" xr:uid="{468A7C41-46F8-4DF5-A6AF-61A29C018774}"/>
    <cellStyle name="Normal 2 3 5 2 5 2" xfId="23451" xr:uid="{B093BDF1-424A-4B23-AD27-7A4BFA2C0801}"/>
    <cellStyle name="Normal 2 3 5 2 5 2 2" xfId="45920" xr:uid="{FA950387-8632-495A-84E1-4D9D27BCE2E2}"/>
    <cellStyle name="Normal 2 3 5 2 5 3" xfId="34688" xr:uid="{EC2CF208-B720-4ED3-90C6-473CDE3FBB4A}"/>
    <cellStyle name="Normal 2 3 5 2 6" xfId="18835" xr:uid="{7302CA4A-8013-4B3D-A6A3-A44B615D63D9}"/>
    <cellStyle name="Normal 2 3 5 2 6 2" xfId="30072" xr:uid="{83392571-77BA-4A73-A97E-F9F5FD9A709B}"/>
    <cellStyle name="Normal 2 3 5 2 6 2 2" xfId="52541" xr:uid="{E73F32FE-0971-47C1-890E-DC660CFF2EFA}"/>
    <cellStyle name="Normal 2 3 5 2 6 3" xfId="41310" xr:uid="{02CCC5EC-5CBB-441C-9663-643421484C4C}"/>
    <cellStyle name="Normal 2 3 5 2 7" xfId="19521" xr:uid="{4D535D3D-8082-4EE4-B422-EB7B38CEE89C}"/>
    <cellStyle name="Normal 2 3 5 2 7 2" xfId="41990" xr:uid="{34D3639C-9196-4466-A1F8-234EB5C10C2F}"/>
    <cellStyle name="Normal 2 3 5 2 8" xfId="30759" xr:uid="{B3477623-CB23-45DA-A44A-91959186E56A}"/>
    <cellStyle name="Normal 2 3 5 2 9" xfId="53219" xr:uid="{ED4E8339-F373-47CC-B267-77BA3E32F48A}"/>
    <cellStyle name="Normal 2 3 5 3" xfId="1258" xr:uid="{D970F556-295F-4BFF-AD21-F52AE5B63B45}"/>
    <cellStyle name="Normal 2 3 5 3 2" xfId="2571" xr:uid="{36CE03F0-FB98-416E-846F-B33DCAF0F68E}"/>
    <cellStyle name="Normal 2 3 5 3 2 2" xfId="4841" xr:uid="{48510F2E-90DB-4C66-A063-582C6EDE7F1B}"/>
    <cellStyle name="Normal 2 3 5 3 2 2 2" xfId="9841" xr:uid="{4733B99F-AED3-435C-A517-623D856483BA}"/>
    <cellStyle name="Normal 2 3 5 3 2 2 2 2" xfId="23461" xr:uid="{86C351FE-AC79-4FD8-BC4B-E60A3223D020}"/>
    <cellStyle name="Normal 2 3 5 3 2 2 2 2 2" xfId="45930" xr:uid="{5160378F-9F72-47DE-B96A-2AEE235806CD}"/>
    <cellStyle name="Normal 2 3 5 3 2 2 2 3" xfId="34698" xr:uid="{9ECAED6A-AF99-4C19-B6B2-D61FA32E187D}"/>
    <cellStyle name="Normal 2 3 5 3 2 2 3" xfId="21687" xr:uid="{00294F9A-937D-4E54-9FB3-259278D09812}"/>
    <cellStyle name="Normal 2 3 5 3 2 2 3 2" xfId="44156" xr:uid="{86470452-A03D-4DBA-BAD2-07639C5C941B}"/>
    <cellStyle name="Normal 2 3 5 3 2 2 4" xfId="32925" xr:uid="{62274CCA-829D-4909-B14B-95052CBF1356}"/>
    <cellStyle name="Normal 2 3 5 3 2 3" xfId="9840" xr:uid="{7440AB52-290B-45D4-AADE-5B39D4BA4F6B}"/>
    <cellStyle name="Normal 2 3 5 3 2 3 2" xfId="23460" xr:uid="{AEF9083F-650D-4BBA-8CE0-AC232F532E15}"/>
    <cellStyle name="Normal 2 3 5 3 2 3 2 2" xfId="45929" xr:uid="{D051816B-1CE1-453A-B6A2-3094EACE3715}"/>
    <cellStyle name="Normal 2 3 5 3 2 3 3" xfId="34697" xr:uid="{0DD1C96A-CAE2-4B50-9DD0-6F970BFBA684}"/>
    <cellStyle name="Normal 2 3 5 3 2 4" xfId="21148" xr:uid="{2274289F-B2F6-40FC-8BA4-FAE4BD0528B3}"/>
    <cellStyle name="Normal 2 3 5 3 2 4 2" xfId="43617" xr:uid="{B71E1C09-FC02-4A5A-B0AC-57CBAD1D8E64}"/>
    <cellStyle name="Normal 2 3 5 3 2 5" xfId="32386" xr:uid="{DAE1C595-B0F9-41E8-BD82-683202D2BBB6}"/>
    <cellStyle name="Normal 2 3 5 3 3" xfId="4840" xr:uid="{39E24F84-CDDD-418A-95F5-EBE9DF37FAA0}"/>
    <cellStyle name="Normal 2 3 5 3 3 2" xfId="9842" xr:uid="{4E884406-5648-4E65-B2FB-DB6C82202A90}"/>
    <cellStyle name="Normal 2 3 5 3 3 2 2" xfId="23462" xr:uid="{0F0AEB3C-563D-4295-B235-213203F5A35B}"/>
    <cellStyle name="Normal 2 3 5 3 3 2 2 2" xfId="45931" xr:uid="{7D0474BF-1A86-4698-BBBE-81B762B8B2C9}"/>
    <cellStyle name="Normal 2 3 5 3 3 2 3" xfId="34699" xr:uid="{1133CD3E-193C-45AA-B505-D657152D730F}"/>
    <cellStyle name="Normal 2 3 5 3 3 3" xfId="21686" xr:uid="{733793BD-06CB-4426-B3D9-2D0193BDB88A}"/>
    <cellStyle name="Normal 2 3 5 3 3 3 2" xfId="44155" xr:uid="{1DB2FAA8-B1A1-4209-B2FC-5D0D5698C9DE}"/>
    <cellStyle name="Normal 2 3 5 3 3 4" xfId="32924" xr:uid="{1AE3DD70-04C4-427F-9C29-516C7E59A477}"/>
    <cellStyle name="Normal 2 3 5 3 4" xfId="9839" xr:uid="{D4496347-04EA-4486-9D68-AF18065C4763}"/>
    <cellStyle name="Normal 2 3 5 3 4 2" xfId="23459" xr:uid="{89D17414-B2F9-49DB-97CF-DB7250BA52CF}"/>
    <cellStyle name="Normal 2 3 5 3 4 2 2" xfId="45928" xr:uid="{AAD4118E-6178-4414-BBB8-DC4B553F5699}"/>
    <cellStyle name="Normal 2 3 5 3 4 3" xfId="34696" xr:uid="{AE123C5B-93E1-416A-85D5-406F9AAE4163}"/>
    <cellStyle name="Normal 2 3 5 3 5" xfId="19858" xr:uid="{842E75A0-6B7D-4EC5-BB27-EC1DCD650C1A}"/>
    <cellStyle name="Normal 2 3 5 3 5 2" xfId="42327" xr:uid="{853B4921-679D-4FE9-81A6-8227A519DB3F}"/>
    <cellStyle name="Normal 2 3 5 3 6" xfId="31096" xr:uid="{B5FFC064-70DF-4EE4-A65A-B84B1E73DCA1}"/>
    <cellStyle name="Normal 2 3 5 4" xfId="1927" xr:uid="{7EDE471B-0FF4-44E8-AE65-D0CF37E2FA63}"/>
    <cellStyle name="Normal 2 3 5 4 2" xfId="4842" xr:uid="{DC299C4E-969B-4DAD-877A-F08E2C045757}"/>
    <cellStyle name="Normal 2 3 5 4 2 2" xfId="9844" xr:uid="{38BBC2A6-532C-4DAD-9768-8DECA814E39D}"/>
    <cellStyle name="Normal 2 3 5 4 2 2 2" xfId="23464" xr:uid="{B7393A1E-DAF6-40BB-96E2-2D959244BD9F}"/>
    <cellStyle name="Normal 2 3 5 4 2 2 2 2" xfId="45933" xr:uid="{92DC0671-B35C-40A0-9AC5-FC18CF0302CE}"/>
    <cellStyle name="Normal 2 3 5 4 2 2 3" xfId="34701" xr:uid="{7B5D2CE2-38F3-421E-8794-24CA892DA3E6}"/>
    <cellStyle name="Normal 2 3 5 4 2 3" xfId="21688" xr:uid="{CCA3B19B-9B7A-47EE-92A6-896A1CE7CCC0}"/>
    <cellStyle name="Normal 2 3 5 4 2 3 2" xfId="44157" xr:uid="{36BBD2F2-B60C-49AA-9A23-F7959D51C9EF}"/>
    <cellStyle name="Normal 2 3 5 4 2 4" xfId="32926" xr:uid="{FCA1B062-D2E8-4A89-8E81-6E3ED8F017E3}"/>
    <cellStyle name="Normal 2 3 5 4 3" xfId="9843" xr:uid="{86FFF105-8298-49FB-8C54-56A6F15FEFBE}"/>
    <cellStyle name="Normal 2 3 5 4 3 2" xfId="23463" xr:uid="{3387AECF-E329-4D9A-AE26-0F7FB49D6E20}"/>
    <cellStyle name="Normal 2 3 5 4 3 2 2" xfId="45932" xr:uid="{AAE265DD-27B8-4DAA-B957-833326F4D3F5}"/>
    <cellStyle name="Normal 2 3 5 4 3 3" xfId="34700" xr:uid="{D7E0986C-2587-40FE-B8F6-2C7E474D32C2}"/>
    <cellStyle name="Normal 2 3 5 4 4" xfId="20504" xr:uid="{4E47C8C8-E4C1-4A3B-AD0A-1FACDCE13431}"/>
    <cellStyle name="Normal 2 3 5 4 4 2" xfId="42973" xr:uid="{28AB5449-5E17-47C8-8340-22FC974092BE}"/>
    <cellStyle name="Normal 2 3 5 4 5" xfId="31742" xr:uid="{7D5ABD78-5374-4C40-938D-816D2704C575}"/>
    <cellStyle name="Normal 2 3 5 5" xfId="4835" xr:uid="{F8D2D9CC-3832-4533-809F-862960CD67B7}"/>
    <cellStyle name="Normal 2 3 5 5 2" xfId="9845" xr:uid="{99837C83-1CBB-4EA4-9A30-81156F1C96C6}"/>
    <cellStyle name="Normal 2 3 5 5 2 2" xfId="23465" xr:uid="{A86F81BB-C914-4254-BA26-063D89A282E3}"/>
    <cellStyle name="Normal 2 3 5 5 2 2 2" xfId="45934" xr:uid="{F91AD7F0-20CB-4703-B78E-4F6A9A05AEAB}"/>
    <cellStyle name="Normal 2 3 5 5 2 3" xfId="34702" xr:uid="{676271A9-5DEE-44C3-8117-06841B3FB54E}"/>
    <cellStyle name="Normal 2 3 5 5 3" xfId="21681" xr:uid="{BC3ABDBC-DD15-4743-B6B4-7EA3FD4EE6AE}"/>
    <cellStyle name="Normal 2 3 5 5 3 2" xfId="44150" xr:uid="{3FE395FB-F3C3-4728-B4C8-680A53F49142}"/>
    <cellStyle name="Normal 2 3 5 5 4" xfId="32919" xr:uid="{8EFB0722-86EB-4A95-BAD8-0B72D88EB7AF}"/>
    <cellStyle name="Normal 2 3 5 6" xfId="6751" xr:uid="{CFECF6F6-CD48-4505-ADF8-C8D1FC8D9F35}"/>
    <cellStyle name="Normal 2 3 5 6 2" xfId="16516" xr:uid="{FD85DA5E-93A9-4410-8AAB-AB63C215FF56}"/>
    <cellStyle name="Normal 2 3 5 6 2 2" xfId="28810" xr:uid="{C01ABB08-85D5-47B9-A484-4A47C60FC4A6}"/>
    <cellStyle name="Normal 2 3 5 6 2 2 2" xfId="51279" xr:uid="{FD2CC6A0-DA55-4A8B-AF02-1CFC0398436C}"/>
    <cellStyle name="Normal 2 3 5 6 2 3" xfId="40048" xr:uid="{230A30AF-16CA-4FC9-B901-BF569EB3B230}"/>
    <cellStyle name="Normal 2 3 5 6 3" xfId="22783" xr:uid="{DEDCA4A6-993E-442A-B6A6-86EDA985C869}"/>
    <cellStyle name="Normal 2 3 5 6 3 2" xfId="45252" xr:uid="{935C1E32-497B-481F-854D-3DC38B8DA434}"/>
    <cellStyle name="Normal 2 3 5 6 4" xfId="34020" xr:uid="{0C7AF941-444E-4B66-932B-8891DD174DC9}"/>
    <cellStyle name="Normal 2 3 5 7" xfId="9830" xr:uid="{FC448203-B4B3-4610-9D6A-92A8EA3C8E41}"/>
    <cellStyle name="Normal 2 3 5 7 2" xfId="23450" xr:uid="{9A520A39-17F7-41DD-9BD8-352E803F4864}"/>
    <cellStyle name="Normal 2 3 5 7 2 2" xfId="45919" xr:uid="{40878341-38AD-4B39-B14B-7E9E6652072B}"/>
    <cellStyle name="Normal 2 3 5 7 3" xfId="34687" xr:uid="{C8CCF092-BF24-4A73-9325-06861FDB3EBF}"/>
    <cellStyle name="Normal 2 3 5 8" xfId="18294" xr:uid="{CBEFFDE5-9A9A-4A45-9515-525A9BCC0F44}"/>
    <cellStyle name="Normal 2 3 5 8 2" xfId="29531" xr:uid="{CABBA7DE-2261-447A-882A-B5BE98DD080A}"/>
    <cellStyle name="Normal 2 3 5 8 2 2" xfId="52000" xr:uid="{27ADF69A-0347-44E5-970B-8BB6CD1DD9FB}"/>
    <cellStyle name="Normal 2 3 5 8 3" xfId="40769" xr:uid="{C6BBD841-3ECB-4CC7-B1A8-82896351EF92}"/>
    <cellStyle name="Normal 2 3 5 9" xfId="18528" xr:uid="{DBCFF94F-C613-42F9-97B1-45A68E1E60B2}"/>
    <cellStyle name="Normal 2 3 5 9 2" xfId="29765" xr:uid="{364EF746-7D3B-47D1-B967-3787C3A6406F}"/>
    <cellStyle name="Normal 2 3 5 9 2 2" xfId="52234" xr:uid="{42118B36-3C83-4D9E-8160-49D55BCA7CB3}"/>
    <cellStyle name="Normal 2 3 5 9 3" xfId="41003" xr:uid="{A28FE5D5-75E2-47C9-8ACC-06785C6CE8F9}"/>
    <cellStyle name="Normal 2 3 6" xfId="571" xr:uid="{DC1ACDD7-5E7A-41C9-B005-3D822931EA15}"/>
    <cellStyle name="Normal 2 3 6 10" xfId="30542" xr:uid="{12C23469-1C3E-48EE-B435-51CEFC9C7BF8}"/>
    <cellStyle name="Normal 2 3 6 11" xfId="53002" xr:uid="{42371677-9F9E-4BEC-95D4-0BAE27DC6841}"/>
    <cellStyle name="Normal 2 3 6 12" xfId="53694" xr:uid="{2B539D14-4AFA-4F55-AA49-92B36B31774E}"/>
    <cellStyle name="Normal 2 3 6 13" xfId="54372" xr:uid="{52D429D5-B07E-4982-AD52-BA8D5120382A}"/>
    <cellStyle name="Normal 2 3 6 14" xfId="55449" xr:uid="{8A8884EE-81A5-4291-BB78-9D660D36051B}"/>
    <cellStyle name="Normal 2 3 6 15" xfId="56062" xr:uid="{A146562D-B4A1-4B59-AC5D-0C11A9EC7A10}"/>
    <cellStyle name="Normal 2 3 6 16" xfId="56690" xr:uid="{67132E75-8890-4836-8250-A6BD4DD8A03B}"/>
    <cellStyle name="Normal 2 3 6 17" xfId="57288" xr:uid="{E1BE1CCA-C912-4332-9E3B-111CF1739CE2}"/>
    <cellStyle name="Normal 2 3 6 18" xfId="57740" xr:uid="{28A46C78-D302-47F1-9B07-7C04EDC6E566}"/>
    <cellStyle name="Normal 2 3 6 2" xfId="894" xr:uid="{01E939BC-C5A6-401A-8D31-7A53EE1C4529}"/>
    <cellStyle name="Normal 2 3 6 2 10" xfId="54001" xr:uid="{C417ED16-2968-4BF6-920E-433DA9E9CF55}"/>
    <cellStyle name="Normal 2 3 6 2 11" xfId="54679" xr:uid="{7A160702-A203-4035-8F81-7672023D93F2}"/>
    <cellStyle name="Normal 2 3 6 2 2" xfId="1668" xr:uid="{B19DA0B9-BBBF-48C4-AD06-1140FFCD9DDB}"/>
    <cellStyle name="Normal 2 3 6 2 2 2" xfId="2968" xr:uid="{B1EFC23F-8A39-4E04-86ED-26116B31A946}"/>
    <cellStyle name="Normal 2 3 6 2 2 2 2" xfId="4846" xr:uid="{BDE6F136-A730-447C-9A73-26426AF9A672}"/>
    <cellStyle name="Normal 2 3 6 2 2 2 2 2" xfId="9850" xr:uid="{70549155-8B80-4D6D-8CEC-DBAF3011DE31}"/>
    <cellStyle name="Normal 2 3 6 2 2 2 2 2 2" xfId="23470" xr:uid="{ACFAE2F7-5616-4A23-842F-49C8866E7668}"/>
    <cellStyle name="Normal 2 3 6 2 2 2 2 2 2 2" xfId="45939" xr:uid="{7DDACB33-1484-49B1-989A-61F17FA266B4}"/>
    <cellStyle name="Normal 2 3 6 2 2 2 2 2 3" xfId="34707" xr:uid="{CD1D88DC-F55C-42D8-97EB-7AB72AD959A1}"/>
    <cellStyle name="Normal 2 3 6 2 2 2 2 3" xfId="21692" xr:uid="{9D0C3CF7-442D-4AAC-8D9C-565A568FAB7B}"/>
    <cellStyle name="Normal 2 3 6 2 2 2 2 3 2" xfId="44161" xr:uid="{66A78BEE-4259-4216-AA4B-C0DF7DBB4620}"/>
    <cellStyle name="Normal 2 3 6 2 2 2 2 4" xfId="32930" xr:uid="{77A0A6C9-96DE-45FC-83A2-18F12D9377D3}"/>
    <cellStyle name="Normal 2 3 6 2 2 2 3" xfId="9849" xr:uid="{28BED5B3-291F-4CFA-8B92-1586D0031F02}"/>
    <cellStyle name="Normal 2 3 6 2 2 2 3 2" xfId="23469" xr:uid="{B9048F0E-88AB-463E-A86B-0323758EAB6E}"/>
    <cellStyle name="Normal 2 3 6 2 2 2 3 2 2" xfId="45938" xr:uid="{A75BBCAE-F6AC-4092-B3BA-062CECC8E2BD}"/>
    <cellStyle name="Normal 2 3 6 2 2 2 3 3" xfId="34706" xr:uid="{D5FC057A-6E7B-46C1-AC20-D0800374898F}"/>
    <cellStyle name="Normal 2 3 6 2 2 2 4" xfId="21545" xr:uid="{FE9717FA-A445-4B34-BF11-39B56AACCC0F}"/>
    <cellStyle name="Normal 2 3 6 2 2 2 4 2" xfId="44014" xr:uid="{E70E6D9E-A481-4E8F-8C27-4723CF03253B}"/>
    <cellStyle name="Normal 2 3 6 2 2 2 5" xfId="32783" xr:uid="{FCDD032A-0964-4DD1-83D5-C982560690AF}"/>
    <cellStyle name="Normal 2 3 6 2 2 3" xfId="4845" xr:uid="{90B055D1-5098-45EF-BC39-162FB123C1ED}"/>
    <cellStyle name="Normal 2 3 6 2 2 3 2" xfId="9851" xr:uid="{85945795-EDBA-454B-B87E-34CDE396275A}"/>
    <cellStyle name="Normal 2 3 6 2 2 3 2 2" xfId="23471" xr:uid="{A31731F4-2FE8-45B6-89BC-3D53B30F64E2}"/>
    <cellStyle name="Normal 2 3 6 2 2 3 2 2 2" xfId="45940" xr:uid="{162F6D1C-EE82-4F51-A0A0-949F320ED094}"/>
    <cellStyle name="Normal 2 3 6 2 2 3 2 3" xfId="34708" xr:uid="{CE71A07A-4C88-4075-843B-1BCC637BFFC8}"/>
    <cellStyle name="Normal 2 3 6 2 2 3 3" xfId="21691" xr:uid="{864E109D-1F2B-4D65-B044-19C586469451}"/>
    <cellStyle name="Normal 2 3 6 2 2 3 3 2" xfId="44160" xr:uid="{3F22E197-13A1-4A52-BC44-35D56DC55E14}"/>
    <cellStyle name="Normal 2 3 6 2 2 3 4" xfId="32929" xr:uid="{26C1147C-09F9-49E5-B45C-A028D030CA13}"/>
    <cellStyle name="Normal 2 3 6 2 2 4" xfId="9848" xr:uid="{615785CD-E6AC-46C2-8A1D-B70A815FA59D}"/>
    <cellStyle name="Normal 2 3 6 2 2 4 2" xfId="23468" xr:uid="{5886DF67-2305-4B90-A2F5-9C1C3C5281CF}"/>
    <cellStyle name="Normal 2 3 6 2 2 4 2 2" xfId="45937" xr:uid="{34DD0DA7-0AA3-4F45-8766-1C42FAF313EF}"/>
    <cellStyle name="Normal 2 3 6 2 2 4 3" xfId="34705" xr:uid="{D9ED1B61-E7E5-4A93-8429-E62BAC2A068F}"/>
    <cellStyle name="Normal 2 3 6 2 2 5" xfId="20255" xr:uid="{8A387B84-DD58-4C2E-882E-37275CDDA55C}"/>
    <cellStyle name="Normal 2 3 6 2 2 5 2" xfId="42724" xr:uid="{C05CC3D0-D352-45D3-969D-8F68157301C3}"/>
    <cellStyle name="Normal 2 3 6 2 2 6" xfId="31493" xr:uid="{AD841DA8-AEC9-4AE9-9FAC-259B7AFDDA70}"/>
    <cellStyle name="Normal 2 3 6 2 3" xfId="2324" xr:uid="{3DB95C6A-F5A3-4E11-91E9-38ADEC1A6D77}"/>
    <cellStyle name="Normal 2 3 6 2 3 2" xfId="4847" xr:uid="{ED2ED7A8-48DC-42D2-A9FA-B6C90A349F64}"/>
    <cellStyle name="Normal 2 3 6 2 3 2 2" xfId="9853" xr:uid="{DF9769D6-2C6E-4585-85E4-D35450DC92D3}"/>
    <cellStyle name="Normal 2 3 6 2 3 2 2 2" xfId="23473" xr:uid="{70EC818F-A49A-48ED-8800-D3ADE300ADFC}"/>
    <cellStyle name="Normal 2 3 6 2 3 2 2 2 2" xfId="45942" xr:uid="{D8BBFA8D-D953-4204-8173-CF170167E8E7}"/>
    <cellStyle name="Normal 2 3 6 2 3 2 2 3" xfId="34710" xr:uid="{C57F44D9-856B-446C-B7AC-3C542A021CE8}"/>
    <cellStyle name="Normal 2 3 6 2 3 2 3" xfId="21693" xr:uid="{2C4739B9-14DC-43D5-816F-11D6EB7D988B}"/>
    <cellStyle name="Normal 2 3 6 2 3 2 3 2" xfId="44162" xr:uid="{73B1E5F8-2E46-4C5A-B892-46B31307202A}"/>
    <cellStyle name="Normal 2 3 6 2 3 2 4" xfId="32931" xr:uid="{C378BDC7-2F03-4293-8567-82FD12301EED}"/>
    <cellStyle name="Normal 2 3 6 2 3 3" xfId="9852" xr:uid="{5D5A00F2-69FD-41AD-8529-733905B2642F}"/>
    <cellStyle name="Normal 2 3 6 2 3 3 2" xfId="23472" xr:uid="{9C985080-22FF-4EB2-8476-56691DA591B2}"/>
    <cellStyle name="Normal 2 3 6 2 3 3 2 2" xfId="45941" xr:uid="{A364B59F-B538-4C88-8401-3849658C14CF}"/>
    <cellStyle name="Normal 2 3 6 2 3 3 3" xfId="34709" xr:uid="{D88CD911-9304-4AB5-B6C6-EB341C1545A0}"/>
    <cellStyle name="Normal 2 3 6 2 3 4" xfId="20901" xr:uid="{E9AB4D1A-3306-4A9B-B5B1-606ABADE902A}"/>
    <cellStyle name="Normal 2 3 6 2 3 4 2" xfId="43370" xr:uid="{2AD9F8D8-AEAB-463B-801B-C44DAFF01BEF}"/>
    <cellStyle name="Normal 2 3 6 2 3 5" xfId="32139" xr:uid="{86E81DFF-8E77-45B5-8A2F-9E0A044DF493}"/>
    <cellStyle name="Normal 2 3 6 2 4" xfId="4844" xr:uid="{EA02592F-DF47-4B3F-8E93-0C2D1C821102}"/>
    <cellStyle name="Normal 2 3 6 2 4 2" xfId="9854" xr:uid="{EB1FB40E-D045-45AE-B720-85C64DBF8559}"/>
    <cellStyle name="Normal 2 3 6 2 4 2 2" xfId="23474" xr:uid="{21F8C511-85DC-40D1-9B3A-9FA1F7F8567C}"/>
    <cellStyle name="Normal 2 3 6 2 4 2 2 2" xfId="45943" xr:uid="{FBCD6221-BE8F-44F6-9C40-21729108EF6E}"/>
    <cellStyle name="Normal 2 3 6 2 4 2 3" xfId="34711" xr:uid="{C84DFFF1-D2CA-430C-87A7-EB8671142091}"/>
    <cellStyle name="Normal 2 3 6 2 4 3" xfId="21690" xr:uid="{5736D136-5877-4630-BCFC-0EC857349CD2}"/>
    <cellStyle name="Normal 2 3 6 2 4 3 2" xfId="44159" xr:uid="{ED15DFF1-42FF-46B9-B336-FD9CE4822ECB}"/>
    <cellStyle name="Normal 2 3 6 2 4 4" xfId="32928" xr:uid="{9103D025-BAEA-413C-BC30-D4A4B3E43041}"/>
    <cellStyle name="Normal 2 3 6 2 5" xfId="9847" xr:uid="{531EF296-DCFD-4AC5-A566-A0F1B8E832C6}"/>
    <cellStyle name="Normal 2 3 6 2 5 2" xfId="23467" xr:uid="{5676DA8D-20E2-4D2E-B024-DEEC9674744F}"/>
    <cellStyle name="Normal 2 3 6 2 5 2 2" xfId="45936" xr:uid="{3D91B9E5-E61A-42C8-94C0-D7E7A75C6EAB}"/>
    <cellStyle name="Normal 2 3 6 2 5 3" xfId="34704" xr:uid="{96885E20-831D-4EE0-96A0-49E98AD57746}"/>
    <cellStyle name="Normal 2 3 6 2 6" xfId="18925" xr:uid="{70A55952-536C-4DDD-A64C-EA6BC8D73BC8}"/>
    <cellStyle name="Normal 2 3 6 2 6 2" xfId="30162" xr:uid="{10A8028A-AC9E-4586-B2AF-F135A2064C83}"/>
    <cellStyle name="Normal 2 3 6 2 6 2 2" xfId="52631" xr:uid="{13DFC416-0D42-4E90-BDC3-7132DE5213C4}"/>
    <cellStyle name="Normal 2 3 6 2 6 3" xfId="41400" xr:uid="{70E3E776-8D01-4EC9-8042-F06D03207DE2}"/>
    <cellStyle name="Normal 2 3 6 2 7" xfId="19611" xr:uid="{C1C377CC-3627-49FB-BD96-0E38D0C122AC}"/>
    <cellStyle name="Normal 2 3 6 2 7 2" xfId="42080" xr:uid="{76F4095C-43F3-40DD-BBB9-FDB337A66DA3}"/>
    <cellStyle name="Normal 2 3 6 2 8" xfId="30849" xr:uid="{5521E743-791A-4BED-9F55-8870A6A7746B}"/>
    <cellStyle name="Normal 2 3 6 2 9" xfId="53309" xr:uid="{0C520B57-1437-4A2D-A17E-D0069E1C026F}"/>
    <cellStyle name="Normal 2 3 6 3" xfId="1350" xr:uid="{6CD74E17-5543-4787-85BC-E4F597CEC8F2}"/>
    <cellStyle name="Normal 2 3 6 3 2" xfId="2661" xr:uid="{84075EDD-AC5F-4CD8-9612-200E913B22CC}"/>
    <cellStyle name="Normal 2 3 6 3 2 2" xfId="4849" xr:uid="{28BC739B-F131-490D-8B8A-F11BE5D72216}"/>
    <cellStyle name="Normal 2 3 6 3 2 2 2" xfId="9857" xr:uid="{7A0B6CEE-0C24-417A-BA26-582B68893B3B}"/>
    <cellStyle name="Normal 2 3 6 3 2 2 2 2" xfId="23477" xr:uid="{C0FDA970-D98D-467D-9D48-BA23F798B3E9}"/>
    <cellStyle name="Normal 2 3 6 3 2 2 2 2 2" xfId="45946" xr:uid="{9AC1F94F-835B-4DF1-9568-93884BC5AF1C}"/>
    <cellStyle name="Normal 2 3 6 3 2 2 2 3" xfId="34714" xr:uid="{87C88660-6B8D-424A-A145-7DB655D40AFB}"/>
    <cellStyle name="Normal 2 3 6 3 2 2 3" xfId="21695" xr:uid="{ABF181D6-66F9-4AF7-B6DD-D8A548944D58}"/>
    <cellStyle name="Normal 2 3 6 3 2 2 3 2" xfId="44164" xr:uid="{FE6D7ED7-7F35-454E-B298-08D121E35BEE}"/>
    <cellStyle name="Normal 2 3 6 3 2 2 4" xfId="32933" xr:uid="{1A087A24-C7B1-4818-9EE4-FD535051D95A}"/>
    <cellStyle name="Normal 2 3 6 3 2 3" xfId="9856" xr:uid="{19157E40-A088-4420-A370-10875CC502A9}"/>
    <cellStyle name="Normal 2 3 6 3 2 3 2" xfId="23476" xr:uid="{7167A1E9-BA29-4B7D-8F68-34BB7BEE3DD9}"/>
    <cellStyle name="Normal 2 3 6 3 2 3 2 2" xfId="45945" xr:uid="{4559896C-AED8-4CA6-A264-27F1E63AAAA5}"/>
    <cellStyle name="Normal 2 3 6 3 2 3 3" xfId="34713" xr:uid="{FE14631C-3C09-449E-A04B-AC567A99A158}"/>
    <cellStyle name="Normal 2 3 6 3 2 4" xfId="21238" xr:uid="{EE46C196-C9DF-4B00-96C3-89FAC3E278E3}"/>
    <cellStyle name="Normal 2 3 6 3 2 4 2" xfId="43707" xr:uid="{EE124CB7-F110-4348-9F12-883509F58CCB}"/>
    <cellStyle name="Normal 2 3 6 3 2 5" xfId="32476" xr:uid="{F9E5C978-E09A-44A2-B4AA-44D943DB918D}"/>
    <cellStyle name="Normal 2 3 6 3 3" xfId="4848" xr:uid="{E6712083-76D1-4868-A0AD-956D5F676D78}"/>
    <cellStyle name="Normal 2 3 6 3 3 2" xfId="9858" xr:uid="{C7602922-8FE8-4782-A0D7-8AB0F3077AE7}"/>
    <cellStyle name="Normal 2 3 6 3 3 2 2" xfId="23478" xr:uid="{3063F5E6-58A6-4927-BD83-4A4DFA7639AA}"/>
    <cellStyle name="Normal 2 3 6 3 3 2 2 2" xfId="45947" xr:uid="{7AC628E4-2591-4F38-9F16-76E16FEAAA23}"/>
    <cellStyle name="Normal 2 3 6 3 3 2 3" xfId="34715" xr:uid="{1B594C39-FD83-4148-86CF-BA7CC2DFC635}"/>
    <cellStyle name="Normal 2 3 6 3 3 3" xfId="21694" xr:uid="{83DC2FAE-574D-427C-AF43-BEF6E94793E5}"/>
    <cellStyle name="Normal 2 3 6 3 3 3 2" xfId="44163" xr:uid="{BFE70420-0AE1-476B-98A0-403A563660B3}"/>
    <cellStyle name="Normal 2 3 6 3 3 4" xfId="32932" xr:uid="{5F5F4F74-1611-47A6-9B12-46B488490983}"/>
    <cellStyle name="Normal 2 3 6 3 4" xfId="9855" xr:uid="{3CAA1D61-137F-4093-B0F0-DA099DC445FD}"/>
    <cellStyle name="Normal 2 3 6 3 4 2" xfId="23475" xr:uid="{4EF35446-A35A-41F9-B59E-8D3FFD0F35C3}"/>
    <cellStyle name="Normal 2 3 6 3 4 2 2" xfId="45944" xr:uid="{6EF050ED-0928-4B8D-A1B3-83BFECE6A7D1}"/>
    <cellStyle name="Normal 2 3 6 3 4 3" xfId="34712" xr:uid="{E96743A3-932B-46F9-B9A7-45493249B550}"/>
    <cellStyle name="Normal 2 3 6 3 5" xfId="19948" xr:uid="{01A4606A-F21D-4EA9-B75A-3480E78902F2}"/>
    <cellStyle name="Normal 2 3 6 3 5 2" xfId="42417" xr:uid="{D804171E-0000-4B0D-B1F9-D6F2F3E93196}"/>
    <cellStyle name="Normal 2 3 6 3 6" xfId="31186" xr:uid="{F8AA2728-2374-4335-9B1D-D34356C7058B}"/>
    <cellStyle name="Normal 2 3 6 4" xfId="2017" xr:uid="{0BDFC101-0731-4C62-8B99-666D063FB7BE}"/>
    <cellStyle name="Normal 2 3 6 4 2" xfId="4850" xr:uid="{9FD2E1D4-FF71-4505-AF31-D7237A3C9638}"/>
    <cellStyle name="Normal 2 3 6 4 2 2" xfId="9860" xr:uid="{5E536D76-49D3-4003-8330-051369CBDC8F}"/>
    <cellStyle name="Normal 2 3 6 4 2 2 2" xfId="23480" xr:uid="{E7ECEF8A-5CDC-4495-A24F-D5739170A078}"/>
    <cellStyle name="Normal 2 3 6 4 2 2 2 2" xfId="45949" xr:uid="{3CA0CC99-4A29-458C-831C-9A1B9EBF213F}"/>
    <cellStyle name="Normal 2 3 6 4 2 2 3" xfId="34717" xr:uid="{E537D007-FE7F-4D81-97D4-3A3054FB9902}"/>
    <cellStyle name="Normal 2 3 6 4 2 3" xfId="21696" xr:uid="{2029BF89-FA5B-454F-9ADA-EEF7C02EA1E5}"/>
    <cellStyle name="Normal 2 3 6 4 2 3 2" xfId="44165" xr:uid="{FF45C609-907E-4C67-987D-04ACC3079824}"/>
    <cellStyle name="Normal 2 3 6 4 2 4" xfId="32934" xr:uid="{C40472AA-8005-4B28-9092-8E1C705280D9}"/>
    <cellStyle name="Normal 2 3 6 4 3" xfId="9859" xr:uid="{02655524-132C-4A7C-A4F0-1E627D4DC22E}"/>
    <cellStyle name="Normal 2 3 6 4 3 2" xfId="23479" xr:uid="{10426DC6-4482-474D-AFB3-3E0841C495FE}"/>
    <cellStyle name="Normal 2 3 6 4 3 2 2" xfId="45948" xr:uid="{60CF870D-871B-49D0-92CB-0C08331313FC}"/>
    <cellStyle name="Normal 2 3 6 4 3 3" xfId="34716" xr:uid="{3360EA4F-CF64-4203-8588-46289FAF0379}"/>
    <cellStyle name="Normal 2 3 6 4 4" xfId="20594" xr:uid="{B91B8996-F178-4804-B7E3-FC2A8F9733C7}"/>
    <cellStyle name="Normal 2 3 6 4 4 2" xfId="43063" xr:uid="{6FA607DE-1797-46ED-B5B4-02D7A786985E}"/>
    <cellStyle name="Normal 2 3 6 4 5" xfId="31832" xr:uid="{C1123C4E-0DCE-4F7D-9139-438783183451}"/>
    <cellStyle name="Normal 2 3 6 5" xfId="4843" xr:uid="{79C8982E-66F9-41B9-B5C6-23F34AD2AB12}"/>
    <cellStyle name="Normal 2 3 6 5 2" xfId="9861" xr:uid="{DA8D8B77-2AB6-461C-AD51-75051E1C5629}"/>
    <cellStyle name="Normal 2 3 6 5 2 2" xfId="23481" xr:uid="{5B402EF5-2F29-40ED-AE2F-08C50C12C0DF}"/>
    <cellStyle name="Normal 2 3 6 5 2 2 2" xfId="45950" xr:uid="{4FE7F622-684A-4102-9F0C-0F83A1711C52}"/>
    <cellStyle name="Normal 2 3 6 5 2 3" xfId="34718" xr:uid="{7EC7AE4D-1D34-4D92-96FB-586E41D29400}"/>
    <cellStyle name="Normal 2 3 6 5 3" xfId="21689" xr:uid="{819DE308-7D84-4C96-9042-EA473A4EAD14}"/>
    <cellStyle name="Normal 2 3 6 5 3 2" xfId="44158" xr:uid="{11E25F11-1AB6-4B55-A0F7-BF3ECF3547EC}"/>
    <cellStyle name="Normal 2 3 6 5 4" xfId="32927" xr:uid="{BE9ACC03-015B-43A1-A879-A1FF56DD560C}"/>
    <cellStyle name="Normal 2 3 6 6" xfId="6841" xr:uid="{09B49382-9890-4D7D-BD1F-B26E4CD5E94F}"/>
    <cellStyle name="Normal 2 3 6 6 2" xfId="16606" xr:uid="{2ED34CC0-1D81-4FF6-8D31-A5436B8AF1D7}"/>
    <cellStyle name="Normal 2 3 6 6 2 2" xfId="28898" xr:uid="{DCBD4B27-8D46-445D-853F-B4B5AC6C0F49}"/>
    <cellStyle name="Normal 2 3 6 6 2 2 2" xfId="51367" xr:uid="{4E3C17BA-8F62-4078-AA20-5BF351246B35}"/>
    <cellStyle name="Normal 2 3 6 6 2 3" xfId="40136" xr:uid="{86579A6C-C079-49FA-97B0-BF352154EF10}"/>
    <cellStyle name="Normal 2 3 6 6 3" xfId="22871" xr:uid="{37A72BF6-684D-4743-B9CB-78858C33A47B}"/>
    <cellStyle name="Normal 2 3 6 6 3 2" xfId="45340" xr:uid="{AF5162DC-B5D1-4C34-B4FC-B769708799E0}"/>
    <cellStyle name="Normal 2 3 6 6 4" xfId="34108" xr:uid="{81290570-B495-4C0E-A5F0-1A63B0F58A26}"/>
    <cellStyle name="Normal 2 3 6 7" xfId="9846" xr:uid="{D2D49BD7-32A8-49F0-8895-B6B53FA4EF22}"/>
    <cellStyle name="Normal 2 3 6 7 2" xfId="23466" xr:uid="{541A8670-7015-49F8-8696-FA0B34FEDDFA}"/>
    <cellStyle name="Normal 2 3 6 7 2 2" xfId="45935" xr:uid="{E56C9891-2FEE-4DA4-A959-ABFE20538590}"/>
    <cellStyle name="Normal 2 3 6 7 3" xfId="34703" xr:uid="{3D427948-CD2A-480A-8FF5-BF7EC1728F7D}"/>
    <cellStyle name="Normal 2 3 6 8" xfId="18618" xr:uid="{B600CEC0-64E4-4AD9-A899-33AE31600B38}"/>
    <cellStyle name="Normal 2 3 6 8 2" xfId="29855" xr:uid="{20A2FF36-87BE-49B0-A33F-F09351BA5590}"/>
    <cellStyle name="Normal 2 3 6 8 2 2" xfId="52324" xr:uid="{012059A9-D582-43A6-8781-EE310C3ECE68}"/>
    <cellStyle name="Normal 2 3 6 8 3" xfId="41093" xr:uid="{B24110DC-06B6-4DE6-83B3-8490A1F38985}"/>
    <cellStyle name="Normal 2 3 6 9" xfId="19304" xr:uid="{29D6F72E-E0C8-4B39-B6B8-F1BEDC5E03BB}"/>
    <cellStyle name="Normal 2 3 6 9 2" xfId="41773" xr:uid="{C4491CE4-73AF-42B9-97DB-1CA95D2F32E2}"/>
    <cellStyle name="Normal 2 3 7" xfId="596" xr:uid="{B27D07D9-8DEE-40EC-BBBE-15C038D13247}"/>
    <cellStyle name="Normal 2 3 7 10" xfId="53021" xr:uid="{3AF08F8D-032D-4779-BA1B-38193204FABC}"/>
    <cellStyle name="Normal 2 3 7 11" xfId="53713" xr:uid="{60004CA2-B093-4E08-8E39-D62C134F082C}"/>
    <cellStyle name="Normal 2 3 7 12" xfId="54391" xr:uid="{D9A6FB25-87D1-4CF5-B165-7CD89908BC21}"/>
    <cellStyle name="Normal 2 3 7 13" xfId="55469" xr:uid="{2E7647E3-D0E9-48AA-8CA3-7753DC6E1190}"/>
    <cellStyle name="Normal 2 3 7 14" xfId="56082" xr:uid="{15F122BB-589C-4794-A2D8-3EB54A9CC8C9}"/>
    <cellStyle name="Normal 2 3 7 15" xfId="56710" xr:uid="{79637F24-9A6E-441F-90EE-FAA5D90E3503}"/>
    <cellStyle name="Normal 2 3 7 16" xfId="57345" xr:uid="{43878EEC-C5B5-4051-BDA7-3A2B6814E209}"/>
    <cellStyle name="Normal 2 3 7 17" xfId="57803" xr:uid="{82B50048-6409-406E-9BD0-E5F24BAB1E83}"/>
    <cellStyle name="Normal 2 3 7 2" xfId="1375" xr:uid="{D77DD4F3-D46C-4032-AB7B-B5EA0357FAC3}"/>
    <cellStyle name="Normal 2 3 7 2 2" xfId="2680" xr:uid="{926A4796-9166-42A8-9EC2-3E333A895368}"/>
    <cellStyle name="Normal 2 3 7 2 2 2" xfId="4853" xr:uid="{7F9275C1-177F-4C04-86AA-1B07D11F4E6A}"/>
    <cellStyle name="Normal 2 3 7 2 2 2 2" xfId="9865" xr:uid="{1089C1BD-C288-46FD-A96D-8F8B28FF2A8F}"/>
    <cellStyle name="Normal 2 3 7 2 2 2 2 2" xfId="23485" xr:uid="{3B64817A-6102-43EF-94BD-02324B3ACC95}"/>
    <cellStyle name="Normal 2 3 7 2 2 2 2 2 2" xfId="45954" xr:uid="{E0A1D95C-1493-409A-B1B9-403E006C9E01}"/>
    <cellStyle name="Normal 2 3 7 2 2 2 2 3" xfId="34722" xr:uid="{309F8C5E-221F-4BC7-8328-1752E3B479E5}"/>
    <cellStyle name="Normal 2 3 7 2 2 2 3" xfId="21699" xr:uid="{39565DDE-78A8-4ABC-8D1E-8E2DC9BA8E73}"/>
    <cellStyle name="Normal 2 3 7 2 2 2 3 2" xfId="44168" xr:uid="{B356D3FB-90C1-4778-A2F5-23C6EB568F82}"/>
    <cellStyle name="Normal 2 3 7 2 2 2 4" xfId="32937" xr:uid="{92A68C2A-9456-4C6E-BDFC-F866900D32E7}"/>
    <cellStyle name="Normal 2 3 7 2 2 3" xfId="9864" xr:uid="{93308D33-E0E2-4D08-89EC-8F3ADE24C8A2}"/>
    <cellStyle name="Normal 2 3 7 2 2 3 2" xfId="23484" xr:uid="{55018B53-2322-41CA-911B-B2988AA00A1D}"/>
    <cellStyle name="Normal 2 3 7 2 2 3 2 2" xfId="45953" xr:uid="{BF08035B-333F-4FDD-B3FD-507E3F4E1408}"/>
    <cellStyle name="Normal 2 3 7 2 2 3 3" xfId="34721" xr:uid="{1FA28C20-B65A-4234-846E-CD902C1ED083}"/>
    <cellStyle name="Normal 2 3 7 2 2 4" xfId="21257" xr:uid="{E12718C2-77FD-40A9-B073-671295803A5D}"/>
    <cellStyle name="Normal 2 3 7 2 2 4 2" xfId="43726" xr:uid="{65C2433B-662E-4BDF-8056-DCB150338817}"/>
    <cellStyle name="Normal 2 3 7 2 2 5" xfId="32495" xr:uid="{A0607241-4913-4614-8BEC-7D692658B136}"/>
    <cellStyle name="Normal 2 3 7 2 3" xfId="4852" xr:uid="{9EF105C8-EEF0-4A63-A1E9-7189DBBEE1E4}"/>
    <cellStyle name="Normal 2 3 7 2 3 2" xfId="9866" xr:uid="{55D3C4C8-7756-45F1-B73A-52A969FE9E6F}"/>
    <cellStyle name="Normal 2 3 7 2 3 2 2" xfId="23486" xr:uid="{4EEB6052-1BCC-4339-95A2-29D2C00E10BD}"/>
    <cellStyle name="Normal 2 3 7 2 3 2 2 2" xfId="45955" xr:uid="{C31E750C-8518-4F91-A9E7-5A52301D40B0}"/>
    <cellStyle name="Normal 2 3 7 2 3 2 3" xfId="34723" xr:uid="{EA7AF3FC-B150-4F04-A9CA-224A9BFFEC54}"/>
    <cellStyle name="Normal 2 3 7 2 3 3" xfId="21698" xr:uid="{F675E7F1-020F-48B5-8811-ED8FD81BC5D2}"/>
    <cellStyle name="Normal 2 3 7 2 3 3 2" xfId="44167" xr:uid="{C6CCA3F9-2661-4EF6-BC47-A4CED5788517}"/>
    <cellStyle name="Normal 2 3 7 2 3 4" xfId="32936" xr:uid="{0C79395C-6D0B-4F66-9ED7-B86720EC0A77}"/>
    <cellStyle name="Normal 2 3 7 2 4" xfId="9863" xr:uid="{92DE728B-68FE-4147-BEE3-85A63361AC68}"/>
    <cellStyle name="Normal 2 3 7 2 4 2" xfId="23483" xr:uid="{355EE1F4-3A99-4CD6-AFB2-1B8084187850}"/>
    <cellStyle name="Normal 2 3 7 2 4 2 2" xfId="45952" xr:uid="{6A58BC61-071B-474A-8A8A-65D10F716476}"/>
    <cellStyle name="Normal 2 3 7 2 4 3" xfId="34720" xr:uid="{0874A87C-22F2-4589-8B71-20EBBFB67933}"/>
    <cellStyle name="Normal 2 3 7 2 5" xfId="19967" xr:uid="{7FFD90F1-44C8-4C38-B19F-99E9B52B3BD7}"/>
    <cellStyle name="Normal 2 3 7 2 5 2" xfId="42436" xr:uid="{CA66939D-D389-45CC-807D-781A9CF16FF4}"/>
    <cellStyle name="Normal 2 3 7 2 6" xfId="31205" xr:uid="{E4DEC47D-A416-4182-BE03-357C01CB6552}"/>
    <cellStyle name="Normal 2 3 7 3" xfId="2036" xr:uid="{D4D84345-16F5-4073-A087-E3B808010387}"/>
    <cellStyle name="Normal 2 3 7 3 2" xfId="4854" xr:uid="{28960998-F318-44BE-A163-714F04F00534}"/>
    <cellStyle name="Normal 2 3 7 3 2 2" xfId="9868" xr:uid="{9D426519-AC93-460F-B1CA-2E20B0543510}"/>
    <cellStyle name="Normal 2 3 7 3 2 2 2" xfId="23488" xr:uid="{1BB6CC65-CD4A-4DEB-9EF4-1F18904AA4DD}"/>
    <cellStyle name="Normal 2 3 7 3 2 2 2 2" xfId="45957" xr:uid="{E8785BBE-0318-403E-A6C6-674B3FE1C46C}"/>
    <cellStyle name="Normal 2 3 7 3 2 2 3" xfId="34725" xr:uid="{93C7599F-4C7A-4E9B-B858-9574DA3D565A}"/>
    <cellStyle name="Normal 2 3 7 3 2 3" xfId="21700" xr:uid="{8B94308F-1F50-4007-9607-9E748AD55212}"/>
    <cellStyle name="Normal 2 3 7 3 2 3 2" xfId="44169" xr:uid="{1B8A7D9B-D9FC-4FF0-B762-455F34EFCC08}"/>
    <cellStyle name="Normal 2 3 7 3 2 4" xfId="32938" xr:uid="{08440ABA-BB5F-4A17-9495-7B089E701119}"/>
    <cellStyle name="Normal 2 3 7 3 3" xfId="9867" xr:uid="{E5B71362-1479-4403-8E1A-DFDB84BA2025}"/>
    <cellStyle name="Normal 2 3 7 3 3 2" xfId="23487" xr:uid="{0099495C-59CB-4D35-91C3-5E283B5372BC}"/>
    <cellStyle name="Normal 2 3 7 3 3 2 2" xfId="45956" xr:uid="{B7F36D44-4260-443C-90BE-18E6EB03C8D2}"/>
    <cellStyle name="Normal 2 3 7 3 3 3" xfId="34724" xr:uid="{9449765E-DC38-4EEF-928D-E6D6D3EB3DA8}"/>
    <cellStyle name="Normal 2 3 7 3 4" xfId="20613" xr:uid="{F232A748-17B7-4A30-B16D-93C13C650C12}"/>
    <cellStyle name="Normal 2 3 7 3 4 2" xfId="43082" xr:uid="{010217BB-9D24-4986-BC80-60228A3E5134}"/>
    <cellStyle name="Normal 2 3 7 3 5" xfId="31851" xr:uid="{2B378281-F9D9-4299-9C99-75D9FDD0F870}"/>
    <cellStyle name="Normal 2 3 7 4" xfId="4851" xr:uid="{725177F7-D149-4CE0-8436-749D88BF25E1}"/>
    <cellStyle name="Normal 2 3 7 4 2" xfId="9869" xr:uid="{5D0823FE-F163-4CBC-B507-7BD126D7649C}"/>
    <cellStyle name="Normal 2 3 7 4 2 2" xfId="23489" xr:uid="{BD8DEA9D-2496-46DF-93A0-258CD93A3B19}"/>
    <cellStyle name="Normal 2 3 7 4 2 2 2" xfId="45958" xr:uid="{0FF1AE21-574C-49FA-89EF-2FE5C418B0AF}"/>
    <cellStyle name="Normal 2 3 7 4 2 3" xfId="34726" xr:uid="{2AC9EDCF-B8D3-4B19-B280-CCFC8BB33C9F}"/>
    <cellStyle name="Normal 2 3 7 4 3" xfId="21697" xr:uid="{B2D16C2D-C23F-486B-BCFB-D77ACF10D244}"/>
    <cellStyle name="Normal 2 3 7 4 3 2" xfId="44166" xr:uid="{CEAE5F9E-A08E-4CDC-BB61-57199F270FF4}"/>
    <cellStyle name="Normal 2 3 7 4 4" xfId="32935" xr:uid="{4F55A54F-3572-4CB6-B4BE-4453B8CE867B}"/>
    <cellStyle name="Normal 2 3 7 5" xfId="6866" xr:uid="{7CA8D1EC-8FC4-4BAB-8930-20EE649607FC}"/>
    <cellStyle name="Normal 2 3 7 5 2" xfId="16631" xr:uid="{BCFC70D6-AA50-4648-91D2-E95162C5EB59}"/>
    <cellStyle name="Normal 2 3 7 5 2 2" xfId="28917" xr:uid="{F504D81E-F756-4C70-AE12-E7231F867032}"/>
    <cellStyle name="Normal 2 3 7 5 2 2 2" xfId="51386" xr:uid="{9B411AB8-EF8D-413F-BE7F-DA0609C04A13}"/>
    <cellStyle name="Normal 2 3 7 5 2 3" xfId="40155" xr:uid="{F0F9A0C1-34C1-4113-B3DE-E0191C2944BC}"/>
    <cellStyle name="Normal 2 3 7 5 3" xfId="22890" xr:uid="{AE94728E-8C50-4166-9678-25ACF00B569D}"/>
    <cellStyle name="Normal 2 3 7 5 3 2" xfId="45359" xr:uid="{112FC226-114B-4B4D-8951-1E85E3FF2FBF}"/>
    <cellStyle name="Normal 2 3 7 5 4" xfId="34127" xr:uid="{A5750E4D-461A-496A-BF14-9F16E1DD5899}"/>
    <cellStyle name="Normal 2 3 7 6" xfId="9862" xr:uid="{5BD36136-55B8-4A60-A1F1-3F04F704D15E}"/>
    <cellStyle name="Normal 2 3 7 6 2" xfId="23482" xr:uid="{14FD2766-0CA3-4543-873A-EC129560EF8D}"/>
    <cellStyle name="Normal 2 3 7 6 2 2" xfId="45951" xr:uid="{1433034B-0EF8-4111-A0A1-719793B2CCC0}"/>
    <cellStyle name="Normal 2 3 7 6 3" xfId="34719" xr:uid="{C4DC3C2C-D7C0-4B49-B16D-C76B199F6AF8}"/>
    <cellStyle name="Normal 2 3 7 7" xfId="18637" xr:uid="{6E96A161-086D-4554-997A-2CE2639F0686}"/>
    <cellStyle name="Normal 2 3 7 7 2" xfId="29874" xr:uid="{17D98468-A029-4B9D-BE8A-F1B5A0AC4757}"/>
    <cellStyle name="Normal 2 3 7 7 2 2" xfId="52343" xr:uid="{43A6A84E-5C80-4BEE-A818-2725B3BAC4F5}"/>
    <cellStyle name="Normal 2 3 7 7 3" xfId="41112" xr:uid="{8E6F6091-F2B9-4A05-8489-54CABE735DE0}"/>
    <cellStyle name="Normal 2 3 7 8" xfId="19323" xr:uid="{0E23159D-40FB-4C75-B54B-26F4F1070A57}"/>
    <cellStyle name="Normal 2 3 7 8 2" xfId="41792" xr:uid="{B0D64865-F877-4162-858D-33DA38786C4C}"/>
    <cellStyle name="Normal 2 3 7 9" xfId="30561" xr:uid="{AF17735F-803F-43ED-B1E8-AA5A56F52094}"/>
    <cellStyle name="Normal 2 3 8" xfId="661" xr:uid="{6B06C82D-4AEF-4EFD-99DC-01D53ECBB1E7}"/>
    <cellStyle name="Normal 2 3 8 10" xfId="53076" xr:uid="{573E792A-1ACB-4C85-86C3-1DFE8B99EE80}"/>
    <cellStyle name="Normal 2 3 8 11" xfId="53768" xr:uid="{4E04DE8E-176E-4D9B-BB23-47172FD1DAB4}"/>
    <cellStyle name="Normal 2 3 8 12" xfId="54446" xr:uid="{B8FE7B0A-6BF2-41DA-AA68-54E06829A55B}"/>
    <cellStyle name="Normal 2 3 8 13" xfId="55242" xr:uid="{43E09D4B-FD63-4769-BA34-C536CFB4649A}"/>
    <cellStyle name="Normal 2 3 8 14" xfId="55855" xr:uid="{3CC40A0F-D8D5-4F5F-A06F-B906ED9B3AA4}"/>
    <cellStyle name="Normal 2 3 8 15" xfId="56484" xr:uid="{15720F55-4F1E-4F04-9801-7EDA2E2386D3}"/>
    <cellStyle name="Normal 2 3 8 2" xfId="1435" xr:uid="{8E7DB1D9-D299-4848-859F-7C93DFDBDAE3}"/>
    <cellStyle name="Normal 2 3 8 2 2" xfId="2735" xr:uid="{6F65E475-309C-41CF-9165-298378E87867}"/>
    <cellStyle name="Normal 2 3 8 2 2 2" xfId="4857" xr:uid="{5DE60F26-5E84-4826-90F7-05936841297A}"/>
    <cellStyle name="Normal 2 3 8 2 2 2 2" xfId="9873" xr:uid="{23FA9456-E584-4498-A58A-1A4736C850CD}"/>
    <cellStyle name="Normal 2 3 8 2 2 2 2 2" xfId="23493" xr:uid="{763AFAD1-EBAD-4D5F-937A-B86CC366AFF0}"/>
    <cellStyle name="Normal 2 3 8 2 2 2 2 2 2" xfId="45962" xr:uid="{2A3B9D6A-9954-42C3-BFD6-93433925C858}"/>
    <cellStyle name="Normal 2 3 8 2 2 2 2 3" xfId="34730" xr:uid="{151EE856-7FC1-48AB-A1EF-29B402BAF9F8}"/>
    <cellStyle name="Normal 2 3 8 2 2 2 3" xfId="21703" xr:uid="{97EA1A02-66EC-4C51-BC9F-55B55A98310B}"/>
    <cellStyle name="Normal 2 3 8 2 2 2 3 2" xfId="44172" xr:uid="{1D81A978-B281-4917-81F9-2D361FA9BF3B}"/>
    <cellStyle name="Normal 2 3 8 2 2 2 4" xfId="32941" xr:uid="{AEEB83D4-E2F6-48CC-A5D7-12A3A3F1E858}"/>
    <cellStyle name="Normal 2 3 8 2 2 3" xfId="9872" xr:uid="{61DAED09-D4A7-406E-B6B3-4D8095E2548B}"/>
    <cellStyle name="Normal 2 3 8 2 2 3 2" xfId="23492" xr:uid="{F44C7986-5316-4B37-B344-7D53D9AFBD67}"/>
    <cellStyle name="Normal 2 3 8 2 2 3 2 2" xfId="45961" xr:uid="{0AFE1356-90BE-43B9-9D8A-4CB0418AF954}"/>
    <cellStyle name="Normal 2 3 8 2 2 3 3" xfId="34729" xr:uid="{BACDBE7D-8619-4877-808A-4557C26E647A}"/>
    <cellStyle name="Normal 2 3 8 2 2 4" xfId="21312" xr:uid="{08B57057-CE8D-4530-A29C-B151713E81EE}"/>
    <cellStyle name="Normal 2 3 8 2 2 4 2" xfId="43781" xr:uid="{517173BE-1FE3-4A29-BBAC-4B358F0B02AB}"/>
    <cellStyle name="Normal 2 3 8 2 2 5" xfId="32550" xr:uid="{4B8AF2CD-D0FC-4AAB-8E9B-755DF19E05D8}"/>
    <cellStyle name="Normal 2 3 8 2 3" xfId="4856" xr:uid="{86874928-C6E4-478E-9D14-D366736A6C7D}"/>
    <cellStyle name="Normal 2 3 8 2 3 2" xfId="9874" xr:uid="{7D74FA37-D2F2-4647-93E4-C835DB423687}"/>
    <cellStyle name="Normal 2 3 8 2 3 2 2" xfId="23494" xr:uid="{307A8C73-CA02-4FD1-B9D6-6D6BF5A4434E}"/>
    <cellStyle name="Normal 2 3 8 2 3 2 2 2" xfId="45963" xr:uid="{83168441-77FA-4FB3-B58A-FEED394AB635}"/>
    <cellStyle name="Normal 2 3 8 2 3 2 3" xfId="34731" xr:uid="{2E4A445D-2225-43C0-98E3-F539A1AF6702}"/>
    <cellStyle name="Normal 2 3 8 2 3 3" xfId="21702" xr:uid="{05B7DDB5-B9C7-454D-B699-0AB4E4840237}"/>
    <cellStyle name="Normal 2 3 8 2 3 3 2" xfId="44171" xr:uid="{77B3F2D3-6351-42DB-A8D0-D3C1351E3224}"/>
    <cellStyle name="Normal 2 3 8 2 3 4" xfId="32940" xr:uid="{AB465189-2899-4B8F-961A-38AE7C8E7FCA}"/>
    <cellStyle name="Normal 2 3 8 2 4" xfId="9871" xr:uid="{5DC07CF2-252F-488D-A41C-49B9CF0A662F}"/>
    <cellStyle name="Normal 2 3 8 2 4 2" xfId="23491" xr:uid="{1BC8BB72-E5F0-472B-8238-8F5552742A89}"/>
    <cellStyle name="Normal 2 3 8 2 4 2 2" xfId="45960" xr:uid="{DFC73658-0CD0-492A-8D89-49D80ADAB765}"/>
    <cellStyle name="Normal 2 3 8 2 4 3" xfId="34728" xr:uid="{6E797959-1975-4BA2-8858-C399446AB72B}"/>
    <cellStyle name="Normal 2 3 8 2 5" xfId="20022" xr:uid="{60557A6C-D0FB-4B70-849C-E4AF9C0D407E}"/>
    <cellStyle name="Normal 2 3 8 2 5 2" xfId="42491" xr:uid="{D0AC3793-9B5A-4DA8-A784-0C90185B2EBF}"/>
    <cellStyle name="Normal 2 3 8 2 6" xfId="31260" xr:uid="{816F866A-29B9-45B8-BD55-8A67BFE1CC02}"/>
    <cellStyle name="Normal 2 3 8 3" xfId="2091" xr:uid="{3213709F-6689-4B80-A166-2D8279E745F6}"/>
    <cellStyle name="Normal 2 3 8 3 2" xfId="4858" xr:uid="{D3D1CCA6-6E8A-48B5-8397-5AADEF173EAE}"/>
    <cellStyle name="Normal 2 3 8 3 2 2" xfId="9876" xr:uid="{A5C6AB4E-CD8E-4C3A-8700-6549691C0835}"/>
    <cellStyle name="Normal 2 3 8 3 2 2 2" xfId="23496" xr:uid="{30677125-DDEA-4E72-9246-15A556435056}"/>
    <cellStyle name="Normal 2 3 8 3 2 2 2 2" xfId="45965" xr:uid="{742BB166-D63B-45C9-A832-32E1E02C4F56}"/>
    <cellStyle name="Normal 2 3 8 3 2 2 3" xfId="34733" xr:uid="{A1A34274-80DB-4585-993D-7E9DF9981926}"/>
    <cellStyle name="Normal 2 3 8 3 2 3" xfId="21704" xr:uid="{6859ADE0-B6FF-42DE-A8D9-FD6ABBAEA78A}"/>
    <cellStyle name="Normal 2 3 8 3 2 3 2" xfId="44173" xr:uid="{93447356-1DB0-4164-849A-58B552FBC5E6}"/>
    <cellStyle name="Normal 2 3 8 3 2 4" xfId="32942" xr:uid="{399CBA7C-84DF-4655-9A49-482117700FCA}"/>
    <cellStyle name="Normal 2 3 8 3 3" xfId="9875" xr:uid="{97B50D1D-4563-44AA-92A4-20F100C5504B}"/>
    <cellStyle name="Normal 2 3 8 3 3 2" xfId="23495" xr:uid="{51CA803F-E951-4502-A274-A5C60C152D89}"/>
    <cellStyle name="Normal 2 3 8 3 3 2 2" xfId="45964" xr:uid="{3736F80E-2623-4513-ABCE-25696E576616}"/>
    <cellStyle name="Normal 2 3 8 3 3 3" xfId="34732" xr:uid="{298AE99D-45A3-49E4-90B9-2F1393B912A8}"/>
    <cellStyle name="Normal 2 3 8 3 4" xfId="20668" xr:uid="{23F866FD-83C5-4AF8-8856-5B9D4FA09D48}"/>
    <cellStyle name="Normal 2 3 8 3 4 2" xfId="43137" xr:uid="{05E4B046-0E19-4E9C-9D43-9C74CFE4E182}"/>
    <cellStyle name="Normal 2 3 8 3 5" xfId="31906" xr:uid="{53949E9F-8979-41B9-A01D-2C643DEF532F}"/>
    <cellStyle name="Normal 2 3 8 4" xfId="4855" xr:uid="{4B8419D4-DAC1-41DC-9F7F-D3A7852F8366}"/>
    <cellStyle name="Normal 2 3 8 4 2" xfId="9877" xr:uid="{005BA35D-974B-43B6-A227-C4FCED61F1F6}"/>
    <cellStyle name="Normal 2 3 8 4 2 2" xfId="23497" xr:uid="{CA0EAC1F-29A7-44E1-A0D1-42DCAB8E6C7A}"/>
    <cellStyle name="Normal 2 3 8 4 2 2 2" xfId="45966" xr:uid="{86566641-E121-43C5-A39E-2E71EE4266D7}"/>
    <cellStyle name="Normal 2 3 8 4 2 3" xfId="34734" xr:uid="{BF8E7718-BF53-4D4F-9D16-62E4EE738AD8}"/>
    <cellStyle name="Normal 2 3 8 4 3" xfId="21701" xr:uid="{78C246B7-6B8C-4A81-963D-397522FC81FB}"/>
    <cellStyle name="Normal 2 3 8 4 3 2" xfId="44170" xr:uid="{6A78D525-504C-474F-A9AF-A3876211AFCD}"/>
    <cellStyle name="Normal 2 3 8 4 4" xfId="32939" xr:uid="{40AC8EA7-3D8D-4E90-8582-0A791AA8C2F2}"/>
    <cellStyle name="Normal 2 3 8 5" xfId="6554" xr:uid="{0072919A-964D-481B-9036-94F70FD876D7}"/>
    <cellStyle name="Normal 2 3 8 5 2" xfId="16320" xr:uid="{07F33531-AB6E-4886-BF93-BEB8085037E9}"/>
    <cellStyle name="Normal 2 3 8 5 2 2" xfId="28697" xr:uid="{24207F76-53CB-47E8-A6B4-33A94A31F9C6}"/>
    <cellStyle name="Normal 2 3 8 5 2 2 2" xfId="51166" xr:uid="{6911E6D9-8BFD-429F-9DED-BFA005D6A6D1}"/>
    <cellStyle name="Normal 2 3 8 5 2 3" xfId="39935" xr:uid="{8436D357-65E1-401D-8BC8-09E95295E4E0}"/>
    <cellStyle name="Normal 2 3 8 5 3" xfId="22670" xr:uid="{F902E3B9-F32C-458D-8872-B861FE2A49F0}"/>
    <cellStyle name="Normal 2 3 8 5 3 2" xfId="45139" xr:uid="{D64F787C-AE4D-4E14-935E-53CB090E53DB}"/>
    <cellStyle name="Normal 2 3 8 5 4" xfId="33907" xr:uid="{8DF60525-2D66-45AC-A879-D2250C2DEA8A}"/>
    <cellStyle name="Normal 2 3 8 6" xfId="9870" xr:uid="{27B42AF5-3A6A-4D7F-AC6A-ACB2F9370054}"/>
    <cellStyle name="Normal 2 3 8 6 2" xfId="23490" xr:uid="{E6C67822-6412-47E0-8327-29D30C8CA25D}"/>
    <cellStyle name="Normal 2 3 8 6 2 2" xfId="45959" xr:uid="{C89AD49C-45F9-4354-98C9-C29CDB85A990}"/>
    <cellStyle name="Normal 2 3 8 6 3" xfId="34727" xr:uid="{075A37B4-AAD5-455F-BE84-E07C04AD9856}"/>
    <cellStyle name="Normal 2 3 8 7" xfId="18692" xr:uid="{96605C21-C343-45CB-A494-630E6DEB40F8}"/>
    <cellStyle name="Normal 2 3 8 7 2" xfId="29929" xr:uid="{27E53D26-EAF5-4B41-8A95-F5BA669D4843}"/>
    <cellStyle name="Normal 2 3 8 7 2 2" xfId="52398" xr:uid="{F8D20D45-6322-4BF2-A07D-A31F6982721D}"/>
    <cellStyle name="Normal 2 3 8 7 3" xfId="41167" xr:uid="{3C58FC9D-3DED-4918-AC71-23113CB56B79}"/>
    <cellStyle name="Normal 2 3 8 8" xfId="19378" xr:uid="{B783426A-6D7A-4321-87DF-63038D7FD1A6}"/>
    <cellStyle name="Normal 2 3 8 8 2" xfId="41847" xr:uid="{7D2DE3AC-064D-4A94-B982-5A3042563BD1}"/>
    <cellStyle name="Normal 2 3 8 9" xfId="30616" xr:uid="{CF61297A-C678-4370-ACA4-E38EAA3181B0}"/>
    <cellStyle name="Normal 2 3 9" xfId="927" xr:uid="{1E4F6745-C0A9-4AD4-90B4-D4DE8379619A}"/>
    <cellStyle name="Normal 2 3 9 10" xfId="53340" xr:uid="{7898D2CC-76ED-4454-897A-0AC3069E3989}"/>
    <cellStyle name="Normal 2 3 9 11" xfId="54032" xr:uid="{E272614D-E9A3-4BDE-92ED-E4DF2825A821}"/>
    <cellStyle name="Normal 2 3 9 12" xfId="54710" xr:uid="{CE2944A2-1F80-4F18-B6CC-82648AC6E6D6}"/>
    <cellStyle name="Normal 2 3 9 13" xfId="55500" xr:uid="{B7FCD0BF-8577-44C7-8CC5-83628CAB4D73}"/>
    <cellStyle name="Normal 2 3 9 14" xfId="56113" xr:uid="{99F00CF3-B60C-49FD-8D7C-0AB77C72BA38}"/>
    <cellStyle name="Normal 2 3 9 15" xfId="56741" xr:uid="{774CD169-FBAB-4555-AA4D-BBEA0BD577CB}"/>
    <cellStyle name="Normal 2 3 9 2" xfId="1701" xr:uid="{339AF29F-786A-4557-A0F3-F03779140CAF}"/>
    <cellStyle name="Normal 2 3 9 2 2" xfId="2999" xr:uid="{72989179-7CA2-4185-BCA2-31951C0E4A41}"/>
    <cellStyle name="Normal 2 3 9 2 2 2" xfId="4861" xr:uid="{2D75916E-B92C-46EE-9105-31BD66D5BA17}"/>
    <cellStyle name="Normal 2 3 9 2 2 2 2" xfId="9881" xr:uid="{5921EBE0-1983-4389-A9BF-32BC2CAA3893}"/>
    <cellStyle name="Normal 2 3 9 2 2 2 2 2" xfId="23501" xr:uid="{13E1129F-D404-4527-BE4E-9E93AA09165A}"/>
    <cellStyle name="Normal 2 3 9 2 2 2 2 2 2" xfId="45970" xr:uid="{2CFB2D40-3D51-428E-9307-75D015C50D76}"/>
    <cellStyle name="Normal 2 3 9 2 2 2 2 3" xfId="34738" xr:uid="{BF4A069A-35E8-413E-B204-4C0692D0A764}"/>
    <cellStyle name="Normal 2 3 9 2 2 2 3" xfId="21707" xr:uid="{1F232EB5-CAA8-4C9F-9836-B510F2B3244E}"/>
    <cellStyle name="Normal 2 3 9 2 2 2 3 2" xfId="44176" xr:uid="{F64F9A08-E30C-4DF2-B852-5C24812A3E47}"/>
    <cellStyle name="Normal 2 3 9 2 2 2 4" xfId="32945" xr:uid="{74BFF2EE-6D85-4083-AEAE-25AFC01B9EA2}"/>
    <cellStyle name="Normal 2 3 9 2 2 3" xfId="9880" xr:uid="{33200832-F568-4362-86B6-5241CADBD0C0}"/>
    <cellStyle name="Normal 2 3 9 2 2 3 2" xfId="23500" xr:uid="{1851215F-554E-4949-B80C-9B3F664C43D3}"/>
    <cellStyle name="Normal 2 3 9 2 2 3 2 2" xfId="45969" xr:uid="{1887E96F-49F3-4DF5-96ED-CC97BFB7470D}"/>
    <cellStyle name="Normal 2 3 9 2 2 3 3" xfId="34737" xr:uid="{26AE4782-E713-4838-8177-D05FBC8DE548}"/>
    <cellStyle name="Normal 2 3 9 2 2 4" xfId="21576" xr:uid="{4D7D9987-8108-4BBA-A2B1-E272455C69EC}"/>
    <cellStyle name="Normal 2 3 9 2 2 4 2" xfId="44045" xr:uid="{B656B1BF-86AF-4545-A0F1-A8C5802588AA}"/>
    <cellStyle name="Normal 2 3 9 2 2 5" xfId="32814" xr:uid="{8A71A0D7-38B5-4BDA-AF46-DF87CDBB2AA3}"/>
    <cellStyle name="Normal 2 3 9 2 3" xfId="4860" xr:uid="{64F87A68-F6F4-4A4E-A545-7FBFD2D1C70F}"/>
    <cellStyle name="Normal 2 3 9 2 3 2" xfId="9882" xr:uid="{E2AB8420-83ED-4EE4-AC5E-730536F04514}"/>
    <cellStyle name="Normal 2 3 9 2 3 2 2" xfId="23502" xr:uid="{695F4E84-626A-4D71-8203-CD8479CE236B}"/>
    <cellStyle name="Normal 2 3 9 2 3 2 2 2" xfId="45971" xr:uid="{1F8A1C3E-2F07-4AEA-80C8-40ED5357F165}"/>
    <cellStyle name="Normal 2 3 9 2 3 2 3" xfId="34739" xr:uid="{0632F80D-1FF6-42C8-9C70-21555E00CAD5}"/>
    <cellStyle name="Normal 2 3 9 2 3 3" xfId="21706" xr:uid="{EEF83A75-2FB6-4970-82C2-4BB00E893C15}"/>
    <cellStyle name="Normal 2 3 9 2 3 3 2" xfId="44175" xr:uid="{AFEB61A5-0318-4DE7-84C7-2E864E75614E}"/>
    <cellStyle name="Normal 2 3 9 2 3 4" xfId="32944" xr:uid="{67B7E962-824C-4AC3-9994-697B3288088A}"/>
    <cellStyle name="Normal 2 3 9 2 4" xfId="9879" xr:uid="{6CD750E8-55F7-43D7-A8D9-76A4F3D28D33}"/>
    <cellStyle name="Normal 2 3 9 2 4 2" xfId="23499" xr:uid="{0B8546CF-8A6A-4855-B4A8-5D97D1914614}"/>
    <cellStyle name="Normal 2 3 9 2 4 2 2" xfId="45968" xr:uid="{F0828A81-34FD-4DBA-8556-C2C895B11FCB}"/>
    <cellStyle name="Normal 2 3 9 2 4 3" xfId="34736" xr:uid="{4613AD15-244D-46D9-A75F-C71641D81FD7}"/>
    <cellStyle name="Normal 2 3 9 2 5" xfId="20286" xr:uid="{E8150EA3-DE5B-45C1-961A-12B5F173AADF}"/>
    <cellStyle name="Normal 2 3 9 2 5 2" xfId="42755" xr:uid="{8853C68E-8C59-4DF3-96A5-B3D73F757608}"/>
    <cellStyle name="Normal 2 3 9 2 6" xfId="31524" xr:uid="{AE9D1E3F-7FC3-4D24-B599-3679C55D0A24}"/>
    <cellStyle name="Normal 2 3 9 3" xfId="2355" xr:uid="{93166DC2-0A08-4101-B46F-98F4E709725E}"/>
    <cellStyle name="Normal 2 3 9 3 2" xfId="4862" xr:uid="{866F3704-90D8-448C-A39D-BD0F0958C22A}"/>
    <cellStyle name="Normal 2 3 9 3 2 2" xfId="9884" xr:uid="{7398539E-1A97-428D-8E5A-227F458530B6}"/>
    <cellStyle name="Normal 2 3 9 3 2 2 2" xfId="23504" xr:uid="{AA04FA3F-935C-4E07-9921-D48DB9BE0F63}"/>
    <cellStyle name="Normal 2 3 9 3 2 2 2 2" xfId="45973" xr:uid="{CECF81ED-3A59-4860-8AE0-BE7533CBAAC2}"/>
    <cellStyle name="Normal 2 3 9 3 2 2 3" xfId="34741" xr:uid="{E86CC838-30DC-4668-9E13-2014E13903AD}"/>
    <cellStyle name="Normal 2 3 9 3 2 3" xfId="21708" xr:uid="{746EDEFE-1A12-4B9C-A4D1-81241CF189E4}"/>
    <cellStyle name="Normal 2 3 9 3 2 3 2" xfId="44177" xr:uid="{D79E386D-365C-41BF-997A-6E28D9899AC3}"/>
    <cellStyle name="Normal 2 3 9 3 2 4" xfId="32946" xr:uid="{645B292F-B6D9-48BC-ACCD-4F52B3AAE55B}"/>
    <cellStyle name="Normal 2 3 9 3 3" xfId="9883" xr:uid="{D421F482-7BC1-411D-99A1-F96A0F680A36}"/>
    <cellStyle name="Normal 2 3 9 3 3 2" xfId="23503" xr:uid="{03DC6DE9-0FFF-4DA6-8D6F-F8C66DC47EA6}"/>
    <cellStyle name="Normal 2 3 9 3 3 2 2" xfId="45972" xr:uid="{06751043-28E0-4895-B965-7F62CC67DAF6}"/>
    <cellStyle name="Normal 2 3 9 3 3 3" xfId="34740" xr:uid="{F803538F-FDC1-41BC-99B8-7562F2BD6A43}"/>
    <cellStyle name="Normal 2 3 9 3 4" xfId="20932" xr:uid="{3FF756DD-A073-40DB-AB05-F22E64CFC4CC}"/>
    <cellStyle name="Normal 2 3 9 3 4 2" xfId="43401" xr:uid="{A831AC03-9D36-4EBE-B63D-A35D08353CE3}"/>
    <cellStyle name="Normal 2 3 9 3 5" xfId="32170" xr:uid="{33D90C5C-F328-4436-9194-FCEC6EEF93CC}"/>
    <cellStyle name="Normal 2 3 9 4" xfId="4859" xr:uid="{215DD0D0-B69A-4B0F-9821-D7853D564A67}"/>
    <cellStyle name="Normal 2 3 9 4 2" xfId="9885" xr:uid="{5302A2CC-49CD-49B1-BB5E-B0125EB4DDE4}"/>
    <cellStyle name="Normal 2 3 9 4 2 2" xfId="23505" xr:uid="{BF2B2AAE-B7DA-4EDB-BADF-2112C5F61DBA}"/>
    <cellStyle name="Normal 2 3 9 4 2 2 2" xfId="45974" xr:uid="{E53148F8-8DA1-4EF5-BD98-2CC189A5AAAD}"/>
    <cellStyle name="Normal 2 3 9 4 2 3" xfId="34742" xr:uid="{BDEA3A92-AA6D-4ED0-B0EE-46633C2C1487}"/>
    <cellStyle name="Normal 2 3 9 4 3" xfId="21705" xr:uid="{E7164915-07E0-4EE2-B360-661FEDF26B7A}"/>
    <cellStyle name="Normal 2 3 9 4 3 2" xfId="44174" xr:uid="{3A0FFC98-81EC-4339-95C9-7531D5C5179B}"/>
    <cellStyle name="Normal 2 3 9 4 4" xfId="32943" xr:uid="{E0E52F29-EF61-4C0D-B051-F25BAC9F96E0}"/>
    <cellStyle name="Normal 2 3 9 5" xfId="6899" xr:uid="{70641CD0-3E94-4DC7-8B83-B7FC06CBDE9A}"/>
    <cellStyle name="Normal 2 3 9 5 2" xfId="16664" xr:uid="{FA3D11EC-86FD-4CC7-B10D-DF8B47D82B60}"/>
    <cellStyle name="Normal 2 3 9 5 2 2" xfId="28948" xr:uid="{40977F0F-6E40-4B05-B24F-034263B4C178}"/>
    <cellStyle name="Normal 2 3 9 5 2 2 2" xfId="51417" xr:uid="{A1AD5A1A-E234-4AD2-AF9A-AF899A843121}"/>
    <cellStyle name="Normal 2 3 9 5 2 3" xfId="40186" xr:uid="{BE5709B8-1C6A-4309-A139-9E661735E92F}"/>
    <cellStyle name="Normal 2 3 9 5 3" xfId="22921" xr:uid="{75061ACE-3B60-4BE2-8989-ACE898FC4A5E}"/>
    <cellStyle name="Normal 2 3 9 5 3 2" xfId="45390" xr:uid="{8AF2E7A4-D88F-4E02-8A64-AB07262A734F}"/>
    <cellStyle name="Normal 2 3 9 5 4" xfId="34158" xr:uid="{1C0C0FFA-2718-4338-9113-2FA0DD86FD3D}"/>
    <cellStyle name="Normal 2 3 9 6" xfId="9878" xr:uid="{FB83501A-8EBA-4AF5-8137-DCC96327018F}"/>
    <cellStyle name="Normal 2 3 9 6 2" xfId="23498" xr:uid="{DBA41FBD-B8B9-47B0-945C-34F2288FF155}"/>
    <cellStyle name="Normal 2 3 9 6 2 2" xfId="45967" xr:uid="{56118DC4-9959-4BB9-BE90-4683545D7BE0}"/>
    <cellStyle name="Normal 2 3 9 6 3" xfId="34735" xr:uid="{8DB58963-377E-4557-A595-FF2937DAA1F1}"/>
    <cellStyle name="Normal 2 3 9 7" xfId="18956" xr:uid="{7206F834-2892-4308-BDB0-CB11CCCBE1A4}"/>
    <cellStyle name="Normal 2 3 9 7 2" xfId="30193" xr:uid="{5E5E6349-16CD-4F8D-804B-99D95632BE39}"/>
    <cellStyle name="Normal 2 3 9 7 2 2" xfId="52662" xr:uid="{50D35837-5718-4EA1-A5B8-FB7D53B5A50E}"/>
    <cellStyle name="Normal 2 3 9 7 3" xfId="41431" xr:uid="{DB3436E0-4B6F-4724-972E-0584F6A1E241}"/>
    <cellStyle name="Normal 2 3 9 8" xfId="19642" xr:uid="{C2BF6E28-16FC-4F30-AD6A-25ED917B60D8}"/>
    <cellStyle name="Normal 2 3 9 8 2" xfId="42111" xr:uid="{3E52F660-2D0E-4688-87FC-C36206F738D3}"/>
    <cellStyle name="Normal 2 3 9 9" xfId="30880" xr:uid="{5D03CC09-7733-4581-BEA4-4F1B1FACE72E}"/>
    <cellStyle name="Normal 2 4" xfId="287" xr:uid="{72A4E5C7-7490-4ED7-A2D4-9B8584D00896}"/>
    <cellStyle name="Normal 2 4 10" xfId="6588" xr:uid="{9C201CC8-90F0-49CF-8D20-599D1C49FEF4}"/>
    <cellStyle name="Normal 2 4 10 2" xfId="16354" xr:uid="{3987FAEB-8287-4B6E-A088-7E4172C7CF30}"/>
    <cellStyle name="Normal 2 4 10 2 2" xfId="28721" xr:uid="{8FCBF0DA-B9DB-4F29-BC78-337C64D77041}"/>
    <cellStyle name="Normal 2 4 10 2 2 2" xfId="51190" xr:uid="{45A7CE6E-1503-4E10-879B-D8E3CF979AF4}"/>
    <cellStyle name="Normal 2 4 10 2 3" xfId="39959" xr:uid="{35E6A955-034E-49AB-8BA9-09FF5D08B1C7}"/>
    <cellStyle name="Normal 2 4 10 3" xfId="22694" xr:uid="{E4EED0C6-140B-416E-8BBF-538E04937B53}"/>
    <cellStyle name="Normal 2 4 10 3 2" xfId="45163" xr:uid="{05021BE5-6392-4A5D-9CFF-7C852F63817D}"/>
    <cellStyle name="Normal 2 4 10 4" xfId="33931" xr:uid="{E1438A59-779F-45E0-8791-37F1DA23ADA7}"/>
    <cellStyle name="Normal 2 4 11" xfId="9886" xr:uid="{992353B9-0484-432E-8AEB-F2F94E5D1BE6}"/>
    <cellStyle name="Normal 2 4 11 2" xfId="23506" xr:uid="{F412217E-3559-4DB1-AB34-C94FB7080692}"/>
    <cellStyle name="Normal 2 4 11 2 2" xfId="45975" xr:uid="{F6863B2A-B06B-4825-BECA-2017E4F108EF}"/>
    <cellStyle name="Normal 2 4 11 3" xfId="34743" xr:uid="{40D6E7B7-4D1B-4A64-BD2F-35A58308FBE2}"/>
    <cellStyle name="Normal 2 4 12" xfId="18170" xr:uid="{60A2FF9A-A38B-4C0C-B310-879606453E08}"/>
    <cellStyle name="Normal 2 4 12 2" xfId="29407" xr:uid="{49B2391C-2C84-4774-A7C2-67225197AD82}"/>
    <cellStyle name="Normal 2 4 12 2 2" xfId="51876" xr:uid="{2568A420-0EDA-47B9-952D-E961F650CE5E}"/>
    <cellStyle name="Normal 2 4 12 3" xfId="40645" xr:uid="{9410D0F5-8A00-449A-8056-D7574E45918A}"/>
    <cellStyle name="Normal 2 4 13" xfId="18433" xr:uid="{823A61D5-1C96-4332-AD23-DC802F76DC1E}"/>
    <cellStyle name="Normal 2 4 13 2" xfId="29670" xr:uid="{1C3B41CF-1249-4BE6-A4E6-38EDA18AE3F0}"/>
    <cellStyle name="Normal 2 4 13 2 2" xfId="52139" xr:uid="{8E49145D-BDCB-4463-B107-89EC895D501C}"/>
    <cellStyle name="Normal 2 4 13 3" xfId="40908" xr:uid="{F9BCF955-D2F2-402C-913D-61631E5FBEBA}"/>
    <cellStyle name="Normal 2 4 14" xfId="19119" xr:uid="{64E1FA09-F81A-4E85-B02E-97FB99AC3845}"/>
    <cellStyle name="Normal 2 4 14 2" xfId="41588" xr:uid="{60192E56-4526-411A-B1AB-1A3655052B1E}"/>
    <cellStyle name="Normal 2 4 15" xfId="30357" xr:uid="{4DA9C223-26AE-47C1-8F42-BAC753BF71A8}"/>
    <cellStyle name="Normal 2 4 16" xfId="52817" xr:uid="{9ECA23F1-A203-4791-8688-86E0526062CD}"/>
    <cellStyle name="Normal 2 4 17" xfId="53509" xr:uid="{0F431CD4-116A-4714-9F71-ADFDB3DD98DD}"/>
    <cellStyle name="Normal 2 4 18" xfId="54187" xr:uid="{E45C63E5-719E-4D2A-8158-EE30D6FEEB92}"/>
    <cellStyle name="Normal 2 4 19" xfId="54948" xr:uid="{73E45BAD-6445-4D30-94C8-AB2BC76AFE5D}"/>
    <cellStyle name="Normal 2 4 2" xfId="523" xr:uid="{34C3F8E6-2487-4C5F-AC21-E00317631FA0}"/>
    <cellStyle name="Normal 2 4 2 10" xfId="18576" xr:uid="{829DAF60-5547-4B21-A030-E7BF2E5EBD76}"/>
    <cellStyle name="Normal 2 4 2 10 2" xfId="29813" xr:uid="{949C3222-5D42-4767-993C-032494E3379D}"/>
    <cellStyle name="Normal 2 4 2 10 2 2" xfId="52282" xr:uid="{D37A7CDF-C496-43C0-8DB6-0715187DC65D}"/>
    <cellStyle name="Normal 2 4 2 10 3" xfId="41051" xr:uid="{A8593D18-F180-4AB2-8A3B-9179ED4FFA55}"/>
    <cellStyle name="Normal 2 4 2 11" xfId="19262" xr:uid="{4BD1B935-A5B0-4204-9DA4-C7C03B400AF9}"/>
    <cellStyle name="Normal 2 4 2 11 2" xfId="41731" xr:uid="{7AB65089-40E7-4006-A37B-47054424A9BA}"/>
    <cellStyle name="Normal 2 4 2 12" xfId="30500" xr:uid="{44C00606-AA1E-4600-AA47-47681D3A2C7E}"/>
    <cellStyle name="Normal 2 4 2 13" xfId="52960" xr:uid="{0A75A9A1-E58A-4A13-B4DF-ACF13BEAD3F1}"/>
    <cellStyle name="Normal 2 4 2 14" xfId="53652" xr:uid="{2CDBF112-2D0F-46C3-AFDF-BD6EE5A54114}"/>
    <cellStyle name="Normal 2 4 2 15" xfId="54330" xr:uid="{545D2BE5-DC73-40E4-AB71-1DA4F4290F10}"/>
    <cellStyle name="Normal 2 4 2 16" xfId="55407" xr:uid="{8E692955-F6EF-4853-AAC9-57302892FB00}"/>
    <cellStyle name="Normal 2 4 2 17" xfId="56019" xr:uid="{91589B51-FE7C-4603-9A15-8A22BDA97475}"/>
    <cellStyle name="Normal 2 4 2 18" xfId="56647" xr:uid="{5896E531-529E-4C70-9DA0-F8BCB75A2581}"/>
    <cellStyle name="Normal 2 4 2 19" xfId="57160" xr:uid="{30485FC8-BC52-4A63-8426-1E5174738E72}"/>
    <cellStyle name="Normal 2 4 2 2" xfId="852" xr:uid="{23328666-35DF-43E2-8C52-0E476DB91FC7}"/>
    <cellStyle name="Normal 2 4 2 2 10" xfId="53959" xr:uid="{7BF6D7D4-6F10-4456-80F4-7D99FBBDE779}"/>
    <cellStyle name="Normal 2 4 2 2 11" xfId="54637" xr:uid="{5D4F6393-7E99-4481-B8DF-D45CA0AA457E}"/>
    <cellStyle name="Normal 2 4 2 2 2" xfId="1626" xr:uid="{68B655BD-F487-4E9B-BAF7-A1E62C7D088D}"/>
    <cellStyle name="Normal 2 4 2 2 2 2" xfId="2926" xr:uid="{24D7D9B2-9705-4927-BBD2-B812CF1C37DC}"/>
    <cellStyle name="Normal 2 4 2 2 2 2 2" xfId="4867" xr:uid="{2A8286C0-A7EA-4C4B-8260-B0B2D776C7ED}"/>
    <cellStyle name="Normal 2 4 2 2 2 2 2 2" xfId="9891" xr:uid="{FBCC93A2-4F76-42AD-91BC-CC4A7E62B3A2}"/>
    <cellStyle name="Normal 2 4 2 2 2 2 2 2 2" xfId="23511" xr:uid="{2C30E1FA-453C-48C0-AABA-8789230C780E}"/>
    <cellStyle name="Normal 2 4 2 2 2 2 2 2 2 2" xfId="45980" xr:uid="{3D399E35-8EC2-4A4C-B7A9-7760F41C0801}"/>
    <cellStyle name="Normal 2 4 2 2 2 2 2 2 3" xfId="34748" xr:uid="{7E04331B-F37B-488D-90D8-FCEF58A4E588}"/>
    <cellStyle name="Normal 2 4 2 2 2 2 2 3" xfId="21713" xr:uid="{EE12417D-A23E-4366-A939-F22F2C660221}"/>
    <cellStyle name="Normal 2 4 2 2 2 2 2 3 2" xfId="44182" xr:uid="{9DEC1219-B7CC-4557-A83D-0EB2E28BB22D}"/>
    <cellStyle name="Normal 2 4 2 2 2 2 2 4" xfId="32951" xr:uid="{01EFBB9A-1543-4C3D-8BE0-F5C94005565F}"/>
    <cellStyle name="Normal 2 4 2 2 2 2 3" xfId="9890" xr:uid="{266BC657-CA9D-49EB-A8DC-BBEE0EDE26AB}"/>
    <cellStyle name="Normal 2 4 2 2 2 2 3 2" xfId="23510" xr:uid="{CB2CF455-F0DA-4796-A50C-0D348DFF05BE}"/>
    <cellStyle name="Normal 2 4 2 2 2 2 3 2 2" xfId="45979" xr:uid="{98DED41C-5C31-46D0-B95E-405FD0CA8D8A}"/>
    <cellStyle name="Normal 2 4 2 2 2 2 3 3" xfId="34747" xr:uid="{2517A309-FDCF-4509-BF9B-C1EE933CFAD8}"/>
    <cellStyle name="Normal 2 4 2 2 2 2 4" xfId="21503" xr:uid="{95B7A27F-0BA2-4188-AD85-1929CDC0B49A}"/>
    <cellStyle name="Normal 2 4 2 2 2 2 4 2" xfId="43972" xr:uid="{5764A843-04C0-49BF-A380-D8573C02F254}"/>
    <cellStyle name="Normal 2 4 2 2 2 2 5" xfId="32741" xr:uid="{3BC6933A-F985-4887-AC3E-9ED526F7E164}"/>
    <cellStyle name="Normal 2 4 2 2 2 3" xfId="4866" xr:uid="{2E744185-8059-4C18-80C5-DCAC322EE854}"/>
    <cellStyle name="Normal 2 4 2 2 2 3 2" xfId="9892" xr:uid="{3333E97A-8F58-48C4-A47E-F3677F182A4D}"/>
    <cellStyle name="Normal 2 4 2 2 2 3 2 2" xfId="23512" xr:uid="{D2607EAA-8D4D-47CC-A01A-9981AD6F5E95}"/>
    <cellStyle name="Normal 2 4 2 2 2 3 2 2 2" xfId="45981" xr:uid="{A43EA856-DEAC-427A-AF3C-CE65CF3FDDA1}"/>
    <cellStyle name="Normal 2 4 2 2 2 3 2 3" xfId="34749" xr:uid="{9C4B8A03-96C0-4698-85D8-23BB0AC2ACFA}"/>
    <cellStyle name="Normal 2 4 2 2 2 3 3" xfId="21712" xr:uid="{3CA763F2-2CBF-49DF-B7D6-86CB3252265C}"/>
    <cellStyle name="Normal 2 4 2 2 2 3 3 2" xfId="44181" xr:uid="{42E52C7C-C9F0-484C-A57A-30A94902CA65}"/>
    <cellStyle name="Normal 2 4 2 2 2 3 4" xfId="32950" xr:uid="{28686D69-DD8D-4E98-9208-52E6CC7D7B75}"/>
    <cellStyle name="Normal 2 4 2 2 2 4" xfId="9889" xr:uid="{C8907BAB-EE78-4EEC-82B4-A0D31B76D632}"/>
    <cellStyle name="Normal 2 4 2 2 2 4 2" xfId="23509" xr:uid="{03F2E95A-13B7-44B0-BB47-3EF5AB479CC1}"/>
    <cellStyle name="Normal 2 4 2 2 2 4 2 2" xfId="45978" xr:uid="{C62942A7-2E23-4B66-B0F6-767AD1F07254}"/>
    <cellStyle name="Normal 2 4 2 2 2 4 3" xfId="34746" xr:uid="{92A899EA-E028-492E-B78E-BD07C53FA491}"/>
    <cellStyle name="Normal 2 4 2 2 2 5" xfId="20213" xr:uid="{05471462-8D79-4CB3-8253-E27D45AC6985}"/>
    <cellStyle name="Normal 2 4 2 2 2 5 2" xfId="42682" xr:uid="{D84D4C42-FAFD-4E49-8DA9-EECC23A99F98}"/>
    <cellStyle name="Normal 2 4 2 2 2 6" xfId="31451" xr:uid="{21FB95A1-2968-443A-A853-7AA8D0129E06}"/>
    <cellStyle name="Normal 2 4 2 2 3" xfId="2282" xr:uid="{306B454A-8EDB-49DB-88EB-93034F38B4DA}"/>
    <cellStyle name="Normal 2 4 2 2 3 2" xfId="4868" xr:uid="{CE88A826-99AA-471C-AF7B-14F442927387}"/>
    <cellStyle name="Normal 2 4 2 2 3 2 2" xfId="9894" xr:uid="{513BC938-6955-467C-AA43-72D8EE1E8731}"/>
    <cellStyle name="Normal 2 4 2 2 3 2 2 2" xfId="23514" xr:uid="{B4ADD80D-9E03-497D-8ECB-8AEC3EE1CB87}"/>
    <cellStyle name="Normal 2 4 2 2 3 2 2 2 2" xfId="45983" xr:uid="{51749595-FD3E-4D27-844B-CB27FAC00E9F}"/>
    <cellStyle name="Normal 2 4 2 2 3 2 2 3" xfId="34751" xr:uid="{FD97B806-BF24-4B78-A700-FD42297BB474}"/>
    <cellStyle name="Normal 2 4 2 2 3 2 3" xfId="21714" xr:uid="{756431EA-0CD5-4B68-AE7B-73AB1B52F7BF}"/>
    <cellStyle name="Normal 2 4 2 2 3 2 3 2" xfId="44183" xr:uid="{CD98D5D4-07E2-46D7-AA10-1ABBF3F1328B}"/>
    <cellStyle name="Normal 2 4 2 2 3 2 4" xfId="32952" xr:uid="{BE264308-4F5F-45A5-84F5-423A7BAB9490}"/>
    <cellStyle name="Normal 2 4 2 2 3 3" xfId="9893" xr:uid="{90F642FF-D4B3-49B9-A063-D71D035782F6}"/>
    <cellStyle name="Normal 2 4 2 2 3 3 2" xfId="23513" xr:uid="{1FC53052-68AE-4B6F-BE11-3BD30EDC83A9}"/>
    <cellStyle name="Normal 2 4 2 2 3 3 2 2" xfId="45982" xr:uid="{82C05195-2B38-48C9-B225-6A086EFD87E0}"/>
    <cellStyle name="Normal 2 4 2 2 3 3 3" xfId="34750" xr:uid="{D40D69D3-A16E-49E5-8072-EE5B827DBAA7}"/>
    <cellStyle name="Normal 2 4 2 2 3 4" xfId="20859" xr:uid="{C2552C78-FAA9-4489-AA32-E1892CD6E118}"/>
    <cellStyle name="Normal 2 4 2 2 3 4 2" xfId="43328" xr:uid="{3D68B06E-AD79-4B30-9B0F-FBDF32D40CFD}"/>
    <cellStyle name="Normal 2 4 2 2 3 5" xfId="32097" xr:uid="{0571DC46-583F-4EE9-8639-AEEC81E308D7}"/>
    <cellStyle name="Normal 2 4 2 2 4" xfId="4865" xr:uid="{7A62F4AE-4F45-4BDC-B368-5D3EED80B6C2}"/>
    <cellStyle name="Normal 2 4 2 2 4 2" xfId="9895" xr:uid="{3619DB50-044F-462C-AB79-BD52FC1F5CA2}"/>
    <cellStyle name="Normal 2 4 2 2 4 2 2" xfId="23515" xr:uid="{03C047CD-E369-44FA-96F3-15724AB1F64B}"/>
    <cellStyle name="Normal 2 4 2 2 4 2 2 2" xfId="45984" xr:uid="{8B2A0100-A999-424A-83AF-DF53A8E8457D}"/>
    <cellStyle name="Normal 2 4 2 2 4 2 3" xfId="34752" xr:uid="{7A6EDB2A-E18D-4BA9-B729-689BAECA1AEF}"/>
    <cellStyle name="Normal 2 4 2 2 4 3" xfId="21711" xr:uid="{151F7F01-875A-446D-9882-13F9B23FCC59}"/>
    <cellStyle name="Normal 2 4 2 2 4 3 2" xfId="44180" xr:uid="{BE5F4088-A0CB-4AA7-BCD4-816C5C26B2A9}"/>
    <cellStyle name="Normal 2 4 2 2 4 4" xfId="32949" xr:uid="{9FEE22AF-A359-4637-B815-5279EBF9BFD2}"/>
    <cellStyle name="Normal 2 4 2 2 5" xfId="9888" xr:uid="{AC4F62BD-5AC5-4654-A0FD-42385468191E}"/>
    <cellStyle name="Normal 2 4 2 2 5 2" xfId="23508" xr:uid="{91E80518-C260-428B-9841-257372207983}"/>
    <cellStyle name="Normal 2 4 2 2 5 2 2" xfId="45977" xr:uid="{A59C316C-1EB6-4AAB-A2C3-775C508E003F}"/>
    <cellStyle name="Normal 2 4 2 2 5 3" xfId="34745" xr:uid="{83437771-C1ED-4830-84CA-FEE5DB7CD0D0}"/>
    <cellStyle name="Normal 2 4 2 2 6" xfId="18883" xr:uid="{C007A356-F087-43B7-B1AF-CA657881285F}"/>
    <cellStyle name="Normal 2 4 2 2 6 2" xfId="30120" xr:uid="{8E32D84D-E8D7-4D8E-B161-8A2CCB67A06E}"/>
    <cellStyle name="Normal 2 4 2 2 6 2 2" xfId="52589" xr:uid="{50A4D820-1B9D-407F-83FA-51CF56FE3B5B}"/>
    <cellStyle name="Normal 2 4 2 2 6 3" xfId="41358" xr:uid="{70E52BFD-7B3A-4BC1-874F-331591270AFB}"/>
    <cellStyle name="Normal 2 4 2 2 7" xfId="19569" xr:uid="{E065E23D-377A-494B-A0AF-67A9ADC69A5F}"/>
    <cellStyle name="Normal 2 4 2 2 7 2" xfId="42038" xr:uid="{133AA917-F840-407C-AAD4-7F1A5C562D97}"/>
    <cellStyle name="Normal 2 4 2 2 8" xfId="30807" xr:uid="{7B94CB23-C0BB-4747-8D1A-FD609FC58A32}"/>
    <cellStyle name="Normal 2 4 2 2 9" xfId="53267" xr:uid="{F1D5A53E-8578-4E64-8410-1A6FA4100D25}"/>
    <cellStyle name="Normal 2 4 2 20" xfId="57422" xr:uid="{69AF6A89-3F5E-4A09-8F01-DD2E0210490B}"/>
    <cellStyle name="Normal 2 4 2 21" xfId="57563" xr:uid="{AB77B8ED-7FA3-4BCD-93FB-0C30A8FB0E87}"/>
    <cellStyle name="Normal 2 4 2 3" xfId="1306" xr:uid="{BABE8E62-5018-430D-AD7A-482D2EEC67DA}"/>
    <cellStyle name="Normal 2 4 2 3 2" xfId="2619" xr:uid="{36EF996E-DEC5-4E51-B94D-52C3D670432E}"/>
    <cellStyle name="Normal 2 4 2 3 2 2" xfId="4870" xr:uid="{05CD8F0C-3C67-4465-94F3-11E48E8D704A}"/>
    <cellStyle name="Normal 2 4 2 3 2 2 2" xfId="9898" xr:uid="{78AF32F0-E2F5-42D7-837E-5827D5E14DAA}"/>
    <cellStyle name="Normal 2 4 2 3 2 2 2 2" xfId="23518" xr:uid="{40B119A3-5A60-4EA3-956E-AAE82CC69D23}"/>
    <cellStyle name="Normal 2 4 2 3 2 2 2 2 2" xfId="45987" xr:uid="{5C77635D-2ADE-459F-8BC1-DB398DE3F566}"/>
    <cellStyle name="Normal 2 4 2 3 2 2 2 3" xfId="34755" xr:uid="{3F20569B-1C7C-4647-9CA4-C0FBE53489E6}"/>
    <cellStyle name="Normal 2 4 2 3 2 2 3" xfId="21716" xr:uid="{DE258BFF-48DB-4B62-84CC-AB0845F7B92C}"/>
    <cellStyle name="Normal 2 4 2 3 2 2 3 2" xfId="44185" xr:uid="{2DB7959E-9C1F-45A1-BF29-AFFC68BA8A95}"/>
    <cellStyle name="Normal 2 4 2 3 2 2 4" xfId="32954" xr:uid="{2F41C70B-DF21-4188-8587-9C60A4BD4133}"/>
    <cellStyle name="Normal 2 4 2 3 2 3" xfId="9897" xr:uid="{EF12EE08-CB81-47EB-AA52-DE575FBF0822}"/>
    <cellStyle name="Normal 2 4 2 3 2 3 2" xfId="23517" xr:uid="{F5744C2E-6807-4453-93A4-62076B56E923}"/>
    <cellStyle name="Normal 2 4 2 3 2 3 2 2" xfId="45986" xr:uid="{80273B91-A650-4A38-91AC-FA96BB8ADF46}"/>
    <cellStyle name="Normal 2 4 2 3 2 3 3" xfId="34754" xr:uid="{747798F7-7989-4E59-A41E-581093436513}"/>
    <cellStyle name="Normal 2 4 2 3 2 4" xfId="21196" xr:uid="{30F086B8-86F6-447E-96A2-4198DCDA7C92}"/>
    <cellStyle name="Normal 2 4 2 3 2 4 2" xfId="43665" xr:uid="{9C723B42-D71B-41DF-A7AB-5AFE1DB0311E}"/>
    <cellStyle name="Normal 2 4 2 3 2 5" xfId="32434" xr:uid="{E9C71287-F579-43FE-A980-B53BD2729648}"/>
    <cellStyle name="Normal 2 4 2 3 3" xfId="4869" xr:uid="{6F86E1C7-38F1-46C2-8D7E-A82A60412300}"/>
    <cellStyle name="Normal 2 4 2 3 3 2" xfId="9899" xr:uid="{D83E589F-0E8D-47A9-B3C6-8B9E62EE8B76}"/>
    <cellStyle name="Normal 2 4 2 3 3 2 2" xfId="23519" xr:uid="{0E7A0B17-5579-43EB-B2B2-7F2D9D8EDFC0}"/>
    <cellStyle name="Normal 2 4 2 3 3 2 2 2" xfId="45988" xr:uid="{F999366F-D674-497E-AC86-111A8B132AC4}"/>
    <cellStyle name="Normal 2 4 2 3 3 2 3" xfId="34756" xr:uid="{DBB166E2-9FDF-45A7-AAF2-39888006AF06}"/>
    <cellStyle name="Normal 2 4 2 3 3 3" xfId="21715" xr:uid="{9B5E0701-8155-40CD-B016-B62334AE0DFE}"/>
    <cellStyle name="Normal 2 4 2 3 3 3 2" xfId="44184" xr:uid="{17D84F4F-F417-4356-A697-182BA15A16B9}"/>
    <cellStyle name="Normal 2 4 2 3 3 4" xfId="32953" xr:uid="{7B3EC78B-F066-4259-8E48-F9AC115A9E05}"/>
    <cellStyle name="Normal 2 4 2 3 4" xfId="9896" xr:uid="{C8032E41-3AE6-434A-8B7C-B3C7F7D77A8C}"/>
    <cellStyle name="Normal 2 4 2 3 4 2" xfId="23516" xr:uid="{A8C5C8C4-59E5-4977-9AD0-A07F137BCA23}"/>
    <cellStyle name="Normal 2 4 2 3 4 2 2" xfId="45985" xr:uid="{402ADC85-117F-4720-BA84-37BF1CE6DD3A}"/>
    <cellStyle name="Normal 2 4 2 3 4 3" xfId="34753" xr:uid="{AB7B51BA-B04F-4815-8770-47540995FD45}"/>
    <cellStyle name="Normal 2 4 2 3 5" xfId="19906" xr:uid="{D1960B9C-454B-4ACB-8EB4-7E69E1E6BF03}"/>
    <cellStyle name="Normal 2 4 2 3 5 2" xfId="42375" xr:uid="{6D352262-1C7B-45BA-8F89-4C53053AA493}"/>
    <cellStyle name="Normal 2 4 2 3 6" xfId="31144" xr:uid="{862F9B2D-A4A9-42BB-A150-8447AC3F6E81}"/>
    <cellStyle name="Normal 2 4 2 4" xfId="1975" xr:uid="{550AD5B7-355B-43A8-94B9-9C6366DE0E4F}"/>
    <cellStyle name="Normal 2 4 2 4 2" xfId="4871" xr:uid="{7507CB2C-F514-4185-A152-C8B88DF247E1}"/>
    <cellStyle name="Normal 2 4 2 4 2 2" xfId="9901" xr:uid="{7CA7FEF7-45F1-4927-B516-1489A9D2639D}"/>
    <cellStyle name="Normal 2 4 2 4 2 2 2" xfId="23521" xr:uid="{CD99B33F-5D6C-4309-B390-DF5653C8582E}"/>
    <cellStyle name="Normal 2 4 2 4 2 2 2 2" xfId="45990" xr:uid="{529424C4-7516-4819-8B7E-DDC19D5C43C8}"/>
    <cellStyle name="Normal 2 4 2 4 2 2 3" xfId="34758" xr:uid="{50EFB0DD-BB7A-4906-A92C-945C2E0D92E5}"/>
    <cellStyle name="Normal 2 4 2 4 2 3" xfId="21717" xr:uid="{178B749C-236E-4D80-9790-45CC6094BC68}"/>
    <cellStyle name="Normal 2 4 2 4 2 3 2" xfId="44186" xr:uid="{FF0D60DF-26A1-4C68-8A59-3034F76B35CD}"/>
    <cellStyle name="Normal 2 4 2 4 2 4" xfId="32955" xr:uid="{CD1F5E4B-ED57-4308-9F78-DE6D863A78C3}"/>
    <cellStyle name="Normal 2 4 2 4 3" xfId="9900" xr:uid="{D42FE866-9B4B-44A0-A9DF-75225754D406}"/>
    <cellStyle name="Normal 2 4 2 4 3 2" xfId="23520" xr:uid="{79157431-8B28-49F0-BBE2-C1C1D27F25D6}"/>
    <cellStyle name="Normal 2 4 2 4 3 2 2" xfId="45989" xr:uid="{A2CD1F22-3C6D-4322-920B-47DF1FF05942}"/>
    <cellStyle name="Normal 2 4 2 4 3 3" xfId="34757" xr:uid="{1CFA695D-A5A1-417F-B5D6-AC1C370BC792}"/>
    <cellStyle name="Normal 2 4 2 4 4" xfId="20552" xr:uid="{4CA98617-46E5-4A2F-AA36-C727C6B5077A}"/>
    <cellStyle name="Normal 2 4 2 4 4 2" xfId="43021" xr:uid="{55C7B2AF-8BD3-4A45-A627-55DFC0449649}"/>
    <cellStyle name="Normal 2 4 2 4 5" xfId="31790" xr:uid="{EEA35AAE-7BDC-4B83-B406-8AB2F2AF42E8}"/>
    <cellStyle name="Normal 2 4 2 5" xfId="4864" xr:uid="{1634747A-1228-4289-85A9-D0FFA729B458}"/>
    <cellStyle name="Normal 2 4 2 5 2" xfId="9902" xr:uid="{BD2F6A98-EB1C-4003-B892-57E1846BCE0D}"/>
    <cellStyle name="Normal 2 4 2 5 2 2" xfId="23522" xr:uid="{AEEF37CF-D207-4AFB-80E9-47A0AC655B87}"/>
    <cellStyle name="Normal 2 4 2 5 2 2 2" xfId="45991" xr:uid="{603BE3C1-578A-45C1-A143-CE0CA41DBF2C}"/>
    <cellStyle name="Normal 2 4 2 5 2 3" xfId="34759" xr:uid="{8F50FBC5-188F-491B-B408-92F634705014}"/>
    <cellStyle name="Normal 2 4 2 5 3" xfId="21710" xr:uid="{DD475AE8-8ECA-4354-9C81-0F9852077CC7}"/>
    <cellStyle name="Normal 2 4 2 5 3 2" xfId="44179" xr:uid="{0EA702FA-948C-457B-B756-0A0845E34F23}"/>
    <cellStyle name="Normal 2 4 2 5 4" xfId="32948" xr:uid="{34774169-5DBC-4D05-8FBA-031A23B0A1BF}"/>
    <cellStyle name="Normal 2 4 2 6" xfId="6261" xr:uid="{B9356060-B171-4C9F-9B68-7236046FF5F5}"/>
    <cellStyle name="Normal 2 4 2 6 2" xfId="16115" xr:uid="{0CC547A6-604D-44C4-B1B7-5E3B4B957D28}"/>
    <cellStyle name="Normal 2 4 2 6 2 2" xfId="28522" xr:uid="{4354C43C-BDBB-446C-B1F9-2467943AC378}"/>
    <cellStyle name="Normal 2 4 2 6 2 2 2" xfId="50991" xr:uid="{82F11412-6BFA-4D54-B24B-FCC1529C8954}"/>
    <cellStyle name="Normal 2 4 2 6 2 3" xfId="39759" xr:uid="{435FBF68-AD04-45FF-9377-7BE4AE0C3120}"/>
    <cellStyle name="Normal 2 4 2 6 3" xfId="22494" xr:uid="{90245631-C63C-4473-AC1F-E12E5F85F007}"/>
    <cellStyle name="Normal 2 4 2 6 3 2" xfId="44963" xr:uid="{9968B103-E992-4433-9328-04A61948C630}"/>
    <cellStyle name="Normal 2 4 2 6 4" xfId="33732" xr:uid="{298E99AD-F65D-40F1-84E6-8EB67BEDBE70}"/>
    <cellStyle name="Normal 2 4 2 7" xfId="6305" xr:uid="{7142E969-E1A3-49BC-A826-D046BA7C14B1}"/>
    <cellStyle name="Normal 2 4 2 7 2" xfId="16158" xr:uid="{322758C2-59AE-429D-9CA5-D305EDC4AEA0}"/>
    <cellStyle name="Normal 2 4 2 7 2 2" xfId="28563" xr:uid="{23D3C60C-155F-453F-8736-422EEC446E13}"/>
    <cellStyle name="Normal 2 4 2 7 2 2 2" xfId="51032" xr:uid="{D78BFC54-05E7-49E7-BFE6-12EB625AF4D4}"/>
    <cellStyle name="Normal 2 4 2 7 2 3" xfId="39800" xr:uid="{922D5B19-0264-4CF3-B354-0B9EB1D99565}"/>
    <cellStyle name="Normal 2 4 2 7 3" xfId="22535" xr:uid="{9D3E2593-7B77-4CF6-82EF-9A32758244C2}"/>
    <cellStyle name="Normal 2 4 2 7 3 2" xfId="45004" xr:uid="{74EDCDEF-9E48-4D0F-9E7D-B8C22CFD55D4}"/>
    <cellStyle name="Normal 2 4 2 7 4" xfId="33773" xr:uid="{9BA7ADA3-2E9E-4986-9958-AC1CC63058D0}"/>
    <cellStyle name="Normal 2 4 2 8" xfId="6797" xr:uid="{E442A147-221A-43D4-8168-EF04ADD64674}"/>
    <cellStyle name="Normal 2 4 2 8 2" xfId="16562" xr:uid="{7DF5CF2B-DE41-4A43-B38F-411708B882D8}"/>
    <cellStyle name="Normal 2 4 2 8 2 2" xfId="28856" xr:uid="{CAFCF3BD-C580-4404-9B50-8F7E72869B28}"/>
    <cellStyle name="Normal 2 4 2 8 2 2 2" xfId="51325" xr:uid="{AC792009-E7D6-483C-B889-72267C25FC4C}"/>
    <cellStyle name="Normal 2 4 2 8 2 3" xfId="40094" xr:uid="{692B393E-C3B7-45FC-9955-28BF5E1269A0}"/>
    <cellStyle name="Normal 2 4 2 8 3" xfId="22829" xr:uid="{296DAFDB-7107-4983-BD5D-8A158DA10200}"/>
    <cellStyle name="Normal 2 4 2 8 3 2" xfId="45298" xr:uid="{6B9CAD80-14C0-4608-B4A2-61E9812842BA}"/>
    <cellStyle name="Normal 2 4 2 8 4" xfId="34066" xr:uid="{C553945F-8EDB-4196-817E-94C3962C5E0C}"/>
    <cellStyle name="Normal 2 4 2 9" xfId="9887" xr:uid="{042DC768-0338-4678-94B8-E416061AEB31}"/>
    <cellStyle name="Normal 2 4 2 9 2" xfId="23507" xr:uid="{9362C52A-272D-44DE-95C0-83F17828B858}"/>
    <cellStyle name="Normal 2 4 2 9 2 2" xfId="45976" xr:uid="{0992C893-1E32-44E4-9FA3-2C9226932C4F}"/>
    <cellStyle name="Normal 2 4 2 9 3" xfId="34744" xr:uid="{DF012559-6E06-423A-A116-17DE7C5238D4}"/>
    <cellStyle name="Normal 2 4 20" xfId="55268" xr:uid="{1FB11BA6-EFB0-4447-AC10-5D75D5C947FE}"/>
    <cellStyle name="Normal 2 4 21" xfId="55881" xr:uid="{4B3C7CD0-A24E-4AB8-B3F8-A89E214156E2}"/>
    <cellStyle name="Normal 2 4 22" xfId="56509" xr:uid="{1D2EF034-4B35-4925-AA8E-1A82D22E0021}"/>
    <cellStyle name="Normal 2 4 23" xfId="57125" xr:uid="{00E69A7C-91A2-4207-86BD-42F42834E88C}"/>
    <cellStyle name="Normal 2 4 24" xfId="57405" xr:uid="{863721EE-3049-4A5D-9C07-0CC3D940DB79}"/>
    <cellStyle name="Normal 2 4 25" xfId="57453" xr:uid="{93C07F79-B5F1-45F3-BBE1-F2DC2A721357}"/>
    <cellStyle name="Normal 2 4 26" xfId="59355" xr:uid="{4984D2A9-DB08-4B70-AC88-240619278885}"/>
    <cellStyle name="Normal 2 4 3" xfId="413" xr:uid="{92F0DC7D-0275-41D6-905E-DB5B8064D6E8}"/>
    <cellStyle name="Normal 2 4 3 10" xfId="30405" xr:uid="{C9A3BB71-1706-4709-B840-4F154D5AC640}"/>
    <cellStyle name="Normal 2 4 3 11" xfId="52865" xr:uid="{71EDA258-D42D-4F1C-8B83-D72BE30E7D38}"/>
    <cellStyle name="Normal 2 4 3 12" xfId="53557" xr:uid="{5B196163-C95B-467D-B037-E8C676E3B042}"/>
    <cellStyle name="Normal 2 4 3 13" xfId="54235" xr:uid="{2617FB10-ECFA-4591-9CA9-96ECCD093C87}"/>
    <cellStyle name="Normal 2 4 3 14" xfId="55313" xr:uid="{E2EBD4C0-9724-4C19-83B4-4428E68B0025}"/>
    <cellStyle name="Normal 2 4 3 15" xfId="55925" xr:uid="{DCE23180-2FE2-4A8A-A86F-6C02435953EF}"/>
    <cellStyle name="Normal 2 4 3 16" xfId="56553" xr:uid="{D810A9FE-DBC4-4581-B3B8-FFC5E21FCD24}"/>
    <cellStyle name="Normal 2 4 3 17" xfId="57192" xr:uid="{81400542-F450-423D-81EA-781AFB05A557}"/>
    <cellStyle name="Normal 2 4 3 18" xfId="57619" xr:uid="{ADA89DAB-838C-4DFB-B6E0-C92819FC33B6}"/>
    <cellStyle name="Normal 2 4 3 19" xfId="59356" xr:uid="{F1E8BE7B-CEF2-4668-9DCE-6202959FFD68}"/>
    <cellStyle name="Normal 2 4 3 2" xfId="757" xr:uid="{FFBE77A1-E287-4E85-B2DD-FF6DFFB66646}"/>
    <cellStyle name="Normal 2 4 3 2 10" xfId="53864" xr:uid="{F92DE90F-482E-4CAA-A6F5-7E7563878772}"/>
    <cellStyle name="Normal 2 4 3 2 11" xfId="54542" xr:uid="{0055043D-2212-40AD-856C-DC2BF7987E1D}"/>
    <cellStyle name="Normal 2 4 3 2 2" xfId="1531" xr:uid="{46AF094B-FB1D-4FEF-9285-5F6F7C9AAAA3}"/>
    <cellStyle name="Normal 2 4 3 2 2 2" xfId="2831" xr:uid="{D864B368-5BBD-4BDC-9820-F7745E05782D}"/>
    <cellStyle name="Normal 2 4 3 2 2 2 2" xfId="4875" xr:uid="{B47BCD51-FA37-496A-A910-8B7155A847AA}"/>
    <cellStyle name="Normal 2 4 3 2 2 2 2 2" xfId="9907" xr:uid="{48B162CD-5225-4151-9F50-92D2BF5230DB}"/>
    <cellStyle name="Normal 2 4 3 2 2 2 2 2 2" xfId="23527" xr:uid="{7C6632EE-489A-4095-9166-1187F065E7AE}"/>
    <cellStyle name="Normal 2 4 3 2 2 2 2 2 2 2" xfId="45996" xr:uid="{48CFE945-102E-4616-9DA4-27A5891DDF8D}"/>
    <cellStyle name="Normal 2 4 3 2 2 2 2 2 3" xfId="34764" xr:uid="{0429B274-4DD1-499B-8607-56880683D0D8}"/>
    <cellStyle name="Normal 2 4 3 2 2 2 2 3" xfId="21721" xr:uid="{B4432A8D-712F-4923-983B-8BCE74C3403D}"/>
    <cellStyle name="Normal 2 4 3 2 2 2 2 3 2" xfId="44190" xr:uid="{3C0997B3-2387-45E7-AFF1-17F10AE6DA4A}"/>
    <cellStyle name="Normal 2 4 3 2 2 2 2 4" xfId="32959" xr:uid="{DAA102B4-51CA-4AD6-9CBC-C67C4897E47F}"/>
    <cellStyle name="Normal 2 4 3 2 2 2 3" xfId="9906" xr:uid="{7AD43FA4-EA7F-4D94-96B5-7A16D4C93265}"/>
    <cellStyle name="Normal 2 4 3 2 2 2 3 2" xfId="23526" xr:uid="{77FDFA5C-25A8-4167-AB24-CD4983604290}"/>
    <cellStyle name="Normal 2 4 3 2 2 2 3 2 2" xfId="45995" xr:uid="{2C5EC65B-385D-4564-8486-CCD0FF403823}"/>
    <cellStyle name="Normal 2 4 3 2 2 2 3 3" xfId="34763" xr:uid="{4D1084C1-E502-4BAD-A545-5ACADE67B8CA}"/>
    <cellStyle name="Normal 2 4 3 2 2 2 4" xfId="21408" xr:uid="{CA065C39-5232-4ECD-B8D6-8ECC1572D4CA}"/>
    <cellStyle name="Normal 2 4 3 2 2 2 4 2" xfId="43877" xr:uid="{F54E6731-37B9-407E-A95C-CA786774141D}"/>
    <cellStyle name="Normal 2 4 3 2 2 2 5" xfId="32646" xr:uid="{CB1146AA-6C45-4E88-8895-B8EBC1E3A2ED}"/>
    <cellStyle name="Normal 2 4 3 2 2 3" xfId="4874" xr:uid="{474B667F-6901-4F6D-AA70-6074CA53CD0D}"/>
    <cellStyle name="Normal 2 4 3 2 2 3 2" xfId="9908" xr:uid="{0306A609-4B83-4298-9D9E-619A470CA1CA}"/>
    <cellStyle name="Normal 2 4 3 2 2 3 2 2" xfId="23528" xr:uid="{D32BBCBC-0CA0-480C-80F6-A28F26EDD91E}"/>
    <cellStyle name="Normal 2 4 3 2 2 3 2 2 2" xfId="45997" xr:uid="{D4999B7E-697E-4457-956A-A33722D429D0}"/>
    <cellStyle name="Normal 2 4 3 2 2 3 2 3" xfId="34765" xr:uid="{0F650739-0DD9-46C0-B1C7-CB736127003B}"/>
    <cellStyle name="Normal 2 4 3 2 2 3 3" xfId="21720" xr:uid="{AA6B912A-24C0-49A2-95A1-EDACE528AAAB}"/>
    <cellStyle name="Normal 2 4 3 2 2 3 3 2" xfId="44189" xr:uid="{DBE8DBC1-E87F-4588-82B4-9EC76E3DF97A}"/>
    <cellStyle name="Normal 2 4 3 2 2 3 4" xfId="32958" xr:uid="{49351D7A-AA9C-45A5-A22B-196C93BC9BAF}"/>
    <cellStyle name="Normal 2 4 3 2 2 4" xfId="9905" xr:uid="{CF19684B-1DDE-460F-B528-1E386522B489}"/>
    <cellStyle name="Normal 2 4 3 2 2 4 2" xfId="23525" xr:uid="{E09218BB-4F49-4705-B7B0-BFFE409A4ABB}"/>
    <cellStyle name="Normal 2 4 3 2 2 4 2 2" xfId="45994" xr:uid="{8502E03E-3A5D-4D6C-9719-AF5883091D32}"/>
    <cellStyle name="Normal 2 4 3 2 2 4 3" xfId="34762" xr:uid="{41413BC4-516B-46A3-9AA7-BFE14BA69D5B}"/>
    <cellStyle name="Normal 2 4 3 2 2 5" xfId="20118" xr:uid="{F1E0ED21-0219-4420-8649-3AB32A7FAD18}"/>
    <cellStyle name="Normal 2 4 3 2 2 5 2" xfId="42587" xr:uid="{8A89B8AC-B0AD-4C1C-ADCD-1233D4F5231E}"/>
    <cellStyle name="Normal 2 4 3 2 2 6" xfId="31356" xr:uid="{04C3068F-2BEB-4D4C-AC0B-4874DAE63CC9}"/>
    <cellStyle name="Normal 2 4 3 2 3" xfId="2187" xr:uid="{AF2C510B-25D2-4D99-B4B8-97F5100BED44}"/>
    <cellStyle name="Normal 2 4 3 2 3 2" xfId="4876" xr:uid="{53D9231E-89EC-42E4-8A5F-9A039E6A6C11}"/>
    <cellStyle name="Normal 2 4 3 2 3 2 2" xfId="9910" xr:uid="{7D0FBD1E-9E88-4AD6-88DA-795F5637031D}"/>
    <cellStyle name="Normal 2 4 3 2 3 2 2 2" xfId="23530" xr:uid="{A377F5DF-2691-458F-AAB9-4D3261BB7E0C}"/>
    <cellStyle name="Normal 2 4 3 2 3 2 2 2 2" xfId="45999" xr:uid="{81E7FD95-160D-4E47-8E69-24DF22B881E2}"/>
    <cellStyle name="Normal 2 4 3 2 3 2 2 3" xfId="34767" xr:uid="{FF9DBBF7-E0DC-4F04-BA63-DA4DAFC637A9}"/>
    <cellStyle name="Normal 2 4 3 2 3 2 3" xfId="21722" xr:uid="{414C1DDB-30B5-47E2-955B-4F495BB05119}"/>
    <cellStyle name="Normal 2 4 3 2 3 2 3 2" xfId="44191" xr:uid="{58CC670C-9F49-41EA-B6D3-FCE657C1BB5D}"/>
    <cellStyle name="Normal 2 4 3 2 3 2 4" xfId="32960" xr:uid="{9873546C-219B-439A-B7B5-C54B1E9B2EFF}"/>
    <cellStyle name="Normal 2 4 3 2 3 3" xfId="9909" xr:uid="{35210E0D-179E-4BB6-8816-2E8440E73FD8}"/>
    <cellStyle name="Normal 2 4 3 2 3 3 2" xfId="23529" xr:uid="{A848B25B-C069-4679-85AC-DD1FDBD745D4}"/>
    <cellStyle name="Normal 2 4 3 2 3 3 2 2" xfId="45998" xr:uid="{B7286C1E-7837-4EEA-809E-4D96692C6931}"/>
    <cellStyle name="Normal 2 4 3 2 3 3 3" xfId="34766" xr:uid="{BD33FB03-5E59-45BF-BBC0-2D122DAA200E}"/>
    <cellStyle name="Normal 2 4 3 2 3 4" xfId="20764" xr:uid="{0D3818FA-945C-4B58-B978-18F8D653DDC7}"/>
    <cellStyle name="Normal 2 4 3 2 3 4 2" xfId="43233" xr:uid="{1E89380F-0774-44DF-9B90-9B2D065DFED9}"/>
    <cellStyle name="Normal 2 4 3 2 3 5" xfId="32002" xr:uid="{8A9AB618-4ACE-457E-BF3F-1B52C60D3642}"/>
    <cellStyle name="Normal 2 4 3 2 4" xfId="4873" xr:uid="{D9F5F24A-1D85-47D4-809C-24C3B5B51584}"/>
    <cellStyle name="Normal 2 4 3 2 4 2" xfId="9911" xr:uid="{885BB35F-4E6D-41A3-8BA0-E728793CB875}"/>
    <cellStyle name="Normal 2 4 3 2 4 2 2" xfId="23531" xr:uid="{3D4C48ED-06A6-4017-992E-6306D82DADDB}"/>
    <cellStyle name="Normal 2 4 3 2 4 2 2 2" xfId="46000" xr:uid="{3372702B-4B7C-461F-8DF0-BC76897F9FB6}"/>
    <cellStyle name="Normal 2 4 3 2 4 2 3" xfId="34768" xr:uid="{5EBBA425-69BE-42C5-B036-245E72151EE3}"/>
    <cellStyle name="Normal 2 4 3 2 4 3" xfId="21719" xr:uid="{C2641F09-38B4-48C0-A8B4-F597567FAE0C}"/>
    <cellStyle name="Normal 2 4 3 2 4 3 2" xfId="44188" xr:uid="{77E2FBDE-F8FC-4925-829D-A951507773A3}"/>
    <cellStyle name="Normal 2 4 3 2 4 4" xfId="32957" xr:uid="{20C2A882-12C6-4C28-B89B-86ACD129E152}"/>
    <cellStyle name="Normal 2 4 3 2 5" xfId="9904" xr:uid="{5125A14D-B105-4F51-8021-D2DF8A1E0A94}"/>
    <cellStyle name="Normal 2 4 3 2 5 2" xfId="23524" xr:uid="{8868FB2D-5049-4A02-8A3F-2D5B4BC3BD1C}"/>
    <cellStyle name="Normal 2 4 3 2 5 2 2" xfId="45993" xr:uid="{C2252130-61E0-4608-9A62-B5555AF1489E}"/>
    <cellStyle name="Normal 2 4 3 2 5 3" xfId="34761" xr:uid="{AB49194B-7BA8-400C-815D-72CBE5FE2F00}"/>
    <cellStyle name="Normal 2 4 3 2 6" xfId="18788" xr:uid="{1DBC2FAB-EAA3-488B-9906-3129E61F6185}"/>
    <cellStyle name="Normal 2 4 3 2 6 2" xfId="30025" xr:uid="{C438BBE0-4DF3-4EA8-9FD4-0FD85103C8A3}"/>
    <cellStyle name="Normal 2 4 3 2 6 2 2" xfId="52494" xr:uid="{D542D71C-084E-4175-9F19-86CC978A99F6}"/>
    <cellStyle name="Normal 2 4 3 2 6 3" xfId="41263" xr:uid="{CD662F4E-5F4C-4F7D-8AA0-30720E2A76BF}"/>
    <cellStyle name="Normal 2 4 3 2 7" xfId="19474" xr:uid="{5C6541DD-6A78-4FC4-BE90-00731F0EC5D2}"/>
    <cellStyle name="Normal 2 4 3 2 7 2" xfId="41943" xr:uid="{AD710862-21AF-4AA7-87DA-4643E4B6CAE2}"/>
    <cellStyle name="Normal 2 4 3 2 8" xfId="30712" xr:uid="{EF06E204-38A9-4AAA-92F5-9D19EEEF46C9}"/>
    <cellStyle name="Normal 2 4 3 2 9" xfId="53172" xr:uid="{386E613F-2647-47E0-BBC0-38E387F09FD9}"/>
    <cellStyle name="Normal 2 4 3 3" xfId="1205" xr:uid="{8C1E394F-E21C-46BA-BBC5-20D868586A5F}"/>
    <cellStyle name="Normal 2 4 3 3 2" xfId="2524" xr:uid="{32012295-4254-498E-8221-8E1A969E8E59}"/>
    <cellStyle name="Normal 2 4 3 3 2 2" xfId="4878" xr:uid="{A8E67E91-6F06-469A-B8B5-71952398E9CD}"/>
    <cellStyle name="Normal 2 4 3 3 2 2 2" xfId="9914" xr:uid="{537F91B8-84ED-462B-AEAD-8C0A99A50994}"/>
    <cellStyle name="Normal 2 4 3 3 2 2 2 2" xfId="23534" xr:uid="{2928AB45-55FC-4B36-A8AA-7AE4A8BA5ECA}"/>
    <cellStyle name="Normal 2 4 3 3 2 2 2 2 2" xfId="46003" xr:uid="{0F47F0FA-64B6-4B6F-8BDE-929CD5A13DAA}"/>
    <cellStyle name="Normal 2 4 3 3 2 2 2 3" xfId="34771" xr:uid="{9F4CF390-CC8C-4BCA-9E73-620883AA370F}"/>
    <cellStyle name="Normal 2 4 3 3 2 2 3" xfId="21724" xr:uid="{3C8D2BC6-B1D2-431F-BCE2-56F3C296D0F1}"/>
    <cellStyle name="Normal 2 4 3 3 2 2 3 2" xfId="44193" xr:uid="{290ABDA0-C027-41C0-9A90-1828CD1280CE}"/>
    <cellStyle name="Normal 2 4 3 3 2 2 4" xfId="32962" xr:uid="{B129DBD4-6C7E-4612-8C91-4DCCD0EDD869}"/>
    <cellStyle name="Normal 2 4 3 3 2 3" xfId="9913" xr:uid="{E0D1C44B-87EA-4015-BB9C-2B29EDB4CC37}"/>
    <cellStyle name="Normal 2 4 3 3 2 3 2" xfId="23533" xr:uid="{83E02C98-BFA4-4BCB-B789-0D2A9A403D46}"/>
    <cellStyle name="Normal 2 4 3 3 2 3 2 2" xfId="46002" xr:uid="{621D3248-2E82-4B7B-A181-E8A9B52B5342}"/>
    <cellStyle name="Normal 2 4 3 3 2 3 3" xfId="34770" xr:uid="{9172CF0D-16A2-4ADD-BDCD-CCEF2A14D2C8}"/>
    <cellStyle name="Normal 2 4 3 3 2 4" xfId="21101" xr:uid="{75FC4B5F-EE66-4482-B31E-69EE7E063480}"/>
    <cellStyle name="Normal 2 4 3 3 2 4 2" xfId="43570" xr:uid="{A3A05C0D-E791-425A-9580-838D6E419918}"/>
    <cellStyle name="Normal 2 4 3 3 2 5" xfId="32339" xr:uid="{65585602-5603-484B-92A3-B7C0E5264450}"/>
    <cellStyle name="Normal 2 4 3 3 3" xfId="4877" xr:uid="{40F1367E-98F4-4607-93CF-D021AAAC4F19}"/>
    <cellStyle name="Normal 2 4 3 3 3 2" xfId="9915" xr:uid="{173B232A-189C-4201-8559-39743ACB40B9}"/>
    <cellStyle name="Normal 2 4 3 3 3 2 2" xfId="23535" xr:uid="{66938731-3BFB-48E1-8208-8BABCD8C83F0}"/>
    <cellStyle name="Normal 2 4 3 3 3 2 2 2" xfId="46004" xr:uid="{10EE1742-4FF5-4CB6-AF72-FAB36667DF48}"/>
    <cellStyle name="Normal 2 4 3 3 3 2 3" xfId="34772" xr:uid="{A09D2138-F2FF-49E9-867E-42F5C3083CAA}"/>
    <cellStyle name="Normal 2 4 3 3 3 3" xfId="21723" xr:uid="{BB58958F-117B-4E05-A08D-69167A7D77D0}"/>
    <cellStyle name="Normal 2 4 3 3 3 3 2" xfId="44192" xr:uid="{E84F7F2C-6D1C-4F3A-B3C8-6D0B7F5D3CAE}"/>
    <cellStyle name="Normal 2 4 3 3 3 4" xfId="32961" xr:uid="{E546104B-6D4F-41DE-BC3A-5653424366C7}"/>
    <cellStyle name="Normal 2 4 3 3 4" xfId="9912" xr:uid="{BD77A26C-C86B-451C-9763-0D6ABCC68ABA}"/>
    <cellStyle name="Normal 2 4 3 3 4 2" xfId="23532" xr:uid="{D1C7B16F-D783-46E0-A69B-C9F694031EC6}"/>
    <cellStyle name="Normal 2 4 3 3 4 2 2" xfId="46001" xr:uid="{50864848-9345-4249-9230-B82D9ECCAAA3}"/>
    <cellStyle name="Normal 2 4 3 3 4 3" xfId="34769" xr:uid="{9632705B-5EA0-4794-8592-4F6C05487557}"/>
    <cellStyle name="Normal 2 4 3 3 5" xfId="19811" xr:uid="{73B51C89-352F-4DBB-9AC4-CB69C2F95568}"/>
    <cellStyle name="Normal 2 4 3 3 5 2" xfId="42280" xr:uid="{C53C0935-65AB-4483-9499-74486F20FE99}"/>
    <cellStyle name="Normal 2 4 3 3 6" xfId="31049" xr:uid="{E8D867EA-90EC-49A5-92C6-E3BB53E97086}"/>
    <cellStyle name="Normal 2 4 3 4" xfId="1880" xr:uid="{43839B77-E662-41F9-B3B1-DEED481A13EC}"/>
    <cellStyle name="Normal 2 4 3 4 2" xfId="4879" xr:uid="{D2F7CFAB-4BE7-419F-A4CF-50ED44990076}"/>
    <cellStyle name="Normal 2 4 3 4 2 2" xfId="9917" xr:uid="{45543996-6A75-4BF2-B025-558F4F8DA93E}"/>
    <cellStyle name="Normal 2 4 3 4 2 2 2" xfId="23537" xr:uid="{97B04953-B0DF-4094-8D92-D70BB5FAF3E5}"/>
    <cellStyle name="Normal 2 4 3 4 2 2 2 2" xfId="46006" xr:uid="{8C03FC02-238B-44EF-86C4-4ECF776996D7}"/>
    <cellStyle name="Normal 2 4 3 4 2 2 3" xfId="34774" xr:uid="{2628BA46-1D0C-4667-B12A-ECDAD540A400}"/>
    <cellStyle name="Normal 2 4 3 4 2 3" xfId="21725" xr:uid="{85EB5245-A9D0-4452-90A9-7AE389887D6F}"/>
    <cellStyle name="Normal 2 4 3 4 2 3 2" xfId="44194" xr:uid="{34EDCEAC-8373-4226-BFD6-D4BEA28E24F8}"/>
    <cellStyle name="Normal 2 4 3 4 2 4" xfId="32963" xr:uid="{9D2C2FF2-93EE-406A-A715-2E0F7A736F82}"/>
    <cellStyle name="Normal 2 4 3 4 3" xfId="9916" xr:uid="{AD5838F0-52C6-427D-B307-E3925D6041B7}"/>
    <cellStyle name="Normal 2 4 3 4 3 2" xfId="23536" xr:uid="{BADF6F97-A8CE-46A6-B21F-AEBF4CADE97E}"/>
    <cellStyle name="Normal 2 4 3 4 3 2 2" xfId="46005" xr:uid="{F9FC228C-9065-4F19-8442-78EF3246C79B}"/>
    <cellStyle name="Normal 2 4 3 4 3 3" xfId="34773" xr:uid="{19FB2F7E-81E7-4C6F-9B0B-783EF43E6E8A}"/>
    <cellStyle name="Normal 2 4 3 4 4" xfId="20457" xr:uid="{6B3DAEBE-B281-43DF-BE1C-61EAFF33E30B}"/>
    <cellStyle name="Normal 2 4 3 4 4 2" xfId="42926" xr:uid="{2E045F4F-2399-481B-8CF3-FD2B1FE89DB7}"/>
    <cellStyle name="Normal 2 4 3 4 5" xfId="31695" xr:uid="{18DA8868-7E15-4ED9-9271-A2295A2EF35B}"/>
    <cellStyle name="Normal 2 4 3 5" xfId="4872" xr:uid="{BA93B935-786B-4024-8DCA-067F0E4862D9}"/>
    <cellStyle name="Normal 2 4 3 5 2" xfId="9918" xr:uid="{203BBCCC-FB72-471A-AE12-57BD32E3593A}"/>
    <cellStyle name="Normal 2 4 3 5 2 2" xfId="23538" xr:uid="{F686574C-F63E-48C2-8183-B06B3F9CC132}"/>
    <cellStyle name="Normal 2 4 3 5 2 2 2" xfId="46007" xr:uid="{C53B0192-2E42-40B1-9C94-C05B3BFE5F41}"/>
    <cellStyle name="Normal 2 4 3 5 2 3" xfId="34775" xr:uid="{E5842F85-584E-47C0-B518-798AB45F0CF8}"/>
    <cellStyle name="Normal 2 4 3 5 3" xfId="21718" xr:uid="{5D118870-09AE-42B8-A969-A7450FEC16F8}"/>
    <cellStyle name="Normal 2 4 3 5 3 2" xfId="44187" xr:uid="{509F99F9-4627-477B-A7D7-A9A57E23B0C8}"/>
    <cellStyle name="Normal 2 4 3 5 4" xfId="32956" xr:uid="{5AD300CA-15D6-4CE6-AA16-FF894EC9A32F}"/>
    <cellStyle name="Normal 2 4 3 6" xfId="6698" xr:uid="{1EAE2134-3E3A-479C-92A5-E0EEEB8AEDE6}"/>
    <cellStyle name="Normal 2 4 3 6 2" xfId="16464" xr:uid="{CB1CAF02-06EE-4676-BD07-4ACDC331AA08}"/>
    <cellStyle name="Normal 2 4 3 6 2 2" xfId="28763" xr:uid="{BA587427-938E-4B24-8B73-807EDF106947}"/>
    <cellStyle name="Normal 2 4 3 6 2 2 2" xfId="51232" xr:uid="{70093FFC-5B8E-4B26-9F8C-6CB7ED257196}"/>
    <cellStyle name="Normal 2 4 3 6 2 3" xfId="40001" xr:uid="{B769ECD8-0276-43EB-98CC-C35FB1597B5C}"/>
    <cellStyle name="Normal 2 4 3 6 3" xfId="22736" xr:uid="{370E1E15-75AC-4DDF-97E3-FA4310FC2F11}"/>
    <cellStyle name="Normal 2 4 3 6 3 2" xfId="45205" xr:uid="{9A462B34-CFAC-401F-9710-A5739F4A5160}"/>
    <cellStyle name="Normal 2 4 3 6 4" xfId="33973" xr:uid="{DBDAE403-2AE6-4D54-93BC-82EE5B3406AE}"/>
    <cellStyle name="Normal 2 4 3 7" xfId="9903" xr:uid="{921D9DA9-A50D-41E0-8ADB-DFBA895474CB}"/>
    <cellStyle name="Normal 2 4 3 7 2" xfId="23523" xr:uid="{8FB66A81-A012-4FCB-BD62-F4D6FC291A24}"/>
    <cellStyle name="Normal 2 4 3 7 2 2" xfId="45992" xr:uid="{64E6C5B0-E569-497D-897F-34F3F3DA227E}"/>
    <cellStyle name="Normal 2 4 3 7 3" xfId="34760" xr:uid="{DD5BE3F2-1B96-4D5D-BC8F-F64E24A972CB}"/>
    <cellStyle name="Normal 2 4 3 8" xfId="18481" xr:uid="{58657F23-9E30-427E-8590-A93E7A939DEB}"/>
    <cellStyle name="Normal 2 4 3 8 2" xfId="29718" xr:uid="{97DF43D4-27F1-4A4F-9FF0-DD5628C6D099}"/>
    <cellStyle name="Normal 2 4 3 8 2 2" xfId="52187" xr:uid="{246465F1-00AD-4992-ADFE-3306703679BA}"/>
    <cellStyle name="Normal 2 4 3 8 3" xfId="40956" xr:uid="{9B46EAD8-DFD4-4C61-8D8A-60CE2EFD1414}"/>
    <cellStyle name="Normal 2 4 3 9" xfId="19167" xr:uid="{07AF213D-F462-4031-9CA3-4F031C81D8DC}"/>
    <cellStyle name="Normal 2 4 3 9 2" xfId="41636" xr:uid="{0F629741-592D-466D-B9E2-5A0A5AFA2D4F}"/>
    <cellStyle name="Normal 2 4 4" xfId="709" xr:uid="{82F998DB-FE3A-4EC7-B457-2EED4503B3B4}"/>
    <cellStyle name="Normal 2 4 4 10" xfId="53816" xr:uid="{975EFD20-1E41-4036-9165-981ED952EAF6}"/>
    <cellStyle name="Normal 2 4 4 11" xfId="54494" xr:uid="{09D9A2AC-5409-4CFB-8581-851BFB157406}"/>
    <cellStyle name="Normal 2 4 4 12" xfId="59357" xr:uid="{B20C116D-F19C-4C23-BD8C-48587690B3C4}"/>
    <cellStyle name="Normal 2 4 4 2" xfId="1483" xr:uid="{9D3FD5BE-AB3F-45F3-96AD-EF70707EC037}"/>
    <cellStyle name="Normal 2 4 4 2 2" xfId="2783" xr:uid="{C07358F9-2CEB-4BD3-B517-AD2D27B3B5F4}"/>
    <cellStyle name="Normal 2 4 4 2 2 2" xfId="4882" xr:uid="{6881B26B-AE8F-4E7B-8DEF-FB40B7C677B3}"/>
    <cellStyle name="Normal 2 4 4 2 2 2 2" xfId="9922" xr:uid="{5BD65139-E9D4-4B7A-A9E6-2E02938FE976}"/>
    <cellStyle name="Normal 2 4 4 2 2 2 2 2" xfId="23542" xr:uid="{4CE4F13A-1095-4636-BC02-B3FF24410D40}"/>
    <cellStyle name="Normal 2 4 4 2 2 2 2 2 2" xfId="46011" xr:uid="{61DBD65F-93CE-48BD-9632-24FDF4FC4D93}"/>
    <cellStyle name="Normal 2 4 4 2 2 2 2 3" xfId="34779" xr:uid="{E62E4594-0709-4F8A-824E-6F29C52BA847}"/>
    <cellStyle name="Normal 2 4 4 2 2 2 3" xfId="21728" xr:uid="{AB7C5277-80C0-42C6-9E0E-F12E7ECD46F9}"/>
    <cellStyle name="Normal 2 4 4 2 2 2 3 2" xfId="44197" xr:uid="{EBCA596F-EC47-4B71-BAED-2B897D3FD7BD}"/>
    <cellStyle name="Normal 2 4 4 2 2 2 4" xfId="32966" xr:uid="{739016B1-D8F7-4045-B214-F95B0239CB38}"/>
    <cellStyle name="Normal 2 4 4 2 2 3" xfId="9921" xr:uid="{74380C31-010A-4F90-8AB5-B77CE551F4A8}"/>
    <cellStyle name="Normal 2 4 4 2 2 3 2" xfId="23541" xr:uid="{544F3701-EABB-4181-AAAB-2218586B879F}"/>
    <cellStyle name="Normal 2 4 4 2 2 3 2 2" xfId="46010" xr:uid="{F2E202D8-FD46-438F-B75C-9E828E13D083}"/>
    <cellStyle name="Normal 2 4 4 2 2 3 3" xfId="34778" xr:uid="{D069586F-DFF9-43CA-8BCC-7C33B6FEF6CC}"/>
    <cellStyle name="Normal 2 4 4 2 2 4" xfId="21360" xr:uid="{F29FE2DD-9294-4FB4-ACCA-49353B7A1D19}"/>
    <cellStyle name="Normal 2 4 4 2 2 4 2" xfId="43829" xr:uid="{DA5A3557-0D24-45F8-B8D8-1D999EB20455}"/>
    <cellStyle name="Normal 2 4 4 2 2 5" xfId="32598" xr:uid="{CD26D405-AFFB-4BB4-901C-249DCB90416F}"/>
    <cellStyle name="Normal 2 4 4 2 3" xfId="4881" xr:uid="{F5D88A53-91E3-4559-99A8-C43AC2EC35F5}"/>
    <cellStyle name="Normal 2 4 4 2 3 2" xfId="9923" xr:uid="{26D80159-D132-4E35-8810-3408FA96238D}"/>
    <cellStyle name="Normal 2 4 4 2 3 2 2" xfId="23543" xr:uid="{C76F3585-DDEC-484F-A7CA-C2D090DA6E43}"/>
    <cellStyle name="Normal 2 4 4 2 3 2 2 2" xfId="46012" xr:uid="{C4A432F6-3A29-440F-B1A1-5086943E6790}"/>
    <cellStyle name="Normal 2 4 4 2 3 2 3" xfId="34780" xr:uid="{03AD3242-BC46-4D64-965E-B441E15C2214}"/>
    <cellStyle name="Normal 2 4 4 2 3 3" xfId="21727" xr:uid="{CF38E6F2-2A76-4CD6-84A0-14180B9C42E0}"/>
    <cellStyle name="Normal 2 4 4 2 3 3 2" xfId="44196" xr:uid="{72B8C9FA-E4A0-410C-B3EE-29CCD4690E5A}"/>
    <cellStyle name="Normal 2 4 4 2 3 4" xfId="32965" xr:uid="{2958287B-CFD7-4A92-91E9-BAA419E69A80}"/>
    <cellStyle name="Normal 2 4 4 2 4" xfId="9920" xr:uid="{AA1A044A-C329-4668-BE3A-5E13E2B947D3}"/>
    <cellStyle name="Normal 2 4 4 2 4 2" xfId="23540" xr:uid="{97A797E7-2082-4EDB-94CF-6440153DFCF5}"/>
    <cellStyle name="Normal 2 4 4 2 4 2 2" xfId="46009" xr:uid="{241CC40B-3792-4B70-818A-68983420C037}"/>
    <cellStyle name="Normal 2 4 4 2 4 3" xfId="34777" xr:uid="{C0524667-0444-414D-9CF1-311EA2ACBBCF}"/>
    <cellStyle name="Normal 2 4 4 2 5" xfId="20070" xr:uid="{DAAC82D9-E406-4465-9F41-60188A037AC7}"/>
    <cellStyle name="Normal 2 4 4 2 5 2" xfId="42539" xr:uid="{7F87F22B-C99D-4CA4-A2E6-C7BEA9ACDA2B}"/>
    <cellStyle name="Normal 2 4 4 2 6" xfId="31308" xr:uid="{9209741C-B199-4DBD-AB88-B09E16D6BD66}"/>
    <cellStyle name="Normal 2 4 4 3" xfId="2139" xr:uid="{75841046-5D02-4BF6-8CCE-235231CCD2A4}"/>
    <cellStyle name="Normal 2 4 4 3 2" xfId="4883" xr:uid="{E4F2C3D6-69E8-4CBE-A550-C50D405CFD5F}"/>
    <cellStyle name="Normal 2 4 4 3 2 2" xfId="9925" xr:uid="{1DA84C51-01FB-4317-A943-284E7C5D226A}"/>
    <cellStyle name="Normal 2 4 4 3 2 2 2" xfId="23545" xr:uid="{CB0F62F5-BB6A-4E3E-A495-92E719AEAC17}"/>
    <cellStyle name="Normal 2 4 4 3 2 2 2 2" xfId="46014" xr:uid="{66AB3FD8-51F4-4F2E-9885-7FAE343ED58D}"/>
    <cellStyle name="Normal 2 4 4 3 2 2 3" xfId="34782" xr:uid="{BF24B1E7-A422-4FDA-8622-4B3CBA6D9C8C}"/>
    <cellStyle name="Normal 2 4 4 3 2 3" xfId="21729" xr:uid="{4AED2508-7FFF-4F24-B32D-ACB3BDA1E8A4}"/>
    <cellStyle name="Normal 2 4 4 3 2 3 2" xfId="44198" xr:uid="{AD02D9A9-5F92-40FD-B3C8-9B614272D0AF}"/>
    <cellStyle name="Normal 2 4 4 3 2 4" xfId="32967" xr:uid="{E93307CF-2DF6-47DB-B039-EE89B3BD93EC}"/>
    <cellStyle name="Normal 2 4 4 3 3" xfId="9924" xr:uid="{4BC32700-83B6-47FD-AD93-F0389AE34161}"/>
    <cellStyle name="Normal 2 4 4 3 3 2" xfId="23544" xr:uid="{489963D0-7B44-4001-83BD-507F52894BCA}"/>
    <cellStyle name="Normal 2 4 4 3 3 2 2" xfId="46013" xr:uid="{AFCD204F-B6CB-4B4C-8AB3-241501E32B31}"/>
    <cellStyle name="Normal 2 4 4 3 3 3" xfId="34781" xr:uid="{7AEE3A3B-1B3E-486A-BD60-E6BA5E906953}"/>
    <cellStyle name="Normal 2 4 4 3 4" xfId="20716" xr:uid="{7BAF3631-0FC6-4A5E-AF55-6ED8F913F091}"/>
    <cellStyle name="Normal 2 4 4 3 4 2" xfId="43185" xr:uid="{B19BFFB7-8B80-4856-8CEC-9679A4BC2C20}"/>
    <cellStyle name="Normal 2 4 4 3 5" xfId="31954" xr:uid="{2DE03BAD-67FD-475B-9E2A-5B57DFF934A0}"/>
    <cellStyle name="Normal 2 4 4 4" xfId="4880" xr:uid="{5DB47017-4DBF-4E87-9606-93FE18203DCC}"/>
    <cellStyle name="Normal 2 4 4 4 2" xfId="9926" xr:uid="{C8191C61-F716-4789-B4E0-1C421A0FAA45}"/>
    <cellStyle name="Normal 2 4 4 4 2 2" xfId="23546" xr:uid="{0B8E0F1B-9C37-469B-966B-391F743BF0BD}"/>
    <cellStyle name="Normal 2 4 4 4 2 2 2" xfId="46015" xr:uid="{7E17E63D-F0F2-48F0-B3C0-11CA1DE2A75C}"/>
    <cellStyle name="Normal 2 4 4 4 2 3" xfId="34783" xr:uid="{18DF7C7E-AEB2-4519-9B5F-CC4012C96412}"/>
    <cellStyle name="Normal 2 4 4 4 3" xfId="21726" xr:uid="{A4581C9B-9031-4E99-904F-551EDD7BEB57}"/>
    <cellStyle name="Normal 2 4 4 4 3 2" xfId="44195" xr:uid="{58B2CF47-0749-4810-B8BF-4DF3BFB388BA}"/>
    <cellStyle name="Normal 2 4 4 4 4" xfId="32964" xr:uid="{C4CCD28F-DA5B-4D35-A2E5-BFA1CE29E00A}"/>
    <cellStyle name="Normal 2 4 4 5" xfId="9919" xr:uid="{0582BB57-1C06-4D30-A4BB-14BC08F2C673}"/>
    <cellStyle name="Normal 2 4 4 5 2" xfId="23539" xr:uid="{3005CA1C-70DE-4ADE-8169-66D80F773278}"/>
    <cellStyle name="Normal 2 4 4 5 2 2" xfId="46008" xr:uid="{27163494-7337-416C-8E7B-CA3C14E5474A}"/>
    <cellStyle name="Normal 2 4 4 5 3" xfId="34776" xr:uid="{4023E20F-0F5B-4392-9576-16BEB239ACCB}"/>
    <cellStyle name="Normal 2 4 4 6" xfId="18740" xr:uid="{9AC0E8BC-4F12-4416-9D09-BBF82F2C065D}"/>
    <cellStyle name="Normal 2 4 4 6 2" xfId="29977" xr:uid="{A6FA208C-6BAA-46C8-ADA7-4DEBB06DCB97}"/>
    <cellStyle name="Normal 2 4 4 6 2 2" xfId="52446" xr:uid="{9E37D631-8BB7-4267-9C19-1F267FB0B1F3}"/>
    <cellStyle name="Normal 2 4 4 6 3" xfId="41215" xr:uid="{BD78C709-2240-4568-873F-22E5DB023E0D}"/>
    <cellStyle name="Normal 2 4 4 7" xfId="19426" xr:uid="{2AF02536-89F2-4317-A942-13373EC86AE8}"/>
    <cellStyle name="Normal 2 4 4 7 2" xfId="41895" xr:uid="{D55530E3-3672-4D55-A7B2-57464CFF3A40}"/>
    <cellStyle name="Normal 2 4 4 8" xfId="30664" xr:uid="{7D191708-7334-4D44-959B-7C4E719A7977}"/>
    <cellStyle name="Normal 2 4 4 9" xfId="53124" xr:uid="{6399CFDE-CC27-4EEC-BF9E-C316C4B4ED3A}"/>
    <cellStyle name="Normal 2 4 5" xfId="1089" xr:uid="{AF44F443-07EA-4E28-9E79-68869BB85F45}"/>
    <cellStyle name="Normal 2 4 5 10" xfId="54768" xr:uid="{59845D84-4831-4ED8-B7B9-BED0A663D16B}"/>
    <cellStyle name="Normal 2 4 5 2" xfId="2476" xr:uid="{321C294D-641E-44D9-A779-255CDE088908}"/>
    <cellStyle name="Normal 2 4 5 2 2" xfId="4885" xr:uid="{A1D995D2-7D8E-4C6B-9396-53A02AAC9446}"/>
    <cellStyle name="Normal 2 4 5 2 2 2" xfId="9929" xr:uid="{5B7FA529-07A0-45D5-AC6B-0331C78550B7}"/>
    <cellStyle name="Normal 2 4 5 2 2 2 2" xfId="23549" xr:uid="{B21A0059-59B9-4326-8CC3-39F99DE11763}"/>
    <cellStyle name="Normal 2 4 5 2 2 2 2 2" xfId="46018" xr:uid="{C330A93F-6BD6-4708-B877-5E71E30A7135}"/>
    <cellStyle name="Normal 2 4 5 2 2 2 3" xfId="34786" xr:uid="{1B708FC4-BEB5-4D8A-A62C-7E8971ECF2C1}"/>
    <cellStyle name="Normal 2 4 5 2 2 3" xfId="21731" xr:uid="{BD1BEC66-D0AA-436F-9B2E-F978BA611877}"/>
    <cellStyle name="Normal 2 4 5 2 2 3 2" xfId="44200" xr:uid="{929B6AED-9A43-4337-85CC-867DC0731B59}"/>
    <cellStyle name="Normal 2 4 5 2 2 4" xfId="32969" xr:uid="{770210F2-F8DC-4684-81BC-9624D25E66A1}"/>
    <cellStyle name="Normal 2 4 5 2 3" xfId="9928" xr:uid="{09C0F282-41E3-4222-BF8B-082C7E09A127}"/>
    <cellStyle name="Normal 2 4 5 2 3 2" xfId="23548" xr:uid="{A98D2D6A-33A4-411A-A8ED-E4746A735CC0}"/>
    <cellStyle name="Normal 2 4 5 2 3 2 2" xfId="46017" xr:uid="{FDC3DC7F-3BDA-42BB-B1FC-F46CCD456E9A}"/>
    <cellStyle name="Normal 2 4 5 2 3 3" xfId="34785" xr:uid="{ACD75DA7-3D94-4082-84D7-CAB51BCCEF37}"/>
    <cellStyle name="Normal 2 4 5 2 4" xfId="21053" xr:uid="{92FFEEC9-94FA-4A24-B364-3CA472B754BF}"/>
    <cellStyle name="Normal 2 4 5 2 4 2" xfId="43522" xr:uid="{0A6A25DB-6580-40BC-9381-EE70985CFF6C}"/>
    <cellStyle name="Normal 2 4 5 2 5" xfId="32291" xr:uid="{44617370-1080-4A8C-92EA-8B110B94CFEF}"/>
    <cellStyle name="Normal 2 4 5 3" xfId="4884" xr:uid="{C4C95824-DEDE-4EA9-9BE9-431CE997257F}"/>
    <cellStyle name="Normal 2 4 5 3 2" xfId="9930" xr:uid="{38607709-E9B5-4FF9-B587-D2AD22143BF8}"/>
    <cellStyle name="Normal 2 4 5 3 2 2" xfId="23550" xr:uid="{0C286B8E-13F7-4274-8466-38175F0024E7}"/>
    <cellStyle name="Normal 2 4 5 3 2 2 2" xfId="46019" xr:uid="{7499AFE3-334A-4249-A8E8-04F4B2171D21}"/>
    <cellStyle name="Normal 2 4 5 3 2 3" xfId="34787" xr:uid="{F9002957-B705-4BE8-9CF9-D9F03EE009D4}"/>
    <cellStyle name="Normal 2 4 5 3 3" xfId="21730" xr:uid="{132A5E20-3B41-43EA-9508-0112F971BDA8}"/>
    <cellStyle name="Normal 2 4 5 3 3 2" xfId="44199" xr:uid="{4F38ED07-5ADD-449B-87E3-7C38175D592A}"/>
    <cellStyle name="Normal 2 4 5 3 4" xfId="32968" xr:uid="{D70367E6-0B70-4B01-9E51-2ECC417D13C8}"/>
    <cellStyle name="Normal 2 4 5 4" xfId="9927" xr:uid="{A1944035-2BF1-49D2-ADC5-AC3F38F24B32}"/>
    <cellStyle name="Normal 2 4 5 4 2" xfId="23547" xr:uid="{34DD8595-6545-4569-B896-ABA64C956AF4}"/>
    <cellStyle name="Normal 2 4 5 4 2 2" xfId="46016" xr:uid="{B04D878F-C371-4C6E-8526-914083673B7F}"/>
    <cellStyle name="Normal 2 4 5 4 3" xfId="34784" xr:uid="{DA8F54F2-C214-44FF-978B-2FFE27B60CDC}"/>
    <cellStyle name="Normal 2 4 5 5" xfId="19016" xr:uid="{97838EBB-D7AB-4DED-BF5B-9E2CA32EF9A2}"/>
    <cellStyle name="Normal 2 4 5 5 2" xfId="30251" xr:uid="{283419A3-3C54-4530-BED7-FF24A5543DA2}"/>
    <cellStyle name="Normal 2 4 5 5 2 2" xfId="52720" xr:uid="{57189042-9F62-4801-B6C3-79EACB2548DC}"/>
    <cellStyle name="Normal 2 4 5 5 3" xfId="41489" xr:uid="{4E02B994-D26E-4A86-9945-F211E0A5859B}"/>
    <cellStyle name="Normal 2 4 5 6" xfId="19763" xr:uid="{BE2A9A88-9821-46E2-B8EE-6993866492BC}"/>
    <cellStyle name="Normal 2 4 5 6 2" xfId="42232" xr:uid="{4E54095D-F6C6-4F45-99B5-01217EEDCE7B}"/>
    <cellStyle name="Normal 2 4 5 7" xfId="31001" xr:uid="{EB66DFB4-208B-4F81-BFC5-B1B172CC0A18}"/>
    <cellStyle name="Normal 2 4 5 8" xfId="53398" xr:uid="{9AE69130-5A00-4449-83DF-9B4FF9E0E91B}"/>
    <cellStyle name="Normal 2 4 5 9" xfId="54090" xr:uid="{E3A20CEE-EAFA-42CE-85A5-C41FE7E22E2C}"/>
    <cellStyle name="Normal 2 4 6" xfId="1832" xr:uid="{B781C519-E5B9-4757-B78E-49FFC39FAF1B}"/>
    <cellStyle name="Normal 2 4 6 2" xfId="4886" xr:uid="{F9E5E6BD-7776-48E5-B74F-1325F0BD401F}"/>
    <cellStyle name="Normal 2 4 6 2 2" xfId="9932" xr:uid="{0E45282C-DE37-400E-8EFE-4DF743DEBBDF}"/>
    <cellStyle name="Normal 2 4 6 2 2 2" xfId="23552" xr:uid="{096C4E02-EB47-4FA3-BB04-B18E9DA7B6F0}"/>
    <cellStyle name="Normal 2 4 6 2 2 2 2" xfId="46021" xr:uid="{E9E71A96-1FE4-4EEE-8FB0-6D837873CAA2}"/>
    <cellStyle name="Normal 2 4 6 2 2 3" xfId="34789" xr:uid="{FEDF03AE-E9FA-4163-A926-BDC92B59C780}"/>
    <cellStyle name="Normal 2 4 6 2 3" xfId="21732" xr:uid="{87C036D6-74D6-4B23-A8F9-9F0164CF61B9}"/>
    <cellStyle name="Normal 2 4 6 2 3 2" xfId="44201" xr:uid="{653024E2-0F6E-4853-A90A-24E113584CC6}"/>
    <cellStyle name="Normal 2 4 6 2 4" xfId="32970" xr:uid="{B9B59B2E-C20F-4DDF-89CE-BFC0D2689FCD}"/>
    <cellStyle name="Normal 2 4 6 3" xfId="9931" xr:uid="{A06AD6F3-968A-44F5-AD14-8095D5EFF701}"/>
    <cellStyle name="Normal 2 4 6 3 2" xfId="23551" xr:uid="{FE0CAA2A-C497-452E-8767-16C296146956}"/>
    <cellStyle name="Normal 2 4 6 3 2 2" xfId="46020" xr:uid="{3D3630F4-3C4B-4C75-A793-AD84BF8F25D8}"/>
    <cellStyle name="Normal 2 4 6 3 3" xfId="34788" xr:uid="{5D5514BD-22F9-4563-9AC5-16F2FE792364}"/>
    <cellStyle name="Normal 2 4 6 4" xfId="20409" xr:uid="{582E47A9-9284-4BC4-9CFB-34040C9281C4}"/>
    <cellStyle name="Normal 2 4 6 4 2" xfId="42878" xr:uid="{10B1C086-8B71-43B8-9A2C-CB7B3067272F}"/>
    <cellStyle name="Normal 2 4 6 5" xfId="31647" xr:uid="{B8FD8B51-B4E8-432E-8CFE-5BFED686909A}"/>
    <cellStyle name="Normal 2 4 7" xfId="4863" xr:uid="{1EDEB60E-1CA9-4C00-9C44-675E44D5909C}"/>
    <cellStyle name="Normal 2 4 7 2" xfId="9933" xr:uid="{706DDEC6-8905-4AD5-B4B0-47E592BC4733}"/>
    <cellStyle name="Normal 2 4 7 2 2" xfId="23553" xr:uid="{9E385C2E-CA28-444B-B710-062A733F3476}"/>
    <cellStyle name="Normal 2 4 7 2 2 2" xfId="46022" xr:uid="{EF78CF54-EC0D-4CD3-80AD-70F4296CFC5D}"/>
    <cellStyle name="Normal 2 4 7 2 3" xfId="34790" xr:uid="{5AF156BC-140E-47FD-822A-91C558FE0754}"/>
    <cellStyle name="Normal 2 4 7 3" xfId="21709" xr:uid="{6D5F2464-7CDE-4E8B-9364-0E6A33E72C87}"/>
    <cellStyle name="Normal 2 4 7 3 2" xfId="44178" xr:uid="{834B7E28-19DB-42F0-80A8-7EB0186B360F}"/>
    <cellStyle name="Normal 2 4 7 4" xfId="32947" xr:uid="{421E9468-1BA7-4F6E-853C-62D642F5C852}"/>
    <cellStyle name="Normal 2 4 8" xfId="6224" xr:uid="{322FC607-F5A1-4C5D-8D3E-379908D45D83}"/>
    <cellStyle name="Normal 2 4 8 2" xfId="16102" xr:uid="{8CCD16F4-1522-4A2B-B259-138400B51073}"/>
    <cellStyle name="Normal 2 4 8 2 2" xfId="28510" xr:uid="{4B5D84BD-D772-4A56-9666-EC70506D3E36}"/>
    <cellStyle name="Normal 2 4 8 2 2 2" xfId="50979" xr:uid="{25E46022-5485-4D7F-B746-CB4CB1240296}"/>
    <cellStyle name="Normal 2 4 8 2 3" xfId="39747" xr:uid="{9010B6C9-8BB0-4B5B-9368-5EBD1A81FD53}"/>
    <cellStyle name="Normal 2 4 8 3" xfId="22482" xr:uid="{A33E4AC5-0F8F-47A2-BA4C-6198E85D9455}"/>
    <cellStyle name="Normal 2 4 8 3 2" xfId="44951" xr:uid="{43E5583F-49CE-4CF4-B2D0-2533BBF1A11A}"/>
    <cellStyle name="Normal 2 4 8 4" xfId="33720" xr:uid="{B7BD8D00-165D-463B-B30D-04C53CC97912}"/>
    <cellStyle name="Normal 2 4 9" xfId="6288" xr:uid="{5AED7D9A-2897-40D2-958C-2841148AEA63}"/>
    <cellStyle name="Normal 2 4 9 2" xfId="16142" xr:uid="{11FA1ECC-A537-40BB-A66A-1DE26A34ACBA}"/>
    <cellStyle name="Normal 2 4 9 2 2" xfId="28547" xr:uid="{4504D1B1-CAEE-4DBE-A3F8-3056EAC442FE}"/>
    <cellStyle name="Normal 2 4 9 2 2 2" xfId="51016" xr:uid="{987ABB66-0548-410F-8C0C-B33070968C4E}"/>
    <cellStyle name="Normal 2 4 9 2 3" xfId="39784" xr:uid="{A158BCE0-19A6-4014-B428-F28FEA989120}"/>
    <cellStyle name="Normal 2 4 9 3" xfId="22519" xr:uid="{E161B44D-34E1-47FF-8E7C-1344E7133606}"/>
    <cellStyle name="Normal 2 4 9 3 2" xfId="44988" xr:uid="{C0E18E51-0B88-466C-97C4-E7A5E91C475B}"/>
    <cellStyle name="Normal 2 4 9 4" xfId="33757" xr:uid="{F333542D-714F-4E00-B6F7-79F9B6927EB8}"/>
    <cellStyle name="Normal 2 5" xfId="388" xr:uid="{9170985E-F024-4878-A7D4-D2290D488550}"/>
    <cellStyle name="Normal 2 5 10" xfId="9934" xr:uid="{4478F3E6-8A4B-4C60-B1C2-6989FF74F25F}"/>
    <cellStyle name="Normal 2 5 10 2" xfId="23554" xr:uid="{FBBF939C-99BA-4968-9083-DDE046E5991C}"/>
    <cellStyle name="Normal 2 5 10 2 2" xfId="46023" xr:uid="{84D07FC3-5659-4B0E-ABE8-BC170B23BB2D}"/>
    <cellStyle name="Normal 2 5 10 3" xfId="34791" xr:uid="{DAE4C159-B288-4A4D-B974-4A81519C6FAC}"/>
    <cellStyle name="Normal 2 5 11" xfId="18456" xr:uid="{92D0B1A1-BD21-41F5-B646-2CC98DA36160}"/>
    <cellStyle name="Normal 2 5 11 2" xfId="29693" xr:uid="{F7038579-381C-41B5-AF0C-A66BBBD89A67}"/>
    <cellStyle name="Normal 2 5 11 2 2" xfId="52162" xr:uid="{43E4BF7B-506B-48FA-9F20-18EA23D7121D}"/>
    <cellStyle name="Normal 2 5 11 3" xfId="40931" xr:uid="{7ED63160-F7BD-47F5-9843-D9AE493599E1}"/>
    <cellStyle name="Normal 2 5 12" xfId="19142" xr:uid="{767082FA-F9BF-4039-99FE-AB1D44916D88}"/>
    <cellStyle name="Normal 2 5 12 2" xfId="41611" xr:uid="{C5C5124E-A877-486C-A8EA-65AD83DF4F72}"/>
    <cellStyle name="Normal 2 5 13" xfId="30380" xr:uid="{281A1F32-978C-45EB-8F80-996BB02CBC5C}"/>
    <cellStyle name="Normal 2 5 14" xfId="52840" xr:uid="{B98230EC-01A5-41CE-9781-3966CB290C3C}"/>
    <cellStyle name="Normal 2 5 15" xfId="53532" xr:uid="{DB03F568-5076-41F6-981D-121E3FC9ECFB}"/>
    <cellStyle name="Normal 2 5 16" xfId="54210" xr:uid="{361A69F1-1BCE-4A7F-8D64-CF5EE7643B5E}"/>
    <cellStyle name="Normal 2 5 17" xfId="55288" xr:uid="{C56329D4-DA2E-4C22-BD4D-68A94C71BDFB}"/>
    <cellStyle name="Normal 2 5 18" xfId="55900" xr:uid="{B5A4381D-F7BC-4471-965A-562A11F9DCA9}"/>
    <cellStyle name="Normal 2 5 19" xfId="56528" xr:uid="{A752D9D9-6AF4-4AE7-9B58-361035AABD98}"/>
    <cellStyle name="Normal 2 5 2" xfId="732" xr:uid="{A8B956DA-966E-4A5E-BBAF-A2B9209C3C6C}"/>
    <cellStyle name="Normal 2 5 2 10" xfId="53147" xr:uid="{E7243D17-7CF1-4568-93A0-810616A36528}"/>
    <cellStyle name="Normal 2 5 2 11" xfId="53839" xr:uid="{3CA2F4EF-BACE-46D7-AC4C-A76873177561}"/>
    <cellStyle name="Normal 2 5 2 12" xfId="54517" xr:uid="{9A285E89-94C8-436F-8B2F-5E9E6F61D70B}"/>
    <cellStyle name="Normal 2 5 2 13" xfId="59358" xr:uid="{A9B7E1F3-FACE-4718-86DB-27328908152B}"/>
    <cellStyle name="Normal 2 5 2 2" xfId="1506" xr:uid="{1377951B-9A98-4F53-8B0B-FB64E05CA9E8}"/>
    <cellStyle name="Normal 2 5 2 2 2" xfId="2806" xr:uid="{59AF312C-7AC8-444B-A8B1-4DC22F4234AF}"/>
    <cellStyle name="Normal 2 5 2 2 2 2" xfId="4890" xr:uid="{6AB8EB81-FB45-47F9-8C40-7F7ECED4F8C1}"/>
    <cellStyle name="Normal 2 5 2 2 2 2 2" xfId="9938" xr:uid="{3F54D158-9F8F-4954-AFA6-4762F1D53DCC}"/>
    <cellStyle name="Normal 2 5 2 2 2 2 2 2" xfId="23558" xr:uid="{67AFEA92-EBE9-4848-B6C4-5191A8BFBAD5}"/>
    <cellStyle name="Normal 2 5 2 2 2 2 2 2 2" xfId="46027" xr:uid="{97489A5E-4C1C-4D16-88AF-990ED35DC467}"/>
    <cellStyle name="Normal 2 5 2 2 2 2 2 3" xfId="34795" xr:uid="{3074EB85-7306-4DD9-B5A7-66DB3A9B05CC}"/>
    <cellStyle name="Normal 2 5 2 2 2 2 3" xfId="21736" xr:uid="{BE19893E-38E8-4723-9AD1-515FB47470B0}"/>
    <cellStyle name="Normal 2 5 2 2 2 2 3 2" xfId="44205" xr:uid="{34B9CAB4-228B-4B15-ADFC-31E84B389EB4}"/>
    <cellStyle name="Normal 2 5 2 2 2 2 4" xfId="32974" xr:uid="{F1471F83-10B8-40C3-8AF1-215D40CDABFC}"/>
    <cellStyle name="Normal 2 5 2 2 2 3" xfId="9937" xr:uid="{7C1B8D7C-8D58-471B-BCD7-6995755B36DB}"/>
    <cellStyle name="Normal 2 5 2 2 2 3 2" xfId="23557" xr:uid="{041FF96E-A87A-4BA1-BBB6-BC55DD2A3011}"/>
    <cellStyle name="Normal 2 5 2 2 2 3 2 2" xfId="46026" xr:uid="{26C6448A-5821-4AF2-8A5A-23B8ABFEB849}"/>
    <cellStyle name="Normal 2 5 2 2 2 3 3" xfId="34794" xr:uid="{114A9909-3017-4AA3-AC7E-70734686E69F}"/>
    <cellStyle name="Normal 2 5 2 2 2 4" xfId="21383" xr:uid="{31ACA951-7855-45D9-9D99-4B0970CC319D}"/>
    <cellStyle name="Normal 2 5 2 2 2 4 2" xfId="43852" xr:uid="{24708BC3-4BC5-472D-BD00-40FAC390081C}"/>
    <cellStyle name="Normal 2 5 2 2 2 5" xfId="32621" xr:uid="{49593980-254D-404F-8268-5C51A12F71F4}"/>
    <cellStyle name="Normal 2 5 2 2 3" xfId="4889" xr:uid="{9E7EAB64-8172-4ADE-8B3A-EE848FBDB0B6}"/>
    <cellStyle name="Normal 2 5 2 2 3 2" xfId="9939" xr:uid="{D82070F1-A642-4877-AE52-FCE70F02A708}"/>
    <cellStyle name="Normal 2 5 2 2 3 2 2" xfId="23559" xr:uid="{70D4F288-C18D-41A9-9F47-6A977B11C025}"/>
    <cellStyle name="Normal 2 5 2 2 3 2 2 2" xfId="46028" xr:uid="{2CECDC7E-B10D-45F6-84B1-C3FA04589112}"/>
    <cellStyle name="Normal 2 5 2 2 3 2 3" xfId="34796" xr:uid="{EEC27D53-EF5F-4905-B918-D593FDA00B8E}"/>
    <cellStyle name="Normal 2 5 2 2 3 3" xfId="21735" xr:uid="{B19ACEBE-5AD8-4D22-B2AA-4979FBE5E709}"/>
    <cellStyle name="Normal 2 5 2 2 3 3 2" xfId="44204" xr:uid="{9BCF44C7-82AE-4AB1-968B-95C05E882ADB}"/>
    <cellStyle name="Normal 2 5 2 2 3 4" xfId="32973" xr:uid="{6FC04664-5D7A-4B03-85A2-EDBEA60F4072}"/>
    <cellStyle name="Normal 2 5 2 2 4" xfId="9936" xr:uid="{81B51B45-F2BF-4737-8B49-587BE09085FF}"/>
    <cellStyle name="Normal 2 5 2 2 4 2" xfId="23556" xr:uid="{4B8E1B4B-67B9-4505-A154-CC80822CEFFA}"/>
    <cellStyle name="Normal 2 5 2 2 4 2 2" xfId="46025" xr:uid="{6CD8E90F-BB42-4CED-A847-B66FEBDB5E93}"/>
    <cellStyle name="Normal 2 5 2 2 4 3" xfId="34793" xr:uid="{55CEB1F6-AF62-40BE-9DFD-31A8AC630B2F}"/>
    <cellStyle name="Normal 2 5 2 2 5" xfId="20093" xr:uid="{117B8F8A-378F-4AC5-8EC2-578953CD8128}"/>
    <cellStyle name="Normal 2 5 2 2 5 2" xfId="42562" xr:uid="{636C873D-BCEB-45B5-8B82-A81EA843F8A6}"/>
    <cellStyle name="Normal 2 5 2 2 6" xfId="31331" xr:uid="{132647D3-2841-4DA4-AB0C-4BE9F34B8166}"/>
    <cellStyle name="Normal 2 5 2 3" xfId="2162" xr:uid="{594BAF7F-1C02-4260-B615-EDB0F67F6BA8}"/>
    <cellStyle name="Normal 2 5 2 3 2" xfId="4891" xr:uid="{3239C260-DBF4-49D6-A422-409D5B5BC48B}"/>
    <cellStyle name="Normal 2 5 2 3 2 2" xfId="9941" xr:uid="{71E1334A-7690-46D7-8441-EFB8E114B0BD}"/>
    <cellStyle name="Normal 2 5 2 3 2 2 2" xfId="23561" xr:uid="{1C9EDA4B-361C-48C2-9667-ABE21339EAF7}"/>
    <cellStyle name="Normal 2 5 2 3 2 2 2 2" xfId="46030" xr:uid="{6196C879-7954-4DB7-8E8B-4CC6ADDB1F73}"/>
    <cellStyle name="Normal 2 5 2 3 2 2 3" xfId="34798" xr:uid="{F615266C-4D5D-4D2F-916A-91DDEDC51D27}"/>
    <cellStyle name="Normal 2 5 2 3 2 3" xfId="21737" xr:uid="{CE6351BF-5460-47CA-BB94-AE78F0E21E52}"/>
    <cellStyle name="Normal 2 5 2 3 2 3 2" xfId="44206" xr:uid="{1BE45F5B-A13A-4BF2-9D44-6DD64068A536}"/>
    <cellStyle name="Normal 2 5 2 3 2 4" xfId="32975" xr:uid="{9A1B4BAA-DFA7-4945-8F25-39044BDCE55E}"/>
    <cellStyle name="Normal 2 5 2 3 3" xfId="9940" xr:uid="{8CBA338A-3F31-4C03-8E1D-6CBBC5A8FC1B}"/>
    <cellStyle name="Normal 2 5 2 3 3 2" xfId="23560" xr:uid="{65C1A902-18B7-4A69-BDFB-03D07878886B}"/>
    <cellStyle name="Normal 2 5 2 3 3 2 2" xfId="46029" xr:uid="{B2C89654-B68E-432B-985C-15EBCA6DDD68}"/>
    <cellStyle name="Normal 2 5 2 3 3 3" xfId="34797" xr:uid="{E43B01CF-9523-4154-ACC0-0D1F6A97CE4A}"/>
    <cellStyle name="Normal 2 5 2 3 4" xfId="20739" xr:uid="{61539B51-3243-40E1-8BC5-1D5AF4385C58}"/>
    <cellStyle name="Normal 2 5 2 3 4 2" xfId="43208" xr:uid="{232BBE3D-63D1-4B97-A4CB-FBC5AA75B560}"/>
    <cellStyle name="Normal 2 5 2 3 5" xfId="31977" xr:uid="{15D9AFCC-229B-4C36-BD5B-B5561082421D}"/>
    <cellStyle name="Normal 2 5 2 4" xfId="4888" xr:uid="{B025520A-8953-48D9-BA2E-FDCADA6B5EBB}"/>
    <cellStyle name="Normal 2 5 2 4 2" xfId="9942" xr:uid="{363F3872-ADF4-4876-9563-0766B741BCED}"/>
    <cellStyle name="Normal 2 5 2 4 2 2" xfId="23562" xr:uid="{F50638DA-E681-4E66-91D7-2759EC74E6F5}"/>
    <cellStyle name="Normal 2 5 2 4 2 2 2" xfId="46031" xr:uid="{1A0FC845-9C98-4003-A502-B97B83651786}"/>
    <cellStyle name="Normal 2 5 2 4 2 3" xfId="34799" xr:uid="{86B2A74A-44FA-43B0-A3EB-48DDAC22F9BD}"/>
    <cellStyle name="Normal 2 5 2 4 3" xfId="21734" xr:uid="{3B43A184-2C3B-46D6-838D-46FDBF6DCA0F}"/>
    <cellStyle name="Normal 2 5 2 4 3 2" xfId="44203" xr:uid="{6DFC4594-79B8-43A5-A669-A1064410D743}"/>
    <cellStyle name="Normal 2 5 2 4 4" xfId="32972" xr:uid="{BB09A54B-C45B-40B9-90E2-F02E058DF471}"/>
    <cellStyle name="Normal 2 5 2 5" xfId="6267" xr:uid="{DCBBC63D-8F55-42BE-8630-BB0A27DC100B}"/>
    <cellStyle name="Normal 2 5 2 5 2" xfId="16121" xr:uid="{162C6321-22FC-4C20-8992-F79C4636E82D}"/>
    <cellStyle name="Normal 2 5 2 5 2 2" xfId="28528" xr:uid="{CF302F32-006A-4A01-8AE7-FF4A52860543}"/>
    <cellStyle name="Normal 2 5 2 5 2 2 2" xfId="50997" xr:uid="{47FC7AA3-EC64-4308-94E2-FE52A713F9D3}"/>
    <cellStyle name="Normal 2 5 2 5 2 3" xfId="39765" xr:uid="{4710D530-ABA1-43EE-8B91-D5698C95795A}"/>
    <cellStyle name="Normal 2 5 2 5 3" xfId="22500" xr:uid="{A13B656C-F175-4812-A574-D6EDD8EBC8CD}"/>
    <cellStyle name="Normal 2 5 2 5 3 2" xfId="44969" xr:uid="{D81C8569-110C-4127-980A-CB73637962F2}"/>
    <cellStyle name="Normal 2 5 2 5 4" xfId="33738" xr:uid="{3E213BD9-5CFD-4587-848B-5DF4A4CF332C}"/>
    <cellStyle name="Normal 2 5 2 6" xfId="9935" xr:uid="{DA940877-0FCB-480E-AF7B-B6E1556A0FD1}"/>
    <cellStyle name="Normal 2 5 2 6 2" xfId="23555" xr:uid="{DA4351E3-1F64-472E-864D-B06560C1F302}"/>
    <cellStyle name="Normal 2 5 2 6 2 2" xfId="46024" xr:uid="{3C557ED8-0368-4E63-8B1B-09159707832C}"/>
    <cellStyle name="Normal 2 5 2 6 3" xfId="34792" xr:uid="{4B6E5862-0F4E-4096-A66C-3E25AC7D6B21}"/>
    <cellStyle name="Normal 2 5 2 7" xfId="18763" xr:uid="{E3F6D1F5-8BF9-448D-A2A1-40176EA30572}"/>
    <cellStyle name="Normal 2 5 2 7 2" xfId="30000" xr:uid="{1D263B94-D89C-4360-835D-63F1FF676020}"/>
    <cellStyle name="Normal 2 5 2 7 2 2" xfId="52469" xr:uid="{0646E76F-82FF-4DBC-ACB5-23DA65394D2B}"/>
    <cellStyle name="Normal 2 5 2 7 3" xfId="41238" xr:uid="{F3BFD63C-4EA3-44DD-84CF-1F75D0B3570A}"/>
    <cellStyle name="Normal 2 5 2 8" xfId="19449" xr:uid="{66B76A3B-18E4-4CBB-BEDB-8B9525E7AA62}"/>
    <cellStyle name="Normal 2 5 2 8 2" xfId="41918" xr:uid="{96346216-F6CD-4B46-8010-D6D0066A16EA}"/>
    <cellStyle name="Normal 2 5 2 9" xfId="30687" xr:uid="{98FD19E8-DC3B-46C6-91DF-2EB78C26CCA6}"/>
    <cellStyle name="Normal 2 5 20" xfId="57167" xr:uid="{9CA3D6A5-78EB-4B29-9F78-ABE37965CB33}"/>
    <cellStyle name="Normal 2 5 21" xfId="57409" xr:uid="{544E3C51-D22E-41F7-860E-51C0DA2FC211}"/>
    <cellStyle name="Normal 2 5 22" xfId="57594" xr:uid="{163C1D9E-E3E2-4F11-B9E4-D7C20D900B59}"/>
    <cellStyle name="Normal 2 5 3" xfId="1180" xr:uid="{7BDD615E-8F93-46A9-AAE1-4FF39DAD7C70}"/>
    <cellStyle name="Normal 2 5 3 10" xfId="54747" xr:uid="{8CB0744B-A50E-4333-B15B-FB31CDB219B6}"/>
    <cellStyle name="Normal 2 5 3 2" xfId="2499" xr:uid="{4F6EDB96-300F-4634-951E-134102624A3B}"/>
    <cellStyle name="Normal 2 5 3 2 2" xfId="4893" xr:uid="{1E38C21A-6A73-4955-A998-15BFDA50FFB9}"/>
    <cellStyle name="Normal 2 5 3 2 2 2" xfId="9945" xr:uid="{E9C97C78-FF22-4CB6-B00D-4E8B7B030EBA}"/>
    <cellStyle name="Normal 2 5 3 2 2 2 2" xfId="23565" xr:uid="{A456AE6D-5A4B-4BE9-B2BD-51451DB89A6A}"/>
    <cellStyle name="Normal 2 5 3 2 2 2 2 2" xfId="46034" xr:uid="{037DA034-446F-40A7-BC08-E9CC376B239B}"/>
    <cellStyle name="Normal 2 5 3 2 2 2 3" xfId="34802" xr:uid="{BDC307C6-8C97-4CEF-B115-5FEF7E3537C6}"/>
    <cellStyle name="Normal 2 5 3 2 2 3" xfId="21739" xr:uid="{3F786930-1626-4558-8005-065BDAEBAA2B}"/>
    <cellStyle name="Normal 2 5 3 2 2 3 2" xfId="44208" xr:uid="{0739EF8C-1919-4DCC-9AC4-348FD507ECD8}"/>
    <cellStyle name="Normal 2 5 3 2 2 4" xfId="32977" xr:uid="{7193DF10-55DB-4805-AA21-475AA5C0129A}"/>
    <cellStyle name="Normal 2 5 3 2 3" xfId="9944" xr:uid="{BF199E59-6615-4509-9F12-EC0A296F86D7}"/>
    <cellStyle name="Normal 2 5 3 2 3 2" xfId="23564" xr:uid="{A2C69BC2-6B90-4ABE-A69F-643AADA2DD5F}"/>
    <cellStyle name="Normal 2 5 3 2 3 2 2" xfId="46033" xr:uid="{CBD0E722-78CB-4F3D-BB94-44B5AAF9D1B5}"/>
    <cellStyle name="Normal 2 5 3 2 3 3" xfId="34801" xr:uid="{32A505F1-F5BA-468F-8F48-51A60B51C321}"/>
    <cellStyle name="Normal 2 5 3 2 4" xfId="21076" xr:uid="{F04F49FA-3FEF-4852-ABEF-520DF3E1A99D}"/>
    <cellStyle name="Normal 2 5 3 2 4 2" xfId="43545" xr:uid="{32EFBD08-78E9-45A1-A900-9ACAD734FA38}"/>
    <cellStyle name="Normal 2 5 3 2 5" xfId="32314" xr:uid="{90B38015-5B06-40C7-88BD-DD24B0CD2797}"/>
    <cellStyle name="Normal 2 5 3 3" xfId="4892" xr:uid="{99DF3D77-84B4-45CB-96F1-AF6BA3CF6961}"/>
    <cellStyle name="Normal 2 5 3 3 2" xfId="9946" xr:uid="{D574AE47-6FC0-4E2C-89B2-AAD8463E549F}"/>
    <cellStyle name="Normal 2 5 3 3 2 2" xfId="23566" xr:uid="{0F1F743E-EB2A-485D-AA64-76DB410F0DA9}"/>
    <cellStyle name="Normal 2 5 3 3 2 2 2" xfId="46035" xr:uid="{D5088637-DE04-42F4-A0E4-947E37F9B410}"/>
    <cellStyle name="Normal 2 5 3 3 2 3" xfId="34803" xr:uid="{58A6C8B1-EA6E-4493-8723-ADA114689E59}"/>
    <cellStyle name="Normal 2 5 3 3 3" xfId="21738" xr:uid="{9891AD6A-6F5D-4D80-A309-A1C2FE61E5EB}"/>
    <cellStyle name="Normal 2 5 3 3 3 2" xfId="44207" xr:uid="{F02C7191-AA6C-462D-8BFD-E56812B523BE}"/>
    <cellStyle name="Normal 2 5 3 3 4" xfId="32976" xr:uid="{A059B0B8-11B0-4EF1-9078-4FFAD0909BCC}"/>
    <cellStyle name="Normal 2 5 3 4" xfId="9943" xr:uid="{2D4FFCAF-D09A-479A-9978-7C683F8136B5}"/>
    <cellStyle name="Normal 2 5 3 4 2" xfId="23563" xr:uid="{10FB9229-AB76-46F9-9182-D5285A5251B9}"/>
    <cellStyle name="Normal 2 5 3 4 2 2" xfId="46032" xr:uid="{03C7B7EA-FD69-4535-83EF-461A230006BC}"/>
    <cellStyle name="Normal 2 5 3 4 3" xfId="34800" xr:uid="{80BB2D0F-8A7D-49C7-838C-D686A125116C}"/>
    <cellStyle name="Normal 2 5 3 5" xfId="18993" xr:uid="{6E80B318-F018-44F0-A169-9A8BC4957A7F}"/>
    <cellStyle name="Normal 2 5 3 5 2" xfId="30230" xr:uid="{FBD3C1EB-A00B-4ACC-86C8-EABE9AD0B43D}"/>
    <cellStyle name="Normal 2 5 3 5 2 2" xfId="52699" xr:uid="{0C80DE84-6C28-46CA-8ECB-316D743345CF}"/>
    <cellStyle name="Normal 2 5 3 5 3" xfId="41468" xr:uid="{0CFF1BDD-EC42-4529-8C9F-806613E2AB29}"/>
    <cellStyle name="Normal 2 5 3 6" xfId="19786" xr:uid="{3E572DA5-A5AC-48AC-BC58-E7AD64AB829E}"/>
    <cellStyle name="Normal 2 5 3 6 2" xfId="42255" xr:uid="{D8014547-65F2-4D3C-A3D6-A55E21D75633}"/>
    <cellStyle name="Normal 2 5 3 7" xfId="31024" xr:uid="{9C6D682E-B76D-4A3C-9295-A69CA1EA1593}"/>
    <cellStyle name="Normal 2 5 3 8" xfId="53377" xr:uid="{7A33B030-522E-4AE3-822E-B403D78B881C}"/>
    <cellStyle name="Normal 2 5 3 9" xfId="54069" xr:uid="{947676A6-4A25-48C0-B455-F7588DA246E3}"/>
    <cellStyle name="Normal 2 5 4" xfId="1855" xr:uid="{72B8DAAB-7E7E-4726-A21C-AA6231A5A407}"/>
    <cellStyle name="Normal 2 5 4 2" xfId="4894" xr:uid="{4AC23B7B-1458-4A3D-83AF-F1A58274AE60}"/>
    <cellStyle name="Normal 2 5 4 2 2" xfId="9948" xr:uid="{4E644A1E-DDD1-41B7-84D9-0E3FD6601570}"/>
    <cellStyle name="Normal 2 5 4 2 2 2" xfId="23568" xr:uid="{3403A692-9B98-438A-A807-36DD082BE23D}"/>
    <cellStyle name="Normal 2 5 4 2 2 2 2" xfId="46037" xr:uid="{86072046-2F74-4EFD-92EF-080535010C42}"/>
    <cellStyle name="Normal 2 5 4 2 2 3" xfId="34805" xr:uid="{8CE2878D-A46A-42FE-9848-99500701E142}"/>
    <cellStyle name="Normal 2 5 4 2 3" xfId="21740" xr:uid="{7BF12928-4EC9-49DD-8267-D16C5821918E}"/>
    <cellStyle name="Normal 2 5 4 2 3 2" xfId="44209" xr:uid="{8EA1BBEC-B44E-4A6E-BC67-4AE5DF6CFDA8}"/>
    <cellStyle name="Normal 2 5 4 2 4" xfId="32978" xr:uid="{A81CA8A7-BCAC-49F0-A68B-85A6A9C88154}"/>
    <cellStyle name="Normal 2 5 4 3" xfId="9947" xr:uid="{93F5A659-88E2-4A23-9F94-9BD32A4122A4}"/>
    <cellStyle name="Normal 2 5 4 3 2" xfId="23567" xr:uid="{7DB2FC2B-BF0D-4951-9EC1-8421A6E48588}"/>
    <cellStyle name="Normal 2 5 4 3 2 2" xfId="46036" xr:uid="{992FE2A2-8B34-4FB3-89A5-1D1BAF71490F}"/>
    <cellStyle name="Normal 2 5 4 3 3" xfId="34804" xr:uid="{E528D1A7-E532-44E5-8465-10FB929ABB1E}"/>
    <cellStyle name="Normal 2 5 4 4" xfId="20432" xr:uid="{95E6E02F-6BBD-457C-9E8A-A915E9681C4E}"/>
    <cellStyle name="Normal 2 5 4 4 2" xfId="42901" xr:uid="{645D99A2-B19D-4BC5-89D0-3644B15C66C3}"/>
    <cellStyle name="Normal 2 5 4 5" xfId="31670" xr:uid="{5ED3091E-F395-4FFD-B481-ACACFCFF11A2}"/>
    <cellStyle name="Normal 2 5 5" xfId="4887" xr:uid="{6EFA328C-5B81-4AF6-9507-A30B2D466B8D}"/>
    <cellStyle name="Normal 2 5 5 2" xfId="9949" xr:uid="{822A7DF6-3433-409D-B566-BB27A35B0B39}"/>
    <cellStyle name="Normal 2 5 5 2 2" xfId="23569" xr:uid="{5F23208B-AF40-4940-8555-57E1BDB298B8}"/>
    <cellStyle name="Normal 2 5 5 2 2 2" xfId="46038" xr:uid="{702A3108-0734-4C8A-B78D-AD018E0604CF}"/>
    <cellStyle name="Normal 2 5 5 2 3" xfId="34806" xr:uid="{686E98CE-5F90-4FD0-B3AA-C15056658362}"/>
    <cellStyle name="Normal 2 5 5 3" xfId="21733" xr:uid="{ABEA9D0D-3489-4422-A9EF-BE9A01B34C69}"/>
    <cellStyle name="Normal 2 5 5 3 2" xfId="44202" xr:uid="{6A39A821-CA19-4602-886F-41D0D2C94981}"/>
    <cellStyle name="Normal 2 5 5 4" xfId="32971" xr:uid="{DC9C4894-00C5-40BC-849F-26F9449F1499}"/>
    <cellStyle name="Normal 2 5 6" xfId="6255" xr:uid="{23AA5719-39EF-4EAA-B1A9-624582CA6953}"/>
    <cellStyle name="Normal 2 5 6 2" xfId="16109" xr:uid="{E8FC8A19-EC06-44E8-BC2D-7569C5561B46}"/>
    <cellStyle name="Normal 2 5 6 2 2" xfId="28516" xr:uid="{8948DACC-232B-4C54-9613-0CBBC1897C6F}"/>
    <cellStyle name="Normal 2 5 6 2 2 2" xfId="50985" xr:uid="{AB5B13E1-3279-42D2-BC19-6DA377E0A7C7}"/>
    <cellStyle name="Normal 2 5 6 2 3" xfId="39753" xr:uid="{374AE9CF-0F22-430D-B3DF-1D70C2F09025}"/>
    <cellStyle name="Normal 2 5 6 3" xfId="22488" xr:uid="{1DB3FF91-F028-4A9F-BC8C-D1FC87B441EA}"/>
    <cellStyle name="Normal 2 5 6 3 2" xfId="44957" xr:uid="{1F6B62DC-53DD-433F-A0F7-B11D5E19C883}"/>
    <cellStyle name="Normal 2 5 6 4" xfId="33726" xr:uid="{E722E7CF-3146-43AD-A5FE-FCE1EE7C83F5}"/>
    <cellStyle name="Normal 2 5 7" xfId="6292" xr:uid="{2C25F636-2386-4357-A35B-E4D87D3F653E}"/>
    <cellStyle name="Normal 2 5 7 2" xfId="16145" xr:uid="{9C322444-C80A-49E5-AD1B-AA2A84342BB0}"/>
    <cellStyle name="Normal 2 5 7 2 2" xfId="28550" xr:uid="{1124AF53-70B8-44EC-A11F-CD6283F38D73}"/>
    <cellStyle name="Normal 2 5 7 2 2 2" xfId="51019" xr:uid="{617EA65D-E4DE-43A0-B336-2E8F734C5BB1}"/>
    <cellStyle name="Normal 2 5 7 2 3" xfId="39787" xr:uid="{B0002DB3-2735-4C3C-B51B-21D879AA1422}"/>
    <cellStyle name="Normal 2 5 7 3" xfId="22522" xr:uid="{B89BC50C-8D23-48AE-A804-79018A98F1C6}"/>
    <cellStyle name="Normal 2 5 7 3 2" xfId="44991" xr:uid="{E829014A-DDF6-4F61-BB92-4B17602C5F6D}"/>
    <cellStyle name="Normal 2 5 7 4" xfId="33760" xr:uid="{2FC25846-89F5-47B7-B0A9-26AC8E36FFC9}"/>
    <cellStyle name="Normal 2 5 8" xfId="6673" xr:uid="{AE3215A7-0FF5-4FAE-8E87-E7AB91C02FC2}"/>
    <cellStyle name="Normal 2 5 8 2" xfId="16439" xr:uid="{489FCDDA-337E-46CF-A9D9-9EF3FBE062D0}"/>
    <cellStyle name="Normal 2 5 8 2 2" xfId="28738" xr:uid="{75CFBB72-E90E-4FDE-870F-5C77365BA89A}"/>
    <cellStyle name="Normal 2 5 8 2 2 2" xfId="51207" xr:uid="{0582DBFA-D439-4D75-93E4-207736A8954E}"/>
    <cellStyle name="Normal 2 5 8 2 3" xfId="39976" xr:uid="{D7EF42FA-BC5D-4B4B-AB36-4D0A03415874}"/>
    <cellStyle name="Normal 2 5 8 3" xfId="22711" xr:uid="{E225752A-3EA0-44AF-A4D6-5D2C97A6FF86}"/>
    <cellStyle name="Normal 2 5 8 3 2" xfId="45180" xr:uid="{33918B31-380B-4572-98A7-7E4761C092AF}"/>
    <cellStyle name="Normal 2 5 8 4" xfId="33948" xr:uid="{F8D2C5C0-A24F-4DDF-8E29-F1EC250776E6}"/>
    <cellStyle name="Normal 2 5 9" xfId="7150" xr:uid="{7671FED9-1C63-400F-ADE5-BBEFEDB7FE34}"/>
    <cellStyle name="Normal 2 6" xfId="6217" xr:uid="{6251DB90-F3D7-4D3B-91AB-065E9377AE3C}"/>
    <cellStyle name="Normal 2 6 2" xfId="59360" xr:uid="{DE0636C5-19F7-4128-A622-53577C397717}"/>
    <cellStyle name="Normal 2 6 2 2" xfId="59361" xr:uid="{B7A5B3BF-5CE1-4507-8A2E-58ABCFFFEE44}"/>
    <cellStyle name="Normal 2 6 3" xfId="59362" xr:uid="{4961802A-B1C5-4DBF-A975-D3B1F8022197}"/>
    <cellStyle name="Normal 2 6 4" xfId="59363" xr:uid="{49066589-19AD-4283-8A04-C8544FC8DDBE}"/>
    <cellStyle name="Normal 2 6 5" xfId="59359" xr:uid="{513502BA-6896-4BD5-9FBB-8B70C8EA3BB4}"/>
    <cellStyle name="Normal 2 7" xfId="6213" xr:uid="{36C51AB7-4C39-4BAC-90A3-94CD82A4FF37}"/>
    <cellStyle name="Normal 2 7 2" xfId="16096" xr:uid="{552A1ACF-6F30-41D6-80F1-4EAB2D62AA2E}"/>
    <cellStyle name="Normal 2 7 2 2" xfId="28507" xr:uid="{E31673DB-730D-4A77-BE89-1F25C69DC7F5}"/>
    <cellStyle name="Normal 2 7 2 2 2" xfId="50976" xr:uid="{4830C968-AC61-4B91-BC48-FCB3C450EE03}"/>
    <cellStyle name="Normal 2 7 2 3" xfId="39744" xr:uid="{2D45AF53-9784-4390-BF0D-144F23D1EB47}"/>
    <cellStyle name="Normal 2 7 3" xfId="22479" xr:uid="{ECE28E90-F579-40B0-8396-08B0F4ACA6EE}"/>
    <cellStyle name="Normal 2 7 3 2" xfId="44948" xr:uid="{1AF3309F-6402-4E6D-9213-F316551A8898}"/>
    <cellStyle name="Normal 2 7 3 3" xfId="59364" xr:uid="{223D1E48-94F7-4725-AE26-F63E6F1B2B5F}"/>
    <cellStyle name="Normal 2 7 4" xfId="33717" xr:uid="{85AE73A4-842D-4D94-AD0D-3E12A2BA9362}"/>
    <cellStyle name="Normal 2 8" xfId="6274" xr:uid="{76717A96-CDCA-40D3-8DA9-17D88831292B}"/>
    <cellStyle name="Normal 2 8 2" xfId="16128" xr:uid="{9F1A03EF-E57A-40B2-B099-089804AB47D4}"/>
    <cellStyle name="Normal 2 8 2 2" xfId="28534" xr:uid="{8ECEE9B1-357B-4E37-9448-5BBB480F5917}"/>
    <cellStyle name="Normal 2 8 2 2 2" xfId="51003" xr:uid="{E158FBAF-C6B3-41DA-8320-E15DC39A479A}"/>
    <cellStyle name="Normal 2 8 2 3" xfId="39771" xr:uid="{525B937E-4C91-4DE6-B770-F98EEA606B56}"/>
    <cellStyle name="Normal 2 8 3" xfId="22506" xr:uid="{56338C8A-663F-4F6E-9451-75AA7E5E1930}"/>
    <cellStyle name="Normal 2 8 3 2" xfId="44975" xr:uid="{C13D3061-3AF9-4071-9340-856B18D6F38A}"/>
    <cellStyle name="Normal 2 8 3 3" xfId="59365" xr:uid="{937A779E-97C5-4F70-B45C-C7B2B38AFFDB}"/>
    <cellStyle name="Normal 2 8 4" xfId="33744" xr:uid="{875B93AF-2271-438F-B232-C7C836D5D651}"/>
    <cellStyle name="Normal 2 9" xfId="6412" xr:uid="{B9FE7834-7B33-4648-BC4E-D009CB9E1E6E}"/>
    <cellStyle name="Normal 2 9 2" xfId="16188" xr:uid="{18D7B4FB-1124-419C-8988-79E5E93935C6}"/>
    <cellStyle name="Normal 2 9 2 2" xfId="28587" xr:uid="{A7F2FEA7-B916-43E4-B7A3-A1404D167DD3}"/>
    <cellStyle name="Normal 2 9 2 2 2" xfId="51056" xr:uid="{150AA4C0-2B95-476C-905D-9CCAAF500CAE}"/>
    <cellStyle name="Normal 2 9 2 3" xfId="39824" xr:uid="{9045D2BB-DAAE-4F88-B95C-198D52364AAF}"/>
    <cellStyle name="Normal 2 9 3" xfId="22560" xr:uid="{C279C885-8096-49B5-A90D-19ED54BBF04B}"/>
    <cellStyle name="Normal 2 9 3 2" xfId="45029" xr:uid="{8176A42C-D814-4791-AB3D-B4170C79C078}"/>
    <cellStyle name="Normal 2 9 3 3" xfId="59366" xr:uid="{F1DCA14D-2AC6-47C6-AD4C-CC2B39C9D534}"/>
    <cellStyle name="Normal 2 9 4" xfId="33797" xr:uid="{DDD08CFC-60D9-4819-88DE-18CAC2242588}"/>
    <cellStyle name="Normal 2_'08 Admissions placement v3" xfId="59367" xr:uid="{B465979C-E133-4E97-83DF-6C57E17573AC}"/>
    <cellStyle name="Normal 20" xfId="6401" xr:uid="{9806B36A-1B47-4135-8CCE-BA76A4D2F6D7}"/>
    <cellStyle name="Normal 20 2" xfId="16180" xr:uid="{C37C75D9-1D4F-4CED-977A-FA7DE8B3BBCC}"/>
    <cellStyle name="Normal 20 2 2" xfId="59370" xr:uid="{0FCF5975-1B08-4FD0-9278-15443340035A}"/>
    <cellStyle name="Normal 20 2 3" xfId="59369" xr:uid="{103F5668-8174-4F2C-995B-3915786F79C1}"/>
    <cellStyle name="Normal 20 3" xfId="59371" xr:uid="{88E46359-4F7D-49EB-A0BA-CC9CE39B3233}"/>
    <cellStyle name="Normal 20 4" xfId="59368" xr:uid="{24FF32EA-F95A-4579-8D81-D2089564A554}"/>
    <cellStyle name="Normal 21" xfId="6406" xr:uid="{EF9AF080-D93E-4912-BB69-9C85CA2EEB88}"/>
    <cellStyle name="Normal 21 2" xfId="16184" xr:uid="{2C480D7E-1A19-470C-A0D6-FFF945729CEA}"/>
    <cellStyle name="Normal 22" xfId="13179" xr:uid="{07F72FC3-C97E-4211-866D-9232773B035D}"/>
    <cellStyle name="Normal 22 2" xfId="59372" xr:uid="{23384F69-0778-495D-B565-8150B02660B9}"/>
    <cellStyle name="Normal 23" xfId="7304" xr:uid="{1E7E4EC2-F8B9-4A8F-BB9C-682FE3547775}"/>
    <cellStyle name="Normal 23 2" xfId="23284" xr:uid="{63AA736F-BF96-477C-9735-9AC4E064EECE}"/>
    <cellStyle name="Normal 23 2 2" xfId="45753" xr:uid="{D03C94C3-DBA1-48F3-808A-F5732C9DFC58}"/>
    <cellStyle name="Normal 23 3" xfId="34521" xr:uid="{BB2F21E2-DAEA-450F-9AC4-C2D6226D5305}"/>
    <cellStyle name="Normal 24" xfId="18339" xr:uid="{2B57D3DE-F710-48A1-B82F-5D3C4643DAD5}"/>
    <cellStyle name="Normal 24 2" xfId="29576" xr:uid="{ECDAF785-B8A2-4D8A-9035-A5C48CDB378A}"/>
    <cellStyle name="Normal 24 2 2" xfId="52045" xr:uid="{F9F32B44-E8E2-4353-9C35-F6A8327CB16F}"/>
    <cellStyle name="Normal 24 3" xfId="40814" xr:uid="{DCE0A111-B276-4DE3-AB51-AB3AD78C57EC}"/>
    <cellStyle name="Normal 25" xfId="19024" xr:uid="{D575D9ED-7B72-4FA6-9713-97B4C4AD860A}"/>
    <cellStyle name="Normal 25 2" xfId="59374" xr:uid="{5892D4A4-C182-4856-98AB-28DCBFD94C36}"/>
    <cellStyle name="Normal 25 2 2" xfId="59375" xr:uid="{473C41CD-9389-4DE9-9988-5E8FC69F0FD1}"/>
    <cellStyle name="Normal 25 3" xfId="59376" xr:uid="{6D80BBA5-82F1-4A5C-BDA5-07EC327313CE}"/>
    <cellStyle name="Normal 25 4" xfId="59373" xr:uid="{E0E27EF5-43DF-4FC4-8F15-DAC363ECC1A0}"/>
    <cellStyle name="Normal 26" xfId="19022" xr:uid="{FE32B4BA-C11B-4B27-8345-3943311529B3}"/>
    <cellStyle name="Normal 26 2" xfId="41495" xr:uid="{F8639377-28BF-4EBE-98ED-0AF560B6DCC4}"/>
    <cellStyle name="Normal 26 2 2" xfId="59377" xr:uid="{28A1BB9B-E741-413A-8C59-3A6FA68F6C48}"/>
    <cellStyle name="Normal 26 3" xfId="59378" xr:uid="{ECC5F1C0-F208-4F51-804C-1E8C3F3C8935}"/>
    <cellStyle name="Normal 27" xfId="30262" xr:uid="{9D16C0F8-EA75-4A41-A5CF-93C320D72DAD}"/>
    <cellStyle name="Normal 27 2" xfId="59380" xr:uid="{B9D6E56E-5695-4D6A-B84B-7F3248601D57}"/>
    <cellStyle name="Normal 27 2 2" xfId="59381" xr:uid="{00F0976D-B5D5-4AB1-A90D-75DE14E35032}"/>
    <cellStyle name="Normal 27 3" xfId="59382" xr:uid="{B125C589-A29A-4262-A991-E423210F2C78}"/>
    <cellStyle name="Normal 27 4" xfId="59379" xr:uid="{2FE6FCD5-5902-47BE-9EE5-A0B764DD2EE3}"/>
    <cellStyle name="Normal 28" xfId="30258" xr:uid="{7A4E6D2E-86F5-45F6-A7BC-1D899A9DDF96}"/>
    <cellStyle name="Normal 28 2" xfId="59383" xr:uid="{08D8D219-E407-49BE-8634-6FFC5D51FB7B}"/>
    <cellStyle name="Normal 28 2 2" xfId="59384" xr:uid="{5EFBADC4-B48C-4EF8-B268-73BF9EC591DE}"/>
    <cellStyle name="Normal 28 3" xfId="59385" xr:uid="{DE54BBA7-FF0E-4935-B31F-0A2F15F6A32D}"/>
    <cellStyle name="Normal 29" xfId="53404" xr:uid="{F69EB772-FE6D-4E93-9F51-9AE5A30D68D9}"/>
    <cellStyle name="Normal 29 2" xfId="59386" xr:uid="{5BBD5990-831C-4B9A-AA84-579B3D8852B6}"/>
    <cellStyle name="Normal 29 2 2" xfId="59387" xr:uid="{9C941568-892D-4FD6-A430-BCA55AA938A3}"/>
    <cellStyle name="Normal 29 3" xfId="59388" xr:uid="{5ED3E634-005B-424D-A47C-53BAF94B7FCB}"/>
    <cellStyle name="Normal 3" xfId="49" xr:uid="{21482E36-7447-4918-A0DB-99FAF187004D}"/>
    <cellStyle name="Normal 3 10" xfId="589" xr:uid="{5AADD75C-8F06-459A-8BC5-E578A0B970E5}"/>
    <cellStyle name="Normal 3 10 10" xfId="53014" xr:uid="{B57500C7-395C-4140-8A75-AC2D73BA7DC2}"/>
    <cellStyle name="Normal 3 10 11" xfId="53706" xr:uid="{B13E5477-4AD0-4253-A63F-88DCBDAF9E96}"/>
    <cellStyle name="Normal 3 10 12" xfId="54384" xr:uid="{D617A6B0-AC8A-43E4-B53F-672A1F74CF83}"/>
    <cellStyle name="Normal 3 10 13" xfId="55462" xr:uid="{9E3B77D0-C43D-4DEF-9E76-94D38ED703A1}"/>
    <cellStyle name="Normal 3 10 14" xfId="56075" xr:uid="{6FFD1036-B4A5-4EB5-A275-77DA1A37FEA9}"/>
    <cellStyle name="Normal 3 10 15" xfId="56703" xr:uid="{337157C3-3F76-4CDC-ADC1-2D2AF7A0C97A}"/>
    <cellStyle name="Normal 3 10 16" xfId="57326" xr:uid="{C4568688-048A-48FA-8580-6D47E516E4D4}"/>
    <cellStyle name="Normal 3 10 17" xfId="57784" xr:uid="{47CBD322-0C7A-4C58-90B9-C156FCC3C027}"/>
    <cellStyle name="Normal 3 10 2" xfId="1368" xr:uid="{0AB809E5-BBA9-4CC1-976F-DE4D5CA42748}"/>
    <cellStyle name="Normal 3 10 2 2" xfId="2673" xr:uid="{00876E24-36D7-49ED-9712-484D9DE89E5D}"/>
    <cellStyle name="Normal 3 10 2 2 2" xfId="4897" xr:uid="{87F1CF75-66E4-4B65-BE45-0940342A8231}"/>
    <cellStyle name="Normal 3 10 2 2 2 2" xfId="9954" xr:uid="{4D0FAD31-BA68-4294-90EB-1F0E5CC54056}"/>
    <cellStyle name="Normal 3 10 2 2 2 2 2" xfId="23574" xr:uid="{032C9A99-6DCE-4FE3-B6B5-9B3AEF228A1D}"/>
    <cellStyle name="Normal 3 10 2 2 2 2 2 2" xfId="46043" xr:uid="{6347D6AA-5431-436E-9D1A-495E0A7D9081}"/>
    <cellStyle name="Normal 3 10 2 2 2 2 3" xfId="34811" xr:uid="{9E8183D0-497F-44BB-81CD-3FCCB744484A}"/>
    <cellStyle name="Normal 3 10 2 2 2 3" xfId="21743" xr:uid="{DE49CDC0-DF14-498A-B549-DDEDB16E09D8}"/>
    <cellStyle name="Normal 3 10 2 2 2 3 2" xfId="44212" xr:uid="{E9A1A2A0-FD5D-4601-9156-EA966B0690C9}"/>
    <cellStyle name="Normal 3 10 2 2 2 4" xfId="32981" xr:uid="{DD000BEE-8F67-440A-AADF-F8359ED68822}"/>
    <cellStyle name="Normal 3 10 2 2 3" xfId="9953" xr:uid="{ADECB976-80D0-4759-B313-99696F72BCD8}"/>
    <cellStyle name="Normal 3 10 2 2 3 2" xfId="23573" xr:uid="{9D9969AE-9EC7-40E2-824D-0D23C8D005BE}"/>
    <cellStyle name="Normal 3 10 2 2 3 2 2" xfId="46042" xr:uid="{AE064232-8135-4155-B090-23EB8070775C}"/>
    <cellStyle name="Normal 3 10 2 2 3 3" xfId="34810" xr:uid="{47536F80-06C8-4037-AE23-A67116B84A63}"/>
    <cellStyle name="Normal 3 10 2 2 4" xfId="21250" xr:uid="{9AE3AC46-87E4-4456-BF86-DFBDDFBCE519}"/>
    <cellStyle name="Normal 3 10 2 2 4 2" xfId="43719" xr:uid="{23D7C917-2D00-4708-B82A-AECFBB1E4407}"/>
    <cellStyle name="Normal 3 10 2 2 5" xfId="32488" xr:uid="{A2CB4B09-34E8-42DC-BE36-B8CA11DD4A75}"/>
    <cellStyle name="Normal 3 10 2 3" xfId="4896" xr:uid="{C1EC6968-D8E6-49F5-A4C8-648FB9CA1893}"/>
    <cellStyle name="Normal 3 10 2 3 2" xfId="9955" xr:uid="{69EF58B0-528D-4EE5-80BC-2B70CAC2D780}"/>
    <cellStyle name="Normal 3 10 2 3 2 2" xfId="23575" xr:uid="{4EB6C0A1-9417-417D-A6BD-EA73A3D59A2F}"/>
    <cellStyle name="Normal 3 10 2 3 2 2 2" xfId="46044" xr:uid="{0DB71D2E-21B4-40C5-A1B0-8028C085F783}"/>
    <cellStyle name="Normal 3 10 2 3 2 3" xfId="34812" xr:uid="{41B7C292-AABC-4527-96B9-32D67E30DB5F}"/>
    <cellStyle name="Normal 3 10 2 3 3" xfId="21742" xr:uid="{19F5B1E9-E638-42C8-B667-4552525710C1}"/>
    <cellStyle name="Normal 3 10 2 3 3 2" xfId="44211" xr:uid="{45271BF4-92D6-4507-989D-A4E92090C3A8}"/>
    <cellStyle name="Normal 3 10 2 3 4" xfId="32980" xr:uid="{7C866B13-04C0-4DD3-8B06-13AB4C9F96E7}"/>
    <cellStyle name="Normal 3 10 2 4" xfId="9952" xr:uid="{341E370F-89B1-4504-9CC3-2A88EEF032F8}"/>
    <cellStyle name="Normal 3 10 2 4 2" xfId="23572" xr:uid="{C9FF52CF-9A9D-465F-B625-E01767AD238C}"/>
    <cellStyle name="Normal 3 10 2 4 2 2" xfId="46041" xr:uid="{5F9F4A95-DE16-4368-9615-2338A332BCD2}"/>
    <cellStyle name="Normal 3 10 2 4 3" xfId="34809" xr:uid="{481B561D-4984-47A7-9922-0A3017D168ED}"/>
    <cellStyle name="Normal 3 10 2 5" xfId="19960" xr:uid="{FE480A85-7C25-4EE2-867E-CCD483B4D861}"/>
    <cellStyle name="Normal 3 10 2 5 2" xfId="42429" xr:uid="{03827BEF-807F-4370-BF63-22FBAB07B1F8}"/>
    <cellStyle name="Normal 3 10 2 6" xfId="31198" xr:uid="{962869A0-98C5-4034-9D61-34E9667A61F7}"/>
    <cellStyle name="Normal 3 10 3" xfId="2029" xr:uid="{848D36BA-9DBB-4C75-BE42-D824927B9668}"/>
    <cellStyle name="Normal 3 10 3 2" xfId="4898" xr:uid="{00513B12-D6BE-4045-A694-3D74DFE7CB8D}"/>
    <cellStyle name="Normal 3 10 3 2 2" xfId="9957" xr:uid="{15EAD6F2-F160-422A-A554-1FFA808ADE5C}"/>
    <cellStyle name="Normal 3 10 3 2 2 2" xfId="23577" xr:uid="{8949697B-44B5-4C85-A5FD-521AAA588EC7}"/>
    <cellStyle name="Normal 3 10 3 2 2 2 2" xfId="46046" xr:uid="{28A8FABB-8196-45EC-9747-44DDBAF02B84}"/>
    <cellStyle name="Normal 3 10 3 2 2 3" xfId="34814" xr:uid="{61F0521B-E191-4F6A-9276-1D0C185C377B}"/>
    <cellStyle name="Normal 3 10 3 2 3" xfId="21744" xr:uid="{0F90054C-11F8-4420-9C5E-A089AFD73027}"/>
    <cellStyle name="Normal 3 10 3 2 3 2" xfId="44213" xr:uid="{A252DCC0-1069-4C16-9B3D-E552AFB6B37A}"/>
    <cellStyle name="Normal 3 10 3 2 4" xfId="32982" xr:uid="{94B16682-8FAE-41F8-B210-188E030BDA39}"/>
    <cellStyle name="Normal 3 10 3 3" xfId="9956" xr:uid="{98D6747E-D53C-4190-884D-436497EA65D8}"/>
    <cellStyle name="Normal 3 10 3 3 2" xfId="23576" xr:uid="{DD8911EB-DAAB-41C0-BCBC-7273BE0325CD}"/>
    <cellStyle name="Normal 3 10 3 3 2 2" xfId="46045" xr:uid="{F7D49AB2-84BD-41D5-A472-64AB50C00A95}"/>
    <cellStyle name="Normal 3 10 3 3 3" xfId="34813" xr:uid="{C35F9E42-4BCF-4344-85CD-5108911075A3}"/>
    <cellStyle name="Normal 3 10 3 4" xfId="20606" xr:uid="{74346D92-35EA-4807-B868-865242E85502}"/>
    <cellStyle name="Normal 3 10 3 4 2" xfId="43075" xr:uid="{1780E678-8AA9-49A7-A37E-4E875883F2C1}"/>
    <cellStyle name="Normal 3 10 3 5" xfId="31844" xr:uid="{20268C23-2708-44C3-9D78-AE0DC1A23E86}"/>
    <cellStyle name="Normal 3 10 4" xfId="4895" xr:uid="{EF05E315-7705-4644-9740-E2D81C3D3FB7}"/>
    <cellStyle name="Normal 3 10 4 2" xfId="9958" xr:uid="{409C2EBC-D6D4-4191-BC37-62B761485E25}"/>
    <cellStyle name="Normal 3 10 4 2 2" xfId="23578" xr:uid="{FE30655A-D2AC-4A62-9115-EA25290A730F}"/>
    <cellStyle name="Normal 3 10 4 2 2 2" xfId="46047" xr:uid="{A3928A34-5AA9-4CE8-92F9-57B48C5D9F63}"/>
    <cellStyle name="Normal 3 10 4 2 3" xfId="34815" xr:uid="{3D679B45-827F-4CF0-85BB-03D40C20A464}"/>
    <cellStyle name="Normal 3 10 4 3" xfId="21741" xr:uid="{E5200599-DC29-49E3-ACBE-BDC3E8FD5E62}"/>
    <cellStyle name="Normal 3 10 4 3 2" xfId="44210" xr:uid="{A639504B-8E26-4C21-93B2-33AF691E3D7C}"/>
    <cellStyle name="Normal 3 10 4 4" xfId="32979" xr:uid="{7BA0B09B-DCA1-42E0-B2F4-A90A437F3BC7}"/>
    <cellStyle name="Normal 3 10 5" xfId="6859" xr:uid="{69FE2886-DDC0-42B5-ACA1-F89D1A0DF128}"/>
    <cellStyle name="Normal 3 10 5 2" xfId="16624" xr:uid="{EC4DF4F4-0C53-46DA-A17F-66137B3E6F9F}"/>
    <cellStyle name="Normal 3 10 5 2 2" xfId="28910" xr:uid="{E229D2DD-4F31-4023-AE37-E91C9A6AAE85}"/>
    <cellStyle name="Normal 3 10 5 2 2 2" xfId="51379" xr:uid="{767190D0-0D87-4712-9134-74ECC92C51E5}"/>
    <cellStyle name="Normal 3 10 5 2 3" xfId="40148" xr:uid="{DFD75199-31E3-43B2-8BBF-5A5813671FB2}"/>
    <cellStyle name="Normal 3 10 5 3" xfId="22883" xr:uid="{167BDC16-8308-4173-B9F2-4EF7A1B17FD9}"/>
    <cellStyle name="Normal 3 10 5 3 2" xfId="45352" xr:uid="{102F066F-3CE9-469E-A1E1-561D4BD7DA2A}"/>
    <cellStyle name="Normal 3 10 5 4" xfId="34120" xr:uid="{F36BF619-B55A-430A-A272-F24DC3C7F46C}"/>
    <cellStyle name="Normal 3 10 6" xfId="9951" xr:uid="{0BBEF785-3F61-44A5-8F9B-9DE6B16E21F6}"/>
    <cellStyle name="Normal 3 10 6 2" xfId="23571" xr:uid="{C9175077-8299-4715-ACAD-EA55AD23D7CC}"/>
    <cellStyle name="Normal 3 10 6 2 2" xfId="46040" xr:uid="{4ADC377F-8558-4AB2-ADB6-ED8DC9A9120C}"/>
    <cellStyle name="Normal 3 10 6 3" xfId="34808" xr:uid="{A9956303-73FF-49C4-BD2E-880E1A7737CE}"/>
    <cellStyle name="Normal 3 10 7" xfId="18630" xr:uid="{BEA07F18-5A85-41C0-9788-8155C6948DFC}"/>
    <cellStyle name="Normal 3 10 7 2" xfId="29867" xr:uid="{120CBD36-5929-4415-B5DA-610634119598}"/>
    <cellStyle name="Normal 3 10 7 2 2" xfId="52336" xr:uid="{87902162-CA34-4DEB-BED2-9F9E0B13CA9D}"/>
    <cellStyle name="Normal 3 10 7 3" xfId="41105" xr:uid="{50790ED4-B9A3-4193-9911-DCE7A47A272D}"/>
    <cellStyle name="Normal 3 10 8" xfId="19316" xr:uid="{035460FE-7A6E-4222-B2E0-6EC686CEEC89}"/>
    <cellStyle name="Normal 3 10 8 2" xfId="41785" xr:uid="{970850D5-7B9E-44E4-B260-F1BB9E4F6684}"/>
    <cellStyle name="Normal 3 10 9" xfId="30554" xr:uid="{20E055D2-6854-4953-9A78-E310D0C64F83}"/>
    <cellStyle name="Normal 3 11" xfId="615" xr:uid="{E7BB51C1-055C-4A99-8E02-0C6B2620A747}"/>
    <cellStyle name="Normal 3 11 10" xfId="53033" xr:uid="{F83DC3DF-D9CB-4B4F-83B2-1FB32A44E889}"/>
    <cellStyle name="Normal 3 11 11" xfId="53725" xr:uid="{47944B97-0DE2-4C4C-B5DA-088C8120BCBC}"/>
    <cellStyle name="Normal 3 11 12" xfId="54403" xr:uid="{570F4F44-5519-4BBF-B0DE-F1798F6DD803}"/>
    <cellStyle name="Normal 3 11 13" xfId="55213" xr:uid="{3F407D78-7775-425A-BB93-AC9B4C18B427}"/>
    <cellStyle name="Normal 3 11 14" xfId="55829" xr:uid="{889A24EA-3238-4BA3-B25D-47719847B5B4}"/>
    <cellStyle name="Normal 3 11 15" xfId="56458" xr:uid="{E5914B39-5BA2-4C2A-A959-3CF0E804D7C1}"/>
    <cellStyle name="Normal 3 11 2" xfId="1390" xr:uid="{5361893F-06B0-4385-8ADE-1F2773A9A8E2}"/>
    <cellStyle name="Normal 3 11 2 2" xfId="2692" xr:uid="{554FD4FD-543C-4B86-85B7-7396E1634E6D}"/>
    <cellStyle name="Normal 3 11 2 2 2" xfId="4901" xr:uid="{986C779E-2862-48B5-B256-CD06420214A5}"/>
    <cellStyle name="Normal 3 11 2 2 2 2" xfId="9962" xr:uid="{4EB8B10D-FFAE-4BE3-9FE8-146F1D095865}"/>
    <cellStyle name="Normal 3 11 2 2 2 2 2" xfId="23582" xr:uid="{43A14AAA-69C0-4EB8-B2D0-03B8D7E447FC}"/>
    <cellStyle name="Normal 3 11 2 2 2 2 2 2" xfId="46051" xr:uid="{BB926092-E9CD-4E38-A645-072090DA8398}"/>
    <cellStyle name="Normal 3 11 2 2 2 2 3" xfId="34819" xr:uid="{F9BF8BD5-28C3-4F28-BBE9-FBEDD067486C}"/>
    <cellStyle name="Normal 3 11 2 2 2 3" xfId="21747" xr:uid="{49577685-E0F3-4806-9E2B-0AD8F09AD7C2}"/>
    <cellStyle name="Normal 3 11 2 2 2 3 2" xfId="44216" xr:uid="{C86778DC-2831-48DC-8B38-D887A312020F}"/>
    <cellStyle name="Normal 3 11 2 2 2 4" xfId="32985" xr:uid="{81C79ADF-7E92-4B6B-8028-CA493DD9B6DF}"/>
    <cellStyle name="Normal 3 11 2 2 3" xfId="9961" xr:uid="{49079689-4A38-4263-BB83-261AAFC7FD0F}"/>
    <cellStyle name="Normal 3 11 2 2 3 2" xfId="23581" xr:uid="{32FEAECD-C956-41A2-9B81-AFD39AEE1ECA}"/>
    <cellStyle name="Normal 3 11 2 2 3 2 2" xfId="46050" xr:uid="{BA07818B-5FAE-46E5-8999-1C008B13F02C}"/>
    <cellStyle name="Normal 3 11 2 2 3 3" xfId="34818" xr:uid="{70510657-88A5-447D-82AD-D16A3228FCD7}"/>
    <cellStyle name="Normal 3 11 2 2 4" xfId="21269" xr:uid="{8BF584C5-D4D7-422A-9839-267C24B0F690}"/>
    <cellStyle name="Normal 3 11 2 2 4 2" xfId="43738" xr:uid="{D8240EA7-6B58-4F74-84ED-26277CD48351}"/>
    <cellStyle name="Normal 3 11 2 2 5" xfId="32507" xr:uid="{E2F18B8A-CE3D-4085-A6BA-81025B4D9D16}"/>
    <cellStyle name="Normal 3 11 2 3" xfId="4900" xr:uid="{E573C35B-DA79-4DB9-BB90-0B41D28F0813}"/>
    <cellStyle name="Normal 3 11 2 3 2" xfId="9963" xr:uid="{E68B52B3-16E6-45E6-AAF1-E7C2EE6CF694}"/>
    <cellStyle name="Normal 3 11 2 3 2 2" xfId="23583" xr:uid="{6FDC0478-9472-4432-A7AC-90AE00A8327E}"/>
    <cellStyle name="Normal 3 11 2 3 2 2 2" xfId="46052" xr:uid="{B3ADF0C2-DE10-4337-A849-E0A84E7FCB5A}"/>
    <cellStyle name="Normal 3 11 2 3 2 3" xfId="34820" xr:uid="{2FAA5004-52F0-4BF2-8BB2-24EF148C6233}"/>
    <cellStyle name="Normal 3 11 2 3 3" xfId="21746" xr:uid="{946120A6-D036-4B57-8347-8778602706CD}"/>
    <cellStyle name="Normal 3 11 2 3 3 2" xfId="44215" xr:uid="{605580CB-9D72-4718-8F48-A7341F55B8DE}"/>
    <cellStyle name="Normal 3 11 2 3 4" xfId="32984" xr:uid="{5CFD2F6F-B9A8-4608-8B32-B3237F671751}"/>
    <cellStyle name="Normal 3 11 2 4" xfId="9960" xr:uid="{E1CB6946-4E68-4AB2-BF03-29DD7A2D44A2}"/>
    <cellStyle name="Normal 3 11 2 4 2" xfId="23580" xr:uid="{366F692B-3DF3-4A7F-9414-EE69BB5A73ED}"/>
    <cellStyle name="Normal 3 11 2 4 2 2" xfId="46049" xr:uid="{A87C831A-674D-45DD-ADD4-78778041683E}"/>
    <cellStyle name="Normal 3 11 2 4 3" xfId="34817" xr:uid="{9ACE542A-4B78-42D6-9915-3A40BC76BAE1}"/>
    <cellStyle name="Normal 3 11 2 5" xfId="19979" xr:uid="{CE176441-1B01-4BF3-A1F8-14CF694F3A7C}"/>
    <cellStyle name="Normal 3 11 2 5 2" xfId="42448" xr:uid="{47610A40-CC26-4BD6-9575-75C3B67DF678}"/>
    <cellStyle name="Normal 3 11 2 6" xfId="31217" xr:uid="{A9FF8AE7-ADE4-4520-951D-212F7BDB6AEA}"/>
    <cellStyle name="Normal 3 11 3" xfId="2048" xr:uid="{71B39E1F-2219-4C22-A448-CB3E344F3850}"/>
    <cellStyle name="Normal 3 11 3 2" xfId="4902" xr:uid="{DD5371BC-C8A8-4347-95E9-0F9109922147}"/>
    <cellStyle name="Normal 3 11 3 2 2" xfId="9965" xr:uid="{5EFC36D5-8C51-48B7-A2DC-2E2F5CE517FC}"/>
    <cellStyle name="Normal 3 11 3 2 2 2" xfId="23585" xr:uid="{90F4255B-3F67-47D9-8B8D-55C2DD7A28A3}"/>
    <cellStyle name="Normal 3 11 3 2 2 2 2" xfId="46054" xr:uid="{728D11B4-7F48-4DBD-87BC-7B92E12D019C}"/>
    <cellStyle name="Normal 3 11 3 2 2 3" xfId="34822" xr:uid="{1CCB45D0-755A-4705-BFC3-1C9D63BB7D89}"/>
    <cellStyle name="Normal 3 11 3 2 3" xfId="21748" xr:uid="{DC875043-09BC-40E2-9CA2-5C515CC2F33E}"/>
    <cellStyle name="Normal 3 11 3 2 3 2" xfId="44217" xr:uid="{F4CBF009-90AA-4DE2-9E90-EDBCEB4F3C55}"/>
    <cellStyle name="Normal 3 11 3 2 4" xfId="32986" xr:uid="{0710D918-0791-4E4C-8730-AA101CC26EC6}"/>
    <cellStyle name="Normal 3 11 3 3" xfId="9964" xr:uid="{3C29136C-7AC2-4347-94BC-F43DA7D9BB88}"/>
    <cellStyle name="Normal 3 11 3 3 2" xfId="23584" xr:uid="{FCFA0C1E-DBE6-41CD-8E97-C6E86205FB59}"/>
    <cellStyle name="Normal 3 11 3 3 2 2" xfId="46053" xr:uid="{1E0353B8-AC3A-4765-A4A7-5CCEE6E37470}"/>
    <cellStyle name="Normal 3 11 3 3 3" xfId="34821" xr:uid="{09A4E1A8-239F-47ED-A6B7-096A93787845}"/>
    <cellStyle name="Normal 3 11 3 4" xfId="20625" xr:uid="{C11977D1-E2A2-4268-B14C-EB1DA5EDFE25}"/>
    <cellStyle name="Normal 3 11 3 4 2" xfId="43094" xr:uid="{62D2D739-5F53-493F-82C1-670C93DF9B2A}"/>
    <cellStyle name="Normal 3 11 3 5" xfId="31863" xr:uid="{72959CFA-89A7-4DBA-AA62-42C73104DE23}"/>
    <cellStyle name="Normal 3 11 4" xfId="4899" xr:uid="{41B54BEB-96FA-4EFF-B58C-996A9B874654}"/>
    <cellStyle name="Normal 3 11 4 2" xfId="9966" xr:uid="{2F4F3CD5-85D2-48A5-ADC3-818F49D19F32}"/>
    <cellStyle name="Normal 3 11 4 2 2" xfId="23586" xr:uid="{8FF27232-82C9-4382-B1F3-4681194720C6}"/>
    <cellStyle name="Normal 3 11 4 2 2 2" xfId="46055" xr:uid="{59AAB8F6-F342-4153-ACCE-CD95BD60F4DC}"/>
    <cellStyle name="Normal 3 11 4 2 3" xfId="34823" xr:uid="{AB58E76C-6EE8-4E92-B700-B114C189488A}"/>
    <cellStyle name="Normal 3 11 4 3" xfId="21745" xr:uid="{85792B24-61B3-4278-B4C7-5DE807C6924F}"/>
    <cellStyle name="Normal 3 11 4 3 2" xfId="44214" xr:uid="{44B1CAB9-AA48-4B21-96A4-CB57284A53B7}"/>
    <cellStyle name="Normal 3 11 4 4" xfId="32983" xr:uid="{49F4F160-8339-4F64-A608-572A9D8353C4}"/>
    <cellStyle name="Normal 3 11 5" xfId="6521" xr:uid="{4195CD02-3281-4796-A402-E7023687EABD}"/>
    <cellStyle name="Normal 3 11 5 2" xfId="16294" xr:uid="{AB674182-5D89-4110-A5A5-E3E3BFD27884}"/>
    <cellStyle name="Normal 3 11 5 2 2" xfId="28684" xr:uid="{4B4ABF23-4D33-489A-BE41-F3F605234A24}"/>
    <cellStyle name="Normal 3 11 5 2 2 2" xfId="51153" xr:uid="{A770ACE3-AD17-4805-A1B1-0E10C81FC66A}"/>
    <cellStyle name="Normal 3 11 5 2 3" xfId="39921" xr:uid="{077BA425-3F8A-4C6A-90D9-8D300BE5F8B4}"/>
    <cellStyle name="Normal 3 11 5 3" xfId="22657" xr:uid="{3289B54B-AE42-4DD6-8642-34765AC06CA3}"/>
    <cellStyle name="Normal 3 11 5 3 2" xfId="45126" xr:uid="{B4668F3D-5F71-42C5-8AA5-8339F9CC23BE}"/>
    <cellStyle name="Normal 3 11 5 4" xfId="33894" xr:uid="{62864185-38B5-4CBD-9D3E-89DE292D80FE}"/>
    <cellStyle name="Normal 3 11 6" xfId="9959" xr:uid="{4543F31D-D407-4A02-9AB0-DD59D01C4468}"/>
    <cellStyle name="Normal 3 11 6 2" xfId="23579" xr:uid="{CADE2432-152B-496E-AC5E-D0347583E9BC}"/>
    <cellStyle name="Normal 3 11 6 2 2" xfId="46048" xr:uid="{9A92B4CB-5CAC-49C5-98E5-D988A65BD78C}"/>
    <cellStyle name="Normal 3 11 6 3" xfId="34816" xr:uid="{9575BD69-5780-4D26-A750-E22E83256988}"/>
    <cellStyle name="Normal 3 11 7" xfId="18649" xr:uid="{18024A4C-A07D-4048-8529-A6B146628A47}"/>
    <cellStyle name="Normal 3 11 7 2" xfId="29886" xr:uid="{84F97348-9AA5-43AE-9C99-DC431DD7D921}"/>
    <cellStyle name="Normal 3 11 7 2 2" xfId="52355" xr:uid="{13B1F33C-C494-4280-B334-7C7E59E68282}"/>
    <cellStyle name="Normal 3 11 7 3" xfId="41124" xr:uid="{44762EC6-63DB-4F88-8912-76C4D219B6E6}"/>
    <cellStyle name="Normal 3 11 8" xfId="19335" xr:uid="{8B2D7E5D-406C-46E9-A81A-C6F966B15245}"/>
    <cellStyle name="Normal 3 11 8 2" xfId="41804" xr:uid="{B18CBF7D-66B0-462B-AF70-70B803962E68}"/>
    <cellStyle name="Normal 3 11 9" xfId="30573" xr:uid="{1B39F65B-3C55-496B-83A4-AB931DDBE931}"/>
    <cellStyle name="Normal 3 12" xfId="908" xr:uid="{09F03B04-FD31-4674-A3EB-BDB5E0ED3F33}"/>
    <cellStyle name="Normal 3 12 10" xfId="53321" xr:uid="{DE3A6B8E-7E5B-40D1-A233-FA477ACFD45B}"/>
    <cellStyle name="Normal 3 12 11" xfId="54013" xr:uid="{9C216E07-E688-4F2F-B681-E61966A91BCA}"/>
    <cellStyle name="Normal 3 12 12" xfId="54691" xr:uid="{91DA819C-2ACB-414D-A143-A501C56B9912}"/>
    <cellStyle name="Normal 3 12 13" xfId="55481" xr:uid="{A3DEDDE7-4BB2-4C73-8F38-AD47CDC8724A}"/>
    <cellStyle name="Normal 3 12 14" xfId="56094" xr:uid="{3DF5254F-D495-49D3-91DE-827890E86D06}"/>
    <cellStyle name="Normal 3 12 15" xfId="56722" xr:uid="{C45471B2-E9B9-45D6-A64E-BA80F176AE7F}"/>
    <cellStyle name="Normal 3 12 2" xfId="1682" xr:uid="{31877EE1-DE27-4F1E-AAF2-A008EA22BA16}"/>
    <cellStyle name="Normal 3 12 2 2" xfId="2980" xr:uid="{B814730B-0254-4AD0-A821-76E3A0C2E9E0}"/>
    <cellStyle name="Normal 3 12 2 2 2" xfId="4905" xr:uid="{D9D0A529-3095-4471-AB9F-B0ACF7EE98C0}"/>
    <cellStyle name="Normal 3 12 2 2 2 2" xfId="9970" xr:uid="{344C4707-B1C9-4E6B-9ECE-D0163AF3E0B2}"/>
    <cellStyle name="Normal 3 12 2 2 2 2 2" xfId="23590" xr:uid="{BEA45D12-4A5E-4167-A1CD-8A50185D6C02}"/>
    <cellStyle name="Normal 3 12 2 2 2 2 2 2" xfId="46059" xr:uid="{7235B56C-46C6-4C01-9D94-7FD884A8D06A}"/>
    <cellStyle name="Normal 3 12 2 2 2 2 3" xfId="34827" xr:uid="{769F01A8-FFBB-4497-A676-55EBE9CB2555}"/>
    <cellStyle name="Normal 3 12 2 2 2 3" xfId="21751" xr:uid="{F9D747A4-E811-4500-AA1F-E59067F82D91}"/>
    <cellStyle name="Normal 3 12 2 2 2 3 2" xfId="44220" xr:uid="{0169CC93-EF46-4269-8544-639B7C6E5D0E}"/>
    <cellStyle name="Normal 3 12 2 2 2 4" xfId="32989" xr:uid="{AD069B15-B996-402C-B692-237DA32583E9}"/>
    <cellStyle name="Normal 3 12 2 2 3" xfId="9969" xr:uid="{88062A39-C21D-4634-9755-2098C775583C}"/>
    <cellStyle name="Normal 3 12 2 2 3 2" xfId="23589" xr:uid="{08B14737-C53F-45D0-821C-00C3CABE63D0}"/>
    <cellStyle name="Normal 3 12 2 2 3 2 2" xfId="46058" xr:uid="{34795764-1EB1-4747-9816-3936F42A59BA}"/>
    <cellStyle name="Normal 3 12 2 2 3 3" xfId="34826" xr:uid="{F97C4DD5-9648-4F76-9ED9-BAA56F1DA052}"/>
    <cellStyle name="Normal 3 12 2 2 4" xfId="21557" xr:uid="{939B3F9B-BE6E-4EC0-9013-563C98EB60F6}"/>
    <cellStyle name="Normal 3 12 2 2 4 2" xfId="44026" xr:uid="{8816495F-C706-4F99-9280-27F714F6C9D4}"/>
    <cellStyle name="Normal 3 12 2 2 5" xfId="32795" xr:uid="{741CD152-63AE-4641-9790-E2585E4E56DC}"/>
    <cellStyle name="Normal 3 12 2 3" xfId="4904" xr:uid="{2D2C842C-8867-4A86-BCDE-A8BC1CFD5141}"/>
    <cellStyle name="Normal 3 12 2 3 2" xfId="9971" xr:uid="{FBF08ECB-3BFF-43CA-A0AC-D60D39F6D646}"/>
    <cellStyle name="Normal 3 12 2 3 2 2" xfId="23591" xr:uid="{9670B0FB-6D6F-432D-B728-CD1E797A6FDC}"/>
    <cellStyle name="Normal 3 12 2 3 2 2 2" xfId="46060" xr:uid="{AFD52725-0ADB-4F58-A341-D8CE83C8280C}"/>
    <cellStyle name="Normal 3 12 2 3 2 3" xfId="34828" xr:uid="{2948C354-9C35-40E2-BFAA-6C1B6D3621EE}"/>
    <cellStyle name="Normal 3 12 2 3 3" xfId="21750" xr:uid="{C3C2F9C1-724E-47FF-B93B-7DC1989281DF}"/>
    <cellStyle name="Normal 3 12 2 3 3 2" xfId="44219" xr:uid="{1FF681F5-E8A2-41A9-B99A-AAB24C4EBC2E}"/>
    <cellStyle name="Normal 3 12 2 3 4" xfId="32988" xr:uid="{66B1709D-8B70-4F5C-AE66-96B4717C7B23}"/>
    <cellStyle name="Normal 3 12 2 4" xfId="9968" xr:uid="{E300DCE6-3084-4DA3-9668-23349A305229}"/>
    <cellStyle name="Normal 3 12 2 4 2" xfId="23588" xr:uid="{08B36C78-050B-40AF-9A62-15D2F09AF0D7}"/>
    <cellStyle name="Normal 3 12 2 4 2 2" xfId="46057" xr:uid="{7A33A293-9791-4F50-BA2F-FD55F78763AC}"/>
    <cellStyle name="Normal 3 12 2 4 3" xfId="34825" xr:uid="{C7130500-9FB7-442E-A440-231986DEA6FF}"/>
    <cellStyle name="Normal 3 12 2 5" xfId="20267" xr:uid="{B093FEDD-75CF-4E37-851B-E412FD9D303D}"/>
    <cellStyle name="Normal 3 12 2 5 2" xfId="42736" xr:uid="{70F28C0E-D8F8-4F6D-A7C7-71F0DEDD334B}"/>
    <cellStyle name="Normal 3 12 2 6" xfId="31505" xr:uid="{D70555F1-4CF6-4186-9CEE-20D2EF7B8053}"/>
    <cellStyle name="Normal 3 12 3" xfId="2336" xr:uid="{8BAFD35F-3CBB-4646-996E-637507F92189}"/>
    <cellStyle name="Normal 3 12 3 2" xfId="4906" xr:uid="{54166549-8A8B-497B-A6C1-A321FDB21E1C}"/>
    <cellStyle name="Normal 3 12 3 2 2" xfId="9973" xr:uid="{18617E45-06F5-4A3A-819B-DE2A4F5F84D6}"/>
    <cellStyle name="Normal 3 12 3 2 2 2" xfId="23593" xr:uid="{B49CC124-7027-4445-AA59-41055F19DCEC}"/>
    <cellStyle name="Normal 3 12 3 2 2 2 2" xfId="46062" xr:uid="{BFEC41FF-E737-4FAD-8DE7-F04AC880FC0F}"/>
    <cellStyle name="Normal 3 12 3 2 2 3" xfId="34830" xr:uid="{81635F59-2AA2-4758-8F10-851354551E58}"/>
    <cellStyle name="Normal 3 12 3 2 3" xfId="21752" xr:uid="{E057BE86-F9E1-4ED5-AA6A-CD8D4F3DC381}"/>
    <cellStyle name="Normal 3 12 3 2 3 2" xfId="44221" xr:uid="{E8345390-1ABC-4EC9-8B8D-6376BE41D5D2}"/>
    <cellStyle name="Normal 3 12 3 2 4" xfId="32990" xr:uid="{09F75C76-7B7B-40C3-888B-8CFA25B551AB}"/>
    <cellStyle name="Normal 3 12 3 3" xfId="9972" xr:uid="{AAD46AA3-C282-4EDD-96A5-531C36B3B75B}"/>
    <cellStyle name="Normal 3 12 3 3 2" xfId="23592" xr:uid="{D35E40EF-F79D-4B65-AA28-00A0C2D3007E}"/>
    <cellStyle name="Normal 3 12 3 3 2 2" xfId="46061" xr:uid="{526535FA-7023-4DF7-B97D-FE3B8F2A2D9A}"/>
    <cellStyle name="Normal 3 12 3 3 3" xfId="34829" xr:uid="{00F6F762-FD1B-483A-95CD-E4C18EDA63E5}"/>
    <cellStyle name="Normal 3 12 3 4" xfId="20913" xr:uid="{5330B909-0608-46AC-B52E-DA2D9F76F057}"/>
    <cellStyle name="Normal 3 12 3 4 2" xfId="43382" xr:uid="{A67980FA-AB92-4694-9577-DB0C7385EF22}"/>
    <cellStyle name="Normal 3 12 3 5" xfId="32151" xr:uid="{2876F7DD-E4C9-4D9D-9E59-37F829452082}"/>
    <cellStyle name="Normal 3 12 4" xfId="4903" xr:uid="{91955C5F-F152-4446-8DE5-16C33BEF484C}"/>
    <cellStyle name="Normal 3 12 4 2" xfId="9974" xr:uid="{AD07C754-446D-4EEA-AC1E-1C70C7F24B06}"/>
    <cellStyle name="Normal 3 12 4 2 2" xfId="23594" xr:uid="{5E505A33-1F8E-4DD4-B224-994DFD6D4F46}"/>
    <cellStyle name="Normal 3 12 4 2 2 2" xfId="46063" xr:uid="{89C6DBA4-9D2A-428A-AE46-2746B726A7CF}"/>
    <cellStyle name="Normal 3 12 4 2 3" xfId="34831" xr:uid="{ED612835-7A7F-490E-B9AA-1F9B7BF71D59}"/>
    <cellStyle name="Normal 3 12 4 3" xfId="21749" xr:uid="{29715AF4-DDC0-4B59-AA71-16AF33B4BB5F}"/>
    <cellStyle name="Normal 3 12 4 3 2" xfId="44218" xr:uid="{EA10862D-4C43-4680-9A7D-9C9E26109416}"/>
    <cellStyle name="Normal 3 12 4 4" xfId="32987" xr:uid="{665EC31A-3A9F-4451-B8AB-20B056D68BA4}"/>
    <cellStyle name="Normal 3 12 5" xfId="6880" xr:uid="{30F9D5A5-205D-460E-85B8-9D279D831DE5}"/>
    <cellStyle name="Normal 3 12 5 2" xfId="16645" xr:uid="{76AA1C03-8C8D-4E66-8659-0B7D40E2ECDA}"/>
    <cellStyle name="Normal 3 12 5 2 2" xfId="28929" xr:uid="{93D764ED-94FF-4ECB-AC42-72041A1A5728}"/>
    <cellStyle name="Normal 3 12 5 2 2 2" xfId="51398" xr:uid="{BC3ABA27-D2F2-4BDE-8E22-0258F6C5FCB9}"/>
    <cellStyle name="Normal 3 12 5 2 3" xfId="40167" xr:uid="{FA27B633-DCB4-46E5-9FA9-0102172076EF}"/>
    <cellStyle name="Normal 3 12 5 3" xfId="22902" xr:uid="{0A531F09-CF9D-40A0-896F-06C4639DA21B}"/>
    <cellStyle name="Normal 3 12 5 3 2" xfId="45371" xr:uid="{DD22EFC8-92BD-475C-B47A-5B66A36901AA}"/>
    <cellStyle name="Normal 3 12 5 4" xfId="34139" xr:uid="{C8B076E9-C63D-4686-8881-6A27BB50D7A7}"/>
    <cellStyle name="Normal 3 12 6" xfId="9967" xr:uid="{757F0FCF-380D-4946-82CB-57B265AF4C36}"/>
    <cellStyle name="Normal 3 12 6 2" xfId="23587" xr:uid="{1E6AABF6-9A39-4BE7-9107-781740BA5A77}"/>
    <cellStyle name="Normal 3 12 6 2 2" xfId="46056" xr:uid="{DEAA31EE-F433-4DF4-B64F-077D943A17F3}"/>
    <cellStyle name="Normal 3 12 6 3" xfId="34824" xr:uid="{007E80F5-4B50-4FDB-BFEF-D018A2127C7F}"/>
    <cellStyle name="Normal 3 12 7" xfId="18937" xr:uid="{BD89AE3A-CD74-4BFF-8643-63E39DA80295}"/>
    <cellStyle name="Normal 3 12 7 2" xfId="30174" xr:uid="{656A5BBE-47A6-4769-AB7E-B8C8BFFB1859}"/>
    <cellStyle name="Normal 3 12 7 2 2" xfId="52643" xr:uid="{C5C2762E-3472-4150-8317-FC6ECA0E4376}"/>
    <cellStyle name="Normal 3 12 7 3" xfId="41412" xr:uid="{6C34BEC5-A194-4917-8A25-385A2CF901D6}"/>
    <cellStyle name="Normal 3 12 8" xfId="19623" xr:uid="{17A0CCFC-E1C9-4FF3-A9BA-7C417FA349C8}"/>
    <cellStyle name="Normal 3 12 8 2" xfId="42092" xr:uid="{C94B124D-FFA9-40B5-85A0-B164658D0264}"/>
    <cellStyle name="Normal 3 12 9" xfId="30861" xr:uid="{D0579708-EECA-4CBA-BD0D-AB977C09B55C}"/>
    <cellStyle name="Normal 3 13" xfId="947" xr:uid="{2B4F66BA-C759-4857-A540-EE62B3C3878C}"/>
    <cellStyle name="Normal 3 13 10" xfId="53352" xr:uid="{4EB82B08-B848-4463-BE9D-9690EBB3C482}"/>
    <cellStyle name="Normal 3 13 11" xfId="54044" xr:uid="{2C0D1FC1-BD17-4D35-8A8C-67364CC5859E}"/>
    <cellStyle name="Normal 3 13 12" xfId="54722" xr:uid="{65D83FD6-7D28-4E1E-8ADA-246B8CD69526}"/>
    <cellStyle name="Normal 3 13 13" xfId="55544" xr:uid="{9890C78C-AF7C-4BD1-B89B-F82DFD7D6E25}"/>
    <cellStyle name="Normal 3 13 14" xfId="56157" xr:uid="{7A3A132A-C18C-4B2D-B7F5-66B974C58A90}"/>
    <cellStyle name="Normal 3 13 15" xfId="56785" xr:uid="{464D9234-FA0D-4548-A9BC-A3A9537DCBDE}"/>
    <cellStyle name="Normal 3 13 2" xfId="1715" xr:uid="{A84CAD90-6269-4B27-AAFD-6E9A3B084FB5}"/>
    <cellStyle name="Normal 3 13 2 2" xfId="3011" xr:uid="{ED56FE73-8A4D-4D21-96EC-F3AF3F1E0E9F}"/>
    <cellStyle name="Normal 3 13 2 2 2" xfId="4909" xr:uid="{50BAED7A-02F5-4E37-87BF-0FD14005BFE0}"/>
    <cellStyle name="Normal 3 13 2 2 2 2" xfId="9978" xr:uid="{5CEFEC6C-5E2D-44BD-9FD7-C8934DD239E2}"/>
    <cellStyle name="Normal 3 13 2 2 2 2 2" xfId="23598" xr:uid="{F24E420A-31A7-48CF-A85B-5D4BEDFFD02B}"/>
    <cellStyle name="Normal 3 13 2 2 2 2 2 2" xfId="46067" xr:uid="{174DD226-8654-4F9F-B712-6762C8697B28}"/>
    <cellStyle name="Normal 3 13 2 2 2 2 3" xfId="34835" xr:uid="{478FF1E4-77B7-438C-B982-3CBA0D499FFE}"/>
    <cellStyle name="Normal 3 13 2 2 2 3" xfId="21755" xr:uid="{1D1147E1-B93E-4695-B9FA-4A4DEA214C96}"/>
    <cellStyle name="Normal 3 13 2 2 2 3 2" xfId="44224" xr:uid="{3EE7E83A-A7C0-4D43-926B-A400B67BD303}"/>
    <cellStyle name="Normal 3 13 2 2 2 4" xfId="32993" xr:uid="{3EABA818-0CAD-4C2E-96AF-42BB3A2271EF}"/>
    <cellStyle name="Normal 3 13 2 2 3" xfId="9977" xr:uid="{36CDDC65-1A14-4516-959C-BA816977F8FA}"/>
    <cellStyle name="Normal 3 13 2 2 3 2" xfId="23597" xr:uid="{D44B561B-F96B-4E8F-95B9-C3BDCE91F888}"/>
    <cellStyle name="Normal 3 13 2 2 3 2 2" xfId="46066" xr:uid="{B84865C2-6E56-4BD1-ABBA-2215A8E6EC06}"/>
    <cellStyle name="Normal 3 13 2 2 3 3" xfId="34834" xr:uid="{924FD094-28BE-4EC5-8C33-7398757657FB}"/>
    <cellStyle name="Normal 3 13 2 2 4" xfId="21588" xr:uid="{6A2C137E-B654-4160-91BB-C253C997F7DB}"/>
    <cellStyle name="Normal 3 13 2 2 4 2" xfId="44057" xr:uid="{3C2B266A-216D-4772-9B34-FFE5E0D5596C}"/>
    <cellStyle name="Normal 3 13 2 2 5" xfId="32826" xr:uid="{DA569F35-E904-411F-A4B4-93D60A0D2999}"/>
    <cellStyle name="Normal 3 13 2 3" xfId="4908" xr:uid="{DA37AA6C-86E8-4A9C-ABA2-436ABAB06E8C}"/>
    <cellStyle name="Normal 3 13 2 3 2" xfId="9979" xr:uid="{158E9AB6-2A91-4DBF-880C-F6A56A3AF6BA}"/>
    <cellStyle name="Normal 3 13 2 3 2 2" xfId="23599" xr:uid="{826B4385-AB4B-465B-B7E4-73A7644D0124}"/>
    <cellStyle name="Normal 3 13 2 3 2 2 2" xfId="46068" xr:uid="{EEF31207-A0A4-4260-8D70-957CF98D22F1}"/>
    <cellStyle name="Normal 3 13 2 3 2 3" xfId="34836" xr:uid="{31452CA0-B6E2-4A07-8AFA-0B9073924571}"/>
    <cellStyle name="Normal 3 13 2 3 3" xfId="21754" xr:uid="{84E92B8F-D228-4029-9913-AEBA6071D08E}"/>
    <cellStyle name="Normal 3 13 2 3 3 2" xfId="44223" xr:uid="{03C7C912-3245-44E3-BA16-EC258617959D}"/>
    <cellStyle name="Normal 3 13 2 3 4" xfId="32992" xr:uid="{252FABFC-A0CB-40AE-A8D8-D29A19EA40C2}"/>
    <cellStyle name="Normal 3 13 2 4" xfId="9976" xr:uid="{1102FF9F-4FBA-4BC8-BDD2-AE1AE679DF77}"/>
    <cellStyle name="Normal 3 13 2 4 2" xfId="23596" xr:uid="{C924C8A2-B8E0-45E4-8C94-CEA57DEE3240}"/>
    <cellStyle name="Normal 3 13 2 4 2 2" xfId="46065" xr:uid="{6B354C8B-57A5-4C6D-9BD2-BC7D9B60CEFB}"/>
    <cellStyle name="Normal 3 13 2 4 3" xfId="34833" xr:uid="{995C1024-8EFA-4504-811F-7B6988BEC81D}"/>
    <cellStyle name="Normal 3 13 2 5" xfId="20298" xr:uid="{6B87C22D-B995-4738-9ADB-55C017EEC24D}"/>
    <cellStyle name="Normal 3 13 2 5 2" xfId="42767" xr:uid="{72730051-8D4A-4588-A910-9C94FD6CC44A}"/>
    <cellStyle name="Normal 3 13 2 6" xfId="31536" xr:uid="{AB51119A-C534-404F-BA97-A9113F99CAA0}"/>
    <cellStyle name="Normal 3 13 3" xfId="2367" xr:uid="{2B812397-3E09-48AB-8504-2C1E72BA222A}"/>
    <cellStyle name="Normal 3 13 3 2" xfId="4910" xr:uid="{10506C40-AF21-4184-8ECC-E52CB283D91B}"/>
    <cellStyle name="Normal 3 13 3 2 2" xfId="9981" xr:uid="{896E1426-6A00-44C2-8FA1-6FAEA950A7FC}"/>
    <cellStyle name="Normal 3 13 3 2 2 2" xfId="23601" xr:uid="{5AD4F4D7-9B9D-4F0B-9264-9596E489E095}"/>
    <cellStyle name="Normal 3 13 3 2 2 2 2" xfId="46070" xr:uid="{E7AC36A4-2514-43D7-8B65-2C75A0EF195B}"/>
    <cellStyle name="Normal 3 13 3 2 2 3" xfId="34838" xr:uid="{FAEBDB79-DB5B-4B50-870B-275FC22A67E0}"/>
    <cellStyle name="Normal 3 13 3 2 3" xfId="21756" xr:uid="{DBF768C2-8128-4CEF-BA83-EE4DF77B4E96}"/>
    <cellStyle name="Normal 3 13 3 2 3 2" xfId="44225" xr:uid="{809BB71A-EAC2-4C76-BF34-EC1223BADC98}"/>
    <cellStyle name="Normal 3 13 3 2 4" xfId="32994" xr:uid="{395FBB78-3D3D-4014-9337-9C90759C385B}"/>
    <cellStyle name="Normal 3 13 3 3" xfId="9980" xr:uid="{AE3D5472-B760-45E5-844A-FDEE5A3730F2}"/>
    <cellStyle name="Normal 3 13 3 3 2" xfId="23600" xr:uid="{9D2D3112-E2E4-4433-884A-DCEC58DF16B6}"/>
    <cellStyle name="Normal 3 13 3 3 2 2" xfId="46069" xr:uid="{9CFC9E75-9675-4252-9644-B9C21E298DB5}"/>
    <cellStyle name="Normal 3 13 3 3 3" xfId="34837" xr:uid="{AFAA9AFC-D37B-4EB6-905F-129F47D0F41D}"/>
    <cellStyle name="Normal 3 13 3 4" xfId="20944" xr:uid="{8C2FF173-13CB-47FD-8A48-B00ABF62C468}"/>
    <cellStyle name="Normal 3 13 3 4 2" xfId="43413" xr:uid="{D3FAEB14-90DA-4E4F-B9B4-CE399412412C}"/>
    <cellStyle name="Normal 3 13 3 5" xfId="32182" xr:uid="{7A37CF88-35FD-40F3-9A65-290890E07CF5}"/>
    <cellStyle name="Normal 3 13 4" xfId="4907" xr:uid="{AE754037-4DCA-416E-9B11-DC136009EA74}"/>
    <cellStyle name="Normal 3 13 4 2" xfId="9982" xr:uid="{47B38B39-2BF6-42F4-9094-5834488091D1}"/>
    <cellStyle name="Normal 3 13 4 2 2" xfId="23602" xr:uid="{87DCAEA3-ED6D-40CA-A491-FA2FBC843AC8}"/>
    <cellStyle name="Normal 3 13 4 2 2 2" xfId="46071" xr:uid="{73597D37-636F-433D-8ADD-8238A338A397}"/>
    <cellStyle name="Normal 3 13 4 2 3" xfId="34839" xr:uid="{E17B9AD6-2DDD-447F-BF3F-32B740BBF9E4}"/>
    <cellStyle name="Normal 3 13 4 3" xfId="21753" xr:uid="{2AA8912A-AA3F-42C1-A821-58E5A40B7195}"/>
    <cellStyle name="Normal 3 13 4 3 2" xfId="44222" xr:uid="{47A2E903-F198-41EF-AA1E-777D7310824A}"/>
    <cellStyle name="Normal 3 13 4 4" xfId="32991" xr:uid="{E15B8A92-F350-4A30-8C25-BCC5E4ED561B}"/>
    <cellStyle name="Normal 3 13 5" xfId="6943" xr:uid="{6AF640F1-63FB-4183-805F-09A595817CB5}"/>
    <cellStyle name="Normal 3 13 5 2" xfId="16708" xr:uid="{BF22E347-4B1C-4033-9168-CC1EACA569C2}"/>
    <cellStyle name="Normal 3 13 5 2 2" xfId="28992" xr:uid="{3C829878-A1A3-4562-BD95-C2FCBD8B520C}"/>
    <cellStyle name="Normal 3 13 5 2 2 2" xfId="51461" xr:uid="{7310313D-31E8-4C64-A5A5-741F06B0F809}"/>
    <cellStyle name="Normal 3 13 5 2 3" xfId="40230" xr:uid="{4C93DA19-C4BF-40A0-8872-022885A415D7}"/>
    <cellStyle name="Normal 3 13 5 3" xfId="22965" xr:uid="{A4D0F039-FA36-4EA6-B29B-764D4006B48D}"/>
    <cellStyle name="Normal 3 13 5 3 2" xfId="45434" xr:uid="{3C1DFF90-F0D3-4294-8359-8E4D17DCB673}"/>
    <cellStyle name="Normal 3 13 5 4" xfId="34202" xr:uid="{29337C0E-01A0-4D8D-9743-8622B5B3BCAA}"/>
    <cellStyle name="Normal 3 13 6" xfId="9975" xr:uid="{B33B449B-B74B-42F1-8FDE-81FAA44054D7}"/>
    <cellStyle name="Normal 3 13 6 2" xfId="23595" xr:uid="{D2A683E5-3657-460F-A018-DAAC629D3B73}"/>
    <cellStyle name="Normal 3 13 6 2 2" xfId="46064" xr:uid="{2BE2FB0B-9A75-41DB-BFBF-7478303DB0F6}"/>
    <cellStyle name="Normal 3 13 6 3" xfId="34832" xr:uid="{4D80B239-4DC8-4082-B4C0-3B9CC123085E}"/>
    <cellStyle name="Normal 3 13 7" xfId="18968" xr:uid="{C0F358EA-E352-4D82-A8CB-6FE9095DC8AC}"/>
    <cellStyle name="Normal 3 13 7 2" xfId="30205" xr:uid="{EBCC4006-8DB4-4793-8FBF-0EB1D358DCB5}"/>
    <cellStyle name="Normal 3 13 7 2 2" xfId="52674" xr:uid="{292AF060-8D00-494E-B543-546062E3E7BE}"/>
    <cellStyle name="Normal 3 13 7 3" xfId="41443" xr:uid="{CA7BF1B7-A04E-4EEA-BF36-A4D777647687}"/>
    <cellStyle name="Normal 3 13 8" xfId="19654" xr:uid="{A173BACB-8F76-4B09-AFD0-097053807F03}"/>
    <cellStyle name="Normal 3 13 8 2" xfId="42123" xr:uid="{08225525-4FBD-49B2-A200-30BD56E4B2E7}"/>
    <cellStyle name="Normal 3 13 9" xfId="30892" xr:uid="{5BE02E29-C7C4-41D5-8D44-F23382352188}"/>
    <cellStyle name="Normal 3 14" xfId="978" xr:uid="{06817B0C-7680-49AF-B2F2-428B7AE7FF53}"/>
    <cellStyle name="Normal 3 14 10" xfId="54066" xr:uid="{FA810969-0582-4E42-918E-ABBE05838DAE}"/>
    <cellStyle name="Normal 3 14 11" xfId="54744" xr:uid="{F5FC6D84-5BA7-4AA9-9BBB-37BE1908D383}"/>
    <cellStyle name="Normal 3 14 12" xfId="55608" xr:uid="{660C9EEE-8DDF-4070-BB5C-56C997CE4F18}"/>
    <cellStyle name="Normal 3 14 13" xfId="56221" xr:uid="{30B102D2-4299-4A5C-93AD-6989915DB374}"/>
    <cellStyle name="Normal 3 14 14" xfId="56849" xr:uid="{E3B968DC-196F-4531-9481-444F02A5EA84}"/>
    <cellStyle name="Normal 3 14 2" xfId="2385" xr:uid="{1506EE77-536B-4120-8C9D-DB844CD1CA3D}"/>
    <cellStyle name="Normal 3 14 2 2" xfId="4912" xr:uid="{4EF7F632-833D-43EB-9A22-E3FE051CF726}"/>
    <cellStyle name="Normal 3 14 2 2 2" xfId="9985" xr:uid="{4A862DE5-8F34-4DE9-A1E0-674CDEDB0D40}"/>
    <cellStyle name="Normal 3 14 2 2 2 2" xfId="23605" xr:uid="{2EC806E1-AF97-4D44-B64D-EDA509EAD598}"/>
    <cellStyle name="Normal 3 14 2 2 2 2 2" xfId="46074" xr:uid="{D915888B-D7CC-42EA-88A1-7A6680AD0B73}"/>
    <cellStyle name="Normal 3 14 2 2 2 3" xfId="34842" xr:uid="{D05EAD32-AE89-4752-9114-60A1119177F4}"/>
    <cellStyle name="Normal 3 14 2 2 3" xfId="21758" xr:uid="{ED3AD3A9-2D1E-4934-8C16-21AEA4DF005E}"/>
    <cellStyle name="Normal 3 14 2 2 3 2" xfId="44227" xr:uid="{5040F594-BC84-46A3-9D28-347CBB131440}"/>
    <cellStyle name="Normal 3 14 2 2 4" xfId="32996" xr:uid="{F0B57A27-35F0-41EA-84C3-31F09B20F5BC}"/>
    <cellStyle name="Normal 3 14 2 3" xfId="9984" xr:uid="{D7F6DEFE-D5C1-4B26-933A-83763E999EA8}"/>
    <cellStyle name="Normal 3 14 2 3 2" xfId="23604" xr:uid="{201DF685-BF65-4C0B-AD8B-B4B14DB943C5}"/>
    <cellStyle name="Normal 3 14 2 3 2 2" xfId="46073" xr:uid="{3A935D5E-6D89-4349-82B9-B75E74D11208}"/>
    <cellStyle name="Normal 3 14 2 3 3" xfId="34841" xr:uid="{54FE59E3-53C4-4531-A9DA-F895BA0EBE06}"/>
    <cellStyle name="Normal 3 14 2 4" xfId="20962" xr:uid="{3B8075AA-B5E6-4D30-8103-ABB28C7AE370}"/>
    <cellStyle name="Normal 3 14 2 4 2" xfId="43431" xr:uid="{98440EDD-CB38-42B6-9C94-2403C436DA43}"/>
    <cellStyle name="Normal 3 14 2 5" xfId="32200" xr:uid="{9F938D7C-13A7-4886-8A07-0573837E2D07}"/>
    <cellStyle name="Normal 3 14 3" xfId="4911" xr:uid="{7F9C3652-7114-4A92-A7F6-82B440064332}"/>
    <cellStyle name="Normal 3 14 3 2" xfId="9986" xr:uid="{CC5539E6-C074-4D96-90EA-7D4360C71302}"/>
    <cellStyle name="Normal 3 14 3 2 2" xfId="23606" xr:uid="{6EBE7198-F356-4BBF-B784-1329CECDA9CB}"/>
    <cellStyle name="Normal 3 14 3 2 2 2" xfId="46075" xr:uid="{D4F99AD8-4B53-4556-ABE1-7FCFD57EEBC3}"/>
    <cellStyle name="Normal 3 14 3 2 3" xfId="34843" xr:uid="{16A2800A-2576-455C-BD23-1D9419B2EA0C}"/>
    <cellStyle name="Normal 3 14 3 3" xfId="21757" xr:uid="{DFDC322A-7A4D-4409-B721-7D616822AFE5}"/>
    <cellStyle name="Normal 3 14 3 3 2" xfId="44226" xr:uid="{C3E6AC6B-47CD-472B-ABAF-D206146CE774}"/>
    <cellStyle name="Normal 3 14 3 4" xfId="32995" xr:uid="{86230926-6FA1-4868-AD9F-C97527DC975D}"/>
    <cellStyle name="Normal 3 14 4" xfId="7003" xr:uid="{5296E783-85C4-4158-9172-F509770AF1CE}"/>
    <cellStyle name="Normal 3 14 4 2" xfId="16767" xr:uid="{896DC4B9-8743-40AD-8A60-B5A40EBD5188}"/>
    <cellStyle name="Normal 3 14 4 2 2" xfId="29051" xr:uid="{57CE8ECC-7C72-43F0-A0E7-F306681A50B4}"/>
    <cellStyle name="Normal 3 14 4 2 2 2" xfId="51520" xr:uid="{782F273D-291A-4D82-BE99-5CC750D6F52F}"/>
    <cellStyle name="Normal 3 14 4 2 3" xfId="40289" xr:uid="{6EA7F79B-70DE-4311-A920-5B0B0B86A923}"/>
    <cellStyle name="Normal 3 14 4 3" xfId="23024" xr:uid="{E3AAC389-1992-4CD8-812E-32CE5AB483DD}"/>
    <cellStyle name="Normal 3 14 4 3 2" xfId="45493" xr:uid="{D9455333-64DE-4FB5-A180-19E17180A2F8}"/>
    <cellStyle name="Normal 3 14 4 4" xfId="34261" xr:uid="{7ED11495-BE3F-470E-86F9-E19E45CEE4BC}"/>
    <cellStyle name="Normal 3 14 5" xfId="9983" xr:uid="{645207DD-0255-47A9-B656-C9F32E2BAF71}"/>
    <cellStyle name="Normal 3 14 5 2" xfId="23603" xr:uid="{0FE3E272-933B-4F84-A978-269F9155E71F}"/>
    <cellStyle name="Normal 3 14 5 2 2" xfId="46072" xr:uid="{7BE7783B-6B6A-4F81-AB85-DE5CE13EC795}"/>
    <cellStyle name="Normal 3 14 5 3" xfId="34840" xr:uid="{8028DDFB-EEC9-4EBA-B80B-B870F83C4795}"/>
    <cellStyle name="Normal 3 14 6" xfId="18990" xr:uid="{6A370A16-066C-45F7-A4A6-2E9F3DBB66EB}"/>
    <cellStyle name="Normal 3 14 6 2" xfId="30227" xr:uid="{7E9ECE42-E318-44ED-91F9-8632B0A43604}"/>
    <cellStyle name="Normal 3 14 6 2 2" xfId="52696" xr:uid="{8F25AB04-B53B-4794-9AFD-FE8934E8458F}"/>
    <cellStyle name="Normal 3 14 6 3" xfId="41465" xr:uid="{DE1550D0-BD6C-4005-A5EA-688182BB0A69}"/>
    <cellStyle name="Normal 3 14 7" xfId="19672" xr:uid="{EC889E2E-A932-4B22-90AA-C10B322757F7}"/>
    <cellStyle name="Normal 3 14 7 2" xfId="42141" xr:uid="{16E59F6D-C95F-4873-B051-E72EB3534BA1}"/>
    <cellStyle name="Normal 3 14 8" xfId="30910" xr:uid="{E9FB3918-6E46-44E3-919B-8D17E116C162}"/>
    <cellStyle name="Normal 3 14 9" xfId="53374" xr:uid="{CDACAC23-434C-419F-8005-2EAE632E9B89}"/>
    <cellStyle name="Normal 3 15" xfId="1741" xr:uid="{F3097469-0575-4482-91D0-F163434F438C}"/>
    <cellStyle name="Normal 3 15 2" xfId="4913" xr:uid="{305A25CF-92F7-40AD-A00E-F3AEC541134A}"/>
    <cellStyle name="Normal 3 15 2 2" xfId="9988" xr:uid="{FB17BCAD-65D8-468A-92E3-0FDD858D03EC}"/>
    <cellStyle name="Normal 3 15 2 2 2" xfId="23608" xr:uid="{EFC8CBCA-DF0D-4BA8-B128-DA720ADBEB27}"/>
    <cellStyle name="Normal 3 15 2 2 2 2" xfId="46077" xr:uid="{D56406BF-39E0-4D58-9573-5265C42765D7}"/>
    <cellStyle name="Normal 3 15 2 2 3" xfId="34845" xr:uid="{4471C42B-6732-4D57-B43B-005F68FAE6D2}"/>
    <cellStyle name="Normal 3 15 2 3" xfId="21759" xr:uid="{4344EA18-E4B1-4459-84E0-43FA2591AE6F}"/>
    <cellStyle name="Normal 3 15 2 3 2" xfId="44228" xr:uid="{D563A04D-0090-418D-B3B9-E76DF76155C0}"/>
    <cellStyle name="Normal 3 15 2 4" xfId="32997" xr:uid="{DD45AD7B-91DF-4AE8-B1E3-1E7F2A520B7C}"/>
    <cellStyle name="Normal 3 15 3" xfId="7064" xr:uid="{088D4391-4EB7-468C-848E-B27CE295E553}"/>
    <cellStyle name="Normal 3 15 3 2" xfId="16828" xr:uid="{275A6DDD-4662-483B-A264-C1F866F195F7}"/>
    <cellStyle name="Normal 3 15 3 2 2" xfId="29112" xr:uid="{B3C02A69-1DBA-4852-AB3C-1F6A076FA715}"/>
    <cellStyle name="Normal 3 15 3 2 2 2" xfId="51581" xr:uid="{998F247A-31BD-4A9F-A0A5-657081A5D52D}"/>
    <cellStyle name="Normal 3 15 3 2 3" xfId="40350" xr:uid="{866D57B4-3E8E-462F-BF59-683C3BD6701A}"/>
    <cellStyle name="Normal 3 15 3 3" xfId="23085" xr:uid="{76B17DBA-F6F9-4EFB-BA0F-E600CC5FFF4E}"/>
    <cellStyle name="Normal 3 15 3 3 2" xfId="45554" xr:uid="{67B2686C-7EFF-4A15-83FC-8421BEA5BAD5}"/>
    <cellStyle name="Normal 3 15 3 4" xfId="34322" xr:uid="{3330B8C3-25B2-45CE-BF50-FEB4A0F5A62E}"/>
    <cellStyle name="Normal 3 15 4" xfId="9987" xr:uid="{5A4DDC1E-1CD2-4B50-9DDD-76A483E49774}"/>
    <cellStyle name="Normal 3 15 4 2" xfId="23607" xr:uid="{01F14399-2E4F-45B3-BFDB-E2B9317EED95}"/>
    <cellStyle name="Normal 3 15 4 2 2" xfId="46076" xr:uid="{4BBEF96E-7EB6-456A-82C7-7BCB969C4F6C}"/>
    <cellStyle name="Normal 3 15 4 3" xfId="34844" xr:uid="{D606FBA4-D11C-483F-8925-3CBA4B60FA7A}"/>
    <cellStyle name="Normal 3 15 5" xfId="20318" xr:uid="{8B196881-B9F6-4C90-9604-D9C0F2BC53B4}"/>
    <cellStyle name="Normal 3 15 5 2" xfId="42787" xr:uid="{35675B55-CF3B-4BDF-9682-6111EBF1A6E6}"/>
    <cellStyle name="Normal 3 15 6" xfId="31556" xr:uid="{CF7860FF-9E22-4366-A8A0-949433D64945}"/>
    <cellStyle name="Normal 3 15 7" xfId="55671" xr:uid="{B8AB0D23-9666-45EE-94F2-ED1B2F46D188}"/>
    <cellStyle name="Normal 3 15 8" xfId="56284" xr:uid="{7950F9F4-9D58-4CEB-B95E-A5FCED3E3F92}"/>
    <cellStyle name="Normal 3 15 9" xfId="56912" xr:uid="{DAACB37A-AF20-48DD-AA20-1438EFB998B3}"/>
    <cellStyle name="Normal 3 16" xfId="4914" xr:uid="{87F65624-7C41-42A8-A5F1-F3F9C845C8B3}"/>
    <cellStyle name="Normal 3 16 2" xfId="9989" xr:uid="{E15E5BB5-BD8F-463B-A945-712A7547DE76}"/>
    <cellStyle name="Normal 3 16 2 2" xfId="23609" xr:uid="{98734965-6340-493E-BAE4-AC417EAAFA75}"/>
    <cellStyle name="Normal 3 16 2 2 2" xfId="46078" xr:uid="{F8680DBA-5CB3-4889-8C76-3555148D908E}"/>
    <cellStyle name="Normal 3 16 2 3" xfId="34846" xr:uid="{81689518-4C59-4B80-8300-D6214971AAED}"/>
    <cellStyle name="Normal 3 16 3" xfId="21760" xr:uid="{3E749CB3-D263-463E-A14F-ECDE9200F660}"/>
    <cellStyle name="Normal 3 16 3 2" xfId="44229" xr:uid="{0F4BA213-F9D8-469E-823C-F622F8ADE70A}"/>
    <cellStyle name="Normal 3 16 4" xfId="32998" xr:uid="{05E30575-7A8E-4772-8818-0277B360ABCF}"/>
    <cellStyle name="Normal 3 17" xfId="6214" xr:uid="{8321D388-5855-4E23-A0F5-E2E5B5D152BB}"/>
    <cellStyle name="Normal 3 17 2" xfId="16097" xr:uid="{2BD85A8C-E517-400F-AD45-ED6E8596A682}"/>
    <cellStyle name="Normal 3 17 2 2" xfId="28508" xr:uid="{1B30F55D-7E9A-4AD9-A426-EC0D365DEE31}"/>
    <cellStyle name="Normal 3 17 2 2 2" xfId="50977" xr:uid="{BD4E6306-60BE-4E5A-80CD-B18CB38C519F}"/>
    <cellStyle name="Normal 3 17 2 3" xfId="39745" xr:uid="{FA7F7CA5-F206-4FD4-80C6-65AFBF4C81A0}"/>
    <cellStyle name="Normal 3 17 3" xfId="22480" xr:uid="{4378B085-5C56-4C95-AF61-22B9C15B2009}"/>
    <cellStyle name="Normal 3 17 3 2" xfId="44949" xr:uid="{2BF093CB-7B68-4FA5-AECF-A353EFC020B0}"/>
    <cellStyle name="Normal 3 17 4" xfId="33718" xr:uid="{8D126BEA-1C82-43FA-9AD2-C8D68EB8CA9A}"/>
    <cellStyle name="Normal 3 18" xfId="6275" xr:uid="{5E0D4832-6BA2-443F-AAA7-B16C5752464C}"/>
    <cellStyle name="Normal 3 18 2" xfId="16129" xr:uid="{9B386168-E4C8-4319-BBD2-21A32BE4E053}"/>
    <cellStyle name="Normal 3 18 2 2" xfId="28535" xr:uid="{674271E5-DD11-44E3-9A6D-9FB945BC7C83}"/>
    <cellStyle name="Normal 3 18 2 2 2" xfId="51004" xr:uid="{D1F1D4A9-2987-4D6A-8E63-9C5B5E996221}"/>
    <cellStyle name="Normal 3 18 2 3" xfId="39772" xr:uid="{7C2F1E6F-EBCF-422A-AD26-535FBB338D0E}"/>
    <cellStyle name="Normal 3 18 3" xfId="22507" xr:uid="{05758E2E-A0D1-48BA-9107-90BA0201C2E4}"/>
    <cellStyle name="Normal 3 18 3 2" xfId="44976" xr:uid="{CFD2BB4E-FBA7-44A1-BE79-757EB0C534A2}"/>
    <cellStyle name="Normal 3 18 4" xfId="33745" xr:uid="{1A1FEE9B-7D4D-413A-B095-7A3EF28C6C69}"/>
    <cellStyle name="Normal 3 19" xfId="6403" xr:uid="{581C8D65-5C51-45CE-9304-AB071A1D464F}"/>
    <cellStyle name="Normal 3 19 2" xfId="16181" xr:uid="{184891A0-2AEC-4AA6-AA53-75BF197A9F2C}"/>
    <cellStyle name="Normal 3 19 2 2" xfId="28584" xr:uid="{4C1CC2EE-1DE1-435D-9501-6BE174C5EFB5}"/>
    <cellStyle name="Normal 3 19 2 2 2" xfId="51053" xr:uid="{ED1FB56C-A5BA-4AC8-979D-BB214D148810}"/>
    <cellStyle name="Normal 3 19 2 3" xfId="39821" xr:uid="{B5E22766-435D-4C01-B03F-87BADCEC1D92}"/>
    <cellStyle name="Normal 3 19 3" xfId="22557" xr:uid="{3A50AF97-F20E-4093-80ED-B74688B074D7}"/>
    <cellStyle name="Normal 3 19 3 2" xfId="45026" xr:uid="{214DFE82-FD87-4C6C-A5CA-CEEA1C7EBD7A}"/>
    <cellStyle name="Normal 3 19 4" xfId="33794" xr:uid="{49B6968F-0DC6-45E1-A5FB-79A36CFDEAC7}"/>
    <cellStyle name="Normal 3 2" xfId="73" xr:uid="{713D05EA-C542-4EB8-846E-4CAB1ED94D6E}"/>
    <cellStyle name="Normal 3 2 2" xfId="186" xr:uid="{C4163CA9-DB12-4167-97FA-9609BE562C2F}"/>
    <cellStyle name="Normal 3 2 2 2" xfId="1735" xr:uid="{9EA3A199-0A17-4E4E-B5CE-CDC3C9B66468}"/>
    <cellStyle name="Normal 3 2 2 2 10" xfId="54095" xr:uid="{C04B804E-6DBB-4EFD-BCDA-9AAC92895F19}"/>
    <cellStyle name="Normal 3 2 2 2 11" xfId="54773" xr:uid="{C8098621-93D1-4D4C-AAF3-41ACC5D7F588}"/>
    <cellStyle name="Normal 3 2 2 2 2" xfId="3029" xr:uid="{76DE3D30-AE8E-4D48-AB53-E686C13DAFFE}"/>
    <cellStyle name="Normal 3 2 2 2 2 2" xfId="4916" xr:uid="{848F13C7-59CF-4657-963E-64FC230B6794}"/>
    <cellStyle name="Normal 3 2 2 2 2 2 2" xfId="9994" xr:uid="{89F5A2D6-6CFC-47B1-B75F-663B1B701F71}"/>
    <cellStyle name="Normal 3 2 2 2 2 2 2 2" xfId="23614" xr:uid="{47A44821-38B4-4FD7-82B5-DA3E8FAC80A3}"/>
    <cellStyle name="Normal 3 2 2 2 2 2 2 2 2" xfId="46083" xr:uid="{51361013-A5C3-4165-8884-2FBB2AFADF3C}"/>
    <cellStyle name="Normal 3 2 2 2 2 2 2 3" xfId="34851" xr:uid="{FDAC2210-C1AB-471E-AE53-B9969A101A51}"/>
    <cellStyle name="Normal 3 2 2 2 2 2 3" xfId="21762" xr:uid="{2C4BBCFE-274E-4905-93CA-2320A8D4C85C}"/>
    <cellStyle name="Normal 3 2 2 2 2 2 3 2" xfId="44231" xr:uid="{6EA64A00-C306-4402-8D4E-9461BACF108A}"/>
    <cellStyle name="Normal 3 2 2 2 2 2 4" xfId="33000" xr:uid="{86E1A19B-A827-474F-AD5A-F26C69C41A60}"/>
    <cellStyle name="Normal 3 2 2 2 2 3" xfId="9993" xr:uid="{7D624335-4014-4D82-BF6A-8EED6C59C804}"/>
    <cellStyle name="Normal 3 2 2 2 2 3 2" xfId="23613" xr:uid="{98399665-5531-4428-AE58-688D7D088D52}"/>
    <cellStyle name="Normal 3 2 2 2 2 3 2 2" xfId="46082" xr:uid="{3FE75C10-D76C-4B51-9AE2-50B29C16DFC5}"/>
    <cellStyle name="Normal 3 2 2 2 2 3 3" xfId="34850" xr:uid="{D7DCD297-4740-4AF4-8157-F56CA1D76CE3}"/>
    <cellStyle name="Normal 3 2 2 2 2 4" xfId="21606" xr:uid="{C8308C5B-D475-446B-8F83-E8DAF1B9F745}"/>
    <cellStyle name="Normal 3 2 2 2 2 4 2" xfId="44075" xr:uid="{010184C5-A7E4-4CEB-9523-46C5FE27EEB8}"/>
    <cellStyle name="Normal 3 2 2 2 2 5" xfId="32844" xr:uid="{214336E1-9551-4EF3-811E-26B9C7A0F3F7}"/>
    <cellStyle name="Normal 3 2 2 2 3" xfId="4915" xr:uid="{EBB0AB55-EF43-4A03-8638-BC7F1CC312B4}"/>
    <cellStyle name="Normal 3 2 2 2 3 2" xfId="9995" xr:uid="{3A917FDA-64E2-4ACB-B279-6C83362EA938}"/>
    <cellStyle name="Normal 3 2 2 2 3 2 2" xfId="23615" xr:uid="{536CB9D3-1128-46BA-BB34-20ACAA4BF91A}"/>
    <cellStyle name="Normal 3 2 2 2 3 2 2 2" xfId="46084" xr:uid="{CBA2EC5B-6405-416D-979D-5D9C9A3D6EC6}"/>
    <cellStyle name="Normal 3 2 2 2 3 2 3" xfId="34852" xr:uid="{CB38F216-1B2D-4BAC-A577-1ABF4605E44E}"/>
    <cellStyle name="Normal 3 2 2 2 3 3" xfId="21761" xr:uid="{CAB287C3-F57B-4CED-AAF1-E5C24491ADF6}"/>
    <cellStyle name="Normal 3 2 2 2 3 3 2" xfId="44230" xr:uid="{F7795704-029F-449D-A532-A576269842F0}"/>
    <cellStyle name="Normal 3 2 2 2 3 4" xfId="32999" xr:uid="{58930D5D-1765-45A5-B670-2C300C93EF60}"/>
    <cellStyle name="Normal 3 2 2 2 4" xfId="7224" xr:uid="{551F9B1C-0E64-4F35-9B52-EB86807B9FEA}"/>
    <cellStyle name="Normal 3 2 2 2 5" xfId="9992" xr:uid="{85170FCC-7700-45AF-BC0F-5D180C9034D2}"/>
    <cellStyle name="Normal 3 2 2 2 5 2" xfId="23612" xr:uid="{D4BDD98D-9D7A-4AA3-B436-265807AA9F9F}"/>
    <cellStyle name="Normal 3 2 2 2 5 2 2" xfId="46081" xr:uid="{CC3C60CC-12A2-4C67-8351-7B214188E1A0}"/>
    <cellStyle name="Normal 3 2 2 2 5 3" xfId="34849" xr:uid="{82B2016E-E6B3-4010-B2A2-2133944B9F3D}"/>
    <cellStyle name="Normal 3 2 2 2 6" xfId="19021" xr:uid="{9A282617-3E68-4DDC-800E-F22F0B09829A}"/>
    <cellStyle name="Normal 3 2 2 2 6 2" xfId="30256" xr:uid="{B2A271D2-10A0-4763-AF0E-C44934307EFA}"/>
    <cellStyle name="Normal 3 2 2 2 6 2 2" xfId="52725" xr:uid="{32FDCD45-85E9-41D8-81D5-EBC70F5A7E38}"/>
    <cellStyle name="Normal 3 2 2 2 6 3" xfId="41494" xr:uid="{87BA76BE-6314-4FB0-96CE-FD2C196DB225}"/>
    <cellStyle name="Normal 3 2 2 2 7" xfId="20316" xr:uid="{A9BCC122-9C04-42CB-ADCA-B41CDF922256}"/>
    <cellStyle name="Normal 3 2 2 2 7 2" xfId="42785" xr:uid="{6788D930-52EA-4040-A9C1-D0B1314B9ECE}"/>
    <cellStyle name="Normal 3 2 2 2 8" xfId="31554" xr:uid="{AD1283C4-0BA0-4C95-A54D-850BC814D859}"/>
    <cellStyle name="Normal 3 2 2 2 9" xfId="53403" xr:uid="{39E51D78-CFD2-4113-A5DC-4271EB8C6622}"/>
    <cellStyle name="Normal 3 2 2 3" xfId="6296" xr:uid="{FA16A543-B471-4C90-B331-E3BE0BDCDFE5}"/>
    <cellStyle name="Normal 3 2 2 3 2" xfId="16149" xr:uid="{1C6335CA-71D2-484A-BBF9-2488B3B61033}"/>
    <cellStyle name="Normal 3 2 2 3 2 2" xfId="28554" xr:uid="{8CB5D9CF-3503-469B-9A0F-DBC06823BE6A}"/>
    <cellStyle name="Normal 3 2 2 3 2 2 2" xfId="51023" xr:uid="{F7DFF577-FF19-4F9B-A4AD-892C8B6F428D}"/>
    <cellStyle name="Normal 3 2 2 3 2 3" xfId="39791" xr:uid="{0168D46F-F76E-4782-91DB-4A46C886707A}"/>
    <cellStyle name="Normal 3 2 2 3 3" xfId="22526" xr:uid="{9689A48B-25A5-4D4E-A0F5-76B0447C0F37}"/>
    <cellStyle name="Normal 3 2 2 3 3 2" xfId="44995" xr:uid="{2941DD2F-C63D-4202-B308-74BCCDA377E0}"/>
    <cellStyle name="Normal 3 2 2 3 4" xfId="33764" xr:uid="{EEB48A5D-B03E-4438-9879-C5DEBFBBF1EC}"/>
    <cellStyle name="Normal 3 2 2 4" xfId="6358" xr:uid="{494BEB87-E408-445B-9EFA-67B5217D8888}"/>
    <cellStyle name="Normal 3 2 2 5" xfId="7140" xr:uid="{314D990F-E066-45A5-9E07-683ECBC8E329}"/>
    <cellStyle name="Normal 3 2 2 6" xfId="13246" xr:uid="{4F337491-7438-409E-AD3F-D5F3E3F87861}"/>
    <cellStyle name="Normal 3 2 2 7" xfId="9991" xr:uid="{12B7D810-FF9D-4E88-90AB-2AA6E48128D6}"/>
    <cellStyle name="Normal 3 2 2 7 2" xfId="23611" xr:uid="{ACCF0846-84B2-47D0-81F4-4D6DC9795001}"/>
    <cellStyle name="Normal 3 2 2 7 2 2" xfId="46080" xr:uid="{BE3EAAE3-55B4-43D8-AB4C-F8109C940C64}"/>
    <cellStyle name="Normal 3 2 2 7 3" xfId="34848" xr:uid="{740BCB04-D342-4345-902D-099B87EEFB4C}"/>
    <cellStyle name="Normal 3 2 2 8" xfId="57413" xr:uid="{21FBD7C7-D211-4435-A00F-9E9C21ACD3FB}"/>
    <cellStyle name="Normal 3 2 3" xfId="271" xr:uid="{22AE513F-333F-46F0-8166-EE7B2E4E4C77}"/>
    <cellStyle name="Normal 3 2 3 10" xfId="18421" xr:uid="{0C41CE1E-D42D-4D96-9B4A-8D6D3E8A1EE9}"/>
    <cellStyle name="Normal 3 2 3 10 2" xfId="29658" xr:uid="{95F5C267-103C-4FFE-AE87-E00BE9674AE4}"/>
    <cellStyle name="Normal 3 2 3 10 2 2" xfId="52127" xr:uid="{624441AC-593D-46BF-BA7E-52AEC08AD609}"/>
    <cellStyle name="Normal 3 2 3 10 3" xfId="40896" xr:uid="{C1672AB9-EC3A-48BA-87A2-EAD03A1EA8BA}"/>
    <cellStyle name="Normal 3 2 3 11" xfId="19107" xr:uid="{31A5A5A6-A740-4FB5-9EC4-E7893CD62371}"/>
    <cellStyle name="Normal 3 2 3 11 2" xfId="41576" xr:uid="{1D31AFC3-7497-4550-8F4F-3801BA52C7D4}"/>
    <cellStyle name="Normal 3 2 3 12" xfId="30345" xr:uid="{C4858C61-0742-401C-BC12-8B35DDE05B2A}"/>
    <cellStyle name="Normal 3 2 3 13" xfId="52805" xr:uid="{C332F004-ACDE-421C-9D8C-E10308331A50}"/>
    <cellStyle name="Normal 3 2 3 14" xfId="53497" xr:uid="{85648573-11E0-4955-91AF-FD7DC16B2B49}"/>
    <cellStyle name="Normal 3 2 3 15" xfId="54175" xr:uid="{588C98E5-CDF9-4BFD-86B6-8F8403DD57CB}"/>
    <cellStyle name="Normal 3 2 3 16" xfId="54983" xr:uid="{37FCD3CF-4122-4086-9D86-E46759468FB9}"/>
    <cellStyle name="Normal 3 2 3 17" xfId="55258" xr:uid="{08595A01-EF7B-4F77-BB70-9FA1DA45EC74}"/>
    <cellStyle name="Normal 3 2 3 18" xfId="55871" xr:uid="{2FB8E373-C593-45FC-AE15-FF8D9F1638A9}"/>
    <cellStyle name="Normal 3 2 3 19" xfId="56499" xr:uid="{A85F41BD-88CD-4338-A973-C254713BD1A9}"/>
    <cellStyle name="Normal 3 2 3 2" xfId="511" xr:uid="{E7A896D1-29CE-4C6A-8EE2-52FFF145018A}"/>
    <cellStyle name="Normal 3 2 3 2 10" xfId="30488" xr:uid="{6E71C7AB-BCAD-4068-981A-6F5C202EE396}"/>
    <cellStyle name="Normal 3 2 3 2 11" xfId="52948" xr:uid="{7F3FEE33-ABD3-40B9-83B1-B3846AE907A4}"/>
    <cellStyle name="Normal 3 2 3 2 12" xfId="53640" xr:uid="{75438A6D-3F96-4E97-A512-E3969F4D97FC}"/>
    <cellStyle name="Normal 3 2 3 2 13" xfId="54318" xr:uid="{FC28C55D-6BEE-4392-800F-A688460EDC52}"/>
    <cellStyle name="Normal 3 2 3 2 14" xfId="55395" xr:uid="{186BD047-2588-4889-BBA1-91A10040E164}"/>
    <cellStyle name="Normal 3 2 3 2 15" xfId="56007" xr:uid="{8D2EC301-4878-4E7E-808E-865F7098B402}"/>
    <cellStyle name="Normal 3 2 3 2 16" xfId="56635" xr:uid="{5DED89C6-FC57-446D-92B1-5D831D7D9A0B}"/>
    <cellStyle name="Normal 3 2 3 2 17" xfId="57226" xr:uid="{F32249BE-84D6-468E-8804-E52868DDBB0E}"/>
    <cellStyle name="Normal 3 2 3 2 18" xfId="57676" xr:uid="{939D6B0E-FE7D-41FF-A041-E956FE1216D2}"/>
    <cellStyle name="Normal 3 2 3 2 2" xfId="840" xr:uid="{0036F5BD-33B4-42E2-A186-1F2A067703E3}"/>
    <cellStyle name="Normal 3 2 3 2 2 10" xfId="53947" xr:uid="{F8E4AF8F-1F94-4E38-AE0C-2C8935DD8C1B}"/>
    <cellStyle name="Normal 3 2 3 2 2 11" xfId="54625" xr:uid="{DABFEECD-0B10-4E6A-889D-73C621C797DC}"/>
    <cellStyle name="Normal 3 2 3 2 2 2" xfId="1614" xr:uid="{307D498B-411D-4D0B-B79A-CDD54667A0C9}"/>
    <cellStyle name="Normal 3 2 3 2 2 2 2" xfId="2914" xr:uid="{E256D1B9-48CF-4C69-B522-3854E1565378}"/>
    <cellStyle name="Normal 3 2 3 2 2 2 2 2" xfId="4921" xr:uid="{E9118E14-2536-40E0-B5F5-335C2FC85BA3}"/>
    <cellStyle name="Normal 3 2 3 2 2 2 2 2 2" xfId="10001" xr:uid="{F6082406-C52F-43BB-B7A2-BCBE1E27B1EB}"/>
    <cellStyle name="Normal 3 2 3 2 2 2 2 2 2 2" xfId="23621" xr:uid="{D10233B6-0CE6-420C-9DF9-17DAE7406EC5}"/>
    <cellStyle name="Normal 3 2 3 2 2 2 2 2 2 2 2" xfId="46090" xr:uid="{AA28D9FC-830B-4CFA-BE86-3AA457C6B0B0}"/>
    <cellStyle name="Normal 3 2 3 2 2 2 2 2 2 3" xfId="34858" xr:uid="{4276CD4F-9661-4D48-8C33-AFECD41D4527}"/>
    <cellStyle name="Normal 3 2 3 2 2 2 2 2 3" xfId="21767" xr:uid="{F548F6F2-BBBD-41D7-9C47-CF63D71E202D}"/>
    <cellStyle name="Normal 3 2 3 2 2 2 2 2 3 2" xfId="44236" xr:uid="{7C47AF09-F42F-45E7-9F97-4B68F57703F3}"/>
    <cellStyle name="Normal 3 2 3 2 2 2 2 2 4" xfId="33005" xr:uid="{8D453E4F-B342-4E17-B32C-BD4C8FD0F26C}"/>
    <cellStyle name="Normal 3 2 3 2 2 2 2 3" xfId="10000" xr:uid="{EE1A3AEA-A43A-47AC-9669-C71DB3B14E7F}"/>
    <cellStyle name="Normal 3 2 3 2 2 2 2 3 2" xfId="23620" xr:uid="{23DC9D5B-93C6-4F1D-BEE1-E755920BF916}"/>
    <cellStyle name="Normal 3 2 3 2 2 2 2 3 2 2" xfId="46089" xr:uid="{F5EF6783-EC49-4086-B63A-396070F090C8}"/>
    <cellStyle name="Normal 3 2 3 2 2 2 2 3 3" xfId="34857" xr:uid="{57771EAD-737C-4360-8B32-C7132793E284}"/>
    <cellStyle name="Normal 3 2 3 2 2 2 2 4" xfId="21491" xr:uid="{FC5F7718-11B6-4F3C-838C-9E07772C3730}"/>
    <cellStyle name="Normal 3 2 3 2 2 2 2 4 2" xfId="43960" xr:uid="{FA4D922B-1825-4796-AAF1-5FE3826C5C10}"/>
    <cellStyle name="Normal 3 2 3 2 2 2 2 5" xfId="32729" xr:uid="{3F225344-590F-47CA-B4DC-C90AB97E802E}"/>
    <cellStyle name="Normal 3 2 3 2 2 2 3" xfId="4920" xr:uid="{AD122642-E75D-4AE8-8158-DB5599DC0DE0}"/>
    <cellStyle name="Normal 3 2 3 2 2 2 3 2" xfId="10002" xr:uid="{F3E8DB66-3BAE-4BA3-A76C-A77657715318}"/>
    <cellStyle name="Normal 3 2 3 2 2 2 3 2 2" xfId="23622" xr:uid="{099675CB-00AE-42AE-BCF8-9F44E80EDC81}"/>
    <cellStyle name="Normal 3 2 3 2 2 2 3 2 2 2" xfId="46091" xr:uid="{E4FE1E9C-E63E-4A92-9EB2-BA01E93DE551}"/>
    <cellStyle name="Normal 3 2 3 2 2 2 3 2 3" xfId="34859" xr:uid="{17F769B9-B73B-412E-AE1F-3992D9AD025A}"/>
    <cellStyle name="Normal 3 2 3 2 2 2 3 3" xfId="21766" xr:uid="{02E14FB4-D8E9-4857-BB5B-009763E5748A}"/>
    <cellStyle name="Normal 3 2 3 2 2 2 3 3 2" xfId="44235" xr:uid="{C6054524-499B-43C3-B8CD-55FB11357A20}"/>
    <cellStyle name="Normal 3 2 3 2 2 2 3 4" xfId="33004" xr:uid="{90B99E70-ED6E-4ADA-979E-A42C13836E02}"/>
    <cellStyle name="Normal 3 2 3 2 2 2 4" xfId="9999" xr:uid="{ADDBA2B9-2F4F-43A8-A8DF-DD294245F700}"/>
    <cellStyle name="Normal 3 2 3 2 2 2 4 2" xfId="23619" xr:uid="{274FB6DE-5D42-4152-8C46-7150267E42BA}"/>
    <cellStyle name="Normal 3 2 3 2 2 2 4 2 2" xfId="46088" xr:uid="{CE4A9673-7DC7-48F4-8F8F-51D1DC441BE6}"/>
    <cellStyle name="Normal 3 2 3 2 2 2 4 3" xfId="34856" xr:uid="{8BF1FD84-C417-4B56-82DE-5DED9FC99BAD}"/>
    <cellStyle name="Normal 3 2 3 2 2 2 5" xfId="20201" xr:uid="{F578BC88-47E4-42A0-9BCC-99537F4059C0}"/>
    <cellStyle name="Normal 3 2 3 2 2 2 5 2" xfId="42670" xr:uid="{8EB0F3DD-C17D-49E8-B75C-9C495D87749B}"/>
    <cellStyle name="Normal 3 2 3 2 2 2 6" xfId="31439" xr:uid="{FDA84E94-DCC5-42D0-82B1-793E26D34F21}"/>
    <cellStyle name="Normal 3 2 3 2 2 3" xfId="2270" xr:uid="{EF4A2AF2-3D38-4337-A4D3-7C53E5D19283}"/>
    <cellStyle name="Normal 3 2 3 2 2 3 2" xfId="4922" xr:uid="{0CCC5CCE-5883-498A-9C00-52007EFC5E69}"/>
    <cellStyle name="Normal 3 2 3 2 2 3 2 2" xfId="10004" xr:uid="{B9E1DACD-8301-4438-808B-99E9E5EB6853}"/>
    <cellStyle name="Normal 3 2 3 2 2 3 2 2 2" xfId="23624" xr:uid="{F72A8CB5-0AE5-4894-B0AE-CFE0F09F1E8E}"/>
    <cellStyle name="Normal 3 2 3 2 2 3 2 2 2 2" xfId="46093" xr:uid="{F230173A-3FE9-4BD1-B7A4-85A7580499BA}"/>
    <cellStyle name="Normal 3 2 3 2 2 3 2 2 3" xfId="34861" xr:uid="{6AD2830C-DC5D-4164-864C-E7759B075580}"/>
    <cellStyle name="Normal 3 2 3 2 2 3 2 3" xfId="21768" xr:uid="{7E93D2D1-91A8-49F7-AD7F-B284AA728910}"/>
    <cellStyle name="Normal 3 2 3 2 2 3 2 3 2" xfId="44237" xr:uid="{5E61ACFA-92C1-4551-8586-19043806185F}"/>
    <cellStyle name="Normal 3 2 3 2 2 3 2 4" xfId="33006" xr:uid="{9BF1D115-8620-4A3D-87C1-A7C1B5755434}"/>
    <cellStyle name="Normal 3 2 3 2 2 3 3" xfId="10003" xr:uid="{522D13A0-3133-44A1-8513-F71FB4268D2B}"/>
    <cellStyle name="Normal 3 2 3 2 2 3 3 2" xfId="23623" xr:uid="{7163D319-DF33-40DF-BC5D-192FFE5D486B}"/>
    <cellStyle name="Normal 3 2 3 2 2 3 3 2 2" xfId="46092" xr:uid="{377CBB10-4F11-4E3A-89E9-378362184F5D}"/>
    <cellStyle name="Normal 3 2 3 2 2 3 3 3" xfId="34860" xr:uid="{BCADFF28-199E-4060-93D7-33C4D2073A82}"/>
    <cellStyle name="Normal 3 2 3 2 2 3 4" xfId="20847" xr:uid="{5CDC07D3-02D8-4009-A2F2-C24C9DFF5392}"/>
    <cellStyle name="Normal 3 2 3 2 2 3 4 2" xfId="43316" xr:uid="{DFB80AEB-E459-4051-B5B2-B86F5CB77424}"/>
    <cellStyle name="Normal 3 2 3 2 2 3 5" xfId="32085" xr:uid="{48516B7D-ADE6-4F93-929C-6D00203458B3}"/>
    <cellStyle name="Normal 3 2 3 2 2 4" xfId="4919" xr:uid="{17ADD23C-1E61-4190-B630-253B158B3B76}"/>
    <cellStyle name="Normal 3 2 3 2 2 4 2" xfId="10005" xr:uid="{EFDD3105-09F0-45BE-8D24-30875D83748E}"/>
    <cellStyle name="Normal 3 2 3 2 2 4 2 2" xfId="23625" xr:uid="{D2B1DCFD-D5C3-4C28-A4A2-D561A274FEA7}"/>
    <cellStyle name="Normal 3 2 3 2 2 4 2 2 2" xfId="46094" xr:uid="{08D69A8D-B1AE-4E68-8304-D4BB1DF76734}"/>
    <cellStyle name="Normal 3 2 3 2 2 4 2 3" xfId="34862" xr:uid="{D87417E7-F14E-47F2-A921-2B30F74F717B}"/>
    <cellStyle name="Normal 3 2 3 2 2 4 3" xfId="21765" xr:uid="{9ED20EC5-B32E-4895-B22F-E767EC5557C8}"/>
    <cellStyle name="Normal 3 2 3 2 2 4 3 2" xfId="44234" xr:uid="{A4D8F4C7-B673-45BF-8940-D6E82B523543}"/>
    <cellStyle name="Normal 3 2 3 2 2 4 4" xfId="33003" xr:uid="{271DAD1C-7443-4DBC-9D3F-DAC3E9BB1227}"/>
    <cellStyle name="Normal 3 2 3 2 2 5" xfId="9998" xr:uid="{68F7EAC4-D47E-40CD-B59B-42F61B903C24}"/>
    <cellStyle name="Normal 3 2 3 2 2 5 2" xfId="23618" xr:uid="{742AD9F5-7CC5-42CB-AF4A-3677BCDC0971}"/>
    <cellStyle name="Normal 3 2 3 2 2 5 2 2" xfId="46087" xr:uid="{398E11E8-22F1-4A51-A92D-889094E12F80}"/>
    <cellStyle name="Normal 3 2 3 2 2 5 3" xfId="34855" xr:uid="{8560268F-12C8-4F37-B43A-5DE2EFEB12A3}"/>
    <cellStyle name="Normal 3 2 3 2 2 6" xfId="18871" xr:uid="{B1F11415-0AAC-477D-9726-64DDB9D77430}"/>
    <cellStyle name="Normal 3 2 3 2 2 6 2" xfId="30108" xr:uid="{1D17C01F-02ED-4119-8AC0-8FCF1C98BCE5}"/>
    <cellStyle name="Normal 3 2 3 2 2 6 2 2" xfId="52577" xr:uid="{4E8BB0D3-E5E0-443D-9ABA-68453F3D2B13}"/>
    <cellStyle name="Normal 3 2 3 2 2 6 3" xfId="41346" xr:uid="{2A19CAF1-C57B-4726-8CAE-341CD89B746D}"/>
    <cellStyle name="Normal 3 2 3 2 2 7" xfId="19557" xr:uid="{C199DB4E-452F-4A5E-AF08-A1BC5217DCA2}"/>
    <cellStyle name="Normal 3 2 3 2 2 7 2" xfId="42026" xr:uid="{CD008AB2-B274-49C2-ABBF-0E4783FE18CC}"/>
    <cellStyle name="Normal 3 2 3 2 2 8" xfId="30795" xr:uid="{529D7711-4082-4B0B-80B0-8DCDC164F85E}"/>
    <cellStyle name="Normal 3 2 3 2 2 9" xfId="53255" xr:uid="{32D0B3D7-E73B-41A5-83DE-B8311D1AFF83}"/>
    <cellStyle name="Normal 3 2 3 2 3" xfId="1294" xr:uid="{B3566544-65BA-439F-B72D-508ABF867EF4}"/>
    <cellStyle name="Normal 3 2 3 2 3 2" xfId="2607" xr:uid="{463A79DA-12B2-40B5-B2AA-3F4BF16AB298}"/>
    <cellStyle name="Normal 3 2 3 2 3 2 2" xfId="4924" xr:uid="{8B614780-715A-42C4-BD26-5489545CD77B}"/>
    <cellStyle name="Normal 3 2 3 2 3 2 2 2" xfId="10008" xr:uid="{9597CC36-1905-4FF3-BC3F-18F081BF7AB0}"/>
    <cellStyle name="Normal 3 2 3 2 3 2 2 2 2" xfId="23628" xr:uid="{0BFD0F66-53E8-4DA5-8DE9-BBF6744C1776}"/>
    <cellStyle name="Normal 3 2 3 2 3 2 2 2 2 2" xfId="46097" xr:uid="{829B73FA-A195-4979-BFC8-626558D24E53}"/>
    <cellStyle name="Normal 3 2 3 2 3 2 2 2 3" xfId="34865" xr:uid="{53749F04-AA8E-46A4-B831-73E1CAEE9A6F}"/>
    <cellStyle name="Normal 3 2 3 2 3 2 2 3" xfId="21770" xr:uid="{627ADB61-0588-4581-BAA7-587527384340}"/>
    <cellStyle name="Normal 3 2 3 2 3 2 2 3 2" xfId="44239" xr:uid="{D60D30AF-5167-4F70-B413-7D9CD9A38DCA}"/>
    <cellStyle name="Normal 3 2 3 2 3 2 2 4" xfId="33008" xr:uid="{CC31CC9F-20F8-43DC-A714-C116260E47FF}"/>
    <cellStyle name="Normal 3 2 3 2 3 2 3" xfId="10007" xr:uid="{9B5AB55D-2907-4FEC-8E1E-5F9922F4A3AB}"/>
    <cellStyle name="Normal 3 2 3 2 3 2 3 2" xfId="23627" xr:uid="{945BD431-8856-4DE9-B86B-4B297654F068}"/>
    <cellStyle name="Normal 3 2 3 2 3 2 3 2 2" xfId="46096" xr:uid="{5A701850-678E-4763-9B7F-3CDC14841CC8}"/>
    <cellStyle name="Normal 3 2 3 2 3 2 3 3" xfId="34864" xr:uid="{B9D989E8-3963-4354-B7F9-EE174563C053}"/>
    <cellStyle name="Normal 3 2 3 2 3 2 4" xfId="21184" xr:uid="{CD976E85-DA84-4213-949F-4D1B95F5FE11}"/>
    <cellStyle name="Normal 3 2 3 2 3 2 4 2" xfId="43653" xr:uid="{CFA5DDB3-1341-46FA-8B56-128F3055B1BD}"/>
    <cellStyle name="Normal 3 2 3 2 3 2 5" xfId="32422" xr:uid="{44F5917C-D960-44EE-80D3-1FF162AE791C}"/>
    <cellStyle name="Normal 3 2 3 2 3 3" xfId="4923" xr:uid="{9F495906-204A-4600-BFA9-BBF03499215F}"/>
    <cellStyle name="Normal 3 2 3 2 3 3 2" xfId="10009" xr:uid="{D74874C0-20C1-4C88-B9D6-C6D4C8C3951E}"/>
    <cellStyle name="Normal 3 2 3 2 3 3 2 2" xfId="23629" xr:uid="{0D813231-A5E7-4618-80FE-F45281837E1B}"/>
    <cellStyle name="Normal 3 2 3 2 3 3 2 2 2" xfId="46098" xr:uid="{1D0065DB-91F7-4D76-ADC1-04753E9768E8}"/>
    <cellStyle name="Normal 3 2 3 2 3 3 2 3" xfId="34866" xr:uid="{68B53523-D1D4-4105-823A-CFEC370837E9}"/>
    <cellStyle name="Normal 3 2 3 2 3 3 3" xfId="21769" xr:uid="{C8678F02-9243-43CA-8CE3-23010DABC1CE}"/>
    <cellStyle name="Normal 3 2 3 2 3 3 3 2" xfId="44238" xr:uid="{E758AB4E-D0BA-4099-8645-A8D46D481714}"/>
    <cellStyle name="Normal 3 2 3 2 3 3 4" xfId="33007" xr:uid="{81CB5254-5202-4BF3-9D77-0DB6AF487F8C}"/>
    <cellStyle name="Normal 3 2 3 2 3 4" xfId="10006" xr:uid="{1EEC03F3-4D88-48A9-BE68-FDACDAF34CEF}"/>
    <cellStyle name="Normal 3 2 3 2 3 4 2" xfId="23626" xr:uid="{56D945F0-F3CA-4EC0-86C4-97BDF90D8194}"/>
    <cellStyle name="Normal 3 2 3 2 3 4 2 2" xfId="46095" xr:uid="{CEDBD810-1897-47CE-9DD5-E11B839C05F3}"/>
    <cellStyle name="Normal 3 2 3 2 3 4 3" xfId="34863" xr:uid="{7274D53C-B5E3-4F2F-9755-D217E2ABA860}"/>
    <cellStyle name="Normal 3 2 3 2 3 5" xfId="19894" xr:uid="{A05FAEA2-4297-4B2A-8491-FFC45D949396}"/>
    <cellStyle name="Normal 3 2 3 2 3 5 2" xfId="42363" xr:uid="{E0229ACF-5830-40D0-AC9A-038BDDD723F6}"/>
    <cellStyle name="Normal 3 2 3 2 3 6" xfId="31132" xr:uid="{E1D090FE-1D11-4BAE-A62D-9A668BD86E9B}"/>
    <cellStyle name="Normal 3 2 3 2 4" xfId="1963" xr:uid="{BDD01A66-9674-40F2-86AF-D1107FE3014A}"/>
    <cellStyle name="Normal 3 2 3 2 4 2" xfId="4925" xr:uid="{A431188D-09B2-4214-A1C3-3F3B7D0B8ED5}"/>
    <cellStyle name="Normal 3 2 3 2 4 2 2" xfId="10011" xr:uid="{2FA711BD-A4F8-46CD-9597-E6F566E818E3}"/>
    <cellStyle name="Normal 3 2 3 2 4 2 2 2" xfId="23631" xr:uid="{9D48BB24-1D07-4EDA-8535-D9D5DCE1958D}"/>
    <cellStyle name="Normal 3 2 3 2 4 2 2 2 2" xfId="46100" xr:uid="{9E0B8892-6CB0-4853-8A75-04161A2B6DC3}"/>
    <cellStyle name="Normal 3 2 3 2 4 2 2 3" xfId="34868" xr:uid="{B4E40430-43B3-4AE5-A674-B10AFB0EA7B8}"/>
    <cellStyle name="Normal 3 2 3 2 4 2 3" xfId="21771" xr:uid="{28B381C7-5658-4F0F-8D16-C98B4B58468E}"/>
    <cellStyle name="Normal 3 2 3 2 4 2 3 2" xfId="44240" xr:uid="{803F8F4A-1D36-4626-9ABF-4E965DB1DF68}"/>
    <cellStyle name="Normal 3 2 3 2 4 2 4" xfId="33009" xr:uid="{F1D0335B-9FD4-474E-AF18-1F8CF91650E4}"/>
    <cellStyle name="Normal 3 2 3 2 4 3" xfId="10010" xr:uid="{8814E14D-A0E2-4994-BB1C-5904F3339630}"/>
    <cellStyle name="Normal 3 2 3 2 4 3 2" xfId="23630" xr:uid="{1BF864C4-37E5-443B-88BD-0B39384CCE6D}"/>
    <cellStyle name="Normal 3 2 3 2 4 3 2 2" xfId="46099" xr:uid="{12D8BBCD-2DD1-4A6D-8097-A65F6423465C}"/>
    <cellStyle name="Normal 3 2 3 2 4 3 3" xfId="34867" xr:uid="{54C3E0E9-A1D3-455A-8817-DAA290CA20B5}"/>
    <cellStyle name="Normal 3 2 3 2 4 4" xfId="20540" xr:uid="{358CD7EE-78C0-47A6-852F-64FC815F5D58}"/>
    <cellStyle name="Normal 3 2 3 2 4 4 2" xfId="43009" xr:uid="{196C1ED2-F236-4A2A-B6FB-EA368EA71B55}"/>
    <cellStyle name="Normal 3 2 3 2 4 5" xfId="31778" xr:uid="{C285D6AE-269D-4705-98D5-115D13693AC6}"/>
    <cellStyle name="Normal 3 2 3 2 5" xfId="4918" xr:uid="{EFFB6205-422E-4A3D-B992-E1B3FB7546F3}"/>
    <cellStyle name="Normal 3 2 3 2 5 2" xfId="10012" xr:uid="{74F24D66-E32D-4E0C-9F42-41F3745DE811}"/>
    <cellStyle name="Normal 3 2 3 2 5 2 2" xfId="23632" xr:uid="{C8EAD07E-17EF-4471-B1BB-D18AC10AA195}"/>
    <cellStyle name="Normal 3 2 3 2 5 2 2 2" xfId="46101" xr:uid="{69B2B1F3-8C19-4CEC-A255-9FD239C7D2F7}"/>
    <cellStyle name="Normal 3 2 3 2 5 2 3" xfId="34869" xr:uid="{B978FC9B-F899-46FB-9365-C08147D59546}"/>
    <cellStyle name="Normal 3 2 3 2 5 3" xfId="21764" xr:uid="{2C14C3BA-2E35-41E9-908B-4B9ECB605C5C}"/>
    <cellStyle name="Normal 3 2 3 2 5 3 2" xfId="44233" xr:uid="{C16B68E6-31D9-4602-9F3D-6E07AEC36984}"/>
    <cellStyle name="Normal 3 2 3 2 5 4" xfId="33002" xr:uid="{332BDCCF-B15C-425B-BC51-533E9C857DC9}"/>
    <cellStyle name="Normal 3 2 3 2 6" xfId="6785" xr:uid="{F7D8AEA3-F582-410D-9651-56257C728197}"/>
    <cellStyle name="Normal 3 2 3 2 6 2" xfId="16550" xr:uid="{707E6841-8D5F-44B2-A67D-3FF621EBFCCD}"/>
    <cellStyle name="Normal 3 2 3 2 6 2 2" xfId="28844" xr:uid="{4D22E82D-FE2F-4414-812B-5578FA1B8A61}"/>
    <cellStyle name="Normal 3 2 3 2 6 2 2 2" xfId="51313" xr:uid="{622E7A7C-EBAE-4635-B61C-F24E8E170267}"/>
    <cellStyle name="Normal 3 2 3 2 6 2 3" xfId="40082" xr:uid="{F8D61E08-AD57-4FCE-B559-D77D55E7B2FA}"/>
    <cellStyle name="Normal 3 2 3 2 6 3" xfId="22817" xr:uid="{84B50E15-0C66-455B-81D0-35B0771F47FA}"/>
    <cellStyle name="Normal 3 2 3 2 6 3 2" xfId="45286" xr:uid="{1AD12666-F561-4C9C-A3E6-33D8F9D8EACD}"/>
    <cellStyle name="Normal 3 2 3 2 6 4" xfId="34054" xr:uid="{BD930664-C464-4578-BE70-83E1664DDC8A}"/>
    <cellStyle name="Normal 3 2 3 2 7" xfId="9997" xr:uid="{CA4E6963-AB61-4CB0-99FD-9FD5C76BFB96}"/>
    <cellStyle name="Normal 3 2 3 2 7 2" xfId="23617" xr:uid="{49939A3F-0A65-42CB-A75C-B9386165441F}"/>
    <cellStyle name="Normal 3 2 3 2 7 2 2" xfId="46086" xr:uid="{E7E1485F-BB26-419C-AB6F-A3A7F32C529D}"/>
    <cellStyle name="Normal 3 2 3 2 7 3" xfId="34854" xr:uid="{18F1E753-5C0D-4B9F-A646-D89E9A3A8094}"/>
    <cellStyle name="Normal 3 2 3 2 8" xfId="18564" xr:uid="{27D87E37-5BF9-419C-8C7D-D74AA4EB4892}"/>
    <cellStyle name="Normal 3 2 3 2 8 2" xfId="29801" xr:uid="{DCF51E6C-CC62-400D-8D7A-BAC2C497192B}"/>
    <cellStyle name="Normal 3 2 3 2 8 2 2" xfId="52270" xr:uid="{7C768B68-465D-4973-A3D7-D25194107B8A}"/>
    <cellStyle name="Normal 3 2 3 2 8 3" xfId="41039" xr:uid="{24F57B99-BB37-4FFD-9C30-007D52A37E2F}"/>
    <cellStyle name="Normal 3 2 3 2 9" xfId="19250" xr:uid="{0EA0EB59-17B8-4960-AE93-5A3A2196A19A}"/>
    <cellStyle name="Normal 3 2 3 2 9 2" xfId="41719" xr:uid="{03556BB2-3133-4FE6-A835-712D364D7079}"/>
    <cellStyle name="Normal 3 2 3 20" xfId="57155" xr:uid="{3709B68D-6964-4008-ADA0-644F7E4BC80C}"/>
    <cellStyle name="Normal 3 2 3 21" xfId="57551" xr:uid="{2BE39E3A-672F-4268-9533-1E63005D42E5}"/>
    <cellStyle name="Normal 3 2 3 3" xfId="697" xr:uid="{E7B4E47F-5DFC-4781-8766-B924CF571367}"/>
    <cellStyle name="Normal 3 2 3 3 10" xfId="53804" xr:uid="{5B9BE1EA-3694-45FA-8724-7DFA5F7AA979}"/>
    <cellStyle name="Normal 3 2 3 3 11" xfId="54482" xr:uid="{CFE551B4-B115-4146-A797-60B193B983FF}"/>
    <cellStyle name="Normal 3 2 3 3 2" xfId="1471" xr:uid="{7060ABDB-8A7B-4769-853E-5C852AE985A4}"/>
    <cellStyle name="Normal 3 2 3 3 2 2" xfId="2771" xr:uid="{7465EA07-6A88-458C-A9C5-75D18E78DF99}"/>
    <cellStyle name="Normal 3 2 3 3 2 2 2" xfId="4928" xr:uid="{41FE9FFF-4E35-4716-9491-F871BEC081AB}"/>
    <cellStyle name="Normal 3 2 3 3 2 2 2 2" xfId="10016" xr:uid="{9570CAD5-96C8-402B-A2BE-3221A1B31EF4}"/>
    <cellStyle name="Normal 3 2 3 3 2 2 2 2 2" xfId="23636" xr:uid="{3C387004-E160-4034-BFB4-805091B2E522}"/>
    <cellStyle name="Normal 3 2 3 3 2 2 2 2 2 2" xfId="46105" xr:uid="{D73D6A05-1FB2-4A63-95B5-AEAF0D70F2B4}"/>
    <cellStyle name="Normal 3 2 3 3 2 2 2 2 3" xfId="34873" xr:uid="{BB4FC148-0625-4146-8D9E-D7563BD7B779}"/>
    <cellStyle name="Normal 3 2 3 3 2 2 2 3" xfId="21774" xr:uid="{1A0936F5-BE0E-49F6-BE06-475BA219384B}"/>
    <cellStyle name="Normal 3 2 3 3 2 2 2 3 2" xfId="44243" xr:uid="{DBF1D62F-089E-4680-B08A-11DE24CF8A84}"/>
    <cellStyle name="Normal 3 2 3 3 2 2 2 4" xfId="33012" xr:uid="{703431E8-7389-42A5-89C8-DE6C500D5A94}"/>
    <cellStyle name="Normal 3 2 3 3 2 2 3" xfId="10015" xr:uid="{DFE462F0-F6F4-4F4B-9A4A-102969C228B4}"/>
    <cellStyle name="Normal 3 2 3 3 2 2 3 2" xfId="23635" xr:uid="{991C35F8-B251-49F4-8190-6D22192E34D0}"/>
    <cellStyle name="Normal 3 2 3 3 2 2 3 2 2" xfId="46104" xr:uid="{DBA9553B-0BA7-43B7-9BCD-BD74A8233AB4}"/>
    <cellStyle name="Normal 3 2 3 3 2 2 3 3" xfId="34872" xr:uid="{5BB30D39-EC62-4B00-84F8-F53EE94FC6E1}"/>
    <cellStyle name="Normal 3 2 3 3 2 2 4" xfId="21348" xr:uid="{4665756A-34A6-41A4-816A-96FB0AF2F544}"/>
    <cellStyle name="Normal 3 2 3 3 2 2 4 2" xfId="43817" xr:uid="{398B4C1B-AC71-42E7-A59D-DD09D91EC7A3}"/>
    <cellStyle name="Normal 3 2 3 3 2 2 5" xfId="32586" xr:uid="{A73F78D6-BF82-4B3C-BF7A-EA0FAAD29750}"/>
    <cellStyle name="Normal 3 2 3 3 2 3" xfId="4927" xr:uid="{0225CF02-940A-4D95-8117-6BB74E874D0B}"/>
    <cellStyle name="Normal 3 2 3 3 2 3 2" xfId="10017" xr:uid="{41A37CDD-74A2-4266-890C-FB8521B8D5E6}"/>
    <cellStyle name="Normal 3 2 3 3 2 3 2 2" xfId="23637" xr:uid="{6CD7A861-955A-42B5-9F18-9FC97827D940}"/>
    <cellStyle name="Normal 3 2 3 3 2 3 2 2 2" xfId="46106" xr:uid="{11E78D3F-33E9-4D6B-B503-207B8B425B4C}"/>
    <cellStyle name="Normal 3 2 3 3 2 3 2 3" xfId="34874" xr:uid="{93E30FEC-B087-4514-AACC-784F4E3B7B6C}"/>
    <cellStyle name="Normal 3 2 3 3 2 3 3" xfId="21773" xr:uid="{7D2D063C-D5C4-4EA4-9D38-6E6CE0B10A66}"/>
    <cellStyle name="Normal 3 2 3 3 2 3 3 2" xfId="44242" xr:uid="{C9113EAE-5CCB-4291-91A0-6D0E8F9DD1B9}"/>
    <cellStyle name="Normal 3 2 3 3 2 3 4" xfId="33011" xr:uid="{98BF67E1-182B-4C73-8534-BD5478D9D8DA}"/>
    <cellStyle name="Normal 3 2 3 3 2 4" xfId="10014" xr:uid="{F1FE9537-2DC0-417B-B2E7-9F0B13E5531B}"/>
    <cellStyle name="Normal 3 2 3 3 2 4 2" xfId="23634" xr:uid="{6B94A593-C31C-477C-BC7D-0AF18A4C1B4F}"/>
    <cellStyle name="Normal 3 2 3 3 2 4 2 2" xfId="46103" xr:uid="{A110237A-BC93-4E06-B28A-48AA2379D82F}"/>
    <cellStyle name="Normal 3 2 3 3 2 4 3" xfId="34871" xr:uid="{574E3037-49BA-4767-9BE1-AC32C053F87D}"/>
    <cellStyle name="Normal 3 2 3 3 2 5" xfId="20058" xr:uid="{7C0A7020-3DF8-48BA-8442-CD3C26A540FB}"/>
    <cellStyle name="Normal 3 2 3 3 2 5 2" xfId="42527" xr:uid="{51544740-4B25-4C67-88C0-7671E216B600}"/>
    <cellStyle name="Normal 3 2 3 3 2 6" xfId="31296" xr:uid="{FD1470BE-F19D-482C-BED4-B05E4E83C23F}"/>
    <cellStyle name="Normal 3 2 3 3 3" xfId="2127" xr:uid="{8FF955F4-06B8-464C-B773-A9C506854033}"/>
    <cellStyle name="Normal 3 2 3 3 3 2" xfId="4929" xr:uid="{DB9FC1AA-FEEB-4E29-BB23-3FAF58D3EBEC}"/>
    <cellStyle name="Normal 3 2 3 3 3 2 2" xfId="10019" xr:uid="{031927FA-7E52-4F36-84CC-462DD56C424B}"/>
    <cellStyle name="Normal 3 2 3 3 3 2 2 2" xfId="23639" xr:uid="{1D1AF6E4-657B-4FAB-8720-6399E2A717B9}"/>
    <cellStyle name="Normal 3 2 3 3 3 2 2 2 2" xfId="46108" xr:uid="{9DB731A0-79A7-4A9E-974F-45BB1ADE176D}"/>
    <cellStyle name="Normal 3 2 3 3 3 2 2 3" xfId="34876" xr:uid="{61ECAFE3-EDC7-488D-B450-B87AB9334ECC}"/>
    <cellStyle name="Normal 3 2 3 3 3 2 3" xfId="21775" xr:uid="{57E3ABF3-47FA-44A6-906F-1756768CB395}"/>
    <cellStyle name="Normal 3 2 3 3 3 2 3 2" xfId="44244" xr:uid="{82BF0A0A-84D0-42CE-8B14-661E6C9DF3FA}"/>
    <cellStyle name="Normal 3 2 3 3 3 2 4" xfId="33013" xr:uid="{3510EA79-DCF2-4882-9267-83A16CC2A94A}"/>
    <cellStyle name="Normal 3 2 3 3 3 3" xfId="10018" xr:uid="{097D96BA-275A-4DD5-9564-D3F30C589003}"/>
    <cellStyle name="Normal 3 2 3 3 3 3 2" xfId="23638" xr:uid="{C9230F3E-5DFA-4B3E-B188-32A2CF1FD5BA}"/>
    <cellStyle name="Normal 3 2 3 3 3 3 2 2" xfId="46107" xr:uid="{19F0D5A4-4601-4C22-8409-B30F52FD72BF}"/>
    <cellStyle name="Normal 3 2 3 3 3 3 3" xfId="34875" xr:uid="{4819A2DE-1B8B-483E-9084-F1D71B434E58}"/>
    <cellStyle name="Normal 3 2 3 3 3 4" xfId="20704" xr:uid="{B6FF78BF-51E4-4F36-ABA6-48D41FD3237A}"/>
    <cellStyle name="Normal 3 2 3 3 3 4 2" xfId="43173" xr:uid="{A37E94A5-0CCD-48F2-BD6D-81CA9CC38190}"/>
    <cellStyle name="Normal 3 2 3 3 3 5" xfId="31942" xr:uid="{04377BDF-60B9-4F68-8AC0-9126CD902D8E}"/>
    <cellStyle name="Normal 3 2 3 3 4" xfId="4926" xr:uid="{8082FE0B-0915-425E-ACCA-20787A0D9951}"/>
    <cellStyle name="Normal 3 2 3 3 4 2" xfId="10020" xr:uid="{02218A0B-95F9-424F-B31F-0E150108DEFD}"/>
    <cellStyle name="Normal 3 2 3 3 4 2 2" xfId="23640" xr:uid="{9F6CF353-A946-4CB9-BF43-7BEFDA9FB8E6}"/>
    <cellStyle name="Normal 3 2 3 3 4 2 2 2" xfId="46109" xr:uid="{F71B7473-2902-4D88-8F65-FA1B5BC50C68}"/>
    <cellStyle name="Normal 3 2 3 3 4 2 3" xfId="34877" xr:uid="{D0DD2402-C976-4A56-A839-8EC31D02A5DF}"/>
    <cellStyle name="Normal 3 2 3 3 4 3" xfId="21772" xr:uid="{77F15E0C-E696-4AEC-9807-561C1FC23E12}"/>
    <cellStyle name="Normal 3 2 3 3 4 3 2" xfId="44241" xr:uid="{F89A9955-49B2-4D1A-8765-90BB5D6DF84B}"/>
    <cellStyle name="Normal 3 2 3 3 4 4" xfId="33010" xr:uid="{4F85FEFC-4D7A-4AB2-B671-2BAD96A3B3DF}"/>
    <cellStyle name="Normal 3 2 3 3 5" xfId="10013" xr:uid="{B8122E1F-6937-4E64-A654-402626F760B8}"/>
    <cellStyle name="Normal 3 2 3 3 5 2" xfId="23633" xr:uid="{CAFAD2CB-4233-4D6D-92F3-849B1976443F}"/>
    <cellStyle name="Normal 3 2 3 3 5 2 2" xfId="46102" xr:uid="{F5C3A948-5EB0-4655-9673-39F46274643E}"/>
    <cellStyle name="Normal 3 2 3 3 5 3" xfId="34870" xr:uid="{064857CC-644E-4FDB-AF27-BB75D9C0D03A}"/>
    <cellStyle name="Normal 3 2 3 3 6" xfId="18728" xr:uid="{84846DD9-7861-46DE-8006-0C522ED10E6C}"/>
    <cellStyle name="Normal 3 2 3 3 6 2" xfId="29965" xr:uid="{C4228C39-35BD-4902-82E0-1238FBCE9E2E}"/>
    <cellStyle name="Normal 3 2 3 3 6 2 2" xfId="52434" xr:uid="{258F96B2-214E-4839-910D-6846924DCEC8}"/>
    <cellStyle name="Normal 3 2 3 3 6 3" xfId="41203" xr:uid="{9481FD13-5BED-43EE-9FCD-F1D1FE427EB7}"/>
    <cellStyle name="Normal 3 2 3 3 7" xfId="19414" xr:uid="{522A1D3E-CDE7-4005-8393-5754C68DA34A}"/>
    <cellStyle name="Normal 3 2 3 3 7 2" xfId="41883" xr:uid="{D6A1CC68-52C5-4B57-8684-F4AABF1E1343}"/>
    <cellStyle name="Normal 3 2 3 3 8" xfId="30652" xr:uid="{A61F02B2-A545-4EA5-AE4D-0A60A1267B4A}"/>
    <cellStyle name="Normal 3 2 3 3 9" xfId="53112" xr:uid="{C4861BB8-873F-48CB-B267-2C01619CF7EF}"/>
    <cellStyle name="Normal 3 2 3 4" xfId="1073" xr:uid="{7EBFFF2D-3871-4AA1-BEB8-068B9EF3DF48}"/>
    <cellStyle name="Normal 3 2 3 4 2" xfId="2464" xr:uid="{ECCA1884-7926-4C53-8C0D-9D52FE77D6F6}"/>
    <cellStyle name="Normal 3 2 3 4 2 2" xfId="4931" xr:uid="{C8D56D26-8F1E-4DE9-8C3B-FF13B7596773}"/>
    <cellStyle name="Normal 3 2 3 4 2 2 2" xfId="10023" xr:uid="{7F179028-75FA-4910-8FCA-363A9498A43C}"/>
    <cellStyle name="Normal 3 2 3 4 2 2 2 2" xfId="23643" xr:uid="{DBB7128B-4F49-4294-9CA0-7615C4364B77}"/>
    <cellStyle name="Normal 3 2 3 4 2 2 2 2 2" xfId="46112" xr:uid="{4DABD861-4F6D-41B9-8BB3-4E314984385C}"/>
    <cellStyle name="Normal 3 2 3 4 2 2 2 3" xfId="34880" xr:uid="{2811DDAA-1541-466C-B7FF-2819B3CD5172}"/>
    <cellStyle name="Normal 3 2 3 4 2 2 3" xfId="21777" xr:uid="{1E1EAD2A-AAC0-4AB1-BCA6-1FD83B4B221A}"/>
    <cellStyle name="Normal 3 2 3 4 2 2 3 2" xfId="44246" xr:uid="{3AC3F593-C1C0-4F36-AF2D-893F5DDD9E28}"/>
    <cellStyle name="Normal 3 2 3 4 2 2 4" xfId="33015" xr:uid="{F87199BC-2A6D-45BD-A130-794C0D3387B2}"/>
    <cellStyle name="Normal 3 2 3 4 2 3" xfId="10022" xr:uid="{48DAD1E7-5644-497F-8CC0-F1BB5BF723A3}"/>
    <cellStyle name="Normal 3 2 3 4 2 3 2" xfId="23642" xr:uid="{C5FE3037-1421-4D60-B9CB-376477E0A0A0}"/>
    <cellStyle name="Normal 3 2 3 4 2 3 2 2" xfId="46111" xr:uid="{7146086E-7622-4DAB-9D50-212D57B0D217}"/>
    <cellStyle name="Normal 3 2 3 4 2 3 3" xfId="34879" xr:uid="{91867673-3B93-4A0F-9279-EF04ED66672B}"/>
    <cellStyle name="Normal 3 2 3 4 2 4" xfId="21041" xr:uid="{82B7D716-7EB3-4DB4-974A-FB8C3248D13A}"/>
    <cellStyle name="Normal 3 2 3 4 2 4 2" xfId="43510" xr:uid="{6582FE59-9921-4FEF-B430-F4051FF2BE64}"/>
    <cellStyle name="Normal 3 2 3 4 2 5" xfId="32279" xr:uid="{CE7405BB-017D-4B27-A34B-59E18CBFA855}"/>
    <cellStyle name="Normal 3 2 3 4 3" xfId="4930" xr:uid="{4A15A233-306B-49BE-8FCA-AEB0CD84722A}"/>
    <cellStyle name="Normal 3 2 3 4 3 2" xfId="10024" xr:uid="{512C10D2-1CEB-40EA-A71F-DE898CDEF438}"/>
    <cellStyle name="Normal 3 2 3 4 3 2 2" xfId="23644" xr:uid="{69CC0BD9-6275-417D-8C50-5E39A3E738AC}"/>
    <cellStyle name="Normal 3 2 3 4 3 2 2 2" xfId="46113" xr:uid="{1134D6AB-0FF0-4497-899C-46D40F79EB8A}"/>
    <cellStyle name="Normal 3 2 3 4 3 2 3" xfId="34881" xr:uid="{3E5FF66C-9515-4A50-AA74-DF324C262E27}"/>
    <cellStyle name="Normal 3 2 3 4 3 3" xfId="21776" xr:uid="{1D331E9E-3F1E-4BD7-A58B-DC2549CF163E}"/>
    <cellStyle name="Normal 3 2 3 4 3 3 2" xfId="44245" xr:uid="{AAD208EA-B092-4CA1-AAC6-F5EAFB6B77FC}"/>
    <cellStyle name="Normal 3 2 3 4 3 4" xfId="33014" xr:uid="{94BFE469-B00A-4168-8930-42C5F4251FEF}"/>
    <cellStyle name="Normal 3 2 3 4 4" xfId="10021" xr:uid="{32E3442D-31A3-4F0F-8589-5973484FBB28}"/>
    <cellStyle name="Normal 3 2 3 4 4 2" xfId="23641" xr:uid="{AB144CF8-8998-4458-B984-1D31826AACA1}"/>
    <cellStyle name="Normal 3 2 3 4 4 2 2" xfId="46110" xr:uid="{CAA8AC34-A028-4451-8BBF-2E0B4D2B2CB9}"/>
    <cellStyle name="Normal 3 2 3 4 4 3" xfId="34878" xr:uid="{735B9DCA-0C21-4B26-ADDD-DF701327B16E}"/>
    <cellStyle name="Normal 3 2 3 4 5" xfId="19751" xr:uid="{963D13C6-CBD2-4092-A19A-08E8224E32A4}"/>
    <cellStyle name="Normal 3 2 3 4 5 2" xfId="42220" xr:uid="{E7CD46CB-1235-4323-8A04-1DFEFD9F1D8A}"/>
    <cellStyle name="Normal 3 2 3 4 6" xfId="30989" xr:uid="{4556AEFF-2DE7-4830-A385-F491BD8E7C41}"/>
    <cellStyle name="Normal 3 2 3 5" xfId="1820" xr:uid="{74A13A34-1A94-46B8-85AF-A40730793F11}"/>
    <cellStyle name="Normal 3 2 3 5 2" xfId="4932" xr:uid="{88F00A68-578D-42DF-8C53-4E675CD6F720}"/>
    <cellStyle name="Normal 3 2 3 5 2 2" xfId="10026" xr:uid="{ED77C9CD-0D0D-47EB-B466-88888A366615}"/>
    <cellStyle name="Normal 3 2 3 5 2 2 2" xfId="23646" xr:uid="{262A2F37-2EEB-488E-9501-DE3BE4C2FF9A}"/>
    <cellStyle name="Normal 3 2 3 5 2 2 2 2" xfId="46115" xr:uid="{15CBC990-11A7-4D6B-AF5F-FFFAC738D7EA}"/>
    <cellStyle name="Normal 3 2 3 5 2 2 3" xfId="34883" xr:uid="{37B247A1-894F-4D89-BCAE-D87291E9A129}"/>
    <cellStyle name="Normal 3 2 3 5 2 3" xfId="21778" xr:uid="{F795092D-D2AE-4CFC-B5F1-AFF00113084B}"/>
    <cellStyle name="Normal 3 2 3 5 2 3 2" xfId="44247" xr:uid="{99A6BB8B-5C33-4C27-95BF-734E5EC844FA}"/>
    <cellStyle name="Normal 3 2 3 5 2 4" xfId="33016" xr:uid="{D88A572A-D904-4246-BC8F-BED7B1E67869}"/>
    <cellStyle name="Normal 3 2 3 5 3" xfId="10025" xr:uid="{05608574-FF5B-4A23-AB24-7CDAC1828844}"/>
    <cellStyle name="Normal 3 2 3 5 3 2" xfId="23645" xr:uid="{590BA451-6622-4EB2-B989-1FAB2D18D634}"/>
    <cellStyle name="Normal 3 2 3 5 3 2 2" xfId="46114" xr:uid="{65B380A6-733C-4E29-96E8-8691BD079739}"/>
    <cellStyle name="Normal 3 2 3 5 3 3" xfId="34882" xr:uid="{2B532256-EE4C-44CF-AE53-25125772EEEF}"/>
    <cellStyle name="Normal 3 2 3 5 4" xfId="20397" xr:uid="{EDB6E010-F35B-4939-A29C-E9E44C969D48}"/>
    <cellStyle name="Normal 3 2 3 5 4 2" xfId="42866" xr:uid="{EC499DA7-F800-46E9-8537-35862AF6C0EF}"/>
    <cellStyle name="Normal 3 2 3 5 5" xfId="31635" xr:uid="{D8F08671-8C09-4FCC-9F7E-F9C4A0F2BDBF}"/>
    <cellStyle name="Normal 3 2 3 6" xfId="4917" xr:uid="{2B1471FD-4E6C-42D4-83AF-99F4192ABF5F}"/>
    <cellStyle name="Normal 3 2 3 6 2" xfId="10027" xr:uid="{087EC424-E520-4DED-947A-278B8A7C1D18}"/>
    <cellStyle name="Normal 3 2 3 6 2 2" xfId="23647" xr:uid="{0D8FD734-51AC-4920-8150-FD3F62EE21ED}"/>
    <cellStyle name="Normal 3 2 3 6 2 2 2" xfId="46116" xr:uid="{54888D9F-7F82-4770-B36D-2D39D18472FE}"/>
    <cellStyle name="Normal 3 2 3 6 2 3" xfId="34884" xr:uid="{F929F570-68D1-45AD-899F-C54FE347B404}"/>
    <cellStyle name="Normal 3 2 3 6 3" xfId="21763" xr:uid="{9BE2D121-5804-48EC-9310-BA804B05FB57}"/>
    <cellStyle name="Normal 3 2 3 6 3 2" xfId="44232" xr:uid="{9BFD2486-91EB-4BF0-BE8C-5E33A9B895F3}"/>
    <cellStyle name="Normal 3 2 3 6 4" xfId="33001" xr:uid="{E1549063-864A-4D8D-A628-4B29864D4C44}"/>
    <cellStyle name="Normal 3 2 3 7" xfId="6574" xr:uid="{9078F1B5-C768-4E01-8951-4396CFDFA5B5}"/>
    <cellStyle name="Normal 3 2 3 7 2" xfId="16340" xr:uid="{B71D3AE5-2F8A-4D93-8851-6D108A96961C}"/>
    <cellStyle name="Normal 3 2 3 7 2 2" xfId="28711" xr:uid="{B45DA9C9-2290-4005-AC99-C0B8DAC5E199}"/>
    <cellStyle name="Normal 3 2 3 7 2 2 2" xfId="51180" xr:uid="{4F8247C8-4B3E-4B4F-AF78-49C284FF17BA}"/>
    <cellStyle name="Normal 3 2 3 7 2 3" xfId="39949" xr:uid="{4B2D4FD7-5527-4639-B815-3C129E708D1D}"/>
    <cellStyle name="Normal 3 2 3 7 3" xfId="22684" xr:uid="{F3335FB5-84B7-45DD-B417-AD859377716A}"/>
    <cellStyle name="Normal 3 2 3 7 3 2" xfId="45153" xr:uid="{EBEEFA55-748F-43A8-A742-F63912FF28BF}"/>
    <cellStyle name="Normal 3 2 3 7 4" xfId="33921" xr:uid="{E81EB1B4-CFA5-4A29-85C7-8923C443CE98}"/>
    <cellStyle name="Normal 3 2 3 8" xfId="9996" xr:uid="{262E7AFE-DC67-4BBF-A327-44C8E1A6A5FB}"/>
    <cellStyle name="Normal 3 2 3 8 2" xfId="23616" xr:uid="{3EBD8596-AE8F-40D8-AD27-A0E3148D8A41}"/>
    <cellStyle name="Normal 3 2 3 8 2 2" xfId="46085" xr:uid="{B2CECEBE-1128-4602-9DC3-0BDC45484896}"/>
    <cellStyle name="Normal 3 2 3 8 3" xfId="34853" xr:uid="{51F692E7-B54F-4549-878D-1EE07265BF52}"/>
    <cellStyle name="Normal 3 2 3 9" xfId="18205" xr:uid="{7E7B2980-5038-4922-BA1D-3C30B9FC8C67}"/>
    <cellStyle name="Normal 3 2 3 9 2" xfId="29442" xr:uid="{49540A2A-62B4-4CDC-91BB-FA94D51EEC95}"/>
    <cellStyle name="Normal 3 2 3 9 2 2" xfId="51911" xr:uid="{1D5C279B-3152-4FF5-ABB6-A2C07D88E7DC}"/>
    <cellStyle name="Normal 3 2 3 9 3" xfId="40680" xr:uid="{DDBA332F-113B-4CC8-81DE-E08A83750F95}"/>
    <cellStyle name="Normal 3 2 4" xfId="4933" xr:uid="{5146421E-C40C-4132-ABB6-28BDFE7DC399}"/>
    <cellStyle name="Normal 3 2 4 2" xfId="7174" xr:uid="{F861EB56-9192-4846-AC21-77310734C59D}"/>
    <cellStyle name="Normal 3 2 4 2 2" xfId="16923" xr:uid="{6400040F-5160-4FA0-A1D9-2E487315A581}"/>
    <cellStyle name="Normal 3 2 4 2 2 2" xfId="29197" xr:uid="{02CD85B9-14C4-4241-BF80-16DA22672422}"/>
    <cellStyle name="Normal 3 2 4 2 2 2 2" xfId="51666" xr:uid="{D68F930A-DD22-41AF-B878-88CA45DD3CE6}"/>
    <cellStyle name="Normal 3 2 4 2 2 3" xfId="40435" xr:uid="{EBFBFDDC-1999-4BF2-BF55-62A2C7877414}"/>
    <cellStyle name="Normal 3 2 4 2 3" xfId="23170" xr:uid="{F125F4E8-CB1D-4992-90EA-0B519C466644}"/>
    <cellStyle name="Normal 3 2 4 2 3 2" xfId="45639" xr:uid="{5FFACBBF-65A5-4DD5-AC8F-F7C8A3071FB5}"/>
    <cellStyle name="Normal 3 2 4 2 4" xfId="34407" xr:uid="{A0FA4B24-1700-4F4A-B6DD-046269F277AA}"/>
    <cellStyle name="Normal 3 2 4 3" xfId="15516" xr:uid="{5966CFFA-A176-40F0-8BC7-A26615A8D452}"/>
    <cellStyle name="Normal 3 2 4 4" xfId="10028" xr:uid="{DC82E9FB-8049-4F31-89D5-66ECBAF89A36}"/>
    <cellStyle name="Normal 3 2 4 4 2" xfId="23648" xr:uid="{3CEA5C1D-4E29-4732-A18B-25985CA8F389}"/>
    <cellStyle name="Normal 3 2 4 4 2 2" xfId="46117" xr:uid="{8C47DFB7-567A-45AF-9DDB-1022C06F9488}"/>
    <cellStyle name="Normal 3 2 4 4 3" xfId="34885" xr:uid="{EE88F72C-6A8F-4672-9073-D23A9ECB9DC0}"/>
    <cellStyle name="Normal 3 2 4 5" xfId="18100" xr:uid="{CB2AF659-B0EF-46CD-B77D-F318FCC76EE7}"/>
    <cellStyle name="Normal 3 2 4 5 2" xfId="29337" xr:uid="{5F3D8D1D-26D7-43CD-B996-8B3DE12E9BB9}"/>
    <cellStyle name="Normal 3 2 4 5 2 2" xfId="51806" xr:uid="{22621BE6-822D-41C9-8234-AB8CA3C41D17}"/>
    <cellStyle name="Normal 3 2 4 5 3" xfId="40575" xr:uid="{9E081DAD-DE9B-48ED-8C71-3C05F99CA827}"/>
    <cellStyle name="Normal 3 2 4 6" xfId="57262" xr:uid="{EF3C84FF-E58F-40EE-B27B-0B6A0A898F00}"/>
    <cellStyle name="Normal 3 2 4 7" xfId="57714" xr:uid="{F7EA61F8-7892-4EEF-9AEC-F6FEACC19958}"/>
    <cellStyle name="Normal 3 2 5" xfId="6278" xr:uid="{BFFDE2EE-92F5-4E57-8605-120C16A61AA9}"/>
    <cellStyle name="Normal 3 2 5 2" xfId="16132" xr:uid="{D0B1EA08-0352-4941-AF9E-8DEAA6657737}"/>
    <cellStyle name="Normal 3 2 5 2 2" xfId="28538" xr:uid="{DBA95BEC-51E9-4F26-BB59-3B60581769A5}"/>
    <cellStyle name="Normal 3 2 5 2 2 2" xfId="51007" xr:uid="{93507FE2-D9E0-4FF5-B079-17C07674106B}"/>
    <cellStyle name="Normal 3 2 5 2 3" xfId="39775" xr:uid="{4807D139-48DA-4C5A-A9BE-BBDBDBC635D9}"/>
    <cellStyle name="Normal 3 2 5 3" xfId="22510" xr:uid="{5D6FEC83-E11E-46D6-8E3F-91CB2079582F}"/>
    <cellStyle name="Normal 3 2 5 3 2" xfId="44979" xr:uid="{8E27A9EB-D991-41C9-9178-F87BD66B5416}"/>
    <cellStyle name="Normal 3 2 5 4" xfId="33748" xr:uid="{97383959-437C-4EC9-A750-E262FBC6AA2F}"/>
    <cellStyle name="Normal 3 2 6" xfId="13198" xr:uid="{1A44244C-B3A6-4354-AA83-737E5786DE02}"/>
    <cellStyle name="Normal 3 2 7" xfId="9990" xr:uid="{3550BB72-4E32-4452-B2F5-F710EC38737F}"/>
    <cellStyle name="Normal 3 2 7 2" xfId="23610" xr:uid="{19A30BC2-1A28-4F43-BF48-F9D3B9A3D4CD}"/>
    <cellStyle name="Normal 3 2 7 2 2" xfId="46079" xr:uid="{DE41B2E9-7474-485D-98B2-2E722AF0B1F9}"/>
    <cellStyle name="Normal 3 2 7 3" xfId="34847" xr:uid="{75F96D3F-B36E-4CC9-BC3D-1096B2EE770D}"/>
    <cellStyle name="Normal 3 2 8" xfId="18084" xr:uid="{E8DA662F-C21F-49FF-91A4-5AAE1959DB9E}"/>
    <cellStyle name="Normal 3 2 8 2" xfId="29321" xr:uid="{8C7B67B1-46F9-454E-A750-70695C9D4EEB}"/>
    <cellStyle name="Normal 3 2 8 2 2" xfId="51790" xr:uid="{001F3DFE-552C-4ED0-A089-8499377429F7}"/>
    <cellStyle name="Normal 3 2 8 3" xfId="40559" xr:uid="{E8755BD5-9F8F-4178-ACE3-FB161F624E13}"/>
    <cellStyle name="Normal 3 2 9" xfId="57396" xr:uid="{EFA3CA47-2293-4F8F-8E9E-60E4E71597FE}"/>
    <cellStyle name="Normal 3 20" xfId="6405" xr:uid="{24D31B2E-72DA-46B9-8E95-2222F8052465}"/>
    <cellStyle name="Normal 3 20 2" xfId="16183" xr:uid="{C204682A-6476-42F4-8DCD-99B8D0E0DA02}"/>
    <cellStyle name="Normal 3 20 2 2" xfId="28585" xr:uid="{40E4A381-9F2F-4D1E-AE8B-9795CBF888C0}"/>
    <cellStyle name="Normal 3 20 2 2 2" xfId="51054" xr:uid="{A6C6DBCF-9DD5-42D3-8916-0257C6605105}"/>
    <cellStyle name="Normal 3 20 2 3" xfId="39822" xr:uid="{699ACBDE-FAFF-4E84-8A5B-5C9AE284EEA2}"/>
    <cellStyle name="Normal 3 20 3" xfId="22558" xr:uid="{C0BFF382-B342-46EE-84BF-99E63752705C}"/>
    <cellStyle name="Normal 3 20 3 2" xfId="45027" xr:uid="{E6FC0B34-F769-44D8-A840-A148E581E6FC}"/>
    <cellStyle name="Normal 3 20 4" xfId="33795" xr:uid="{E319C1D6-0567-4AE6-AA67-54E1BA22364E}"/>
    <cellStyle name="Normal 3 21" xfId="6407" xr:uid="{EA245099-3638-4EAE-8423-9082ACE5493A}"/>
    <cellStyle name="Normal 3 21 2" xfId="16185" xr:uid="{0B687F7A-1B70-4668-99C5-E2FEB25695EB}"/>
    <cellStyle name="Normal 3 21 2 2" xfId="28586" xr:uid="{9EDD0D4F-7480-4676-ADBD-9541D63E1C5F}"/>
    <cellStyle name="Normal 3 21 2 2 2" xfId="51055" xr:uid="{ABDFF177-9B05-46C4-817A-2C7927CA7D30}"/>
    <cellStyle name="Normal 3 21 2 3" xfId="39823" xr:uid="{FA68B743-5770-4A24-8221-4E03864EB10C}"/>
    <cellStyle name="Normal 3 21 3" xfId="22559" xr:uid="{C7DDE020-2902-4D11-B5DB-EBBBC118A802}"/>
    <cellStyle name="Normal 3 21 3 2" xfId="45028" xr:uid="{40C1342A-6FA2-4258-BA7E-3D44EC4430E7}"/>
    <cellStyle name="Normal 3 21 4" xfId="33796" xr:uid="{37504771-B55A-4857-88D5-323B13D082DB}"/>
    <cellStyle name="Normal 3 22" xfId="7241" xr:uid="{71DAF1C7-B224-4B14-A9A1-3CFBAEC334B5}"/>
    <cellStyle name="Normal 3 22 2" xfId="16976" xr:uid="{31D97548-2C4E-4E4F-9922-34B50D5BC46A}"/>
    <cellStyle name="Normal 3 22 2 2" xfId="29248" xr:uid="{6DA8E71B-6444-439B-88E3-AC52ECC12374}"/>
    <cellStyle name="Normal 3 22 2 2 2" xfId="51717" xr:uid="{C4DA3ACE-47EA-40CE-8C30-5FA19CF882BF}"/>
    <cellStyle name="Normal 3 22 2 3" xfId="40486" xr:uid="{B691B9EA-9D7A-4C16-B587-5037C851E8B2}"/>
    <cellStyle name="Normal 3 22 3" xfId="23221" xr:uid="{AD42F392-099C-4AE3-9BD4-20737F9D1CAE}"/>
    <cellStyle name="Normal 3 22 3 2" xfId="45690" xr:uid="{77D8BCF6-E525-4C5B-852F-C4D0ED637F78}"/>
    <cellStyle name="Normal 3 22 4" xfId="34458" xr:uid="{347D1497-1669-42E0-8145-EC371B0A385E}"/>
    <cellStyle name="Normal 3 23" xfId="9950" xr:uid="{9ED925A7-A2A2-40AF-BA35-9AA2D35A095D}"/>
    <cellStyle name="Normal 3 23 2" xfId="23570" xr:uid="{E037B9A5-380C-448F-8CF5-6B707FC513D0}"/>
    <cellStyle name="Normal 3 23 2 2" xfId="46039" xr:uid="{349F32CF-7141-4D32-BE50-12E2CD9B2BBA}"/>
    <cellStyle name="Normal 3 23 3" xfId="34807" xr:uid="{A78A0677-2BB2-474B-B6CE-B5012B070EB1}"/>
    <cellStyle name="Normal 3 24" xfId="18080" xr:uid="{7D3EE89F-13BA-47B8-B06B-92B19C2950F2}"/>
    <cellStyle name="Normal 3 24 2" xfId="29317" xr:uid="{195786B5-EC5A-4E5D-B282-8EDD6ACCD0AB}"/>
    <cellStyle name="Normal 3 24 2 2" xfId="51786" xr:uid="{2E1C91A3-970A-42B5-9D78-6343C5B50F6D}"/>
    <cellStyle name="Normal 3 24 3" xfId="40555" xr:uid="{320FABF3-AA69-48CB-B407-7BBCBFBA17D3}"/>
    <cellStyle name="Normal 3 25" xfId="18342" xr:uid="{577E2B85-969B-417E-80A7-6951E9C33E5E}"/>
    <cellStyle name="Normal 3 25 2" xfId="29579" xr:uid="{01F3D4CF-E8FF-4114-95B1-CCED09D10BCD}"/>
    <cellStyle name="Normal 3 25 2 2" xfId="52048" xr:uid="{E444CB5F-1F1D-4CD8-BC1B-3674534FC674}"/>
    <cellStyle name="Normal 3 25 3" xfId="40817" xr:uid="{645A532B-9053-4C10-8C01-3F8F2D98DC02}"/>
    <cellStyle name="Normal 3 26" xfId="19028" xr:uid="{1D17A542-0EE7-4FEF-AAD8-B87BCFC97E27}"/>
    <cellStyle name="Normal 3 26 2" xfId="41497" xr:uid="{577A2B0B-698D-4748-A5A0-F66F69F3D50D}"/>
    <cellStyle name="Normal 3 27" xfId="30266" xr:uid="{24BC54B9-1457-4FED-9036-C8156D7DB059}"/>
    <cellStyle name="Normal 3 28" xfId="52726" xr:uid="{717B1293-9542-4A8F-BEB9-B9C2D5509273}"/>
    <cellStyle name="Normal 3 29" xfId="53421" xr:uid="{B0C82F18-4A89-4365-8A17-2482ED9B3EFC}"/>
    <cellStyle name="Normal 3 3" xfId="81" xr:uid="{3F9DBA5C-1F7B-4EBA-84D5-527E943442B6}"/>
    <cellStyle name="Normal 3 3 10" xfId="988" xr:uid="{293BCBC1-3488-4DEA-9312-48F9988C837D}"/>
    <cellStyle name="Normal 3 3 10 10" xfId="54081" xr:uid="{612B7B1B-CBBA-4E64-A89D-B7D1E076DE45}"/>
    <cellStyle name="Normal 3 3 10 11" xfId="54759" xr:uid="{1C7EEA04-7CE3-417B-AD9A-C2E310A158AF}"/>
    <cellStyle name="Normal 3 3 10 12" xfId="55554" xr:uid="{B3FCDCAD-C9BD-4266-A844-F451E9792518}"/>
    <cellStyle name="Normal 3 3 10 13" xfId="56167" xr:uid="{B937D61E-D343-4D1D-91AB-69D5D0520D99}"/>
    <cellStyle name="Normal 3 3 10 14" xfId="56795" xr:uid="{687B5020-2998-4FC9-971A-C327E43F7D74}"/>
    <cellStyle name="Normal 3 3 10 2" xfId="2395" xr:uid="{8252C698-16B2-497D-987C-9FA518153CF0}"/>
    <cellStyle name="Normal 3 3 10 2 2" xfId="4936" xr:uid="{4770B30D-4095-4BF9-95E7-D3573E72F4BC}"/>
    <cellStyle name="Normal 3 3 10 2 2 2" xfId="10032" xr:uid="{304F3867-5200-42F3-B869-B81CBCA78043}"/>
    <cellStyle name="Normal 3 3 10 2 2 2 2" xfId="23652" xr:uid="{0E68810A-D065-47CD-89D7-25CB7590EDE5}"/>
    <cellStyle name="Normal 3 3 10 2 2 2 2 2" xfId="46121" xr:uid="{F8668F4C-2275-434A-B3F7-023390445F49}"/>
    <cellStyle name="Normal 3 3 10 2 2 2 3" xfId="34889" xr:uid="{516D2EC3-21E9-4B62-B6E6-D039F36917B1}"/>
    <cellStyle name="Normal 3 3 10 2 2 3" xfId="21781" xr:uid="{CD6D0E97-7940-48A9-8268-9DA928F8B3D3}"/>
    <cellStyle name="Normal 3 3 10 2 2 3 2" xfId="44250" xr:uid="{0107DBF0-9322-47C1-81E3-B6E6924DF8A5}"/>
    <cellStyle name="Normal 3 3 10 2 2 4" xfId="33019" xr:uid="{B74FA83C-CE16-40EB-A1E7-E51BEC0E5710}"/>
    <cellStyle name="Normal 3 3 10 2 3" xfId="10031" xr:uid="{84D13F0E-A8D1-4574-8B5B-66A0D01BBE43}"/>
    <cellStyle name="Normal 3 3 10 2 3 2" xfId="23651" xr:uid="{827B67F4-F332-46C1-AAC3-0026C7320B03}"/>
    <cellStyle name="Normal 3 3 10 2 3 2 2" xfId="46120" xr:uid="{67A47189-5B4E-4ED9-9F18-48C64B9D47C7}"/>
    <cellStyle name="Normal 3 3 10 2 3 3" xfId="34888" xr:uid="{E5D0D8D6-08B9-4CCB-8D00-4AC0ACFEE462}"/>
    <cellStyle name="Normal 3 3 10 2 4" xfId="20972" xr:uid="{12C48A6F-063E-4092-A51F-CD395313F286}"/>
    <cellStyle name="Normal 3 3 10 2 4 2" xfId="43441" xr:uid="{0338C84E-68C1-42AE-880D-9DF3EA4920E0}"/>
    <cellStyle name="Normal 3 3 10 2 5" xfId="32210" xr:uid="{C874CC20-6193-4BAC-9DED-E863E8EE423E}"/>
    <cellStyle name="Normal 3 3 10 3" xfId="4935" xr:uid="{24A4BA35-71AE-4382-A7EA-E1BC8A1EC0F5}"/>
    <cellStyle name="Normal 3 3 10 3 2" xfId="10033" xr:uid="{8F6CA284-4E08-45E1-BC3E-3A6860B72D19}"/>
    <cellStyle name="Normal 3 3 10 3 2 2" xfId="23653" xr:uid="{9752C86A-9662-43C5-AF1B-FC8B3329B072}"/>
    <cellStyle name="Normal 3 3 10 3 2 2 2" xfId="46122" xr:uid="{63ACDFC1-9701-43A1-B092-4DA7F08DF873}"/>
    <cellStyle name="Normal 3 3 10 3 2 3" xfId="34890" xr:uid="{D3A0504C-08A3-4C4F-B23D-33A320E11894}"/>
    <cellStyle name="Normal 3 3 10 3 3" xfId="21780" xr:uid="{09BD46C4-85E2-4A19-91EB-66B8BCDF61BB}"/>
    <cellStyle name="Normal 3 3 10 3 3 2" xfId="44249" xr:uid="{95C94B60-70D7-4EFD-9D15-CB7E5A1F0B88}"/>
    <cellStyle name="Normal 3 3 10 3 4" xfId="33018" xr:uid="{CF38D60E-9E63-45DF-B515-278D38169F52}"/>
    <cellStyle name="Normal 3 3 10 4" xfId="6953" xr:uid="{B6E8C328-8F2A-49C0-95D8-87C07F3BB829}"/>
    <cellStyle name="Normal 3 3 10 4 2" xfId="16718" xr:uid="{E8AA4D5C-026F-4502-9C60-4292E8242047}"/>
    <cellStyle name="Normal 3 3 10 4 2 2" xfId="29002" xr:uid="{16A5E329-B615-4A36-B964-FB9D7C28F9F0}"/>
    <cellStyle name="Normal 3 3 10 4 2 2 2" xfId="51471" xr:uid="{964BC4E1-F01D-4DE6-B5B7-8851FB72A563}"/>
    <cellStyle name="Normal 3 3 10 4 2 3" xfId="40240" xr:uid="{3A78D815-A72D-47A0-817B-7AD02B97E924}"/>
    <cellStyle name="Normal 3 3 10 4 3" xfId="22975" xr:uid="{19A6E8CC-9E18-415C-A641-D53B309BA108}"/>
    <cellStyle name="Normal 3 3 10 4 3 2" xfId="45444" xr:uid="{3DA8EDB8-1FCE-4270-933F-CBF55D3DA3F4}"/>
    <cellStyle name="Normal 3 3 10 4 4" xfId="34212" xr:uid="{2BE7855D-4BF4-4898-B341-F912957CF6D6}"/>
    <cellStyle name="Normal 3 3 10 5" xfId="10030" xr:uid="{4FFD7BBA-297E-4180-8948-099546982C43}"/>
    <cellStyle name="Normal 3 3 10 5 2" xfId="23650" xr:uid="{00E39E97-5B7C-4B6B-BC05-490090D1B04F}"/>
    <cellStyle name="Normal 3 3 10 5 2 2" xfId="46119" xr:uid="{35C981D9-8DAD-404E-ADA0-0F20F5CE05C7}"/>
    <cellStyle name="Normal 3 3 10 5 3" xfId="34887" xr:uid="{7340975D-CD78-4FCE-B219-94D197FBEABA}"/>
    <cellStyle name="Normal 3 3 10 6" xfId="19007" xr:uid="{260CF117-AD37-408F-92ED-7AF14050EB0B}"/>
    <cellStyle name="Normal 3 3 10 6 2" xfId="30242" xr:uid="{06D5C417-0E84-4E4C-9B47-CB52A0F0A8D1}"/>
    <cellStyle name="Normal 3 3 10 6 2 2" xfId="52711" xr:uid="{630AEFD4-67A3-47CB-8D7A-FC026D217390}"/>
    <cellStyle name="Normal 3 3 10 6 3" xfId="41480" xr:uid="{F69A478B-4E9A-4F89-922E-A4082DDA2726}"/>
    <cellStyle name="Normal 3 3 10 7" xfId="19682" xr:uid="{6344DFFE-2D95-4AAF-A16F-42FAA71F6014}"/>
    <cellStyle name="Normal 3 3 10 7 2" xfId="42151" xr:uid="{EEFF5A81-853F-4FBF-8FA2-9FAF6FCFEF22}"/>
    <cellStyle name="Normal 3 3 10 8" xfId="30920" xr:uid="{85CE1151-D0C4-4F1A-8CCE-CD967A6482BA}"/>
    <cellStyle name="Normal 3 3 10 9" xfId="53389" xr:uid="{BA631964-4F45-498C-A3CC-E18C0A714A80}"/>
    <cellStyle name="Normal 3 3 11" xfId="1751" xr:uid="{2CB03424-8658-477A-A8E8-C903BFA37E52}"/>
    <cellStyle name="Normal 3 3 11 2" xfId="4937" xr:uid="{212FCD97-F388-47F5-A275-B16F5516F246}"/>
    <cellStyle name="Normal 3 3 11 2 2" xfId="10035" xr:uid="{4F06F219-3BF1-4F20-B69C-551C2C50EB90}"/>
    <cellStyle name="Normal 3 3 11 2 2 2" xfId="23655" xr:uid="{90954DAD-9289-41D5-AC9F-DD5B02DDCF8F}"/>
    <cellStyle name="Normal 3 3 11 2 2 2 2" xfId="46124" xr:uid="{3DB5D0B7-8CF7-43E2-9351-0482761299A2}"/>
    <cellStyle name="Normal 3 3 11 2 2 3" xfId="34892" xr:uid="{C2A5E021-11DE-4FCF-B355-B7AECFC1AF09}"/>
    <cellStyle name="Normal 3 3 11 2 3" xfId="21782" xr:uid="{167B8E24-E435-4C25-AB44-CE6A804D1721}"/>
    <cellStyle name="Normal 3 3 11 2 3 2" xfId="44251" xr:uid="{F799A43C-C857-4334-926E-08C87E88783A}"/>
    <cellStyle name="Normal 3 3 11 2 4" xfId="33020" xr:uid="{E7E1D331-2FAE-4683-8703-C7E5B853370E}"/>
    <cellStyle name="Normal 3 3 11 3" xfId="7013" xr:uid="{4DA293F9-70AB-447A-A72C-35F244FACFFD}"/>
    <cellStyle name="Normal 3 3 11 3 2" xfId="16777" xr:uid="{6D35AB37-A977-4B89-A74A-CA62D7C808BA}"/>
    <cellStyle name="Normal 3 3 11 3 2 2" xfId="29061" xr:uid="{50DAF281-C183-40A7-8F21-14F70C8894AE}"/>
    <cellStyle name="Normal 3 3 11 3 2 2 2" xfId="51530" xr:uid="{EDDA07FF-72D8-42B0-9BE3-D9D8602E10DE}"/>
    <cellStyle name="Normal 3 3 11 3 2 3" xfId="40299" xr:uid="{DAFC5E41-AC5E-44C6-8529-19C10D90E63F}"/>
    <cellStyle name="Normal 3 3 11 3 3" xfId="23034" xr:uid="{F080D282-A3EF-4F94-9F35-E6BF56B667F8}"/>
    <cellStyle name="Normal 3 3 11 3 3 2" xfId="45503" xr:uid="{72F4C0DB-ED6D-46C8-8E24-69CC95D61B16}"/>
    <cellStyle name="Normal 3 3 11 3 4" xfId="34271" xr:uid="{0A30D5AE-797E-4EC8-8E76-F19CB7FD27A5}"/>
    <cellStyle name="Normal 3 3 11 4" xfId="10034" xr:uid="{55CC5A6B-6A1A-4572-AFE0-04B5BB817EF8}"/>
    <cellStyle name="Normal 3 3 11 4 2" xfId="23654" xr:uid="{FF6BDA33-9720-4BA9-9B5E-E20AA4F878A9}"/>
    <cellStyle name="Normal 3 3 11 4 2 2" xfId="46123" xr:uid="{40499B6A-FF73-42A8-B85F-A7C838729CBF}"/>
    <cellStyle name="Normal 3 3 11 4 3" xfId="34891" xr:uid="{593C2C4F-37EA-4C71-82DA-321118BF1DC9}"/>
    <cellStyle name="Normal 3 3 11 5" xfId="20328" xr:uid="{8BF8D373-0BB9-4AF4-88C5-9632133FA822}"/>
    <cellStyle name="Normal 3 3 11 5 2" xfId="42797" xr:uid="{795A82AE-0398-41C9-8A16-4084F949892D}"/>
    <cellStyle name="Normal 3 3 11 6" xfId="31566" xr:uid="{A96A49B1-D5E2-4F0A-A887-5F818AA456C2}"/>
    <cellStyle name="Normal 3 3 11 7" xfId="55618" xr:uid="{53AD906E-154D-4D68-A6BD-1C8320C59C40}"/>
    <cellStyle name="Normal 3 3 11 8" xfId="56231" xr:uid="{50DB3216-CC14-4A2D-A14D-CE9C7D47D691}"/>
    <cellStyle name="Normal 3 3 11 9" xfId="56859" xr:uid="{CD22C88E-2103-4116-802F-4506024E5337}"/>
    <cellStyle name="Normal 3 3 12" xfId="4934" xr:uid="{F076D8C5-4BC0-4DC0-97A2-10C0834C33C6}"/>
    <cellStyle name="Normal 3 3 12 2" xfId="7074" xr:uid="{F5270F02-8A49-4351-B319-53861A55A92D}"/>
    <cellStyle name="Normal 3 3 12 2 2" xfId="16838" xr:uid="{C034CEEE-88ED-4BA2-AB1C-CFC5729E251F}"/>
    <cellStyle name="Normal 3 3 12 2 2 2" xfId="29122" xr:uid="{E198A8BC-EDFE-43C7-9332-CBDAD997EB15}"/>
    <cellStyle name="Normal 3 3 12 2 2 2 2" xfId="51591" xr:uid="{DDBE1176-12F2-44EE-9E2D-06805EB5D34B}"/>
    <cellStyle name="Normal 3 3 12 2 2 3" xfId="40360" xr:uid="{84919CCE-1AFC-4D0D-89D7-335966110E52}"/>
    <cellStyle name="Normal 3 3 12 2 3" xfId="23095" xr:uid="{083FA1F3-FD15-4F2D-BE08-8CA5AF05E6B2}"/>
    <cellStyle name="Normal 3 3 12 2 3 2" xfId="45564" xr:uid="{58BC9330-728D-45AB-A0C9-6B49FF82D5F0}"/>
    <cellStyle name="Normal 3 3 12 2 4" xfId="34332" xr:uid="{86CBB278-7307-4BB6-BFD6-74E2558D7F15}"/>
    <cellStyle name="Normal 3 3 12 3" xfId="10036" xr:uid="{2D067AB5-C38C-4551-96A2-15BEE7C3E032}"/>
    <cellStyle name="Normal 3 3 12 3 2" xfId="23656" xr:uid="{7594A539-49EA-4EAE-B381-966A8F7BC6A5}"/>
    <cellStyle name="Normal 3 3 12 3 2 2" xfId="46125" xr:uid="{4E54EF0B-4A86-4BCC-889D-2CB8EEED7E47}"/>
    <cellStyle name="Normal 3 3 12 3 3" xfId="34893" xr:uid="{5CBAD703-B2E5-455A-AE67-E833E769D6B3}"/>
    <cellStyle name="Normal 3 3 12 4" xfId="21779" xr:uid="{6600EAC6-B591-413A-94FC-60EB30607C56}"/>
    <cellStyle name="Normal 3 3 12 4 2" xfId="44248" xr:uid="{79EB7DC6-145D-4595-B687-826B70EB1B7F}"/>
    <cellStyle name="Normal 3 3 12 5" xfId="33017" xr:uid="{5FB7F8CF-51C6-4451-9EB7-A3250523488F}"/>
    <cellStyle name="Normal 3 3 12 6" xfId="55681" xr:uid="{44FB70BB-B26B-48B6-8614-409ACCE52B26}"/>
    <cellStyle name="Normal 3 3 12 7" xfId="56294" xr:uid="{D52C6456-8FC1-4CA9-8CC6-B9C86D309ABC}"/>
    <cellStyle name="Normal 3 3 12 8" xfId="56922" xr:uid="{CA8CED2B-9B8A-44C1-BFB3-43F0FDCD8204}"/>
    <cellStyle name="Normal 3 3 13" xfId="6226" xr:uid="{4DD262A3-EBDA-4491-9916-A1724466BCA9}"/>
    <cellStyle name="Normal 3 3 14" xfId="6285" xr:uid="{2BF8A1EA-C68C-42FC-8075-B88D8632AD23}"/>
    <cellStyle name="Normal 3 3 14 2" xfId="16139" xr:uid="{BE3C9CDD-A26A-4E5E-ABB7-7CBA923048E0}"/>
    <cellStyle name="Normal 3 3 14 2 2" xfId="28545" xr:uid="{F8275331-071F-4E8A-B67A-BF4D748A679E}"/>
    <cellStyle name="Normal 3 3 14 2 2 2" xfId="51014" xr:uid="{015C3AE4-220D-4230-96BF-4F7F0ADFC1C1}"/>
    <cellStyle name="Normal 3 3 14 2 3" xfId="39782" xr:uid="{2791760F-85FF-4A54-B3B8-D9ABF9C0FB99}"/>
    <cellStyle name="Normal 3 3 14 3" xfId="22517" xr:uid="{1D6194B7-EA63-453E-BA55-C8458CD8A7D3}"/>
    <cellStyle name="Normal 3 3 14 3 2" xfId="44986" xr:uid="{E3CCD45A-EE35-4A71-BE15-EE4136609F2B}"/>
    <cellStyle name="Normal 3 3 14 4" xfId="33755" xr:uid="{1A89D0D3-84F7-4C9B-AC88-E1FBB980607E}"/>
    <cellStyle name="Normal 3 3 15" xfId="6454" xr:uid="{6E9E7699-0F8E-4913-A92E-D52386AFA078}"/>
    <cellStyle name="Normal 3 3 15 2" xfId="16227" xr:uid="{25A247A8-50EE-4AA7-A8F2-7EE64665E599}"/>
    <cellStyle name="Normal 3 3 15 2 2" xfId="28622" xr:uid="{7590A894-140B-47B7-AE8D-F9723DF5E0F3}"/>
    <cellStyle name="Normal 3 3 15 2 2 2" xfId="51091" xr:uid="{F0E6420A-64AF-47BC-B674-32BE6DB57E64}"/>
    <cellStyle name="Normal 3 3 15 2 3" xfId="39859" xr:uid="{9D61F6EF-8192-4991-8915-F5BDDB2489BE}"/>
    <cellStyle name="Normal 3 3 15 3" xfId="22595" xr:uid="{F74D5324-7BD6-46B3-975A-981C17D5545A}"/>
    <cellStyle name="Normal 3 3 15 3 2" xfId="45064" xr:uid="{C50B1AA3-7943-430D-945D-B0EAB4B90E67}"/>
    <cellStyle name="Normal 3 3 15 4" xfId="33832" xr:uid="{0C3D6A0C-AC4E-4DD0-B97C-7AC2D45318B6}"/>
    <cellStyle name="Normal 3 3 16" xfId="7251" xr:uid="{643FD6BF-55DE-4516-B434-A2936B21400C}"/>
    <cellStyle name="Normal 3 3 16 2" xfId="16986" xr:uid="{F5E33A96-489D-447E-AF07-C2B736070408}"/>
    <cellStyle name="Normal 3 3 16 2 2" xfId="29258" xr:uid="{8DCB48A9-45F7-4899-B356-D600A2434AB8}"/>
    <cellStyle name="Normal 3 3 16 2 2 2" xfId="51727" xr:uid="{153D2819-25C2-41F4-B830-06DAA81191C5}"/>
    <cellStyle name="Normal 3 3 16 2 3" xfId="40496" xr:uid="{CA1C61E8-EFF3-420F-9BDA-E6336673B734}"/>
    <cellStyle name="Normal 3 3 16 3" xfId="23231" xr:uid="{FF878125-18AC-4DA6-B55D-C414061BC2F0}"/>
    <cellStyle name="Normal 3 3 16 3 2" xfId="45700" xr:uid="{DABDAFB1-FF2B-480A-8172-B88716039872}"/>
    <cellStyle name="Normal 3 3 16 4" xfId="34468" xr:uid="{01A8304E-5AFF-43C7-8B63-34DBFD6FB17B}"/>
    <cellStyle name="Normal 3 3 17" xfId="10029" xr:uid="{4BDB5A7F-5836-4D75-9E0E-6E8DA51C5302}"/>
    <cellStyle name="Normal 3 3 17 2" xfId="23649" xr:uid="{C8A04273-1009-4529-9DF9-C49B25EC2D36}"/>
    <cellStyle name="Normal 3 3 17 2 2" xfId="46118" xr:uid="{1182CEB6-2743-4A0B-B5CB-9666F579F47A}"/>
    <cellStyle name="Normal 3 3 17 3" xfId="34886" xr:uid="{BB0CAA8C-8358-41FF-9278-2CA31684AD51}"/>
    <cellStyle name="Normal 3 3 18" xfId="18088" xr:uid="{D84B9909-58F0-4C96-82F0-F985DB962CEE}"/>
    <cellStyle name="Normal 3 3 18 2" xfId="29325" xr:uid="{727ACA53-579A-4C64-AA21-2B9EB31312F8}"/>
    <cellStyle name="Normal 3 3 18 2 2" xfId="51794" xr:uid="{F085A7CC-A44D-43AD-9A82-5B96BA8343FA}"/>
    <cellStyle name="Normal 3 3 18 3" xfId="40563" xr:uid="{0AF7E3D7-1725-41AE-924E-27D63E121521}"/>
    <cellStyle name="Normal 3 3 19" xfId="18352" xr:uid="{0EC9FECA-EBFF-434C-91F1-077C3CE64611}"/>
    <cellStyle name="Normal 3 3 19 2" xfId="29589" xr:uid="{BE32B1D0-F6DD-4E0C-A283-CB3A3E5FA0E7}"/>
    <cellStyle name="Normal 3 3 19 2 2" xfId="52058" xr:uid="{5DA226E3-BD1A-434A-B7C7-829F98AD61F2}"/>
    <cellStyle name="Normal 3 3 19 3" xfId="40827" xr:uid="{8F1E1003-10D8-4551-86D0-8478413F258D}"/>
    <cellStyle name="Normal 3 3 2" xfId="215" xr:uid="{46220B22-433E-4993-A252-5CD553F3130C}"/>
    <cellStyle name="Normal 3 3 2 10" xfId="10037" xr:uid="{B4A4942A-08BC-4AE2-ADAE-941BD00F2708}"/>
    <cellStyle name="Normal 3 3 2 10 2" xfId="23657" xr:uid="{C601B189-5D7C-4BD2-95AB-E460F51A66E6}"/>
    <cellStyle name="Normal 3 3 2 10 2 2" xfId="46126" xr:uid="{FC755412-D2B5-48CF-B074-E341D0DFB5EA}"/>
    <cellStyle name="Normal 3 3 2 10 3" xfId="34894" xr:uid="{A608FCEE-C2FA-4C4B-9289-C4AF0DFD8657}"/>
    <cellStyle name="Normal 3 3 2 11" xfId="18148" xr:uid="{48C60DAA-F018-46CD-A518-2B36F1EB3855}"/>
    <cellStyle name="Normal 3 3 2 11 2" xfId="29385" xr:uid="{C65294D3-D63D-4295-BC10-8AF8DCCE9436}"/>
    <cellStyle name="Normal 3 3 2 11 2 2" xfId="51854" xr:uid="{0FA65BFD-9EF2-4205-A8AA-EB18CB1C2CD2}"/>
    <cellStyle name="Normal 3 3 2 11 3" xfId="40623" xr:uid="{3573E231-4F33-4554-B5E0-9C41F8E55389}"/>
    <cellStyle name="Normal 3 3 2 12" xfId="18376" xr:uid="{CD375BC6-D44B-4538-A08C-78E947721A49}"/>
    <cellStyle name="Normal 3 3 2 12 2" xfId="29613" xr:uid="{0FAE05CA-2557-4362-85A7-E5F3D9D40A63}"/>
    <cellStyle name="Normal 3 3 2 12 2 2" xfId="52082" xr:uid="{25E643AC-00D2-4236-9F8F-6C5FA9E26E94}"/>
    <cellStyle name="Normal 3 3 2 12 3" xfId="40851" xr:uid="{249B6096-BC97-463E-AF99-4F3520392979}"/>
    <cellStyle name="Normal 3 3 2 13" xfId="19062" xr:uid="{9238D98B-4D24-4165-B7E3-0C35E34DDE1B}"/>
    <cellStyle name="Normal 3 3 2 13 2" xfId="41531" xr:uid="{1F4111CC-0D32-4A82-8F3E-4E58F409E6AD}"/>
    <cellStyle name="Normal 3 3 2 14" xfId="30300" xr:uid="{9CC711AC-A741-4463-B155-35C103CCD74F}"/>
    <cellStyle name="Normal 3 3 2 15" xfId="52760" xr:uid="{B6E57CC4-90A2-441E-AC4C-B687EA8CD986}"/>
    <cellStyle name="Normal 3 3 2 16" xfId="53452" xr:uid="{EFFF5781-1837-4EC6-BF6E-5BF99CEDE511}"/>
    <cellStyle name="Normal 3 3 2 17" xfId="54130" xr:uid="{79F779C8-1E7E-41E7-BC32-7B3DC9FCE4AC}"/>
    <cellStyle name="Normal 3 3 2 18" xfId="54835" xr:uid="{6F996BAA-1082-49D9-B8F7-C00670672BEE}"/>
    <cellStyle name="Normal 3 3 2 19" xfId="54925" xr:uid="{86C7DA89-D6A5-4E02-AED6-370BBC5BE0D1}"/>
    <cellStyle name="Normal 3 3 2 2" xfId="466" xr:uid="{78670613-E4AB-443C-B0CC-40629C8E3322}"/>
    <cellStyle name="Normal 3 3 2 2 10" xfId="19205" xr:uid="{45443376-9CDC-4D11-A9DA-EF714E3BC6FC}"/>
    <cellStyle name="Normal 3 3 2 2 10 2" xfId="41674" xr:uid="{6B86B73B-C912-4FE9-80AD-68413BF0BF2D}"/>
    <cellStyle name="Normal 3 3 2 2 11" xfId="30443" xr:uid="{3419E6D3-9B95-401F-A4DC-0C4465F08D1C}"/>
    <cellStyle name="Normal 3 3 2 2 12" xfId="52903" xr:uid="{A6618080-7FC1-403A-9D0D-1F4CD6578979}"/>
    <cellStyle name="Normal 3 3 2 2 13" xfId="53595" xr:uid="{2FAF4C22-53E9-4F67-B952-F4A7F4EA4A80}"/>
    <cellStyle name="Normal 3 3 2 2 14" xfId="54273" xr:uid="{336188A9-8908-4B8B-ADC9-27A99D108D56}"/>
    <cellStyle name="Normal 3 3 2 2 15" xfId="55018" xr:uid="{344A747F-7B44-44EA-80CA-00D53D60C7B3}"/>
    <cellStyle name="Normal 3 3 2 2 16" xfId="55352" xr:uid="{FA03B5B9-0BB5-4938-BB82-14C53709B5FD}"/>
    <cellStyle name="Normal 3 3 2 2 17" xfId="55964" xr:uid="{7DAA10BB-CEFC-4842-84DF-8F035EEDC710}"/>
    <cellStyle name="Normal 3 3 2 2 18" xfId="56592" xr:uid="{F2E3522B-754F-44EE-9AF6-C3BAA757536F}"/>
    <cellStyle name="Normal 3 3 2 2 19" xfId="57102" xr:uid="{308354BF-2DA8-4B67-89E2-94647E79C1D5}"/>
    <cellStyle name="Normal 3 3 2 2 2" xfId="795" xr:uid="{175C2AE6-F670-46FC-A48E-19F3EE2E0A64}"/>
    <cellStyle name="Normal 3 3 2 2 2 10" xfId="53210" xr:uid="{F7C9A9FC-CEF8-4F42-8248-10E8C5C2F9A8}"/>
    <cellStyle name="Normal 3 3 2 2 2 11" xfId="53902" xr:uid="{2EC82C79-E62C-4430-8451-D5AA1B63BF9F}"/>
    <cellStyle name="Normal 3 3 2 2 2 12" xfId="54580" xr:uid="{3A1C077A-B497-4512-B2DE-C164AD54B922}"/>
    <cellStyle name="Normal 3 3 2 2 2 13" xfId="57875" xr:uid="{8F22A182-0142-4A1E-B38A-F43E894C5DF3}"/>
    <cellStyle name="Normal 3 3 2 2 2 2" xfId="1569" xr:uid="{28BC87D4-DF1F-4333-93D1-41EA1E4C37C6}"/>
    <cellStyle name="Normal 3 3 2 2 2 2 2" xfId="2869" xr:uid="{3AAB296A-636B-4FD7-B155-909BEBF32C1D}"/>
    <cellStyle name="Normal 3 3 2 2 2 2 2 2" xfId="4942" xr:uid="{26841860-A7F4-42D0-948B-B0D2FB85D254}"/>
    <cellStyle name="Normal 3 3 2 2 2 2 2 2 2" xfId="10042" xr:uid="{4948FF00-28E7-444D-B89D-9A5605F1FB05}"/>
    <cellStyle name="Normal 3 3 2 2 2 2 2 2 2 2" xfId="23662" xr:uid="{BAE9D571-5D3A-4303-AAE5-EA9166D6B901}"/>
    <cellStyle name="Normal 3 3 2 2 2 2 2 2 2 2 2" xfId="46131" xr:uid="{9578116C-35A3-4684-A3E3-FCED697DFF1F}"/>
    <cellStyle name="Normal 3 3 2 2 2 2 2 2 2 3" xfId="34899" xr:uid="{FB63A07D-B743-4319-A325-523BFDA76748}"/>
    <cellStyle name="Normal 3 3 2 2 2 2 2 2 3" xfId="21787" xr:uid="{C1626CC9-8376-4E09-BE8B-1667FCB0F4FF}"/>
    <cellStyle name="Normal 3 3 2 2 2 2 2 2 3 2" xfId="44256" xr:uid="{CB1A18E6-8673-465F-B5E0-986435D633DF}"/>
    <cellStyle name="Normal 3 3 2 2 2 2 2 2 4" xfId="33025" xr:uid="{115FEA96-6643-43A2-A547-2ED92C079FBB}"/>
    <cellStyle name="Normal 3 3 2 2 2 2 2 3" xfId="10041" xr:uid="{200EB102-095B-442A-9D30-6819CB061FD0}"/>
    <cellStyle name="Normal 3 3 2 2 2 2 2 3 2" xfId="23661" xr:uid="{86ABEA4F-B872-4443-AE72-6A9BFDEC4251}"/>
    <cellStyle name="Normal 3 3 2 2 2 2 2 3 2 2" xfId="46130" xr:uid="{D3158345-8EDA-4186-A4B5-5275DE165318}"/>
    <cellStyle name="Normal 3 3 2 2 2 2 2 3 3" xfId="34898" xr:uid="{1D8D5B5A-8DFD-42FC-B11B-98BEC272BF6D}"/>
    <cellStyle name="Normal 3 3 2 2 2 2 2 4" xfId="21446" xr:uid="{BC08B58D-2D9B-4104-B667-491914497947}"/>
    <cellStyle name="Normal 3 3 2 2 2 2 2 4 2" xfId="43915" xr:uid="{E06E7D86-CAE6-4610-BB54-D9EF17A0D85F}"/>
    <cellStyle name="Normal 3 3 2 2 2 2 2 5" xfId="32684" xr:uid="{A8EAF898-671A-45CB-84C2-33F2415F45D4}"/>
    <cellStyle name="Normal 3 3 2 2 2 2 3" xfId="4941" xr:uid="{2B980A6B-328C-41D2-95DF-A2335150C917}"/>
    <cellStyle name="Normal 3 3 2 2 2 2 3 2" xfId="10043" xr:uid="{2AC0A6B8-0CD0-40AE-88BA-B43BF6A57CCC}"/>
    <cellStyle name="Normal 3 3 2 2 2 2 3 2 2" xfId="23663" xr:uid="{839A3435-B4AF-40B6-91EC-8E75B2FDB09E}"/>
    <cellStyle name="Normal 3 3 2 2 2 2 3 2 2 2" xfId="46132" xr:uid="{A5C2F384-5848-40C6-AD30-976974E6B461}"/>
    <cellStyle name="Normal 3 3 2 2 2 2 3 2 3" xfId="34900" xr:uid="{5CA08C26-D38B-41C7-AA45-041E15DC5EEF}"/>
    <cellStyle name="Normal 3 3 2 2 2 2 3 3" xfId="21786" xr:uid="{A7F91874-3CC4-4A32-B445-D742DEBB7EDB}"/>
    <cellStyle name="Normal 3 3 2 2 2 2 3 3 2" xfId="44255" xr:uid="{BAFD22B5-0519-4457-BED1-BAE3E0A35EB0}"/>
    <cellStyle name="Normal 3 3 2 2 2 2 3 4" xfId="33024" xr:uid="{FFDF0752-EDC4-4384-9F27-1B0F1F21307E}"/>
    <cellStyle name="Normal 3 3 2 2 2 2 4" xfId="10040" xr:uid="{8D327A8F-7060-41A6-9394-15A98428A006}"/>
    <cellStyle name="Normal 3 3 2 2 2 2 4 2" xfId="23660" xr:uid="{49FEFE36-6315-4263-85A2-831244437334}"/>
    <cellStyle name="Normal 3 3 2 2 2 2 4 2 2" xfId="46129" xr:uid="{F1C32FD8-5FB4-4757-9DF0-D7F38DBD72B8}"/>
    <cellStyle name="Normal 3 3 2 2 2 2 4 3" xfId="34897" xr:uid="{2A810790-CA77-4839-8D60-52B3CAAE8241}"/>
    <cellStyle name="Normal 3 3 2 2 2 2 5" xfId="20156" xr:uid="{D3813FB1-EE99-4747-8430-5F1336E933A0}"/>
    <cellStyle name="Normal 3 3 2 2 2 2 5 2" xfId="42625" xr:uid="{55C40CC0-7576-4056-B8FC-C630DA37DB90}"/>
    <cellStyle name="Normal 3 3 2 2 2 2 6" xfId="31394" xr:uid="{78AF9C50-47BC-4525-B3D1-BD08C21CE539}"/>
    <cellStyle name="Normal 3 3 2 2 2 3" xfId="2225" xr:uid="{07A7BA60-6CFE-4C27-96A1-B2C98932C234}"/>
    <cellStyle name="Normal 3 3 2 2 2 3 2" xfId="4943" xr:uid="{D3B80068-04E2-474A-A901-8FC087088600}"/>
    <cellStyle name="Normal 3 3 2 2 2 3 2 2" xfId="10045" xr:uid="{5FC71BCA-EE61-4066-A76D-290CB89A7CF0}"/>
    <cellStyle name="Normal 3 3 2 2 2 3 2 2 2" xfId="23665" xr:uid="{A8F523F4-DF96-4C8D-A2A8-37E3BEFAE102}"/>
    <cellStyle name="Normal 3 3 2 2 2 3 2 2 2 2" xfId="46134" xr:uid="{78DBAF27-464F-42BD-A891-D8656E7BAC5D}"/>
    <cellStyle name="Normal 3 3 2 2 2 3 2 2 3" xfId="34902" xr:uid="{8863B46E-32AD-46BE-AC64-404C629FE026}"/>
    <cellStyle name="Normal 3 3 2 2 2 3 2 3" xfId="21788" xr:uid="{F8B27784-3DBD-4DF2-B7F6-B2085730CCF5}"/>
    <cellStyle name="Normal 3 3 2 2 2 3 2 3 2" xfId="44257" xr:uid="{C9819E77-4D12-4AB4-830A-C05D1745FCFB}"/>
    <cellStyle name="Normal 3 3 2 2 2 3 2 4" xfId="33026" xr:uid="{79DEE389-D9FC-415B-87C3-485F96DCC924}"/>
    <cellStyle name="Normal 3 3 2 2 2 3 3" xfId="10044" xr:uid="{292D3E30-397D-4900-9F01-2C7E854E3011}"/>
    <cellStyle name="Normal 3 3 2 2 2 3 3 2" xfId="23664" xr:uid="{BE8907A3-6E78-4002-8934-CABDCE89B31B}"/>
    <cellStyle name="Normal 3 3 2 2 2 3 3 2 2" xfId="46133" xr:uid="{322505A9-EC4E-4C59-A394-C664A97842C9}"/>
    <cellStyle name="Normal 3 3 2 2 2 3 3 3" xfId="34901" xr:uid="{A96BE0CD-A551-46FF-90E2-FF00AFF3FF9C}"/>
    <cellStyle name="Normal 3 3 2 2 2 3 4" xfId="20802" xr:uid="{8A02B826-3775-4133-9F4F-1EDAB3731343}"/>
    <cellStyle name="Normal 3 3 2 2 2 3 4 2" xfId="43271" xr:uid="{E295D175-5DF9-4013-9C85-7BB428884381}"/>
    <cellStyle name="Normal 3 3 2 2 2 3 5" xfId="32040" xr:uid="{48D9D86A-7AF0-4402-BC4A-FA4D6DEFB055}"/>
    <cellStyle name="Normal 3 3 2 2 2 4" xfId="4940" xr:uid="{3BED4765-18D6-4D5F-89B7-0E8585D3E249}"/>
    <cellStyle name="Normal 3 3 2 2 2 4 2" xfId="10046" xr:uid="{1FCC72A6-C70B-47E2-989F-B00DCEE2B9F5}"/>
    <cellStyle name="Normal 3 3 2 2 2 4 2 2" xfId="23666" xr:uid="{4B3783B5-2306-4D18-B05E-4BC1BCF0FBD9}"/>
    <cellStyle name="Normal 3 3 2 2 2 4 2 2 2" xfId="46135" xr:uid="{2977234F-62A1-449A-8E10-AC9901B0DA42}"/>
    <cellStyle name="Normal 3 3 2 2 2 4 2 3" xfId="34903" xr:uid="{3852DC04-1254-46A8-B991-5B20506C52CE}"/>
    <cellStyle name="Normal 3 3 2 2 2 4 3" xfId="21785" xr:uid="{989774EA-D506-4D95-AE54-D7419192AD18}"/>
    <cellStyle name="Normal 3 3 2 2 2 4 3 2" xfId="44254" xr:uid="{0A4CB11A-83C1-4F03-B1C1-553869627154}"/>
    <cellStyle name="Normal 3 3 2 2 2 4 4" xfId="33023" xr:uid="{E9D80522-1CE0-4DE5-8E6A-D8B899D13A8F}"/>
    <cellStyle name="Normal 3 3 2 2 2 5" xfId="7203" xr:uid="{36B48CDC-5EAC-4F64-86D3-3D0D03C9923E}"/>
    <cellStyle name="Normal 3 3 2 2 2 5 2" xfId="16944" xr:uid="{5009ADD9-D52E-4494-A99F-A6A247FE2C5B}"/>
    <cellStyle name="Normal 3 3 2 2 2 5 2 2" xfId="29216" xr:uid="{0DD99D9F-5EF3-4E15-AA52-FE27856CFA4A}"/>
    <cellStyle name="Normal 3 3 2 2 2 5 2 2 2" xfId="51685" xr:uid="{1B409EBE-4DB0-42C6-A56E-44327DE34BB2}"/>
    <cellStyle name="Normal 3 3 2 2 2 5 2 3" xfId="40454" xr:uid="{29A61357-EC5E-4AB7-BF6C-E17944978B41}"/>
    <cellStyle name="Normal 3 3 2 2 2 5 3" xfId="23189" xr:uid="{77B4D574-4F2B-46DD-868D-CA0F7060DA9A}"/>
    <cellStyle name="Normal 3 3 2 2 2 5 3 2" xfId="45658" xr:uid="{13B26184-2C9A-433E-BFB1-E2406700AB0C}"/>
    <cellStyle name="Normal 3 3 2 2 2 5 4" xfId="34426" xr:uid="{9E522A51-9FA4-459E-991B-E1E97BA1A513}"/>
    <cellStyle name="Normal 3 3 2 2 2 6" xfId="10039" xr:uid="{503D50E7-F648-44F6-9AED-BD393D394D18}"/>
    <cellStyle name="Normal 3 3 2 2 2 6 2" xfId="23659" xr:uid="{98AEE5ED-6308-4F3D-A5A5-6B3CEDAFC345}"/>
    <cellStyle name="Normal 3 3 2 2 2 6 2 2" xfId="46128" xr:uid="{5486D2C6-2F61-42D7-9A20-020A5B079BAF}"/>
    <cellStyle name="Normal 3 3 2 2 2 6 3" xfId="34896" xr:uid="{98977C1A-2C79-402F-A0E2-8447B86D3959}"/>
    <cellStyle name="Normal 3 3 2 2 2 7" xfId="18826" xr:uid="{C36E81EB-A523-49B4-A3CE-C6857521B3F1}"/>
    <cellStyle name="Normal 3 3 2 2 2 7 2" xfId="30063" xr:uid="{20EB9F41-5775-47D3-A895-1377774FC707}"/>
    <cellStyle name="Normal 3 3 2 2 2 7 2 2" xfId="52532" xr:uid="{DFE99B65-0488-4BB1-BE54-9686B0F080EA}"/>
    <cellStyle name="Normal 3 3 2 2 2 7 3" xfId="41301" xr:uid="{D86B8795-C3C7-4F69-9B17-11E24F2AC07F}"/>
    <cellStyle name="Normal 3 3 2 2 2 8" xfId="19512" xr:uid="{5D7217D6-0A76-4972-A3C8-0211C8D23EDB}"/>
    <cellStyle name="Normal 3 3 2 2 2 8 2" xfId="41981" xr:uid="{961F6FE7-CC8F-4590-A5C1-83EAEFA5177F}"/>
    <cellStyle name="Normal 3 3 2 2 2 9" xfId="30750" xr:uid="{D790E611-B561-4713-81A7-FE2319B83117}"/>
    <cellStyle name="Normal 3 3 2 2 20" xfId="57634" xr:uid="{76355269-6BDF-4B82-9C1C-4456BCC2C298}"/>
    <cellStyle name="Normal 3 3 2 2 3" xfId="1249" xr:uid="{F3570A67-730D-453D-9BEF-24838571A041}"/>
    <cellStyle name="Normal 3 3 2 2 3 2" xfId="2562" xr:uid="{E2D8B72C-2B83-4F2F-8AB7-275F73B045F2}"/>
    <cellStyle name="Normal 3 3 2 2 3 2 2" xfId="4945" xr:uid="{CDAB1EA6-A22D-4C72-A98A-E23F358B5A80}"/>
    <cellStyle name="Normal 3 3 2 2 3 2 2 2" xfId="10049" xr:uid="{C7ED1082-4B8E-4DBA-9BF2-5440B38D896D}"/>
    <cellStyle name="Normal 3 3 2 2 3 2 2 2 2" xfId="23669" xr:uid="{45993598-55E1-4DF9-B5AB-8D4A54F2167F}"/>
    <cellStyle name="Normal 3 3 2 2 3 2 2 2 2 2" xfId="46138" xr:uid="{CABDB495-9FC0-4B60-A729-3840030B04EF}"/>
    <cellStyle name="Normal 3 3 2 2 3 2 2 2 3" xfId="34906" xr:uid="{FA7A3D21-F899-4FA7-A462-9AACCE951A1F}"/>
    <cellStyle name="Normal 3 3 2 2 3 2 2 3" xfId="21790" xr:uid="{F5581571-19EF-4C2C-A392-2F37D1D60BCD}"/>
    <cellStyle name="Normal 3 3 2 2 3 2 2 3 2" xfId="44259" xr:uid="{8C84AAE9-9180-4319-8036-A821143295F9}"/>
    <cellStyle name="Normal 3 3 2 2 3 2 2 4" xfId="33028" xr:uid="{AA87CDB5-A4EE-434C-A6A5-4AC52995B7B9}"/>
    <cellStyle name="Normal 3 3 2 2 3 2 3" xfId="10048" xr:uid="{1034211A-9AC7-41E3-AD2C-1F4B194C8805}"/>
    <cellStyle name="Normal 3 3 2 2 3 2 3 2" xfId="23668" xr:uid="{140C0692-2B19-4AA3-90B3-D688EF922563}"/>
    <cellStyle name="Normal 3 3 2 2 3 2 3 2 2" xfId="46137" xr:uid="{EE3A6FF1-25AD-4707-BAF0-405E520F82C4}"/>
    <cellStyle name="Normal 3 3 2 2 3 2 3 3" xfId="34905" xr:uid="{63CCB44A-7F0C-43A8-99BA-8405ECD285D4}"/>
    <cellStyle name="Normal 3 3 2 2 3 2 4" xfId="21139" xr:uid="{FD42966D-B734-445B-B37B-9DD4BB4F92CE}"/>
    <cellStyle name="Normal 3 3 2 2 3 2 4 2" xfId="43608" xr:uid="{DD50270A-50A9-4F8F-A80E-1A6876AB44CD}"/>
    <cellStyle name="Normal 3 3 2 2 3 2 5" xfId="32377" xr:uid="{982EC705-BC60-4D8C-8092-6AB3A123E78E}"/>
    <cellStyle name="Normal 3 3 2 2 3 3" xfId="4944" xr:uid="{AB4CF344-F6C1-468C-ABD2-ED9881B3C622}"/>
    <cellStyle name="Normal 3 3 2 2 3 3 2" xfId="10050" xr:uid="{BEF98940-1464-4696-B0A0-A9081BBD1A3D}"/>
    <cellStyle name="Normal 3 3 2 2 3 3 2 2" xfId="23670" xr:uid="{69F43A0C-C2F4-494A-A624-5226AFE025C1}"/>
    <cellStyle name="Normal 3 3 2 2 3 3 2 2 2" xfId="46139" xr:uid="{C7704C16-D608-42AF-8A98-79BF3A521912}"/>
    <cellStyle name="Normal 3 3 2 2 3 3 2 3" xfId="34907" xr:uid="{BAFA2F68-8065-4029-9C1E-E7BFC65EE9E4}"/>
    <cellStyle name="Normal 3 3 2 2 3 3 3" xfId="21789" xr:uid="{2645EFC4-B891-4B35-B18B-96169D670A0B}"/>
    <cellStyle name="Normal 3 3 2 2 3 3 3 2" xfId="44258" xr:uid="{701DDF1D-B07A-4874-A1B9-1A8EAF766597}"/>
    <cellStyle name="Normal 3 3 2 2 3 3 4" xfId="33027" xr:uid="{C5887B0F-67F8-4708-B769-5594F5E8C16A}"/>
    <cellStyle name="Normal 3 3 2 2 3 4" xfId="10047" xr:uid="{102F08A2-5EAA-4187-83F3-CF95E38C0793}"/>
    <cellStyle name="Normal 3 3 2 2 3 4 2" xfId="23667" xr:uid="{4A2871E4-7663-4A0E-9F27-588CF6C3798D}"/>
    <cellStyle name="Normal 3 3 2 2 3 4 2 2" xfId="46136" xr:uid="{CD5688DC-B68B-478E-815B-A694BCF188D4}"/>
    <cellStyle name="Normal 3 3 2 2 3 4 3" xfId="34904" xr:uid="{1517850D-35A5-4D7D-AECF-56860E65E52A}"/>
    <cellStyle name="Normal 3 3 2 2 3 5" xfId="19849" xr:uid="{D594B839-853F-4A6F-8A59-984937CFB860}"/>
    <cellStyle name="Normal 3 3 2 2 3 5 2" xfId="42318" xr:uid="{4EC41458-F844-443C-9CFB-625B1ACA9C09}"/>
    <cellStyle name="Normal 3 3 2 2 3 6" xfId="31087" xr:uid="{4AB930D8-E845-4E7A-B120-42F3F3A47003}"/>
    <cellStyle name="Normal 3 3 2 2 4" xfId="1918" xr:uid="{AC1DF42E-E6E2-4A6D-8566-5B88C4B5056F}"/>
    <cellStyle name="Normal 3 3 2 2 4 2" xfId="4946" xr:uid="{DA6F2EA1-7175-48EE-8C5A-00DDFB87868E}"/>
    <cellStyle name="Normal 3 3 2 2 4 2 2" xfId="10052" xr:uid="{ECF905E9-6011-4994-A5BE-D17975348A01}"/>
    <cellStyle name="Normal 3 3 2 2 4 2 2 2" xfId="23672" xr:uid="{14144324-5C12-4DB8-8F13-B8B111BB6DD2}"/>
    <cellStyle name="Normal 3 3 2 2 4 2 2 2 2" xfId="46141" xr:uid="{BC157D37-E4B8-482C-9A4F-EB79D8C1C1DA}"/>
    <cellStyle name="Normal 3 3 2 2 4 2 2 3" xfId="34909" xr:uid="{0476F91B-B025-4650-804F-FF28144DF974}"/>
    <cellStyle name="Normal 3 3 2 2 4 2 3" xfId="21791" xr:uid="{95A62E6D-B78C-481C-A857-A5E02D1EA96F}"/>
    <cellStyle name="Normal 3 3 2 2 4 2 3 2" xfId="44260" xr:uid="{DFF2C0A5-3FAD-485F-933A-618F9CAFC2E0}"/>
    <cellStyle name="Normal 3 3 2 2 4 2 4" xfId="33029" xr:uid="{FD5613CD-06FD-46FE-B801-6E9D0F9C0344}"/>
    <cellStyle name="Normal 3 3 2 2 4 3" xfId="10051" xr:uid="{C9BC811A-F281-4A05-AEE9-B3F98671CE55}"/>
    <cellStyle name="Normal 3 3 2 2 4 3 2" xfId="23671" xr:uid="{83EA5084-5094-4819-8C8D-A203B74B4A04}"/>
    <cellStyle name="Normal 3 3 2 2 4 3 2 2" xfId="46140" xr:uid="{103C8C7C-0B3C-4D4F-907C-CA56EA3C85CB}"/>
    <cellStyle name="Normal 3 3 2 2 4 3 3" xfId="34908" xr:uid="{9D679833-C2D0-498F-8D5F-89A6CBFAC0E2}"/>
    <cellStyle name="Normal 3 3 2 2 4 4" xfId="20495" xr:uid="{DAD3E669-703A-44A4-B6D9-0C1A92AAEB95}"/>
    <cellStyle name="Normal 3 3 2 2 4 4 2" xfId="42964" xr:uid="{68FFFA6D-199F-4049-A53F-9F1407B0A72C}"/>
    <cellStyle name="Normal 3 3 2 2 4 5" xfId="31733" xr:uid="{754CEDB5-A8D4-455C-A61A-800271C915E3}"/>
    <cellStyle name="Normal 3 3 2 2 5" xfId="4939" xr:uid="{BEF27BA0-8B0E-446E-907D-861CDC55C048}"/>
    <cellStyle name="Normal 3 3 2 2 5 2" xfId="10053" xr:uid="{08FDFC3A-0AD7-43A8-BBAC-06223120FC2E}"/>
    <cellStyle name="Normal 3 3 2 2 5 2 2" xfId="23673" xr:uid="{99327E0D-B74D-4FDF-893F-D67D3E9A91FF}"/>
    <cellStyle name="Normal 3 3 2 2 5 2 2 2" xfId="46142" xr:uid="{2FCF9CD6-14A4-45E4-83E0-BE5E5DA738B0}"/>
    <cellStyle name="Normal 3 3 2 2 5 2 3" xfId="34910" xr:uid="{000C5EC5-70A8-4B72-958D-6656DC5CD653}"/>
    <cellStyle name="Normal 3 3 2 2 5 3" xfId="21784" xr:uid="{170EC1C9-EE06-4B67-9D4F-2A827D85E085}"/>
    <cellStyle name="Normal 3 3 2 2 5 3 2" xfId="44253" xr:uid="{8420CB2A-0BC6-4C3D-B23A-A6E3912529EC}"/>
    <cellStyle name="Normal 3 3 2 2 5 4" xfId="33022" xr:uid="{1E38B6BD-C6F0-4AFE-8F69-9F350A623F96}"/>
    <cellStyle name="Normal 3 3 2 2 6" xfId="6742" xr:uid="{2D1C6948-05C0-4F61-A167-D25D18858C5C}"/>
    <cellStyle name="Normal 3 3 2 2 6 2" xfId="16507" xr:uid="{BF9C4105-8A4A-4C42-86C9-5F10E0B7EF1E}"/>
    <cellStyle name="Normal 3 3 2 2 6 2 2" xfId="28801" xr:uid="{6DE4110A-FBEC-4592-A49D-85A165906C33}"/>
    <cellStyle name="Normal 3 3 2 2 6 2 2 2" xfId="51270" xr:uid="{24B67B09-8808-4C34-AD30-8887F1C5EF1E}"/>
    <cellStyle name="Normal 3 3 2 2 6 2 3" xfId="40039" xr:uid="{D8E5C035-D89E-4236-9A24-392674FACF0A}"/>
    <cellStyle name="Normal 3 3 2 2 6 3" xfId="22774" xr:uid="{B054EE16-8897-4593-A085-E39AA22DCDCA}"/>
    <cellStyle name="Normal 3 3 2 2 6 3 2" xfId="45243" xr:uid="{992178FF-B9FD-4588-8B98-4BBF2CD529B9}"/>
    <cellStyle name="Normal 3 3 2 2 6 4" xfId="34011" xr:uid="{320C47FE-7A2C-415C-B73C-CF4D8322D472}"/>
    <cellStyle name="Normal 3 3 2 2 7" xfId="10038" xr:uid="{18B548B4-04C9-4CA5-8170-8008A5C1F803}"/>
    <cellStyle name="Normal 3 3 2 2 7 2" xfId="23658" xr:uid="{567BBEB9-9321-4AC4-923C-1F49F17C746B}"/>
    <cellStyle name="Normal 3 3 2 2 7 2 2" xfId="46127" xr:uid="{530F84AD-54DF-43F6-9E57-318477A9AB7F}"/>
    <cellStyle name="Normal 3 3 2 2 7 3" xfId="34895" xr:uid="{D9CC5667-520F-404C-B3BB-9055E5C3FC5D}"/>
    <cellStyle name="Normal 3 3 2 2 8" xfId="18253" xr:uid="{2CECDB89-A4C8-4839-B9E8-0A8D40E0AB1D}"/>
    <cellStyle name="Normal 3 3 2 2 8 2" xfId="29490" xr:uid="{5B3C82EF-9511-47D5-B5A8-AC8F8E5B10B5}"/>
    <cellStyle name="Normal 3 3 2 2 8 2 2" xfId="51959" xr:uid="{F4F4CCC6-0BAF-492B-BB6C-34CC55F676D4}"/>
    <cellStyle name="Normal 3 3 2 2 8 3" xfId="40728" xr:uid="{5862C663-342C-464B-B2DC-6DDDD9802A0A}"/>
    <cellStyle name="Normal 3 3 2 2 9" xfId="18519" xr:uid="{EF9BE5E0-A3C0-4091-86FF-AECF3C28A8E1}"/>
    <cellStyle name="Normal 3 3 2 2 9 2" xfId="29756" xr:uid="{6884B739-EDEF-49C6-99EA-8B90FEE8AAA2}"/>
    <cellStyle name="Normal 3 3 2 2 9 2 2" xfId="52225" xr:uid="{BBEF338B-CF4E-4B06-B368-370DD6200819}"/>
    <cellStyle name="Normal 3 3 2 2 9 3" xfId="40994" xr:uid="{1A6EB952-F585-4032-8D87-CF0F843E6EC1}"/>
    <cellStyle name="Normal 3 3 2 20" xfId="55101" xr:uid="{1A85D5F2-0890-4FF9-BAC9-4FFE76D5BDA2}"/>
    <cellStyle name="Normal 3 3 2 21" xfId="55186" xr:uid="{6904EAFC-5445-44E9-88AA-C63E2B32725B}"/>
    <cellStyle name="Normal 3 3 2 22" xfId="55804" xr:uid="{9F70DD39-4D1A-4E6D-99F8-BDC3694D0646}"/>
    <cellStyle name="Normal 3 3 2 23" xfId="56431" xr:uid="{AE774077-989B-4EDA-AD0D-B1318CB687B9}"/>
    <cellStyle name="Normal 3 3 2 24" xfId="57039" xr:uid="{FA733C43-D732-491B-B3C7-F83095284C31}"/>
    <cellStyle name="Normal 3 3 2 25" xfId="57420" xr:uid="{C52239CF-4AD9-4870-A721-C1E24C62ED00}"/>
    <cellStyle name="Normal 3 3 2 26" xfId="57505" xr:uid="{B4AAD4C9-65F1-4B83-A442-C5222FCAD10F}"/>
    <cellStyle name="Normal 3 3 2 3" xfId="652" xr:uid="{671517B6-738E-4E0F-889C-E1BB82E64494}"/>
    <cellStyle name="Normal 3 3 2 3 10" xfId="30607" xr:uid="{A290E5E0-E843-4DEA-9030-08A79D0BC723}"/>
    <cellStyle name="Normal 3 3 2 3 11" xfId="53067" xr:uid="{AEA3078C-D2FE-4846-9D35-C7A70ADF7BF5}"/>
    <cellStyle name="Normal 3 3 2 3 12" xfId="53759" xr:uid="{0098CA36-08A4-4017-B6C5-8D592A08B43C}"/>
    <cellStyle name="Normal 3 3 2 3 13" xfId="54437" xr:uid="{E42227AA-FDB7-4B73-B0E5-11030E841ADF}"/>
    <cellStyle name="Normal 3 3 2 3 14" xfId="55522" xr:uid="{4FC3B9EF-040B-41B5-B484-92016CEB4F37}"/>
    <cellStyle name="Normal 3 3 2 3 15" xfId="56135" xr:uid="{13F03E6F-AF45-4FD2-B2EA-BD3DD96AE863}"/>
    <cellStyle name="Normal 3 3 2 3 16" xfId="56763" xr:uid="{ACFFE38B-9199-4EAF-B013-B0424D6A32E2}"/>
    <cellStyle name="Normal 3 3 2 3 17" xfId="57308" xr:uid="{E06F30FB-D8B1-4BC4-8D81-56C5043EF6DE}"/>
    <cellStyle name="Normal 3 3 2 3 18" xfId="57762" xr:uid="{CD44963B-05C2-4400-8C52-26A4C75E8F7E}"/>
    <cellStyle name="Normal 3 3 2 3 2" xfId="1426" xr:uid="{3567F887-CB25-4B04-A200-CFA886F21799}"/>
    <cellStyle name="Normal 3 3 2 3 2 2" xfId="2726" xr:uid="{0EFB1656-D2CB-4743-B13F-07CCB3DE767F}"/>
    <cellStyle name="Normal 3 3 2 3 2 2 2" xfId="4949" xr:uid="{06CD22D5-B1F3-4759-B590-E09BE206B101}"/>
    <cellStyle name="Normal 3 3 2 3 2 2 2 2" xfId="10057" xr:uid="{331FE82C-6419-48FF-B458-970F75B7FC82}"/>
    <cellStyle name="Normal 3 3 2 3 2 2 2 2 2" xfId="23677" xr:uid="{8A8A5EE9-AC72-4DAA-9F48-91660A15A9EF}"/>
    <cellStyle name="Normal 3 3 2 3 2 2 2 2 2 2" xfId="46146" xr:uid="{7E324AFE-9A51-48A7-9333-72249B18828E}"/>
    <cellStyle name="Normal 3 3 2 3 2 2 2 2 3" xfId="34914" xr:uid="{3F9F47C6-3B6B-409A-AA4B-4C5628AACB51}"/>
    <cellStyle name="Normal 3 3 2 3 2 2 2 3" xfId="21794" xr:uid="{EC073DCA-8FF9-45CB-B590-CA35D97AAF5E}"/>
    <cellStyle name="Normal 3 3 2 3 2 2 2 3 2" xfId="44263" xr:uid="{E1E1EDA1-4AB2-4AE9-8EF0-67D1ACF00909}"/>
    <cellStyle name="Normal 3 3 2 3 2 2 2 4" xfId="33032" xr:uid="{1D9F7798-42A4-49EE-812C-FCBFE5EE231C}"/>
    <cellStyle name="Normal 3 3 2 3 2 2 3" xfId="10056" xr:uid="{965ED151-48CD-487A-B380-F319E659F63E}"/>
    <cellStyle name="Normal 3 3 2 3 2 2 3 2" xfId="23676" xr:uid="{22797E86-56BF-4C73-8AA1-A20D4E5B6E93}"/>
    <cellStyle name="Normal 3 3 2 3 2 2 3 2 2" xfId="46145" xr:uid="{D7A6B120-27F7-43B8-AECF-D2E9853FDC9E}"/>
    <cellStyle name="Normal 3 3 2 3 2 2 3 3" xfId="34913" xr:uid="{50F221F2-A122-40C7-9269-AF9EE2D6582F}"/>
    <cellStyle name="Normal 3 3 2 3 2 2 4" xfId="21303" xr:uid="{CC110EBC-30E2-4174-A214-29664D4D2A7C}"/>
    <cellStyle name="Normal 3 3 2 3 2 2 4 2" xfId="43772" xr:uid="{CF2628BC-201B-40B9-BC81-34FC8CB82209}"/>
    <cellStyle name="Normal 3 3 2 3 2 2 5" xfId="32541" xr:uid="{753B9F53-8C64-4209-BA90-AB25F703FD60}"/>
    <cellStyle name="Normal 3 3 2 3 2 3" xfId="4948" xr:uid="{4FACE960-F486-40D0-B78A-88AF4E8695FF}"/>
    <cellStyle name="Normal 3 3 2 3 2 3 2" xfId="10058" xr:uid="{5C0C644B-7DB1-4152-B4A8-5713998CE430}"/>
    <cellStyle name="Normal 3 3 2 3 2 3 2 2" xfId="23678" xr:uid="{822115AB-692F-416C-B123-B4D3415CF45F}"/>
    <cellStyle name="Normal 3 3 2 3 2 3 2 2 2" xfId="46147" xr:uid="{E01FFE03-AB77-4B8E-B823-451E9B83954B}"/>
    <cellStyle name="Normal 3 3 2 3 2 3 2 3" xfId="34915" xr:uid="{3BA2028F-49E9-45B2-BEB8-731DAE730B2C}"/>
    <cellStyle name="Normal 3 3 2 3 2 3 3" xfId="21793" xr:uid="{71EC08FD-E1C2-4642-B767-07CA924B5B5B}"/>
    <cellStyle name="Normal 3 3 2 3 2 3 3 2" xfId="44262" xr:uid="{C49B3E1A-52A8-4C4E-8510-C0726D490616}"/>
    <cellStyle name="Normal 3 3 2 3 2 3 4" xfId="33031" xr:uid="{5E602DE3-029F-48E2-8571-31A5E1A50E2C}"/>
    <cellStyle name="Normal 3 3 2 3 2 4" xfId="10055" xr:uid="{6A3B06D1-C4CA-4D17-9C0E-DAACBABEBAE9}"/>
    <cellStyle name="Normal 3 3 2 3 2 4 2" xfId="23675" xr:uid="{B40B4123-7BED-4D9E-938B-A006778D0E9A}"/>
    <cellStyle name="Normal 3 3 2 3 2 4 2 2" xfId="46144" xr:uid="{702113BB-1657-4BDC-9D9E-5B1E338AF19B}"/>
    <cellStyle name="Normal 3 3 2 3 2 4 3" xfId="34912" xr:uid="{6BF59783-68BA-4528-B8B1-3F476C65EA34}"/>
    <cellStyle name="Normal 3 3 2 3 2 5" xfId="20013" xr:uid="{F4D145A9-1A90-4D0B-A130-556CFE2075E0}"/>
    <cellStyle name="Normal 3 3 2 3 2 5 2" xfId="42482" xr:uid="{E1E70659-0C33-42A0-B4D5-D9137C0730FA}"/>
    <cellStyle name="Normal 3 3 2 3 2 6" xfId="31251" xr:uid="{67BB9984-21B2-4E00-A82E-D3ABC1558C74}"/>
    <cellStyle name="Normal 3 3 2 3 3" xfId="2082" xr:uid="{86E58D74-DF88-4EFA-BB90-ABA7A012A313}"/>
    <cellStyle name="Normal 3 3 2 3 3 2" xfId="4950" xr:uid="{40636079-187A-4355-BBBC-738124FA4984}"/>
    <cellStyle name="Normal 3 3 2 3 3 2 2" xfId="10060" xr:uid="{3A5D9BB4-59C8-44DA-AAFB-564E5F843F2A}"/>
    <cellStyle name="Normal 3 3 2 3 3 2 2 2" xfId="23680" xr:uid="{09661BD2-093F-4FD6-99F0-81AD4CD11C7A}"/>
    <cellStyle name="Normal 3 3 2 3 3 2 2 2 2" xfId="46149" xr:uid="{1AB16AC3-88FD-4D8B-99CC-13F0FFFA3552}"/>
    <cellStyle name="Normal 3 3 2 3 3 2 2 3" xfId="34917" xr:uid="{3B70E89F-AC5F-4D0B-A1C7-78472B27999D}"/>
    <cellStyle name="Normal 3 3 2 3 3 2 3" xfId="21795" xr:uid="{8A1BB67B-86BA-43BB-86AD-332F558FDBB3}"/>
    <cellStyle name="Normal 3 3 2 3 3 2 3 2" xfId="44264" xr:uid="{C3410169-991E-4848-A885-209E0D5AE29B}"/>
    <cellStyle name="Normal 3 3 2 3 3 2 4" xfId="33033" xr:uid="{32C9C634-3DE2-4C5B-BAB6-5F22F50CD588}"/>
    <cellStyle name="Normal 3 3 2 3 3 3" xfId="10059" xr:uid="{432BC3A2-15FF-4F39-A605-E222EBF1FAFB}"/>
    <cellStyle name="Normal 3 3 2 3 3 3 2" xfId="23679" xr:uid="{05E4D929-9B50-4F14-B367-61A06A32BAAA}"/>
    <cellStyle name="Normal 3 3 2 3 3 3 2 2" xfId="46148" xr:uid="{11013BBE-424A-4AC2-9C36-C76A9CFCB0E9}"/>
    <cellStyle name="Normal 3 3 2 3 3 3 3" xfId="34916" xr:uid="{D6D071B5-FE8F-41A1-98D8-B826F3D9FC12}"/>
    <cellStyle name="Normal 3 3 2 3 3 4" xfId="20659" xr:uid="{530C4330-073E-4D73-B375-BB405560DFAA}"/>
    <cellStyle name="Normal 3 3 2 3 3 4 2" xfId="43128" xr:uid="{F0DCECCF-C814-4D2B-8A5E-F7F81BC24433}"/>
    <cellStyle name="Normal 3 3 2 3 3 5" xfId="31897" xr:uid="{66E9EB66-CC95-47C5-A655-38F2D1C0D59F}"/>
    <cellStyle name="Normal 3 3 2 3 4" xfId="4947" xr:uid="{71410969-A1E9-42F6-B880-EFE1FAB65F36}"/>
    <cellStyle name="Normal 3 3 2 3 4 2" xfId="10061" xr:uid="{AD2BE2AA-0E4E-4DE9-87B2-5B9B4035D368}"/>
    <cellStyle name="Normal 3 3 2 3 4 2 2" xfId="23681" xr:uid="{57A6235E-A2BD-4E18-AB20-9DE54158D0C2}"/>
    <cellStyle name="Normal 3 3 2 3 4 2 2 2" xfId="46150" xr:uid="{C7E32E70-4B2E-4D2E-AC7B-B962A3C3363E}"/>
    <cellStyle name="Normal 3 3 2 3 4 2 3" xfId="34918" xr:uid="{C042FE7C-922E-4D3A-A553-82C526F2D2DE}"/>
    <cellStyle name="Normal 3 3 2 3 4 3" xfId="21792" xr:uid="{32C6EBC5-2B03-4CA3-BED2-D9C5D4D9C8EA}"/>
    <cellStyle name="Normal 3 3 2 3 4 3 2" xfId="44261" xr:uid="{3CCCCC48-D886-416D-A95E-4A6DA4FB2575}"/>
    <cellStyle name="Normal 3 3 2 3 4 4" xfId="33030" xr:uid="{67FB50F7-907F-4DFA-9ABC-326E8FEB4EA9}"/>
    <cellStyle name="Normal 3 3 2 3 5" xfId="6921" xr:uid="{62314FC6-9ECD-4644-9761-B862C03FA414}"/>
    <cellStyle name="Normal 3 3 2 3 5 2" xfId="16686" xr:uid="{584B4689-9761-4F24-91FA-2D55141D7863}"/>
    <cellStyle name="Normal 3 3 2 3 5 2 2" xfId="28970" xr:uid="{147F4715-F90E-4B76-A7B3-49FC992C3EBB}"/>
    <cellStyle name="Normal 3 3 2 3 5 2 2 2" xfId="51439" xr:uid="{22F6F66B-EB8A-4451-927D-C569B63361AB}"/>
    <cellStyle name="Normal 3 3 2 3 5 2 3" xfId="40208" xr:uid="{B7457981-D2DD-4874-8FC9-6DB6C02ADDA3}"/>
    <cellStyle name="Normal 3 3 2 3 5 3" xfId="22943" xr:uid="{481C3F8A-1674-437B-9EDB-3E9D007E3A3E}"/>
    <cellStyle name="Normal 3 3 2 3 5 3 2" xfId="45412" xr:uid="{9368419E-4CD1-4A18-9CE8-7D0729B8F437}"/>
    <cellStyle name="Normal 3 3 2 3 5 4" xfId="34180" xr:uid="{FAAB7990-B3AA-4D7D-9FDE-390784F70632}"/>
    <cellStyle name="Normal 3 3 2 3 6" xfId="10054" xr:uid="{0E9E01A8-C2CF-4F9D-93DC-A9C07C928CDB}"/>
    <cellStyle name="Normal 3 3 2 3 6 2" xfId="23674" xr:uid="{0AF4747D-250C-4AE3-B470-C4EBD9524CBB}"/>
    <cellStyle name="Normal 3 3 2 3 6 2 2" xfId="46143" xr:uid="{155BAB95-4DCB-43B4-B29E-43F9486DA0DA}"/>
    <cellStyle name="Normal 3 3 2 3 6 3" xfId="34911" xr:uid="{8A76E7AB-89F2-427A-8C71-092860F344A3}"/>
    <cellStyle name="Normal 3 3 2 3 7" xfId="18316" xr:uid="{C3B7C6BC-E945-4D9B-8B39-9EC94EB95BE0}"/>
    <cellStyle name="Normal 3 3 2 3 7 2" xfId="29553" xr:uid="{892BA1BD-2705-4E36-8556-88D804DB6F57}"/>
    <cellStyle name="Normal 3 3 2 3 7 2 2" xfId="52022" xr:uid="{74941D33-294B-4BAF-8E5C-5DFF6B78C32F}"/>
    <cellStyle name="Normal 3 3 2 3 7 3" xfId="40791" xr:uid="{64748F7C-AA91-40E5-B692-940A7F369A7A}"/>
    <cellStyle name="Normal 3 3 2 3 8" xfId="18683" xr:uid="{DBB8B7CA-C7C2-4EA0-B757-45A139AC3E0F}"/>
    <cellStyle name="Normal 3 3 2 3 8 2" xfId="29920" xr:uid="{17C56813-5535-4AD8-92A9-4D41D128A824}"/>
    <cellStyle name="Normal 3 3 2 3 8 2 2" xfId="52389" xr:uid="{4F0EE794-112A-4669-9109-6D5BAB3BC144}"/>
    <cellStyle name="Normal 3 3 2 3 8 3" xfId="41158" xr:uid="{C9BA99DC-B3BD-4EC3-9A40-80153C912D87}"/>
    <cellStyle name="Normal 3 3 2 3 9" xfId="19369" xr:uid="{E7B888BF-C7C3-4C25-B8DC-A46C4D2DE2D0}"/>
    <cellStyle name="Normal 3 3 2 3 9 2" xfId="41838" xr:uid="{E8E98349-A601-42C9-B75A-462DBCE682CE}"/>
    <cellStyle name="Normal 3 3 2 4" xfId="1023" xr:uid="{BBC12680-B418-4799-98EB-E4843D418A61}"/>
    <cellStyle name="Normal 3 3 2 4 10" xfId="56826" xr:uid="{D913457D-065F-44A6-B9F0-5528B6DEE987}"/>
    <cellStyle name="Normal 3 3 2 4 11" xfId="57367" xr:uid="{7247A609-A4D9-4330-B2BC-2D11EDBE8DE4}"/>
    <cellStyle name="Normal 3 3 2 4 12" xfId="57825" xr:uid="{D8B2E40C-43A3-4271-977D-34779CEC2D6F}"/>
    <cellStyle name="Normal 3 3 2 4 2" xfId="2419" xr:uid="{2D5486BF-614C-4A70-ACF6-182B332C0BD2}"/>
    <cellStyle name="Normal 3 3 2 4 2 2" xfId="4952" xr:uid="{E2CC6B49-ED1A-4E0F-AEC3-D5C1A8674A31}"/>
    <cellStyle name="Normal 3 3 2 4 2 2 2" xfId="10064" xr:uid="{AF352C85-1368-4AB4-A525-895F696D0869}"/>
    <cellStyle name="Normal 3 3 2 4 2 2 2 2" xfId="23684" xr:uid="{A596A8FD-C7DF-40A2-8C0F-3DE672900C0D}"/>
    <cellStyle name="Normal 3 3 2 4 2 2 2 2 2" xfId="46153" xr:uid="{2DBD8286-CF89-42F0-B0C9-CA080856BE34}"/>
    <cellStyle name="Normal 3 3 2 4 2 2 2 3" xfId="34921" xr:uid="{20FAEA2C-5A5D-499D-9073-0688803C045F}"/>
    <cellStyle name="Normal 3 3 2 4 2 2 3" xfId="21797" xr:uid="{D0AC1941-2C1B-4CB4-8B57-CAE211183AF4}"/>
    <cellStyle name="Normal 3 3 2 4 2 2 3 2" xfId="44266" xr:uid="{DA6F9653-BE83-4582-AFD7-9704A6D5DEA5}"/>
    <cellStyle name="Normal 3 3 2 4 2 2 4" xfId="33035" xr:uid="{DA935E24-276D-479D-B6A4-C1C85D8AD774}"/>
    <cellStyle name="Normal 3 3 2 4 2 3" xfId="10063" xr:uid="{BF302384-5E0E-481A-83D8-08DD79E7CA41}"/>
    <cellStyle name="Normal 3 3 2 4 2 3 2" xfId="23683" xr:uid="{9CEEC81B-5451-4DA8-AE26-DCCE823EBA7A}"/>
    <cellStyle name="Normal 3 3 2 4 2 3 2 2" xfId="46152" xr:uid="{05D23CE1-D53F-44C8-811D-3CC274F9B223}"/>
    <cellStyle name="Normal 3 3 2 4 2 3 3" xfId="34920" xr:uid="{03E97CF9-9976-44D4-97BC-D897DF88CDB3}"/>
    <cellStyle name="Normal 3 3 2 4 2 4" xfId="20996" xr:uid="{B2B77DB8-1397-4A1C-B5BB-1386BE9E16D6}"/>
    <cellStyle name="Normal 3 3 2 4 2 4 2" xfId="43465" xr:uid="{8B96A894-6CD0-48B1-B41F-CCF7529112E6}"/>
    <cellStyle name="Normal 3 3 2 4 2 5" xfId="32234" xr:uid="{71B6C26F-E067-41E4-8E77-ADE6A9C493C9}"/>
    <cellStyle name="Normal 3 3 2 4 3" xfId="4951" xr:uid="{5616C060-2FC9-48CA-A39C-F388AE7DF2AE}"/>
    <cellStyle name="Normal 3 3 2 4 3 2" xfId="10065" xr:uid="{74732269-C8A9-40EF-ACA1-4A0A5B15085D}"/>
    <cellStyle name="Normal 3 3 2 4 3 2 2" xfId="23685" xr:uid="{49BC643F-96F3-4B99-BF67-0AD590F8BE2B}"/>
    <cellStyle name="Normal 3 3 2 4 3 2 2 2" xfId="46154" xr:uid="{AECD6D67-4657-42C8-B723-9DFF6F40A3AB}"/>
    <cellStyle name="Normal 3 3 2 4 3 2 3" xfId="34922" xr:uid="{BFA5B4BF-285F-4BC9-A5D5-246CFCFF5C84}"/>
    <cellStyle name="Normal 3 3 2 4 3 3" xfId="21796" xr:uid="{410FBDE9-F9DB-4FCA-81D5-A1C72F040F01}"/>
    <cellStyle name="Normal 3 3 2 4 3 3 2" xfId="44265" xr:uid="{43F61E5C-0614-433E-B91F-68408E73A6A6}"/>
    <cellStyle name="Normal 3 3 2 4 3 4" xfId="33034" xr:uid="{862FCFF9-8D2C-4D04-9024-856B55A90CD8}"/>
    <cellStyle name="Normal 3 3 2 4 4" xfId="6980" xr:uid="{98E04441-345E-4F70-A4E0-192589F06FC5}"/>
    <cellStyle name="Normal 3 3 2 4 4 2" xfId="16745" xr:uid="{8637A9AA-5B68-4094-89B0-4347D9585AE6}"/>
    <cellStyle name="Normal 3 3 2 4 4 2 2" xfId="29029" xr:uid="{744B4D07-EA9F-43F3-AB7B-BA05822A11AE}"/>
    <cellStyle name="Normal 3 3 2 4 4 2 2 2" xfId="51498" xr:uid="{6DEE6D79-8538-43C3-9FE3-60A61B8DB18E}"/>
    <cellStyle name="Normal 3 3 2 4 4 2 3" xfId="40267" xr:uid="{C742554A-766A-429D-842B-5F21FF3E279D}"/>
    <cellStyle name="Normal 3 3 2 4 4 3" xfId="23002" xr:uid="{8569D746-70B7-45DA-8BCA-498D72DF7916}"/>
    <cellStyle name="Normal 3 3 2 4 4 3 2" xfId="45471" xr:uid="{40E391E7-D07F-41A9-80D9-8EF33910437B}"/>
    <cellStyle name="Normal 3 3 2 4 4 4" xfId="34239" xr:uid="{AFDC8704-BC43-4999-8FCA-FF0887FF546C}"/>
    <cellStyle name="Normal 3 3 2 4 5" xfId="10062" xr:uid="{53C78A55-4F54-4C0F-9AD3-DA7FF302E18D}"/>
    <cellStyle name="Normal 3 3 2 4 5 2" xfId="23682" xr:uid="{588B1131-0D20-473D-B13A-9A8E19C70981}"/>
    <cellStyle name="Normal 3 3 2 4 5 2 2" xfId="46151" xr:uid="{BB45CD7D-F124-4B81-BFE3-E89831152177}"/>
    <cellStyle name="Normal 3 3 2 4 5 3" xfId="34919" xr:uid="{FE764CB9-70F0-4471-97F8-BE5A2610FA79}"/>
    <cellStyle name="Normal 3 3 2 4 6" xfId="19706" xr:uid="{486F45AA-CF85-46BB-BCE0-D975B8DC3AC8}"/>
    <cellStyle name="Normal 3 3 2 4 6 2" xfId="42175" xr:uid="{7FD34691-68CF-4313-AA60-1666199B8B92}"/>
    <cellStyle name="Normal 3 3 2 4 7" xfId="30944" xr:uid="{30504458-024D-4C93-ABEF-C00D1F1434E1}"/>
    <cellStyle name="Normal 3 3 2 4 8" xfId="55585" xr:uid="{31F7633C-2AC6-4DCD-9694-7941DDD1B45C}"/>
    <cellStyle name="Normal 3 3 2 4 9" xfId="56198" xr:uid="{536FCD37-F295-413B-A5D4-DA1725A5F95F}"/>
    <cellStyle name="Normal 3 3 2 5" xfId="1775" xr:uid="{F2D1B391-2AD6-48A2-B51C-6DF850A5F27A}"/>
    <cellStyle name="Normal 3 3 2 5 2" xfId="4953" xr:uid="{E3194239-2F46-4F44-BF4C-5DCB962F3904}"/>
    <cellStyle name="Normal 3 3 2 5 2 2" xfId="10067" xr:uid="{FA46AD69-9C41-45DA-8761-3232DAAC2214}"/>
    <cellStyle name="Normal 3 3 2 5 2 2 2" xfId="23687" xr:uid="{48DC530C-F0D4-42DB-AD6F-AD4405E6D57D}"/>
    <cellStyle name="Normal 3 3 2 5 2 2 2 2" xfId="46156" xr:uid="{4F072911-75F6-4CD4-B7CA-AB22AF8A934C}"/>
    <cellStyle name="Normal 3 3 2 5 2 2 3" xfId="34924" xr:uid="{3F456E73-6C6D-47A0-9401-9847E7566F6B}"/>
    <cellStyle name="Normal 3 3 2 5 2 3" xfId="21798" xr:uid="{AB105827-F8BA-4452-AD27-79A1F5CD31C7}"/>
    <cellStyle name="Normal 3 3 2 5 2 3 2" xfId="44267" xr:uid="{6AD8DF3D-DCB6-4EBA-B295-4764329A8F16}"/>
    <cellStyle name="Normal 3 3 2 5 2 4" xfId="33036" xr:uid="{C8560635-BD8A-4899-B97E-5A08B2171D16}"/>
    <cellStyle name="Normal 3 3 2 5 3" xfId="7043" xr:uid="{A06B23BA-1320-4391-9C2C-D27972DF9CDE}"/>
    <cellStyle name="Normal 3 3 2 5 3 2" xfId="16807" xr:uid="{BF994B67-2CCD-40D1-A1FB-CDE897AEFB2B}"/>
    <cellStyle name="Normal 3 3 2 5 3 2 2" xfId="29091" xr:uid="{54D658FA-89B0-4EAC-9A9A-CA5F52233CA4}"/>
    <cellStyle name="Normal 3 3 2 5 3 2 2 2" xfId="51560" xr:uid="{E19D4729-8B9B-451C-99AB-A17E5D9398B7}"/>
    <cellStyle name="Normal 3 3 2 5 3 2 3" xfId="40329" xr:uid="{679C5ED2-98B5-4F7E-ADD3-D8061EC155FC}"/>
    <cellStyle name="Normal 3 3 2 5 3 3" xfId="23064" xr:uid="{BE0F3381-8E51-4855-B675-BEEB89B8C857}"/>
    <cellStyle name="Normal 3 3 2 5 3 3 2" xfId="45533" xr:uid="{2D0EE21B-40F8-479B-9659-7CAA9BD9A882}"/>
    <cellStyle name="Normal 3 3 2 5 3 4" xfId="34301" xr:uid="{201D16BB-3C83-4B53-A2EF-BE3890678730}"/>
    <cellStyle name="Normal 3 3 2 5 4" xfId="10066" xr:uid="{DDE7C282-46C3-45B7-B89A-98D09D67809F}"/>
    <cellStyle name="Normal 3 3 2 5 4 2" xfId="23686" xr:uid="{869B02AE-9FB8-4268-9ECB-F91D9AA5E429}"/>
    <cellStyle name="Normal 3 3 2 5 4 2 2" xfId="46155" xr:uid="{3E554B20-53DF-40A4-AA63-DD4C9585C038}"/>
    <cellStyle name="Normal 3 3 2 5 4 3" xfId="34923" xr:uid="{C43DE129-3755-46FB-A437-0E213D8ADDE0}"/>
    <cellStyle name="Normal 3 3 2 5 5" xfId="20352" xr:uid="{C81F17B0-FCFD-4047-9B7C-AD5927F4303E}"/>
    <cellStyle name="Normal 3 3 2 5 5 2" xfId="42821" xr:uid="{2EA70595-4BD4-44B6-B6AC-D8D5F511A8D3}"/>
    <cellStyle name="Normal 3 3 2 5 6" xfId="31590" xr:uid="{3CB1BEAD-0EE4-4CA1-BB61-20DA0127C4B8}"/>
    <cellStyle name="Normal 3 3 2 5 7" xfId="55649" xr:uid="{FCEF57CF-210F-4082-8432-145859DFB9D8}"/>
    <cellStyle name="Normal 3 3 2 5 8" xfId="56262" xr:uid="{AA0692F4-C09F-45A9-A3F5-90D26D289D53}"/>
    <cellStyle name="Normal 3 3 2 5 9" xfId="56890" xr:uid="{9AC50807-4848-473A-A19A-1E1DC24393FD}"/>
    <cellStyle name="Normal 3 3 2 6" xfId="4938" xr:uid="{13838A3A-1838-4463-8D98-BFE211DED27F}"/>
    <cellStyle name="Normal 3 3 2 6 2" xfId="7105" xr:uid="{AF9C7F42-E50E-4C1C-8ECE-4B5033CBD88F}"/>
    <cellStyle name="Normal 3 3 2 6 2 2" xfId="16869" xr:uid="{0AC0DD7A-4FAA-4017-BD51-263783F83C9E}"/>
    <cellStyle name="Normal 3 3 2 6 2 2 2" xfId="29153" xr:uid="{18F3D32D-D8CA-4947-B4C1-4C9D4E32483D}"/>
    <cellStyle name="Normal 3 3 2 6 2 2 2 2" xfId="51622" xr:uid="{B29664FC-4282-4EE5-BF0F-3A52C85EE702}"/>
    <cellStyle name="Normal 3 3 2 6 2 2 3" xfId="40391" xr:uid="{8B60586D-0B33-4FE7-812A-EF8FB98584F2}"/>
    <cellStyle name="Normal 3 3 2 6 2 3" xfId="23126" xr:uid="{1BABEA72-C1EC-4002-8600-E15853E7A1A9}"/>
    <cellStyle name="Normal 3 3 2 6 2 3 2" xfId="45595" xr:uid="{DC506C5A-6276-44D4-8ABB-5ADF6DAD5FFD}"/>
    <cellStyle name="Normal 3 3 2 6 2 4" xfId="34363" xr:uid="{603C2DE2-D720-416A-AA88-3A0A2A5AD840}"/>
    <cellStyle name="Normal 3 3 2 6 3" xfId="10068" xr:uid="{EF540B3F-BD3D-49BE-9585-EB92C7577133}"/>
    <cellStyle name="Normal 3 3 2 6 3 2" xfId="23688" xr:uid="{908C2C25-A8A0-4D8D-95F8-7FCBFC2FC5D3}"/>
    <cellStyle name="Normal 3 3 2 6 3 2 2" xfId="46157" xr:uid="{57E0A80A-5C8B-4908-8D7A-1FFD07685052}"/>
    <cellStyle name="Normal 3 3 2 6 3 3" xfId="34925" xr:uid="{6A0616BE-0476-41F6-8CF6-98A7E348170E}"/>
    <cellStyle name="Normal 3 3 2 6 4" xfId="21783" xr:uid="{24E9230A-263B-4FF7-A24A-9B57A5DFB9B9}"/>
    <cellStyle name="Normal 3 3 2 6 4 2" xfId="44252" xr:uid="{0AF11F80-FC9D-46E1-9857-B96ABE6D546E}"/>
    <cellStyle name="Normal 3 3 2 6 5" xfId="33021" xr:uid="{929E9202-56D9-407C-9395-9E62C317C601}"/>
    <cellStyle name="Normal 3 3 2 6 6" xfId="55712" xr:uid="{9C7BE3F8-516F-45B5-8F39-1620DA266E15}"/>
    <cellStyle name="Normal 3 3 2 6 7" xfId="56325" xr:uid="{20FAB391-2A00-472E-8BB8-09DEB36DE2C6}"/>
    <cellStyle name="Normal 3 3 2 6 8" xfId="56953" xr:uid="{D85FBB97-CC02-469E-8DD0-D53998C5E4DE}"/>
    <cellStyle name="Normal 3 3 2 7" xfId="6303" xr:uid="{6180140D-D67F-4033-9F51-0FAAB5C6BD98}"/>
    <cellStyle name="Normal 3 3 2 7 2" xfId="16156" xr:uid="{6EC95FAB-F818-490D-B2E0-269D075CC90F}"/>
    <cellStyle name="Normal 3 3 2 7 2 2" xfId="28561" xr:uid="{1D088441-BFCC-43C9-A650-A5FC7391B600}"/>
    <cellStyle name="Normal 3 3 2 7 2 2 2" xfId="51030" xr:uid="{7D46156E-E765-4E01-9D00-9BD550B09C57}"/>
    <cellStyle name="Normal 3 3 2 7 2 3" xfId="39798" xr:uid="{8C35746A-A943-4E69-8F23-AFA9762C06E9}"/>
    <cellStyle name="Normal 3 3 2 7 3" xfId="22533" xr:uid="{56508C01-FC42-454E-8286-5CB320D14362}"/>
    <cellStyle name="Normal 3 3 2 7 3 2" xfId="45002" xr:uid="{A59142EC-14B5-417D-A8B4-D52C77E10F22}"/>
    <cellStyle name="Normal 3 3 2 7 4" xfId="33771" xr:uid="{B79A63FA-2618-47B5-98E2-09924F568828}"/>
    <cellStyle name="Normal 3 3 2 8" xfId="6485" xr:uid="{303B195E-BDA1-406E-A3B2-A16A6AC1A45C}"/>
    <cellStyle name="Normal 3 3 2 8 2" xfId="16258" xr:uid="{CE168CB3-1C21-4126-B0D5-1DDC6228B7F1}"/>
    <cellStyle name="Normal 3 3 2 8 2 2" xfId="28653" xr:uid="{9F6AD5B8-A46E-4B59-8D7D-8E9BF9D01589}"/>
    <cellStyle name="Normal 3 3 2 8 2 2 2" xfId="51122" xr:uid="{1CC645EA-41F4-4252-9D7B-89F8DDE995AB}"/>
    <cellStyle name="Normal 3 3 2 8 2 3" xfId="39890" xr:uid="{BE23E84C-8A1B-483A-8F83-7B5691429EA1}"/>
    <cellStyle name="Normal 3 3 2 8 3" xfId="22626" xr:uid="{FFB36391-A2B8-4BC0-B41F-196E7FA92E04}"/>
    <cellStyle name="Normal 3 3 2 8 3 2" xfId="45095" xr:uid="{593C4411-8858-4CC0-BACB-E71794F6E6A9}"/>
    <cellStyle name="Normal 3 3 2 8 4" xfId="33863" xr:uid="{7FE8B4FD-CEE8-4EB5-9D5E-B534E2EE8352}"/>
    <cellStyle name="Normal 3 3 2 9" xfId="7282" xr:uid="{5271F7DC-615D-4DED-A032-6169F7B6BF74}"/>
    <cellStyle name="Normal 3 3 2 9 2" xfId="17017" xr:uid="{7C97ED19-33D4-4E0A-B9E9-CE4E11CCAEEB}"/>
    <cellStyle name="Normal 3 3 2 9 2 2" xfId="29289" xr:uid="{A640DED9-5BD3-46C5-A2A9-D066EC12700F}"/>
    <cellStyle name="Normal 3 3 2 9 2 2 2" xfId="51758" xr:uid="{417AD62F-29CB-4046-872B-0214B4CDF9A2}"/>
    <cellStyle name="Normal 3 3 2 9 2 3" xfId="40527" xr:uid="{463A6AAF-F9A2-458B-87EB-6357ADAF3956}"/>
    <cellStyle name="Normal 3 3 2 9 3" xfId="23262" xr:uid="{CC0D8A80-FB68-48C9-A9DB-F9B2732DC290}"/>
    <cellStyle name="Normal 3 3 2 9 3 2" xfId="45731" xr:uid="{7101EEA0-3819-4D09-A8B4-7F024FBE636E}"/>
    <cellStyle name="Normal 3 3 2 9 4" xfId="34499" xr:uid="{1A9CA5C4-F051-4441-8B3D-728FEB5A7F28}"/>
    <cellStyle name="Normal 3 3 20" xfId="19038" xr:uid="{E79A1C50-D6F0-48FE-B717-13816757EADD}"/>
    <cellStyle name="Normal 3 3 20 2" xfId="41507" xr:uid="{2024C8B8-6F34-46AD-B9E3-BA6FD1554259}"/>
    <cellStyle name="Normal 3 3 21" xfId="30276" xr:uid="{10455013-0386-4DC4-B04D-95184710EB88}"/>
    <cellStyle name="Normal 3 3 22" xfId="52736" xr:uid="{1366ED1F-9006-41B3-AB9E-3E0BC3FC7708}"/>
    <cellStyle name="Normal 3 3 23" xfId="53428" xr:uid="{C8573F2A-086A-44F4-AA72-2C312AB549D7}"/>
    <cellStyle name="Normal 3 3 24" xfId="54106" xr:uid="{C8B1B78A-EC7C-4251-8DA6-D060DD92FCBA}"/>
    <cellStyle name="Normal 3 3 25" xfId="54804" xr:uid="{7C1235E4-1F3E-4A29-9F16-0ECBBA3CBD4A}"/>
    <cellStyle name="Normal 3 3 26" xfId="54894" xr:uid="{C382F29D-5603-4786-B33A-403F45EB3F39}"/>
    <cellStyle name="Normal 3 3 27" xfId="55070" xr:uid="{347762EF-2C31-4A77-8DE6-F9F2703CCA4B}"/>
    <cellStyle name="Normal 3 3 28" xfId="55155" xr:uid="{43E0B7CC-DA2B-44B0-9DDD-97B897E66008}"/>
    <cellStyle name="Normal 3 3 29" xfId="55773" xr:uid="{036A812D-7A7D-44FF-8DF9-9A3B1287209F}"/>
    <cellStyle name="Normal 3 3 3" xfId="237" xr:uid="{41437D59-2F09-4179-9C95-DE820F2F8590}"/>
    <cellStyle name="Normal 3 3 3 10" xfId="56474" xr:uid="{CD9B9C33-576E-485D-95C6-92C81234DC7C}"/>
    <cellStyle name="Normal 3 3 3 11" xfId="57071" xr:uid="{C02B69D4-39DF-4028-A95B-6CBBFEFF9065}"/>
    <cellStyle name="Normal 3 3 3 12" xfId="57504" xr:uid="{50DAEA5C-4AB8-47F5-8C63-8B776E34EF2A}"/>
    <cellStyle name="Normal 3 3 3 13" xfId="59390" xr:uid="{779AD4DA-7BEE-4884-B727-C0A5F5E5CEE5}"/>
    <cellStyle name="Normal 3 3 3 2" xfId="7139" xr:uid="{E0705FF4-D16F-4D6A-8150-BD35CDC30240}"/>
    <cellStyle name="Normal 3 3 3 2 2" xfId="16899" xr:uid="{E0FAC6C8-AF70-402A-A686-54632088D764}"/>
    <cellStyle name="Normal 3 3 3 2 2 2" xfId="29179" xr:uid="{A24E931B-278C-4A1B-86A9-2DEA76AEF4AD}"/>
    <cellStyle name="Normal 3 3 3 2 2 2 2" xfId="51648" xr:uid="{C8F3FC71-0166-4973-8B3D-D7780B147100}"/>
    <cellStyle name="Normal 3 3 3 2 2 3" xfId="40417" xr:uid="{D190E02E-DAD5-4A58-809B-B0E17CAC9D57}"/>
    <cellStyle name="Normal 3 3 3 2 3" xfId="23152" xr:uid="{387DDA0E-D892-476F-835B-76F97919DEBB}"/>
    <cellStyle name="Normal 3 3 3 2 3 2" xfId="45621" xr:uid="{F6168D72-E6D4-4551-9049-AA70ED1CF8DF}"/>
    <cellStyle name="Normal 3 3 3 2 4" xfId="34389" xr:uid="{FDDCED53-C2E2-4DE4-BB35-37C92D62CC8F}"/>
    <cellStyle name="Normal 3 3 3 2 5" xfId="55275" xr:uid="{637C161C-82EE-4C07-A4B1-41A3060DD978}"/>
    <cellStyle name="Normal 3 3 3 2 6" xfId="55828" xr:uid="{09FEEE1F-5219-45BC-BF0D-03ADA862EC89}"/>
    <cellStyle name="Normal 3 3 3 2 7" xfId="56457" xr:uid="{3AF55B44-3F22-4707-A5E8-B0123FBEB33A}"/>
    <cellStyle name="Normal 3 3 3 2 8" xfId="57862" xr:uid="{1C7ACDAB-79CD-4FBF-A466-D1460A532F07}"/>
    <cellStyle name="Normal 3 3 3 3" xfId="7185" xr:uid="{11FBF1DC-E6D2-4782-A3F5-E20B80B730BE}"/>
    <cellStyle name="Normal 3 3 3 3 2" xfId="16929" xr:uid="{2ABB70E8-9FA2-40EF-85C9-DCB427F9F737}"/>
    <cellStyle name="Normal 3 3 3 3 2 2" xfId="29201" xr:uid="{2ACCD00A-9772-478B-8036-8334625C0A0F}"/>
    <cellStyle name="Normal 3 3 3 3 2 2 2" xfId="51670" xr:uid="{8E7D5FCA-294A-46F5-815E-5C5C315C15CD}"/>
    <cellStyle name="Normal 3 3 3 3 2 3" xfId="40439" xr:uid="{743E166F-763E-41F3-8587-263F3FEA6134}"/>
    <cellStyle name="Normal 3 3 3 3 3" xfId="23174" xr:uid="{625F937C-9ECD-4B39-9706-3A3497203D6C}"/>
    <cellStyle name="Normal 3 3 3 3 3 2" xfId="45643" xr:uid="{CCC2A544-5EA8-4773-9CDB-3C24859444ED}"/>
    <cellStyle name="Normal 3 3 3 3 4" xfId="34411" xr:uid="{5C65918F-468F-4648-B881-8FED423F9B77}"/>
    <cellStyle name="Normal 3 3 3 3 5" xfId="57478" xr:uid="{41DC71F7-39F1-4F5E-9FE3-81E99692F790}"/>
    <cellStyle name="Normal 3 3 3 4" xfId="13284" xr:uid="{68AC2813-AC99-4A5C-A70C-DDB7F345E5D2}"/>
    <cellStyle name="Normal 3 3 3 5" xfId="10069" xr:uid="{CD40F23D-D9DD-4D04-9052-72292D5E3481}"/>
    <cellStyle name="Normal 3 3 3 5 2" xfId="23689" xr:uid="{AFF78F06-92F0-44D4-B124-05C4294CCFD3}"/>
    <cellStyle name="Normal 3 3 3 5 2 2" xfId="46158" xr:uid="{49EE92F6-0130-482D-B920-BE23ED2CBB4C}"/>
    <cellStyle name="Normal 3 3 3 5 3" xfId="34926" xr:uid="{B9AB7313-8192-4921-9F15-F422CC5F9986}"/>
    <cellStyle name="Normal 3 3 3 6" xfId="18222" xr:uid="{48F97DD3-C3FD-4A55-B4B2-FB65133721D4}"/>
    <cellStyle name="Normal 3 3 3 6 2" xfId="29459" xr:uid="{69D16D3F-4B12-4E97-B80A-38BF684D673F}"/>
    <cellStyle name="Normal 3 3 3 6 2 2" xfId="51928" xr:uid="{274EA84C-B779-49FD-9A99-55EBACD1EC20}"/>
    <cellStyle name="Normal 3 3 3 6 3" xfId="40697" xr:uid="{0351F35E-06CA-4B79-B547-3EE5C6B7DB56}"/>
    <cellStyle name="Normal 3 3 3 7" xfId="54999" xr:uid="{2525F4AB-8EFC-406D-A99B-6535AED414B6}"/>
    <cellStyle name="Normal 3 3 3 8" xfId="55232" xr:uid="{8543DD34-EADB-4369-A639-93BB241C3D43}"/>
    <cellStyle name="Normal 3 3 3 9" xfId="55845" xr:uid="{0D229514-B469-4F3D-9B8E-FE606B937BB1}"/>
    <cellStyle name="Normal 3 3 30" xfId="56400" xr:uid="{2342781B-F93B-4EC2-854C-DAB0426DF365}"/>
    <cellStyle name="Normal 3 3 31" xfId="57008" xr:uid="{3CB9D288-25C5-4317-87A0-A18EDE149559}"/>
    <cellStyle name="Normal 3 3 32" xfId="57403" xr:uid="{7564F174-40C0-4FFA-868C-9F33D27D88D3}"/>
    <cellStyle name="Normal 3 3 33" xfId="57444" xr:uid="{ADF48AA0-0B9F-423D-AC0C-D9224549F39E}"/>
    <cellStyle name="Normal 3 3 34" xfId="59389" xr:uid="{8B4B9735-31E5-4B03-8936-69C14C82E29D}"/>
    <cellStyle name="Normal 3 3 4" xfId="275" xr:uid="{085F10B4-8354-4759-8045-1810062C2502}"/>
    <cellStyle name="Normal 3 3 4 10" xfId="18425" xr:uid="{63D30CA4-ABA2-479E-ABD8-C341ED1CFCB4}"/>
    <cellStyle name="Normal 3 3 4 10 2" xfId="29662" xr:uid="{1E82C3F2-4724-4C1E-BAB5-9CDEB8CC4B31}"/>
    <cellStyle name="Normal 3 3 4 10 2 2" xfId="52131" xr:uid="{C2034381-A644-45ED-A072-8B6536EA572B}"/>
    <cellStyle name="Normal 3 3 4 10 3" xfId="40900" xr:uid="{4CFB9234-D286-4A34-A63A-A09CF7A374E9}"/>
    <cellStyle name="Normal 3 3 4 11" xfId="19111" xr:uid="{C52A83B8-5431-4BE8-BD51-87C29EB6D7B4}"/>
    <cellStyle name="Normal 3 3 4 11 2" xfId="41580" xr:uid="{D0E8B898-E0A9-4940-921F-F735DE9F16F9}"/>
    <cellStyle name="Normal 3 3 4 12" xfId="30349" xr:uid="{34988A43-1204-46BE-860E-DACF21C973DC}"/>
    <cellStyle name="Normal 3 3 4 13" xfId="52809" xr:uid="{4BB236ED-E853-4A6C-A88D-E2394F915F2C}"/>
    <cellStyle name="Normal 3 3 4 14" xfId="53501" xr:uid="{D80D12EA-6B17-411F-941C-7B2EA5CF9F86}"/>
    <cellStyle name="Normal 3 3 4 15" xfId="54179" xr:uid="{B892B1C8-6B5E-466C-A2AB-65E727F4D835}"/>
    <cellStyle name="Normal 3 3 4 16" xfId="54970" xr:uid="{5F514519-0347-4F80-B3F2-E2C9FB1419E2}"/>
    <cellStyle name="Normal 3 3 4 17" xfId="55262" xr:uid="{DFB82F9B-6D09-4A18-9220-10014B9A64BE}"/>
    <cellStyle name="Normal 3 3 4 18" xfId="55875" xr:uid="{43B0AA0E-6366-42CA-8599-A19BA5371994}"/>
    <cellStyle name="Normal 3 3 4 19" xfId="56503" xr:uid="{EDBC74F9-5567-4967-9E0B-A74DF1A3ADED}"/>
    <cellStyle name="Normal 3 3 4 2" xfId="515" xr:uid="{9BFA8343-3D72-4148-95E0-5042B1894CA9}"/>
    <cellStyle name="Normal 3 3 4 2 10" xfId="30492" xr:uid="{8007D812-9D3E-4CB3-80F1-A756068D8EF8}"/>
    <cellStyle name="Normal 3 3 4 2 11" xfId="52952" xr:uid="{AAFD8F8D-235B-4C4B-A3B3-638927BBF3F0}"/>
    <cellStyle name="Normal 3 3 4 2 12" xfId="53644" xr:uid="{4F66EC63-2851-47B0-9874-A59894F67E3A}"/>
    <cellStyle name="Normal 3 3 4 2 13" xfId="54322" xr:uid="{AA5BD482-29E8-4919-9978-3B93495A95B8}"/>
    <cellStyle name="Normal 3 3 4 2 14" xfId="55399" xr:uid="{21A8D0B2-BCAE-4EDB-B1EE-BC6462BFC31D}"/>
    <cellStyle name="Normal 3 3 4 2 15" xfId="56011" xr:uid="{0C592A9B-7CA9-497D-9A7A-EC120018A4AC}"/>
    <cellStyle name="Normal 3 3 4 2 16" xfId="56639" xr:uid="{E1FEE8E5-945F-4325-9CB1-8D645A4C7810}"/>
    <cellStyle name="Normal 3 3 4 2 17" xfId="57230" xr:uid="{60B173E3-6645-4012-9C27-44599DEF55E2}"/>
    <cellStyle name="Normal 3 3 4 2 18" xfId="57680" xr:uid="{1A399017-5357-426A-8558-3BB690C6A792}"/>
    <cellStyle name="Normal 3 3 4 2 2" xfId="844" xr:uid="{907BD908-3828-4BCB-8AD2-0137920135AB}"/>
    <cellStyle name="Normal 3 3 4 2 2 10" xfId="53951" xr:uid="{1C670AAD-341E-487F-9DC1-47999E7E08E7}"/>
    <cellStyle name="Normal 3 3 4 2 2 11" xfId="54629" xr:uid="{B8C5B364-92E2-4B12-BED2-38537F4A81EF}"/>
    <cellStyle name="Normal 3 3 4 2 2 2" xfId="1618" xr:uid="{B59D0878-1CF7-40DE-B1A3-59D3F4B382D6}"/>
    <cellStyle name="Normal 3 3 4 2 2 2 2" xfId="2918" xr:uid="{539115EA-055F-47F4-BC7C-9280455C05F5}"/>
    <cellStyle name="Normal 3 3 4 2 2 2 2 2" xfId="4958" xr:uid="{DAE351ED-FB0B-4690-8A88-ED520E5C69DD}"/>
    <cellStyle name="Normal 3 3 4 2 2 2 2 2 2" xfId="10075" xr:uid="{4EB343B5-0869-482D-83DC-670594D6467D}"/>
    <cellStyle name="Normal 3 3 4 2 2 2 2 2 2 2" xfId="23695" xr:uid="{45505035-9917-4877-8C8A-64020A7E245C}"/>
    <cellStyle name="Normal 3 3 4 2 2 2 2 2 2 2 2" xfId="46164" xr:uid="{9CE2178A-39D1-4174-A5FB-944593C52D4E}"/>
    <cellStyle name="Normal 3 3 4 2 2 2 2 2 2 3" xfId="34932" xr:uid="{5204B732-AB81-4453-8494-0008234C66B7}"/>
    <cellStyle name="Normal 3 3 4 2 2 2 2 2 3" xfId="21803" xr:uid="{5F6844F0-4F10-4752-B92B-602F1911EEED}"/>
    <cellStyle name="Normal 3 3 4 2 2 2 2 2 3 2" xfId="44272" xr:uid="{74393E8F-6BFD-422F-A9BF-4D431EFF2D8F}"/>
    <cellStyle name="Normal 3 3 4 2 2 2 2 2 4" xfId="33041" xr:uid="{6933DE1D-7673-4B8C-A5C0-0C3D36E712FA}"/>
    <cellStyle name="Normal 3 3 4 2 2 2 2 3" xfId="10074" xr:uid="{2F40FF1A-7E04-4C24-90F4-F9D3B031654F}"/>
    <cellStyle name="Normal 3 3 4 2 2 2 2 3 2" xfId="23694" xr:uid="{AD16438F-A75E-45E9-87CC-506B6C989BF4}"/>
    <cellStyle name="Normal 3 3 4 2 2 2 2 3 2 2" xfId="46163" xr:uid="{0D91A6F0-7649-4844-88DF-F5085D01C20E}"/>
    <cellStyle name="Normal 3 3 4 2 2 2 2 3 3" xfId="34931" xr:uid="{960938C2-08CE-4783-8468-B914F0CE1284}"/>
    <cellStyle name="Normal 3 3 4 2 2 2 2 4" xfId="21495" xr:uid="{3E5E73B9-0261-4FF4-B605-3D08038D3C99}"/>
    <cellStyle name="Normal 3 3 4 2 2 2 2 4 2" xfId="43964" xr:uid="{7C241FD5-21F5-4F2B-87A3-D22F41AFD8E9}"/>
    <cellStyle name="Normal 3 3 4 2 2 2 2 5" xfId="32733" xr:uid="{829866FD-1453-40AA-9F78-9BFAF8DA74A0}"/>
    <cellStyle name="Normal 3 3 4 2 2 2 3" xfId="4957" xr:uid="{3608B29F-7358-4818-8F62-88FA39B1CB7F}"/>
    <cellStyle name="Normal 3 3 4 2 2 2 3 2" xfId="10076" xr:uid="{55B081FD-5B03-435F-898C-99E715E4D059}"/>
    <cellStyle name="Normal 3 3 4 2 2 2 3 2 2" xfId="23696" xr:uid="{7E79A8A7-30BD-407F-B3E9-5895F0F41CDC}"/>
    <cellStyle name="Normal 3 3 4 2 2 2 3 2 2 2" xfId="46165" xr:uid="{CC90C9E5-13E7-47F8-BE77-2CBFBE3B7FFE}"/>
    <cellStyle name="Normal 3 3 4 2 2 2 3 2 3" xfId="34933" xr:uid="{34DF3ED2-D1EE-4CF2-AC90-57E81C86EE84}"/>
    <cellStyle name="Normal 3 3 4 2 2 2 3 3" xfId="21802" xr:uid="{14ECE54D-3836-4138-9E15-CF9C0AE48AA6}"/>
    <cellStyle name="Normal 3 3 4 2 2 2 3 3 2" xfId="44271" xr:uid="{86861BC8-1288-4326-92CC-95181AAB1FD7}"/>
    <cellStyle name="Normal 3 3 4 2 2 2 3 4" xfId="33040" xr:uid="{CBAD6417-E23C-4CDD-B71C-A91D7DDED291}"/>
    <cellStyle name="Normal 3 3 4 2 2 2 4" xfId="10073" xr:uid="{F73A4058-2CE2-4733-BF0B-8989739A7727}"/>
    <cellStyle name="Normal 3 3 4 2 2 2 4 2" xfId="23693" xr:uid="{FA11B536-9AE1-4C65-B730-F38B7728CAED}"/>
    <cellStyle name="Normal 3 3 4 2 2 2 4 2 2" xfId="46162" xr:uid="{C5CFF2B1-4334-42B6-8EB9-D1BB4D9058C5}"/>
    <cellStyle name="Normal 3 3 4 2 2 2 4 3" xfId="34930" xr:uid="{A3652622-ADF5-4294-B9C0-043B3905DED3}"/>
    <cellStyle name="Normal 3 3 4 2 2 2 5" xfId="20205" xr:uid="{B01B37A0-9146-4853-B7AC-38E792CAAB39}"/>
    <cellStyle name="Normal 3 3 4 2 2 2 5 2" xfId="42674" xr:uid="{63EC3423-E00E-4157-8A1C-D15184892F3F}"/>
    <cellStyle name="Normal 3 3 4 2 2 2 6" xfId="31443" xr:uid="{9DAABDEF-BA88-4485-BDDD-7C8CC72FC648}"/>
    <cellStyle name="Normal 3 3 4 2 2 3" xfId="2274" xr:uid="{FDE4867C-EB7A-465B-B330-F2EC3CEB9146}"/>
    <cellStyle name="Normal 3 3 4 2 2 3 2" xfId="4959" xr:uid="{AD8981DD-490D-40F0-A709-B8B8DCDA778E}"/>
    <cellStyle name="Normal 3 3 4 2 2 3 2 2" xfId="10078" xr:uid="{4708DB9D-3D69-4E6A-B13B-120D04781632}"/>
    <cellStyle name="Normal 3 3 4 2 2 3 2 2 2" xfId="23698" xr:uid="{C75BEFE9-9BF3-4DBD-8D07-521FDF5A75CB}"/>
    <cellStyle name="Normal 3 3 4 2 2 3 2 2 2 2" xfId="46167" xr:uid="{740CC676-3B1F-4188-8BBB-07F9D96F287C}"/>
    <cellStyle name="Normal 3 3 4 2 2 3 2 2 3" xfId="34935" xr:uid="{09A1753B-A788-4877-AB49-EEAAFB225900}"/>
    <cellStyle name="Normal 3 3 4 2 2 3 2 3" xfId="21804" xr:uid="{E3594020-AAD6-4F3B-9675-ACB368DE9204}"/>
    <cellStyle name="Normal 3 3 4 2 2 3 2 3 2" xfId="44273" xr:uid="{7E95EA33-7793-49E2-879B-8488638FA18C}"/>
    <cellStyle name="Normal 3 3 4 2 2 3 2 4" xfId="33042" xr:uid="{09071142-403D-47CF-AC1A-30240F3C2215}"/>
    <cellStyle name="Normal 3 3 4 2 2 3 3" xfId="10077" xr:uid="{53535210-478A-4F46-848B-73F18769DA2A}"/>
    <cellStyle name="Normal 3 3 4 2 2 3 3 2" xfId="23697" xr:uid="{9DEF1CA2-D4C7-49C3-AC57-895356604E4F}"/>
    <cellStyle name="Normal 3 3 4 2 2 3 3 2 2" xfId="46166" xr:uid="{DE9A732E-6E74-444A-97DB-3D7340DD3C52}"/>
    <cellStyle name="Normal 3 3 4 2 2 3 3 3" xfId="34934" xr:uid="{454F0600-10A9-404D-99D7-9536A2E17184}"/>
    <cellStyle name="Normal 3 3 4 2 2 3 4" xfId="20851" xr:uid="{F1331C23-CFCA-496A-88F3-AD082BE0A9C5}"/>
    <cellStyle name="Normal 3 3 4 2 2 3 4 2" xfId="43320" xr:uid="{414F17E2-6225-4BD1-A31A-DB6A9F230D18}"/>
    <cellStyle name="Normal 3 3 4 2 2 3 5" xfId="32089" xr:uid="{491525D6-7201-4E3F-AA7B-C61AEB71E869}"/>
    <cellStyle name="Normal 3 3 4 2 2 4" xfId="4956" xr:uid="{6BB8D5F7-0FFC-4249-A09F-88CABCEB3050}"/>
    <cellStyle name="Normal 3 3 4 2 2 4 2" xfId="10079" xr:uid="{313AA208-A6EA-47F3-92C1-FCB65A40BE1C}"/>
    <cellStyle name="Normal 3 3 4 2 2 4 2 2" xfId="23699" xr:uid="{2D1F04DB-A64A-4D4F-BE52-65885A8CC58D}"/>
    <cellStyle name="Normal 3 3 4 2 2 4 2 2 2" xfId="46168" xr:uid="{070FE041-B7D6-4356-8AEB-1488872D8BDF}"/>
    <cellStyle name="Normal 3 3 4 2 2 4 2 3" xfId="34936" xr:uid="{C02F6017-B4C2-404E-99C9-11584E83EC17}"/>
    <cellStyle name="Normal 3 3 4 2 2 4 3" xfId="21801" xr:uid="{3757FD7A-26B9-4400-BA32-FFF6D8DF2309}"/>
    <cellStyle name="Normal 3 3 4 2 2 4 3 2" xfId="44270" xr:uid="{DA44BCE3-E362-4F15-8363-EAE494B20309}"/>
    <cellStyle name="Normal 3 3 4 2 2 4 4" xfId="33039" xr:uid="{C6AC47CC-B076-486E-B16E-510A0B192CCF}"/>
    <cellStyle name="Normal 3 3 4 2 2 5" xfId="10072" xr:uid="{DC670BF9-60DD-4466-806C-34011F143E2A}"/>
    <cellStyle name="Normal 3 3 4 2 2 5 2" xfId="23692" xr:uid="{6FC4AFCD-52F6-46FF-899C-7433C1EF669D}"/>
    <cellStyle name="Normal 3 3 4 2 2 5 2 2" xfId="46161" xr:uid="{9EBD6616-85E9-449C-A88D-41D5E1D4D587}"/>
    <cellStyle name="Normal 3 3 4 2 2 5 3" xfId="34929" xr:uid="{A4C774F0-74E5-451D-B813-D18F2FCEE46F}"/>
    <cellStyle name="Normal 3 3 4 2 2 6" xfId="18875" xr:uid="{A0DDF600-4710-4B45-8C92-3C6CEB6EAAFA}"/>
    <cellStyle name="Normal 3 3 4 2 2 6 2" xfId="30112" xr:uid="{C7E8F58D-DB84-4323-A9DC-DE765244E1C7}"/>
    <cellStyle name="Normal 3 3 4 2 2 6 2 2" xfId="52581" xr:uid="{00328B7A-1A6B-4DCC-BE67-81F4270F49B1}"/>
    <cellStyle name="Normal 3 3 4 2 2 6 3" xfId="41350" xr:uid="{715C1A32-2ED7-414B-9AF3-3D4328E47151}"/>
    <cellStyle name="Normal 3 3 4 2 2 7" xfId="19561" xr:uid="{D0840333-58EA-4D58-B79F-A96080E3AF4B}"/>
    <cellStyle name="Normal 3 3 4 2 2 7 2" xfId="42030" xr:uid="{5A5E2ECD-BE98-4F10-9055-BE8F4E214AA9}"/>
    <cellStyle name="Normal 3 3 4 2 2 8" xfId="30799" xr:uid="{264A6441-0661-4A15-A1D1-BDEB51D2573C}"/>
    <cellStyle name="Normal 3 3 4 2 2 9" xfId="53259" xr:uid="{ECAF53A0-3E7A-40AE-A7FE-C0EF989E85E8}"/>
    <cellStyle name="Normal 3 3 4 2 3" xfId="1298" xr:uid="{BB3BC6D9-056E-45A8-8EFD-6D80194D8A57}"/>
    <cellStyle name="Normal 3 3 4 2 3 2" xfId="2611" xr:uid="{A8A6685F-FD13-452C-BEC2-6B798B31E355}"/>
    <cellStyle name="Normal 3 3 4 2 3 2 2" xfId="4961" xr:uid="{0339CB35-990C-4AB6-A561-E2AFC3E714BD}"/>
    <cellStyle name="Normal 3 3 4 2 3 2 2 2" xfId="10082" xr:uid="{FEC79FA4-12C1-44EA-BF06-DDEFC228B9F1}"/>
    <cellStyle name="Normal 3 3 4 2 3 2 2 2 2" xfId="23702" xr:uid="{80C84887-A086-46FD-A264-8325E4E98BF2}"/>
    <cellStyle name="Normal 3 3 4 2 3 2 2 2 2 2" xfId="46171" xr:uid="{0CCFC1D5-CCCD-4AE4-A845-22B73B3CEB76}"/>
    <cellStyle name="Normal 3 3 4 2 3 2 2 2 3" xfId="34939" xr:uid="{E50BE610-05E2-4759-BA94-A9CB811827E0}"/>
    <cellStyle name="Normal 3 3 4 2 3 2 2 3" xfId="21806" xr:uid="{0AD17662-8D57-49D2-A4CD-88AAD3F472D7}"/>
    <cellStyle name="Normal 3 3 4 2 3 2 2 3 2" xfId="44275" xr:uid="{5E2F2349-18C3-4F63-BC5C-024D5C397E00}"/>
    <cellStyle name="Normal 3 3 4 2 3 2 2 4" xfId="33044" xr:uid="{B44ED6B3-98B0-4A21-8125-8131B96D65BE}"/>
    <cellStyle name="Normal 3 3 4 2 3 2 3" xfId="10081" xr:uid="{91B87FBD-7135-4B8A-8B03-DF6299EDDAE2}"/>
    <cellStyle name="Normal 3 3 4 2 3 2 3 2" xfId="23701" xr:uid="{4A901BDF-9FAC-4C01-9B09-BA1C8DA45858}"/>
    <cellStyle name="Normal 3 3 4 2 3 2 3 2 2" xfId="46170" xr:uid="{B05D15CE-3EE2-4910-9F63-DA048A80B202}"/>
    <cellStyle name="Normal 3 3 4 2 3 2 3 3" xfId="34938" xr:uid="{4664627B-F00F-4AAE-A7FC-E66511748B48}"/>
    <cellStyle name="Normal 3 3 4 2 3 2 4" xfId="21188" xr:uid="{0B837B44-92E8-43AE-9C52-056520BB1956}"/>
    <cellStyle name="Normal 3 3 4 2 3 2 4 2" xfId="43657" xr:uid="{D9BE2EC0-AE4A-4AE4-8DD4-9C54634F2DDF}"/>
    <cellStyle name="Normal 3 3 4 2 3 2 5" xfId="32426" xr:uid="{8A505FEA-997E-4A90-8F4F-3757258DE5DA}"/>
    <cellStyle name="Normal 3 3 4 2 3 3" xfId="4960" xr:uid="{03D78F74-B0A5-4E40-8929-8EFCB29699D3}"/>
    <cellStyle name="Normal 3 3 4 2 3 3 2" xfId="10083" xr:uid="{E86E507A-F781-4323-AE64-B19637893C40}"/>
    <cellStyle name="Normal 3 3 4 2 3 3 2 2" xfId="23703" xr:uid="{01F9BED8-E9D2-49DE-935B-71487BFB047A}"/>
    <cellStyle name="Normal 3 3 4 2 3 3 2 2 2" xfId="46172" xr:uid="{80075297-3000-40A8-84DB-B5EC17D45F51}"/>
    <cellStyle name="Normal 3 3 4 2 3 3 2 3" xfId="34940" xr:uid="{279F400F-0DA6-4F59-A93B-E914637AB32D}"/>
    <cellStyle name="Normal 3 3 4 2 3 3 3" xfId="21805" xr:uid="{0F4D7F02-E688-4295-95A7-8A44E03D16F5}"/>
    <cellStyle name="Normal 3 3 4 2 3 3 3 2" xfId="44274" xr:uid="{4002878E-B933-4669-A093-B63B8D0391D7}"/>
    <cellStyle name="Normal 3 3 4 2 3 3 4" xfId="33043" xr:uid="{E536DE09-6689-406B-8322-0C9383E7F1A3}"/>
    <cellStyle name="Normal 3 3 4 2 3 4" xfId="10080" xr:uid="{30A9B2EC-2CC7-4E8E-84EA-9DC3298C83BA}"/>
    <cellStyle name="Normal 3 3 4 2 3 4 2" xfId="23700" xr:uid="{927DE389-2FB4-463A-9AAA-09C78F0FDC7E}"/>
    <cellStyle name="Normal 3 3 4 2 3 4 2 2" xfId="46169" xr:uid="{1006F04B-7120-4C27-944B-A3211222EC04}"/>
    <cellStyle name="Normal 3 3 4 2 3 4 3" xfId="34937" xr:uid="{FE7B7528-1D1D-481D-9FA6-C58B4D7EEB00}"/>
    <cellStyle name="Normal 3 3 4 2 3 5" xfId="19898" xr:uid="{77F68A16-033D-48F6-92AF-A2600075AF05}"/>
    <cellStyle name="Normal 3 3 4 2 3 5 2" xfId="42367" xr:uid="{DA3A066E-818E-474D-B563-BCC663D20DA2}"/>
    <cellStyle name="Normal 3 3 4 2 3 6" xfId="31136" xr:uid="{19C919E2-AD07-4BFD-B313-275E11799035}"/>
    <cellStyle name="Normal 3 3 4 2 4" xfId="1967" xr:uid="{B64F1D04-8463-48CD-A698-4522C31175DE}"/>
    <cellStyle name="Normal 3 3 4 2 4 2" xfId="4962" xr:uid="{EB00742A-56B0-48E8-8D30-1556801D1C57}"/>
    <cellStyle name="Normal 3 3 4 2 4 2 2" xfId="10085" xr:uid="{7C600CA8-148F-450F-8FDF-17F0C7F95F69}"/>
    <cellStyle name="Normal 3 3 4 2 4 2 2 2" xfId="23705" xr:uid="{CD2235C5-377A-429A-86CD-BF91E4DF7062}"/>
    <cellStyle name="Normal 3 3 4 2 4 2 2 2 2" xfId="46174" xr:uid="{702CA977-B286-4818-B669-7409FBB04992}"/>
    <cellStyle name="Normal 3 3 4 2 4 2 2 3" xfId="34942" xr:uid="{E1B7E591-22AD-45AF-A3E1-3139DBD87B49}"/>
    <cellStyle name="Normal 3 3 4 2 4 2 3" xfId="21807" xr:uid="{BDA1E315-F15F-4043-8D09-1CD505F4EFE0}"/>
    <cellStyle name="Normal 3 3 4 2 4 2 3 2" xfId="44276" xr:uid="{9A4C8A21-11EA-4A99-BE45-F3C1A39CCA61}"/>
    <cellStyle name="Normal 3 3 4 2 4 2 4" xfId="33045" xr:uid="{98C79ED7-7662-42F2-84B2-5B184470BD3F}"/>
    <cellStyle name="Normal 3 3 4 2 4 3" xfId="10084" xr:uid="{0D121203-8D69-4357-A603-4E6BFD8AB63F}"/>
    <cellStyle name="Normal 3 3 4 2 4 3 2" xfId="23704" xr:uid="{BDD8BF69-75F4-43DB-8961-354B3A807CCE}"/>
    <cellStyle name="Normal 3 3 4 2 4 3 2 2" xfId="46173" xr:uid="{C928B6C8-657E-4C5C-99B2-12876DD2217C}"/>
    <cellStyle name="Normal 3 3 4 2 4 3 3" xfId="34941" xr:uid="{995E9DA7-5B02-4B86-8144-168BD220FF0B}"/>
    <cellStyle name="Normal 3 3 4 2 4 4" xfId="20544" xr:uid="{687B6311-E1F8-474F-B513-CAB550033AD6}"/>
    <cellStyle name="Normal 3 3 4 2 4 4 2" xfId="43013" xr:uid="{636B3CB7-F0F3-4B3F-B861-4FF3D63C23C9}"/>
    <cellStyle name="Normal 3 3 4 2 4 5" xfId="31782" xr:uid="{8A235BCA-30D4-42E5-BBE3-EBFE33551B4A}"/>
    <cellStyle name="Normal 3 3 4 2 5" xfId="4955" xr:uid="{BCB59F66-07CC-45D2-BAFF-F51EA587639C}"/>
    <cellStyle name="Normal 3 3 4 2 5 2" xfId="10086" xr:uid="{9AE8522E-7F2C-43B7-91CC-DE6EAF06FBDF}"/>
    <cellStyle name="Normal 3 3 4 2 5 2 2" xfId="23706" xr:uid="{95D830EC-A017-450F-895E-0994505F2537}"/>
    <cellStyle name="Normal 3 3 4 2 5 2 2 2" xfId="46175" xr:uid="{32800081-F44C-49E8-92D9-F9CD862A7902}"/>
    <cellStyle name="Normal 3 3 4 2 5 2 3" xfId="34943" xr:uid="{8E134C07-6DD0-4B32-9C5B-BA518DA67C6F}"/>
    <cellStyle name="Normal 3 3 4 2 5 3" xfId="21800" xr:uid="{97A89C50-7559-4CCB-80C8-19C3AF25A928}"/>
    <cellStyle name="Normal 3 3 4 2 5 3 2" xfId="44269" xr:uid="{9EDC4E25-5109-4146-9D7D-11EB518C5A90}"/>
    <cellStyle name="Normal 3 3 4 2 5 4" xfId="33038" xr:uid="{68D1C38B-9658-4406-AC56-2730BE67B7B9}"/>
    <cellStyle name="Normal 3 3 4 2 6" xfId="6789" xr:uid="{0BFE3B53-5642-47BC-8FDD-6718D7185DE1}"/>
    <cellStyle name="Normal 3 3 4 2 6 2" xfId="16554" xr:uid="{8C1211E5-74DC-4FDF-BE92-52940ADADA5A}"/>
    <cellStyle name="Normal 3 3 4 2 6 2 2" xfId="28848" xr:uid="{F90BEA53-1FDD-4653-B12D-D0E1B22D0BEC}"/>
    <cellStyle name="Normal 3 3 4 2 6 2 2 2" xfId="51317" xr:uid="{38C241C5-7B2C-43E9-979F-2AEDABBD055F}"/>
    <cellStyle name="Normal 3 3 4 2 6 2 3" xfId="40086" xr:uid="{C56F2080-3C19-4F53-9788-976E9D388534}"/>
    <cellStyle name="Normal 3 3 4 2 6 3" xfId="22821" xr:uid="{3AD598CD-516B-4257-B1E4-40465434BDD9}"/>
    <cellStyle name="Normal 3 3 4 2 6 3 2" xfId="45290" xr:uid="{BEFA2A96-E11E-4A10-964D-7875F183676D}"/>
    <cellStyle name="Normal 3 3 4 2 6 4" xfId="34058" xr:uid="{4FFB53A6-E4EF-47BB-B7B1-F00BF74F3F3E}"/>
    <cellStyle name="Normal 3 3 4 2 7" xfId="10071" xr:uid="{9D5E145F-440A-4D21-B855-39079D669E48}"/>
    <cellStyle name="Normal 3 3 4 2 7 2" xfId="23691" xr:uid="{94DE4AD7-3021-4D4F-903E-53A7B37753DC}"/>
    <cellStyle name="Normal 3 3 4 2 7 2 2" xfId="46160" xr:uid="{3374FED4-75D1-4505-BB09-C30AB67393E3}"/>
    <cellStyle name="Normal 3 3 4 2 7 3" xfId="34928" xr:uid="{F5BA9C7B-82D7-4313-BB6C-6601E651DCFC}"/>
    <cellStyle name="Normal 3 3 4 2 8" xfId="18568" xr:uid="{5033B655-5453-473D-BA35-89B4903B07E3}"/>
    <cellStyle name="Normal 3 3 4 2 8 2" xfId="29805" xr:uid="{8347E95E-9604-49C1-B5A4-215E2C0F64D9}"/>
    <cellStyle name="Normal 3 3 4 2 8 2 2" xfId="52274" xr:uid="{20129CAC-599E-4F8E-A5D7-FBAA8220E3F9}"/>
    <cellStyle name="Normal 3 3 4 2 8 3" xfId="41043" xr:uid="{28D892CE-1D21-4242-A5B7-406F9C660C2A}"/>
    <cellStyle name="Normal 3 3 4 2 9" xfId="19254" xr:uid="{9C1F4736-EB9C-4B46-B545-595280F15B9C}"/>
    <cellStyle name="Normal 3 3 4 2 9 2" xfId="41723" xr:uid="{CB02485A-72D7-4E18-9526-83A45EB20A69}"/>
    <cellStyle name="Normal 3 3 4 20" xfId="57157" xr:uid="{D3648033-6C36-4976-B3A6-7B057D399154}"/>
    <cellStyle name="Normal 3 3 4 21" xfId="57555" xr:uid="{EA6C9A16-C091-4FDC-8BE8-4807A47C9725}"/>
    <cellStyle name="Normal 3 3 4 3" xfId="701" xr:uid="{C1C16435-52C6-4693-A421-B1403AF46061}"/>
    <cellStyle name="Normal 3 3 4 3 10" xfId="53808" xr:uid="{26FEECB7-2DEA-41EC-95A7-9D9B7198BD7D}"/>
    <cellStyle name="Normal 3 3 4 3 11" xfId="54486" xr:uid="{BCF3A44E-30A8-43B0-9A34-64CB81C2BCBA}"/>
    <cellStyle name="Normal 3 3 4 3 2" xfId="1475" xr:uid="{8AB9DA3F-94C2-4F6C-BF34-62080A687B45}"/>
    <cellStyle name="Normal 3 3 4 3 2 2" xfId="2775" xr:uid="{D9C7AFAC-6EB1-46B5-AEB9-AC30A00B5D61}"/>
    <cellStyle name="Normal 3 3 4 3 2 2 2" xfId="4965" xr:uid="{BE4C225E-CBC8-4E26-A289-D30A5FEBABD8}"/>
    <cellStyle name="Normal 3 3 4 3 2 2 2 2" xfId="10090" xr:uid="{E1D838B2-AD9F-4896-AEB0-C9BD129D0F05}"/>
    <cellStyle name="Normal 3 3 4 3 2 2 2 2 2" xfId="23710" xr:uid="{FFF328D2-84D2-4803-88D5-6D720BEE0904}"/>
    <cellStyle name="Normal 3 3 4 3 2 2 2 2 2 2" xfId="46179" xr:uid="{7AF027F4-8848-49D1-8AE7-F134ACFD076F}"/>
    <cellStyle name="Normal 3 3 4 3 2 2 2 2 3" xfId="34947" xr:uid="{72CD1B9E-3FDB-49B1-95DD-AAC454638735}"/>
    <cellStyle name="Normal 3 3 4 3 2 2 2 3" xfId="21810" xr:uid="{2BB99409-8A89-4C86-BDF3-280ECCAEC163}"/>
    <cellStyle name="Normal 3 3 4 3 2 2 2 3 2" xfId="44279" xr:uid="{E540FE19-98D9-4981-B654-2B439BFD3AA6}"/>
    <cellStyle name="Normal 3 3 4 3 2 2 2 4" xfId="33048" xr:uid="{FCCC548C-2D7D-4252-A0FB-D01DB67DA665}"/>
    <cellStyle name="Normal 3 3 4 3 2 2 3" xfId="10089" xr:uid="{233B5D55-395E-4519-9A06-DC6BFF7195C4}"/>
    <cellStyle name="Normal 3 3 4 3 2 2 3 2" xfId="23709" xr:uid="{056EA24C-C51C-41AC-995A-B976E7E90542}"/>
    <cellStyle name="Normal 3 3 4 3 2 2 3 2 2" xfId="46178" xr:uid="{D14DEF29-60B1-4A73-8A05-BD2B31748F31}"/>
    <cellStyle name="Normal 3 3 4 3 2 2 3 3" xfId="34946" xr:uid="{EC7224D1-DD5F-4F24-A652-4C9A69A97ABC}"/>
    <cellStyle name="Normal 3 3 4 3 2 2 4" xfId="21352" xr:uid="{13F627EB-18E8-4DA3-808D-0822FEBC6145}"/>
    <cellStyle name="Normal 3 3 4 3 2 2 4 2" xfId="43821" xr:uid="{D4856596-7B13-479D-AE2F-EE860CEB28F6}"/>
    <cellStyle name="Normal 3 3 4 3 2 2 5" xfId="32590" xr:uid="{EF1C4EEC-AB45-4934-B90F-D30F4AEE5F0C}"/>
    <cellStyle name="Normal 3 3 4 3 2 3" xfId="4964" xr:uid="{F06D3999-9EED-4DA5-8358-382582BB7AEB}"/>
    <cellStyle name="Normal 3 3 4 3 2 3 2" xfId="10091" xr:uid="{B2C72C08-5903-4094-AF0A-86791FFBF87C}"/>
    <cellStyle name="Normal 3 3 4 3 2 3 2 2" xfId="23711" xr:uid="{5BB1AB6D-BE96-489D-8A28-C574A71571C8}"/>
    <cellStyle name="Normal 3 3 4 3 2 3 2 2 2" xfId="46180" xr:uid="{FF66EDB4-708E-4A7E-A506-E454FEF8C917}"/>
    <cellStyle name="Normal 3 3 4 3 2 3 2 3" xfId="34948" xr:uid="{A4C34CF5-783A-411E-820A-8D581795B373}"/>
    <cellStyle name="Normal 3 3 4 3 2 3 3" xfId="21809" xr:uid="{C7B65386-EA81-4B06-BD87-4570CAB4444C}"/>
    <cellStyle name="Normal 3 3 4 3 2 3 3 2" xfId="44278" xr:uid="{1B736FDC-A1FA-4D99-BF8B-558390267CA7}"/>
    <cellStyle name="Normal 3 3 4 3 2 3 4" xfId="33047" xr:uid="{6DEEF6C8-E2EA-47F5-95B5-CB5FFDA568CA}"/>
    <cellStyle name="Normal 3 3 4 3 2 4" xfId="10088" xr:uid="{00AAFDE1-3B80-4C98-B90C-F1B2E83688CF}"/>
    <cellStyle name="Normal 3 3 4 3 2 4 2" xfId="23708" xr:uid="{A292E709-3906-4483-81CA-5405A7E0CB61}"/>
    <cellStyle name="Normal 3 3 4 3 2 4 2 2" xfId="46177" xr:uid="{1D454B7E-78FF-4A25-ADF9-AA656637F2C7}"/>
    <cellStyle name="Normal 3 3 4 3 2 4 3" xfId="34945" xr:uid="{38488D1F-C7DB-4CDA-9749-0213657A98C7}"/>
    <cellStyle name="Normal 3 3 4 3 2 5" xfId="20062" xr:uid="{2B35F70C-342F-4E49-8530-083165780112}"/>
    <cellStyle name="Normal 3 3 4 3 2 5 2" xfId="42531" xr:uid="{B13F269E-48DF-4494-9FDD-2A59F41BE4DE}"/>
    <cellStyle name="Normal 3 3 4 3 2 6" xfId="31300" xr:uid="{ABB1E467-A188-4025-8003-643E50E1892B}"/>
    <cellStyle name="Normal 3 3 4 3 3" xfId="2131" xr:uid="{6CEB49E9-1CC1-488A-9659-DBCA50E4C492}"/>
    <cellStyle name="Normal 3 3 4 3 3 2" xfId="4966" xr:uid="{243B20CB-29D9-4E36-BCF4-AA9638D295E3}"/>
    <cellStyle name="Normal 3 3 4 3 3 2 2" xfId="10093" xr:uid="{CCDC7C11-07DE-4295-A7E6-E91A702AC971}"/>
    <cellStyle name="Normal 3 3 4 3 3 2 2 2" xfId="23713" xr:uid="{0A8D1CF7-D880-449F-9470-5AC1AC2F345B}"/>
    <cellStyle name="Normal 3 3 4 3 3 2 2 2 2" xfId="46182" xr:uid="{4031F655-80A0-4809-AC10-84C9F01B64F3}"/>
    <cellStyle name="Normal 3 3 4 3 3 2 2 3" xfId="34950" xr:uid="{81325E8D-35EF-4BDE-85F2-6B971FEEB25B}"/>
    <cellStyle name="Normal 3 3 4 3 3 2 3" xfId="21811" xr:uid="{37A115C9-72AB-41A0-8811-4F37AE8A4280}"/>
    <cellStyle name="Normal 3 3 4 3 3 2 3 2" xfId="44280" xr:uid="{67519B92-8187-42D4-9BB7-CED4484BEA32}"/>
    <cellStyle name="Normal 3 3 4 3 3 2 4" xfId="33049" xr:uid="{46E17C1C-8661-4FF5-AFA0-CE229D039172}"/>
    <cellStyle name="Normal 3 3 4 3 3 3" xfId="10092" xr:uid="{ECF48920-AC5A-4689-8B24-995170B28B1C}"/>
    <cellStyle name="Normal 3 3 4 3 3 3 2" xfId="23712" xr:uid="{60BA6EB3-682E-47FF-A4E6-F1C1B91B3D03}"/>
    <cellStyle name="Normal 3 3 4 3 3 3 2 2" xfId="46181" xr:uid="{388A0759-952B-4FBA-A486-1D0030DB8B29}"/>
    <cellStyle name="Normal 3 3 4 3 3 3 3" xfId="34949" xr:uid="{5ABF64E0-06C9-4F00-948C-757738E2F479}"/>
    <cellStyle name="Normal 3 3 4 3 3 4" xfId="20708" xr:uid="{992AA7DD-6087-4F91-92EA-C276D7723EEC}"/>
    <cellStyle name="Normal 3 3 4 3 3 4 2" xfId="43177" xr:uid="{ABBC9769-F1A0-414F-B1D2-B866E9AD19C0}"/>
    <cellStyle name="Normal 3 3 4 3 3 5" xfId="31946" xr:uid="{C5F8D624-0A55-41EC-A32A-A12B8373A51C}"/>
    <cellStyle name="Normal 3 3 4 3 4" xfId="4963" xr:uid="{FEBD4423-0AFC-48BF-A600-89AA70CEDC85}"/>
    <cellStyle name="Normal 3 3 4 3 4 2" xfId="10094" xr:uid="{3AFF5BBD-F317-4A43-824F-F95684C6A5C9}"/>
    <cellStyle name="Normal 3 3 4 3 4 2 2" xfId="23714" xr:uid="{E9CBA168-13E2-463D-B194-3A214FF97499}"/>
    <cellStyle name="Normal 3 3 4 3 4 2 2 2" xfId="46183" xr:uid="{6212F1A2-8F6A-4597-895C-4B9A95F383D0}"/>
    <cellStyle name="Normal 3 3 4 3 4 2 3" xfId="34951" xr:uid="{EEA6FA9C-28EE-4E13-8856-9651EA1AD00D}"/>
    <cellStyle name="Normal 3 3 4 3 4 3" xfId="21808" xr:uid="{F2E4CA9F-4ED4-42BC-9F7A-05B3A2CFCC37}"/>
    <cellStyle name="Normal 3 3 4 3 4 3 2" xfId="44277" xr:uid="{BC5B0046-0E53-43AB-BD81-3076F0A02FC8}"/>
    <cellStyle name="Normal 3 3 4 3 4 4" xfId="33046" xr:uid="{5E624C6D-BA0A-418B-A7DF-381A390E652E}"/>
    <cellStyle name="Normal 3 3 4 3 5" xfId="10087" xr:uid="{C72C26C8-9CBB-406B-AB34-E7102DF2A0EE}"/>
    <cellStyle name="Normal 3 3 4 3 5 2" xfId="23707" xr:uid="{74E5E93B-C05C-46DC-B788-9484786114B0}"/>
    <cellStyle name="Normal 3 3 4 3 5 2 2" xfId="46176" xr:uid="{7869CDC2-4E6D-4F4C-97A5-CEE6E0098602}"/>
    <cellStyle name="Normal 3 3 4 3 5 3" xfId="34944" xr:uid="{F7D8EA49-1840-4FEA-A61B-9D9DF3B08EB2}"/>
    <cellStyle name="Normal 3 3 4 3 6" xfId="18732" xr:uid="{BCBDF770-6BAD-47C2-87DD-306F151DD47A}"/>
    <cellStyle name="Normal 3 3 4 3 6 2" xfId="29969" xr:uid="{3EC87053-6A9C-42D3-B494-9FA8B41D4E03}"/>
    <cellStyle name="Normal 3 3 4 3 6 2 2" xfId="52438" xr:uid="{2C5357CB-DB7D-43F9-850B-D9540C63916C}"/>
    <cellStyle name="Normal 3 3 4 3 6 3" xfId="41207" xr:uid="{7BF03854-C7D2-412F-8BF0-EB5DBB7610A9}"/>
    <cellStyle name="Normal 3 3 4 3 7" xfId="19418" xr:uid="{0C448EB0-A952-45F4-8B0A-2DBE9161F6AD}"/>
    <cellStyle name="Normal 3 3 4 3 7 2" xfId="41887" xr:uid="{43D12EB1-B7C8-41E4-B966-0B4CBC048A85}"/>
    <cellStyle name="Normal 3 3 4 3 8" xfId="30656" xr:uid="{0F21D1EB-E5B5-47DA-B433-A4BB78DCC410}"/>
    <cellStyle name="Normal 3 3 4 3 9" xfId="53116" xr:uid="{D4E10F9D-664A-4272-9008-E3F1F67839A3}"/>
    <cellStyle name="Normal 3 3 4 4" xfId="1077" xr:uid="{06C416AC-1AE6-4358-99DE-FA53A2FA0448}"/>
    <cellStyle name="Normal 3 3 4 4 2" xfId="2468" xr:uid="{BC505268-ABD7-4052-8CE7-E333CA76B997}"/>
    <cellStyle name="Normal 3 3 4 4 2 2" xfId="4968" xr:uid="{DEDB231C-CA3E-42CC-AF78-7C96D59A3D15}"/>
    <cellStyle name="Normal 3 3 4 4 2 2 2" xfId="10097" xr:uid="{19D657CD-87E8-4552-A423-91AC677D4594}"/>
    <cellStyle name="Normal 3 3 4 4 2 2 2 2" xfId="23717" xr:uid="{6D8E36B2-7A1F-4C71-A4B4-D20BA30FD8ED}"/>
    <cellStyle name="Normal 3 3 4 4 2 2 2 2 2" xfId="46186" xr:uid="{1139F2A1-36F7-4E40-A99A-2CC4BA1E8F97}"/>
    <cellStyle name="Normal 3 3 4 4 2 2 2 3" xfId="34954" xr:uid="{A3A77B6E-E8D6-4EFB-AF63-AA699F7EFEB7}"/>
    <cellStyle name="Normal 3 3 4 4 2 2 3" xfId="21813" xr:uid="{00DE51F7-04B7-4F79-9D98-3B38499ECBBF}"/>
    <cellStyle name="Normal 3 3 4 4 2 2 3 2" xfId="44282" xr:uid="{41E79782-E47C-427C-B4D0-BC4ADBFA9517}"/>
    <cellStyle name="Normal 3 3 4 4 2 2 4" xfId="33051" xr:uid="{370019A1-6FFE-42AD-991E-2F1DAC371D25}"/>
    <cellStyle name="Normal 3 3 4 4 2 3" xfId="10096" xr:uid="{8A4724DC-50B6-4F3E-BABD-680AE196FF57}"/>
    <cellStyle name="Normal 3 3 4 4 2 3 2" xfId="23716" xr:uid="{E0B90D47-F434-4706-8B85-B61D9356BD70}"/>
    <cellStyle name="Normal 3 3 4 4 2 3 2 2" xfId="46185" xr:uid="{A218D9D1-D63E-4543-9D97-D5E4DC246B1F}"/>
    <cellStyle name="Normal 3 3 4 4 2 3 3" xfId="34953" xr:uid="{37132FD9-0A3D-4473-BDF8-0B19996B3D35}"/>
    <cellStyle name="Normal 3 3 4 4 2 4" xfId="21045" xr:uid="{BBA9DBA8-2A7D-476E-92FC-2AC9EB2AC4EE}"/>
    <cellStyle name="Normal 3 3 4 4 2 4 2" xfId="43514" xr:uid="{AB97D9FF-7477-419F-B1CB-B17B8952C925}"/>
    <cellStyle name="Normal 3 3 4 4 2 5" xfId="32283" xr:uid="{5FF764FA-8A69-4BE4-BBF8-5478CCB8585F}"/>
    <cellStyle name="Normal 3 3 4 4 3" xfId="4967" xr:uid="{AC31052F-ECD4-49F0-A539-1491460AC492}"/>
    <cellStyle name="Normal 3 3 4 4 3 2" xfId="10098" xr:uid="{C4521EB7-9F72-4055-91B6-2D3C5456622D}"/>
    <cellStyle name="Normal 3 3 4 4 3 2 2" xfId="23718" xr:uid="{B51A4FD2-39CC-4D6B-A606-8037053BB97B}"/>
    <cellStyle name="Normal 3 3 4 4 3 2 2 2" xfId="46187" xr:uid="{8B28D972-A6A3-4DAD-842A-0BB3EE35A8C7}"/>
    <cellStyle name="Normal 3 3 4 4 3 2 3" xfId="34955" xr:uid="{0C0BDA64-5E1B-4D48-9221-3042B63997FE}"/>
    <cellStyle name="Normal 3 3 4 4 3 3" xfId="21812" xr:uid="{D6308288-5211-4158-BFE5-754C637231E3}"/>
    <cellStyle name="Normal 3 3 4 4 3 3 2" xfId="44281" xr:uid="{5DED2124-8296-403A-AB9F-81A861BBB975}"/>
    <cellStyle name="Normal 3 3 4 4 3 4" xfId="33050" xr:uid="{60FF1119-B86D-47E8-9F2E-72989C977E44}"/>
    <cellStyle name="Normal 3 3 4 4 4" xfId="10095" xr:uid="{1E107679-8A2E-4076-A54B-CBA074A57FB5}"/>
    <cellStyle name="Normal 3 3 4 4 4 2" xfId="23715" xr:uid="{F3D35E25-F746-48B3-AF7B-6E9CC46636E7}"/>
    <cellStyle name="Normal 3 3 4 4 4 2 2" xfId="46184" xr:uid="{03A7BF95-7342-45F0-8B74-24758C1951C1}"/>
    <cellStyle name="Normal 3 3 4 4 4 3" xfId="34952" xr:uid="{D155910F-8138-4951-A9F1-036B86147400}"/>
    <cellStyle name="Normal 3 3 4 4 5" xfId="19755" xr:uid="{42485FF0-AEDD-4028-A17F-6E0125D8ED4E}"/>
    <cellStyle name="Normal 3 3 4 4 5 2" xfId="42224" xr:uid="{196259CC-A12D-4B3B-836E-92C948FD5F1F}"/>
    <cellStyle name="Normal 3 3 4 4 6" xfId="30993" xr:uid="{8BAA515D-705B-4ACC-AC6E-6CF05FDA1081}"/>
    <cellStyle name="Normal 3 3 4 5" xfId="1824" xr:uid="{D86427A1-0841-4E14-9CA6-5158EAF678D2}"/>
    <cellStyle name="Normal 3 3 4 5 2" xfId="4969" xr:uid="{8542E54D-0360-4F71-BAAE-3684C88016F0}"/>
    <cellStyle name="Normal 3 3 4 5 2 2" xfId="10100" xr:uid="{F4E87279-6D71-45CF-B7E2-C9BF59907FE6}"/>
    <cellStyle name="Normal 3 3 4 5 2 2 2" xfId="23720" xr:uid="{1F561238-09A0-4169-BBAF-AB55622A66CA}"/>
    <cellStyle name="Normal 3 3 4 5 2 2 2 2" xfId="46189" xr:uid="{8966B2B3-3D56-40E3-A7C2-B90D3DE85F02}"/>
    <cellStyle name="Normal 3 3 4 5 2 2 3" xfId="34957" xr:uid="{04120CC7-F1C6-40FC-8A55-4F8298519FBB}"/>
    <cellStyle name="Normal 3 3 4 5 2 3" xfId="21814" xr:uid="{F188EA10-B395-4985-8088-B8E98D2914B3}"/>
    <cellStyle name="Normal 3 3 4 5 2 3 2" xfId="44283" xr:uid="{C63C80DF-FB7E-4C52-80D0-70F059AA6104}"/>
    <cellStyle name="Normal 3 3 4 5 2 4" xfId="33052" xr:uid="{E861A43B-7124-4898-A03F-8330DEF1EBCF}"/>
    <cellStyle name="Normal 3 3 4 5 3" xfId="10099" xr:uid="{076DFA7E-1B5A-41BE-A560-F2F974183CCF}"/>
    <cellStyle name="Normal 3 3 4 5 3 2" xfId="23719" xr:uid="{CFC3C620-D588-49E4-AD77-B30F42B05311}"/>
    <cellStyle name="Normal 3 3 4 5 3 2 2" xfId="46188" xr:uid="{6CB2BF69-E4B5-4B6D-B295-DEEE2656AA0C}"/>
    <cellStyle name="Normal 3 3 4 5 3 3" xfId="34956" xr:uid="{A6C43031-8594-435C-AAB2-82BC6C64A9FC}"/>
    <cellStyle name="Normal 3 3 4 5 4" xfId="20401" xr:uid="{CAEEC5CA-CBC9-404F-818F-4118ED3E6872}"/>
    <cellStyle name="Normal 3 3 4 5 4 2" xfId="42870" xr:uid="{A9160A3F-7BE2-4158-A4CA-AD8E70EB9C23}"/>
    <cellStyle name="Normal 3 3 4 5 5" xfId="31639" xr:uid="{3D0A026B-C3A6-4E1C-BE0A-3BFA7F130298}"/>
    <cellStyle name="Normal 3 3 4 6" xfId="4954" xr:uid="{8C8A5609-3E60-4634-BEB5-788FF602CB27}"/>
    <cellStyle name="Normal 3 3 4 6 2" xfId="10101" xr:uid="{E8E817CB-4BD1-4A95-BCB2-0DE1B43F778E}"/>
    <cellStyle name="Normal 3 3 4 6 2 2" xfId="23721" xr:uid="{9EFB7084-0798-4C49-A741-F077DA66EC3A}"/>
    <cellStyle name="Normal 3 3 4 6 2 2 2" xfId="46190" xr:uid="{504EA940-1A4B-4AA1-937F-CBFA4174A93B}"/>
    <cellStyle name="Normal 3 3 4 6 2 3" xfId="34958" xr:uid="{EC419919-E667-4212-9091-3AFC14255773}"/>
    <cellStyle name="Normal 3 3 4 6 3" xfId="21799" xr:uid="{3317A1AA-AD17-42FA-B7B9-D91B9663CFA3}"/>
    <cellStyle name="Normal 3 3 4 6 3 2" xfId="44268" xr:uid="{36B37298-5755-496C-8D03-4A21A46D7922}"/>
    <cellStyle name="Normal 3 3 4 6 4" xfId="33037" xr:uid="{C193D877-67B9-47C9-B4A4-05CC5FF373DD}"/>
    <cellStyle name="Normal 3 3 4 7" xfId="6578" xr:uid="{4975DAE3-782A-44C7-A4EA-349FBD272332}"/>
    <cellStyle name="Normal 3 3 4 7 2" xfId="16344" xr:uid="{5C7D191B-7C8E-4B42-9FAC-570445C3BE6A}"/>
    <cellStyle name="Normal 3 3 4 7 2 2" xfId="28715" xr:uid="{50F7EE28-8581-47F9-8C97-8EBA0A42EB99}"/>
    <cellStyle name="Normal 3 3 4 7 2 2 2" xfId="51184" xr:uid="{9ED666A6-B7FF-4CAF-A400-074761A39947}"/>
    <cellStyle name="Normal 3 3 4 7 2 3" xfId="39953" xr:uid="{421D2FA8-19C0-46E7-98CA-A53DB987F97F}"/>
    <cellStyle name="Normal 3 3 4 7 3" xfId="22688" xr:uid="{88F3F6E4-5D4E-4731-8C87-D110E68719B3}"/>
    <cellStyle name="Normal 3 3 4 7 3 2" xfId="45157" xr:uid="{C16AF23C-AB3D-40E8-A1CB-7E5F28392114}"/>
    <cellStyle name="Normal 3 3 4 7 4" xfId="33925" xr:uid="{0CC119DD-95EE-41F4-A30C-B5B858FA99B8}"/>
    <cellStyle name="Normal 3 3 4 8" xfId="10070" xr:uid="{59B82054-0FDD-45C3-BCFE-63C5ABD7D12B}"/>
    <cellStyle name="Normal 3 3 4 8 2" xfId="23690" xr:uid="{C5D57AF2-6FE0-452C-80FC-48169C6A87D0}"/>
    <cellStyle name="Normal 3 3 4 8 2 2" xfId="46159" xr:uid="{4BD59064-FB94-44FF-AAC8-3E1CD2CAECE8}"/>
    <cellStyle name="Normal 3 3 4 8 3" xfId="34927" xr:uid="{0C98CDCD-E45C-4AAF-A946-80D7A1C1288E}"/>
    <cellStyle name="Normal 3 3 4 9" xfId="18192" xr:uid="{53B49198-0FD3-45FE-AE44-9B5D86E4AB07}"/>
    <cellStyle name="Normal 3 3 4 9 2" xfId="29429" xr:uid="{EE6A1806-A597-4E07-A9F1-224D0393B38D}"/>
    <cellStyle name="Normal 3 3 4 9 2 2" xfId="51898" xr:uid="{F7A7CEBA-286E-4890-A220-78C4FC9315CC}"/>
    <cellStyle name="Normal 3 3 4 9 3" xfId="40667" xr:uid="{DEB14FA2-A870-4A2A-9366-4E3B04AE9C09}"/>
    <cellStyle name="Normal 3 3 5" xfId="433" xr:uid="{AF10BDA1-8834-4EAF-B8FF-19C6726F17E5}"/>
    <cellStyle name="Normal 3 3 5 10" xfId="18495" xr:uid="{72BE008D-8F97-4854-8319-F8D4B45A2223}"/>
    <cellStyle name="Normal 3 3 5 10 2" xfId="29732" xr:uid="{9E03994F-6D4C-4729-8E99-8262070FAB63}"/>
    <cellStyle name="Normal 3 3 5 10 2 2" xfId="52201" xr:uid="{49FDAA0C-837D-4FEF-874E-08F00296A932}"/>
    <cellStyle name="Normal 3 3 5 10 3" xfId="40970" xr:uid="{62560675-9898-45D3-9AFE-268F6297F39F}"/>
    <cellStyle name="Normal 3 3 5 11" xfId="19181" xr:uid="{79BCF848-1A67-470F-AE16-7497F14714AC}"/>
    <cellStyle name="Normal 3 3 5 11 2" xfId="41650" xr:uid="{BE58A47B-FCB5-45F7-B000-5CB8B1C4BD76}"/>
    <cellStyle name="Normal 3 3 5 12" xfId="30419" xr:uid="{D688599F-7525-461D-AD35-1A1A748A1225}"/>
    <cellStyle name="Normal 3 3 5 13" xfId="52879" xr:uid="{B00ABDB4-BE9A-48B0-B685-A1B1E3977F01}"/>
    <cellStyle name="Normal 3 3 5 14" xfId="53571" xr:uid="{15BC892B-EC8D-4661-9706-2986121394AF}"/>
    <cellStyle name="Normal 3 3 5 15" xfId="54249" xr:uid="{206090C1-6F8A-4A91-8B4B-18B78FFC32FA}"/>
    <cellStyle name="Normal 3 3 5 16" xfId="55327" xr:uid="{D55DAE8B-517D-4742-ADBA-15E3BDEDA112}"/>
    <cellStyle name="Normal 3 3 5 17" xfId="55939" xr:uid="{D6E1F127-1F94-4F31-9D92-CF8341F07818}"/>
    <cellStyle name="Normal 3 3 5 18" xfId="56567" xr:uid="{45B40298-D02A-4D7C-AE77-FC34A185DD4A}"/>
    <cellStyle name="Normal 3 3 5 19" xfId="57134" xr:uid="{71ED5B76-7169-4655-8486-91E46A8BDC42}"/>
    <cellStyle name="Normal 3 3 5 2" xfId="771" xr:uid="{0CCB8F51-0FBC-4946-999F-FBF68B8A31C0}"/>
    <cellStyle name="Normal 3 3 5 2 10" xfId="53878" xr:uid="{AD365C2F-779E-4597-A48F-1F42D4943FBD}"/>
    <cellStyle name="Normal 3 3 5 2 11" xfId="54556" xr:uid="{2324D433-DE81-41F9-8F04-FCF7F71FCB42}"/>
    <cellStyle name="Normal 3 3 5 2 2" xfId="1545" xr:uid="{C5CDF79F-CBC2-4C45-905B-72775590AD7D}"/>
    <cellStyle name="Normal 3 3 5 2 2 2" xfId="2845" xr:uid="{CDCF2825-440E-4F21-A3A3-8CC761534EBD}"/>
    <cellStyle name="Normal 3 3 5 2 2 2 2" xfId="4973" xr:uid="{951E6049-60AE-4ACA-BEEA-106A49360832}"/>
    <cellStyle name="Normal 3 3 5 2 2 2 2 2" xfId="10106" xr:uid="{3874F66D-BE4C-4ED2-BEA2-74AD68FD74D4}"/>
    <cellStyle name="Normal 3 3 5 2 2 2 2 2 2" xfId="23726" xr:uid="{84B133A4-6CE0-4E38-8B89-F06AB8CE22E6}"/>
    <cellStyle name="Normal 3 3 5 2 2 2 2 2 2 2" xfId="46195" xr:uid="{96A371DE-72F3-4F3F-9D1C-7CE68EF16535}"/>
    <cellStyle name="Normal 3 3 5 2 2 2 2 2 3" xfId="34963" xr:uid="{8D32C936-5073-4959-9BCA-3E683FB3EFE9}"/>
    <cellStyle name="Normal 3 3 5 2 2 2 2 3" xfId="21818" xr:uid="{2DE8DEBE-44D5-4CB5-8715-3D196854378B}"/>
    <cellStyle name="Normal 3 3 5 2 2 2 2 3 2" xfId="44287" xr:uid="{A6D51770-BC4E-4435-88F5-0D3415AE4C06}"/>
    <cellStyle name="Normal 3 3 5 2 2 2 2 4" xfId="33056" xr:uid="{44DA9D40-C562-44F3-91F5-87FC0865FF29}"/>
    <cellStyle name="Normal 3 3 5 2 2 2 3" xfId="10105" xr:uid="{72CB473C-4ECC-49E2-8F88-74276AD0E01E}"/>
    <cellStyle name="Normal 3 3 5 2 2 2 3 2" xfId="23725" xr:uid="{12AA73D7-79FE-44C8-B89A-CAA5F513FB38}"/>
    <cellStyle name="Normal 3 3 5 2 2 2 3 2 2" xfId="46194" xr:uid="{F2147285-FCB8-42F7-9C89-FD956256BF19}"/>
    <cellStyle name="Normal 3 3 5 2 2 2 3 3" xfId="34962" xr:uid="{9FEE6A89-2360-4505-9BCB-365886C95163}"/>
    <cellStyle name="Normal 3 3 5 2 2 2 4" xfId="21422" xr:uid="{9D359CBB-1321-42E3-962C-8309375A5878}"/>
    <cellStyle name="Normal 3 3 5 2 2 2 4 2" xfId="43891" xr:uid="{FE606979-CD84-43AB-ABFA-585B11DD8A6E}"/>
    <cellStyle name="Normal 3 3 5 2 2 2 5" xfId="32660" xr:uid="{9AE8268F-5FDC-420A-8B3A-C19B338B339D}"/>
    <cellStyle name="Normal 3 3 5 2 2 3" xfId="4972" xr:uid="{D60268BE-88C5-4977-8E3F-64B6CA632025}"/>
    <cellStyle name="Normal 3 3 5 2 2 3 2" xfId="10107" xr:uid="{451E01FB-2DD9-47D5-9F6A-0C33804667D3}"/>
    <cellStyle name="Normal 3 3 5 2 2 3 2 2" xfId="23727" xr:uid="{BB9D0408-C77E-47B5-B010-41F9C22E959F}"/>
    <cellStyle name="Normal 3 3 5 2 2 3 2 2 2" xfId="46196" xr:uid="{46EFC305-0F7A-4B45-AE09-8179DDBF4BCB}"/>
    <cellStyle name="Normal 3 3 5 2 2 3 2 3" xfId="34964" xr:uid="{203D6C6F-2550-4630-925F-407C7C6E33EB}"/>
    <cellStyle name="Normal 3 3 5 2 2 3 3" xfId="21817" xr:uid="{81E45AD7-CBCF-4971-A346-DB23F0474868}"/>
    <cellStyle name="Normal 3 3 5 2 2 3 3 2" xfId="44286" xr:uid="{6398CC3F-6E3C-4C5D-848D-9E3DB31EF013}"/>
    <cellStyle name="Normal 3 3 5 2 2 3 4" xfId="33055" xr:uid="{BDA7FCDB-E71D-4523-9F56-A55429E2571D}"/>
    <cellStyle name="Normal 3 3 5 2 2 4" xfId="10104" xr:uid="{E8F27321-FA2D-41C4-B544-AC38C5C757AF}"/>
    <cellStyle name="Normal 3 3 5 2 2 4 2" xfId="23724" xr:uid="{D3BEDB94-8369-4ECB-9788-A14AA76E0916}"/>
    <cellStyle name="Normal 3 3 5 2 2 4 2 2" xfId="46193" xr:uid="{66EE0257-F171-4AEC-8906-1ABC055126AE}"/>
    <cellStyle name="Normal 3 3 5 2 2 4 3" xfId="34961" xr:uid="{8BC00E3E-F7FC-4326-95A7-7D3759BAEF3E}"/>
    <cellStyle name="Normal 3 3 5 2 2 5" xfId="20132" xr:uid="{DE8E77A1-97DD-4C89-8B5A-C200DF57E91C}"/>
    <cellStyle name="Normal 3 3 5 2 2 5 2" xfId="42601" xr:uid="{A3041999-A022-4ED7-84AA-942E4E832622}"/>
    <cellStyle name="Normal 3 3 5 2 2 6" xfId="31370" xr:uid="{2BA64ABF-4E51-4070-9F52-55AEA46E9E0D}"/>
    <cellStyle name="Normal 3 3 5 2 3" xfId="2201" xr:uid="{A7E0ED5F-A074-492B-8EE2-189F452F593C}"/>
    <cellStyle name="Normal 3 3 5 2 3 2" xfId="4974" xr:uid="{011F5475-79EB-46BE-89B0-A9930B8A23FA}"/>
    <cellStyle name="Normal 3 3 5 2 3 2 2" xfId="10109" xr:uid="{73DBF000-B4DC-4B0F-8C26-2272EA8CD135}"/>
    <cellStyle name="Normal 3 3 5 2 3 2 2 2" xfId="23729" xr:uid="{24B4ECE6-030E-4DFE-AC66-DE6E059507BE}"/>
    <cellStyle name="Normal 3 3 5 2 3 2 2 2 2" xfId="46198" xr:uid="{039B045F-7EEF-431C-9A13-A2765BDC9E58}"/>
    <cellStyle name="Normal 3 3 5 2 3 2 2 3" xfId="34966" xr:uid="{1CF636ED-2335-4A4F-AA26-713D9E85603C}"/>
    <cellStyle name="Normal 3 3 5 2 3 2 3" xfId="21819" xr:uid="{13541457-1BBA-419C-8742-8D9C2C65DC9C}"/>
    <cellStyle name="Normal 3 3 5 2 3 2 3 2" xfId="44288" xr:uid="{02817B6F-4FE3-49A7-9CBE-C15A3EE81719}"/>
    <cellStyle name="Normal 3 3 5 2 3 2 4" xfId="33057" xr:uid="{4B961ED2-DFA3-4410-916D-31A4A7B48810}"/>
    <cellStyle name="Normal 3 3 5 2 3 3" xfId="10108" xr:uid="{E6A41FBC-6CC1-4255-A96D-EAFEE991A512}"/>
    <cellStyle name="Normal 3 3 5 2 3 3 2" xfId="23728" xr:uid="{B0A7C946-78AA-4501-A723-246CBFE36DB5}"/>
    <cellStyle name="Normal 3 3 5 2 3 3 2 2" xfId="46197" xr:uid="{48108CB7-9180-4A93-84FF-F9BABB79FE38}"/>
    <cellStyle name="Normal 3 3 5 2 3 3 3" xfId="34965" xr:uid="{23B17075-5C60-4DB1-B730-8E596110CF05}"/>
    <cellStyle name="Normal 3 3 5 2 3 4" xfId="20778" xr:uid="{69069F19-81BF-431C-B24F-E0407822C180}"/>
    <cellStyle name="Normal 3 3 5 2 3 4 2" xfId="43247" xr:uid="{8A140799-5B8E-47D5-95AB-A454193C50B1}"/>
    <cellStyle name="Normal 3 3 5 2 3 5" xfId="32016" xr:uid="{FD752F0B-0F44-4553-A17A-C347A83A77F3}"/>
    <cellStyle name="Normal 3 3 5 2 4" xfId="4971" xr:uid="{2ACC60A7-1A21-402B-B7E9-6DDBB31F313A}"/>
    <cellStyle name="Normal 3 3 5 2 4 2" xfId="10110" xr:uid="{A655321F-8B1C-4F10-ACCE-0CB967A7A3D5}"/>
    <cellStyle name="Normal 3 3 5 2 4 2 2" xfId="23730" xr:uid="{CFB9E210-7E77-4501-9EAD-D223F88CCB1D}"/>
    <cellStyle name="Normal 3 3 5 2 4 2 2 2" xfId="46199" xr:uid="{34F01E17-2A2B-495F-B097-FC844912F7E2}"/>
    <cellStyle name="Normal 3 3 5 2 4 2 3" xfId="34967" xr:uid="{F91483D6-44E5-4CC2-B33C-347B2AF18E90}"/>
    <cellStyle name="Normal 3 3 5 2 4 3" xfId="21816" xr:uid="{61FB52CD-96C7-49CE-88DB-172104AB2C8A}"/>
    <cellStyle name="Normal 3 3 5 2 4 3 2" xfId="44285" xr:uid="{BBDEDA1C-DADA-4E11-BA3F-9879C9145EC8}"/>
    <cellStyle name="Normal 3 3 5 2 4 4" xfId="33054" xr:uid="{E58C50C7-1828-4458-A17F-D3F81CDC933B}"/>
    <cellStyle name="Normal 3 3 5 2 5" xfId="10103" xr:uid="{1CF37AAC-8EAA-46EA-9B9F-E211F03ECB95}"/>
    <cellStyle name="Normal 3 3 5 2 5 2" xfId="23723" xr:uid="{421E08FC-0972-4F5D-B21E-BE86BE1186AD}"/>
    <cellStyle name="Normal 3 3 5 2 5 2 2" xfId="46192" xr:uid="{7960957E-40B8-4DC1-92C8-22929419C1E1}"/>
    <cellStyle name="Normal 3 3 5 2 5 3" xfId="34960" xr:uid="{7165E6DD-7C9D-467F-A368-544C358838B0}"/>
    <cellStyle name="Normal 3 3 5 2 6" xfId="18802" xr:uid="{A17284A6-2CA8-488F-8D03-4996A6487260}"/>
    <cellStyle name="Normal 3 3 5 2 6 2" xfId="30039" xr:uid="{76DD7CFA-16E2-4979-B96A-F09CD533227A}"/>
    <cellStyle name="Normal 3 3 5 2 6 2 2" xfId="52508" xr:uid="{B2E622C3-232A-420A-8505-139E70E82DDF}"/>
    <cellStyle name="Normal 3 3 5 2 6 3" xfId="41277" xr:uid="{1F66D735-EC08-4DAC-AB21-782FFF0CB294}"/>
    <cellStyle name="Normal 3 3 5 2 7" xfId="19488" xr:uid="{7D9279CE-32D8-409B-8067-BFDE6C891D49}"/>
    <cellStyle name="Normal 3 3 5 2 7 2" xfId="41957" xr:uid="{E4D1C165-A00F-47DC-9802-A7E8DCEEC0BB}"/>
    <cellStyle name="Normal 3 3 5 2 8" xfId="30726" xr:uid="{4C33A66A-5C7A-4937-A0F4-ADD15690261B}"/>
    <cellStyle name="Normal 3 3 5 2 9" xfId="53186" xr:uid="{E9696662-8662-468A-9AF7-818C6701F0B7}"/>
    <cellStyle name="Normal 3 3 5 20" xfId="57469" xr:uid="{3C0469E4-4FD1-4A4A-924B-D9690446A4C4}"/>
    <cellStyle name="Normal 3 3 5 3" xfId="1223" xr:uid="{A0DBF3AC-E183-45D2-A48D-F8235E099FF9}"/>
    <cellStyle name="Normal 3 3 5 3 2" xfId="2538" xr:uid="{5EAD7353-2AB7-41C5-89FE-3BB1E62FE234}"/>
    <cellStyle name="Normal 3 3 5 3 2 2" xfId="4976" xr:uid="{F451022C-5F7D-418A-9529-9FCE2A37ACB1}"/>
    <cellStyle name="Normal 3 3 5 3 2 2 2" xfId="10113" xr:uid="{E22210BD-E80D-4F2E-A71B-A059CDF80B07}"/>
    <cellStyle name="Normal 3 3 5 3 2 2 2 2" xfId="23733" xr:uid="{F3F8933D-722B-448C-8CC5-117EF7A3EC2A}"/>
    <cellStyle name="Normal 3 3 5 3 2 2 2 2 2" xfId="46202" xr:uid="{68BF48C2-66BF-4FA2-A6AC-DBCDC16F7B67}"/>
    <cellStyle name="Normal 3 3 5 3 2 2 2 3" xfId="34970" xr:uid="{514956D1-308A-4216-9F71-D51013E30578}"/>
    <cellStyle name="Normal 3 3 5 3 2 2 3" xfId="21821" xr:uid="{1CE08636-4202-4907-BFB5-F57578E042D1}"/>
    <cellStyle name="Normal 3 3 5 3 2 2 3 2" xfId="44290" xr:uid="{BE0D7471-C7D8-4342-8D5E-F843B96A229C}"/>
    <cellStyle name="Normal 3 3 5 3 2 2 4" xfId="33059" xr:uid="{AF47125B-F97C-412E-B0A2-9EFEE64A28B4}"/>
    <cellStyle name="Normal 3 3 5 3 2 3" xfId="10112" xr:uid="{C985B701-DD21-4FF9-B584-CB397543297B}"/>
    <cellStyle name="Normal 3 3 5 3 2 3 2" xfId="23732" xr:uid="{CCAE0764-6768-4D9B-813C-9DB699808C03}"/>
    <cellStyle name="Normal 3 3 5 3 2 3 2 2" xfId="46201" xr:uid="{368D597B-5C87-4189-AEF5-7E93C8316C07}"/>
    <cellStyle name="Normal 3 3 5 3 2 3 3" xfId="34969" xr:uid="{57D722E4-C1B3-44FC-98D8-87536A6F8F86}"/>
    <cellStyle name="Normal 3 3 5 3 2 4" xfId="21115" xr:uid="{045A4EA0-36BD-4927-A9ED-9A21DD5E48F3}"/>
    <cellStyle name="Normal 3 3 5 3 2 4 2" xfId="43584" xr:uid="{F2EAE497-4B4D-4A43-AD9E-4FAEB6A01327}"/>
    <cellStyle name="Normal 3 3 5 3 2 5" xfId="32353" xr:uid="{D709F559-112D-4586-9222-8A577A343675}"/>
    <cellStyle name="Normal 3 3 5 3 3" xfId="4975" xr:uid="{53AC15A8-1A22-434F-9098-462CF61C44B9}"/>
    <cellStyle name="Normal 3 3 5 3 3 2" xfId="10114" xr:uid="{15224964-1715-4550-A935-6B7083E81A15}"/>
    <cellStyle name="Normal 3 3 5 3 3 2 2" xfId="23734" xr:uid="{1F3E634B-7A9F-4196-B8D4-7F50108D2E93}"/>
    <cellStyle name="Normal 3 3 5 3 3 2 2 2" xfId="46203" xr:uid="{53D52215-6CF3-4377-82B4-8C0CE37CC0D7}"/>
    <cellStyle name="Normal 3 3 5 3 3 2 3" xfId="34971" xr:uid="{D30C65A3-9123-453D-A90A-282A4A06DCAA}"/>
    <cellStyle name="Normal 3 3 5 3 3 3" xfId="21820" xr:uid="{6C5DE8EA-9809-4719-81C5-A0BF5C6E772C}"/>
    <cellStyle name="Normal 3 3 5 3 3 3 2" xfId="44289" xr:uid="{090F5663-1172-41B0-8FE7-E02346E73A4E}"/>
    <cellStyle name="Normal 3 3 5 3 3 4" xfId="33058" xr:uid="{D050190F-1D2C-4465-9970-C9F0AB4569E1}"/>
    <cellStyle name="Normal 3 3 5 3 4" xfId="10111" xr:uid="{18447081-0AAB-40E9-A149-A878F4B64482}"/>
    <cellStyle name="Normal 3 3 5 3 4 2" xfId="23731" xr:uid="{2ADA73C1-8A40-4BA3-800B-920F6B5790E8}"/>
    <cellStyle name="Normal 3 3 5 3 4 2 2" xfId="46200" xr:uid="{8488F7F5-EF37-439B-BBC5-CF1CEDE84E31}"/>
    <cellStyle name="Normal 3 3 5 3 4 3" xfId="34968" xr:uid="{D4280F68-CB8D-47EF-8F9F-83C5A2D39998}"/>
    <cellStyle name="Normal 3 3 5 3 5" xfId="19825" xr:uid="{3F64A5B8-F08E-4B3E-8C2E-8B9C9FACE1B6}"/>
    <cellStyle name="Normal 3 3 5 3 5 2" xfId="42294" xr:uid="{D9E21E1A-FAE2-4374-B4B7-093CDA06D743}"/>
    <cellStyle name="Normal 3 3 5 3 6" xfId="31063" xr:uid="{D7543912-E7F4-48EC-9B7A-773C5993C11A}"/>
    <cellStyle name="Normal 3 3 5 4" xfId="1894" xr:uid="{1A5FD225-A01A-4358-A686-62A840BF7D3A}"/>
    <cellStyle name="Normal 3 3 5 4 2" xfId="4977" xr:uid="{84E3D173-A745-4A3F-B8D4-5C0816305106}"/>
    <cellStyle name="Normal 3 3 5 4 2 2" xfId="10116" xr:uid="{92498808-CE09-4387-A312-2DCBD72E708A}"/>
    <cellStyle name="Normal 3 3 5 4 2 2 2" xfId="23736" xr:uid="{18EC8E1C-E85C-479F-B160-03AABAD141B4}"/>
    <cellStyle name="Normal 3 3 5 4 2 2 2 2" xfId="46205" xr:uid="{2D1582E8-5F76-4689-9822-CEDF1CB51CA9}"/>
    <cellStyle name="Normal 3 3 5 4 2 2 3" xfId="34973" xr:uid="{27860279-E341-46F1-B840-1D0DF05D24AE}"/>
    <cellStyle name="Normal 3 3 5 4 2 3" xfId="21822" xr:uid="{12D39BE6-01FD-4DAE-B7BB-61F6EC0DE394}"/>
    <cellStyle name="Normal 3 3 5 4 2 3 2" xfId="44291" xr:uid="{AA937E26-BA1E-4331-95CE-0A2E552095A5}"/>
    <cellStyle name="Normal 3 3 5 4 2 4" xfId="33060" xr:uid="{B2505242-3E69-46DC-9B60-744082EC57B3}"/>
    <cellStyle name="Normal 3 3 5 4 3" xfId="10115" xr:uid="{22575E9A-3010-42BC-9529-263EE640BBDC}"/>
    <cellStyle name="Normal 3 3 5 4 3 2" xfId="23735" xr:uid="{5C731572-7618-47DD-89B4-5B538C0BB9DB}"/>
    <cellStyle name="Normal 3 3 5 4 3 2 2" xfId="46204" xr:uid="{01CD0CCE-A6EB-4F87-8FE6-6CFB4466ABE4}"/>
    <cellStyle name="Normal 3 3 5 4 3 3" xfId="34972" xr:uid="{9166AE75-6B7B-4FCC-B4F9-AED2CD6ED021}"/>
    <cellStyle name="Normal 3 3 5 4 4" xfId="20471" xr:uid="{DAB86B03-5399-414C-B2A9-CED08EB72A92}"/>
    <cellStyle name="Normal 3 3 5 4 4 2" xfId="42940" xr:uid="{2BAA941A-7606-41FB-BABA-3C174E6C7E81}"/>
    <cellStyle name="Normal 3 3 5 4 5" xfId="31709" xr:uid="{F87FBB6B-0C5D-4D0A-BAD1-DDE912B35702}"/>
    <cellStyle name="Normal 3 3 5 5" xfId="4970" xr:uid="{6AE0D0CE-9798-4DE1-BFDF-66D89CE8D3AC}"/>
    <cellStyle name="Normal 3 3 5 5 2" xfId="10117" xr:uid="{BAB41A44-466C-4C43-AD90-940C514C43FA}"/>
    <cellStyle name="Normal 3 3 5 5 2 2" xfId="23737" xr:uid="{7458F8C9-FED3-4ABE-9E59-A80E727F62F3}"/>
    <cellStyle name="Normal 3 3 5 5 2 2 2" xfId="46206" xr:uid="{8031969A-B6B5-41A2-BD43-1F185D4DBD46}"/>
    <cellStyle name="Normal 3 3 5 5 2 3" xfId="34974" xr:uid="{9DF10A97-DEB6-4BAF-A137-830C3C3AAB04}"/>
    <cellStyle name="Normal 3 3 5 5 3" xfId="21815" xr:uid="{D31BF830-D777-445C-969A-377559C420A7}"/>
    <cellStyle name="Normal 3 3 5 5 3 2" xfId="44284" xr:uid="{FCAF34CC-2BB9-4197-BEA9-3F3B4FA702F3}"/>
    <cellStyle name="Normal 3 3 5 5 4" xfId="33053" xr:uid="{50C50420-54CC-4D26-B173-CAFD1C26502A}"/>
    <cellStyle name="Normal 3 3 5 6" xfId="6716" xr:uid="{B89CFF9E-8D76-4119-8EBE-9189129EE618}"/>
    <cellStyle name="Normal 3 3 5 6 2" xfId="16481" xr:uid="{162F9F7C-6DA3-4432-931D-CA8B0FF09650}"/>
    <cellStyle name="Normal 3 3 5 6 2 2" xfId="28777" xr:uid="{3BADC23C-8D2F-4755-90B3-6F9CE304772A}"/>
    <cellStyle name="Normal 3 3 5 6 2 2 2" xfId="51246" xr:uid="{7E3E945E-96BC-41EC-9AC1-FE574F67A1A5}"/>
    <cellStyle name="Normal 3 3 5 6 2 3" xfId="40015" xr:uid="{26A6DDFC-E9DB-4B17-AE96-AE33F020DA69}"/>
    <cellStyle name="Normal 3 3 5 6 3" xfId="22750" xr:uid="{BF411E3C-49A4-476D-B1AF-88BAE6B00504}"/>
    <cellStyle name="Normal 3 3 5 6 3 2" xfId="45219" xr:uid="{F191CB0C-117C-4ED4-A7E5-D2F1E314BAB4}"/>
    <cellStyle name="Normal 3 3 5 6 4" xfId="33987" xr:uid="{11861C98-7FB6-41C4-AD15-D2242A0D5B3D}"/>
    <cellStyle name="Normal 3 3 5 7" xfId="7204" xr:uid="{A41B5614-E057-405C-A48D-20FD014CB88C}"/>
    <cellStyle name="Normal 3 3 5 8" xfId="10102" xr:uid="{793BACD1-58ED-43CE-979F-DA091B9430B9}"/>
    <cellStyle name="Normal 3 3 5 8 2" xfId="23722" xr:uid="{818ACA4A-59B1-4578-B189-B4475A07A7CC}"/>
    <cellStyle name="Normal 3 3 5 8 2 2" xfId="46191" xr:uid="{4B66C5EC-AE01-4903-B9E9-B0C2BF3A526E}"/>
    <cellStyle name="Normal 3 3 5 8 3" xfId="34959" xr:uid="{D2581CA0-4AFB-4A43-96B1-54A26E5A9323}"/>
    <cellStyle name="Normal 3 3 5 9" xfId="18117" xr:uid="{6B06CCAB-52A8-45BC-B865-25D7B978C5E4}"/>
    <cellStyle name="Normal 3 3 5 9 2" xfId="29354" xr:uid="{FF017D07-EC0F-4EBD-A382-30E14E4D5F71}"/>
    <cellStyle name="Normal 3 3 5 9 2 2" xfId="51823" xr:uid="{72F8078B-4109-417A-A9B7-3727CC1A855F}"/>
    <cellStyle name="Normal 3 3 5 9 3" xfId="40592" xr:uid="{B88E7BD3-E758-4F07-AC6F-48A608B39497}"/>
    <cellStyle name="Normal 3 3 6" xfId="404" xr:uid="{446F3264-BD1D-4505-899A-4530D227A445}"/>
    <cellStyle name="Normal 3 3 6 10" xfId="19158" xr:uid="{AB5F9553-7D60-4ACB-8375-68619B612EC0}"/>
    <cellStyle name="Normal 3 3 6 10 2" xfId="41627" xr:uid="{E08F607B-2EF5-4030-9834-4D5EBA2C2D5D}"/>
    <cellStyle name="Normal 3 3 6 11" xfId="30396" xr:uid="{79441A85-F5A3-4DE7-BD09-21230CCFFE21}"/>
    <cellStyle name="Normal 3 3 6 12" xfId="52856" xr:uid="{8B5021F5-E135-4568-BFCC-DE53E706C86C}"/>
    <cellStyle name="Normal 3 3 6 13" xfId="53548" xr:uid="{CB91410C-3832-4F68-9769-E93AA70436AB}"/>
    <cellStyle name="Normal 3 3 6 14" xfId="54226" xr:uid="{667A4CA5-E924-4023-A173-C4EBFB8474FC}"/>
    <cellStyle name="Normal 3 3 6 15" xfId="55304" xr:uid="{805E5BB0-210E-4D0F-A4D6-F5CF02DF694C}"/>
    <cellStyle name="Normal 3 3 6 16" xfId="55916" xr:uid="{F7D47C24-1D46-4469-ABA7-E7B814A3D607}"/>
    <cellStyle name="Normal 3 3 6 17" xfId="56544" xr:uid="{292D8269-A33A-490F-AB73-6E59F9FE3578}"/>
    <cellStyle name="Normal 3 3 6 18" xfId="57183" xr:uid="{6CD97767-E352-4AA5-95EB-D0F1A35CE221}"/>
    <cellStyle name="Normal 3 3 6 19" xfId="57610" xr:uid="{442AB0B6-F695-49D0-8B59-BA8D39B268D6}"/>
    <cellStyle name="Normal 3 3 6 2" xfId="748" xr:uid="{22798810-445B-40E0-8F00-51C890C9D28F}"/>
    <cellStyle name="Normal 3 3 6 2 10" xfId="53855" xr:uid="{D6C94DBC-2B1B-4D7C-803C-201839E65D26}"/>
    <cellStyle name="Normal 3 3 6 2 11" xfId="54533" xr:uid="{1BFE7EC3-BA4A-4CB5-80DE-F86999E67921}"/>
    <cellStyle name="Normal 3 3 6 2 2" xfId="1522" xr:uid="{28675E7A-8F4E-4F40-A016-BE8F0BC8427C}"/>
    <cellStyle name="Normal 3 3 6 2 2 2" xfId="2822" xr:uid="{776E7833-7DBD-44DA-A668-FD72599A8281}"/>
    <cellStyle name="Normal 3 3 6 2 2 2 2" xfId="4981" xr:uid="{BF07AADD-D147-42B2-924E-A90BDA77E3CC}"/>
    <cellStyle name="Normal 3 3 6 2 2 2 2 2" xfId="10122" xr:uid="{E8D03826-9308-4D39-8DB8-569034676910}"/>
    <cellStyle name="Normal 3 3 6 2 2 2 2 2 2" xfId="23742" xr:uid="{81AF7A7B-E5AC-4876-B30D-506EDE6FB7B3}"/>
    <cellStyle name="Normal 3 3 6 2 2 2 2 2 2 2" xfId="46211" xr:uid="{B8E42734-F869-4FA5-ABF4-1DC0BA95C529}"/>
    <cellStyle name="Normal 3 3 6 2 2 2 2 2 3" xfId="34979" xr:uid="{366FDD9B-52A6-4B4B-ADC6-04B6471F353F}"/>
    <cellStyle name="Normal 3 3 6 2 2 2 2 3" xfId="21826" xr:uid="{D0B18D57-CB03-4A91-B22C-93E4EDBF5096}"/>
    <cellStyle name="Normal 3 3 6 2 2 2 2 3 2" xfId="44295" xr:uid="{DE22DE5B-7C12-49A0-A6A3-681EB1D41188}"/>
    <cellStyle name="Normal 3 3 6 2 2 2 2 4" xfId="33064" xr:uid="{2E0AD851-880E-48A1-ACF5-DAB88B1E28A2}"/>
    <cellStyle name="Normal 3 3 6 2 2 2 3" xfId="10121" xr:uid="{0C20B254-F9CB-445D-9E9E-2079CCC95B40}"/>
    <cellStyle name="Normal 3 3 6 2 2 2 3 2" xfId="23741" xr:uid="{A3F4DE1D-3818-4882-92A9-BFB02F714BEC}"/>
    <cellStyle name="Normal 3 3 6 2 2 2 3 2 2" xfId="46210" xr:uid="{84DC561C-647F-412E-881D-DD8A33D79129}"/>
    <cellStyle name="Normal 3 3 6 2 2 2 3 3" xfId="34978" xr:uid="{21C7F0D9-C46F-4189-8019-E844F7A9B2B5}"/>
    <cellStyle name="Normal 3 3 6 2 2 2 4" xfId="21399" xr:uid="{7B3F9C6B-4F9F-4772-92E0-5363277E40E2}"/>
    <cellStyle name="Normal 3 3 6 2 2 2 4 2" xfId="43868" xr:uid="{F7D6B334-357C-4988-A273-A0D0AA4F494B}"/>
    <cellStyle name="Normal 3 3 6 2 2 2 5" xfId="32637" xr:uid="{EAF4F916-2771-4032-A735-16C1078D9B9E}"/>
    <cellStyle name="Normal 3 3 6 2 2 3" xfId="4980" xr:uid="{2E3DD146-28FD-41C4-9650-54392C161D13}"/>
    <cellStyle name="Normal 3 3 6 2 2 3 2" xfId="10123" xr:uid="{AF88F51D-5250-46C6-B631-C29FCD105697}"/>
    <cellStyle name="Normal 3 3 6 2 2 3 2 2" xfId="23743" xr:uid="{BE763561-0FC8-484C-9C06-3AE28DF6394E}"/>
    <cellStyle name="Normal 3 3 6 2 2 3 2 2 2" xfId="46212" xr:uid="{FD732F2D-4447-4F7F-A676-732A0F8611D3}"/>
    <cellStyle name="Normal 3 3 6 2 2 3 2 3" xfId="34980" xr:uid="{F718E747-54D1-47D8-9E63-5FE2594044ED}"/>
    <cellStyle name="Normal 3 3 6 2 2 3 3" xfId="21825" xr:uid="{668A2079-D7A5-4F11-9D34-366D0B290B8E}"/>
    <cellStyle name="Normal 3 3 6 2 2 3 3 2" xfId="44294" xr:uid="{CBFC131B-B7C7-47FE-9EAE-5E47856E181E}"/>
    <cellStyle name="Normal 3 3 6 2 2 3 4" xfId="33063" xr:uid="{A3018130-9767-4152-88B3-E10B721AC00D}"/>
    <cellStyle name="Normal 3 3 6 2 2 4" xfId="10120" xr:uid="{9D045B83-6CF8-447F-91E9-8B044C399183}"/>
    <cellStyle name="Normal 3 3 6 2 2 4 2" xfId="23740" xr:uid="{F8AC25AF-1201-4258-B3C3-394A12162DF1}"/>
    <cellStyle name="Normal 3 3 6 2 2 4 2 2" xfId="46209" xr:uid="{5B542E11-28F6-4BC0-987F-0BBD86B71C3B}"/>
    <cellStyle name="Normal 3 3 6 2 2 4 3" xfId="34977" xr:uid="{0D2F642C-B6C9-4044-A641-22BE030BC1D6}"/>
    <cellStyle name="Normal 3 3 6 2 2 5" xfId="20109" xr:uid="{7850340F-0D6C-4969-904C-CA3AC769E833}"/>
    <cellStyle name="Normal 3 3 6 2 2 5 2" xfId="42578" xr:uid="{97B8A7ED-878D-415F-968A-DA52F19F9021}"/>
    <cellStyle name="Normal 3 3 6 2 2 6" xfId="31347" xr:uid="{E55CEC09-665D-4A15-B2D4-A7B2DCBA3A44}"/>
    <cellStyle name="Normal 3 3 6 2 3" xfId="2178" xr:uid="{828CBD26-49E3-4345-899F-04CC5694DA7C}"/>
    <cellStyle name="Normal 3 3 6 2 3 2" xfId="4982" xr:uid="{F426C94F-4AE5-4EAA-9A00-1F2758352A1A}"/>
    <cellStyle name="Normal 3 3 6 2 3 2 2" xfId="10125" xr:uid="{1C0CCB80-46D1-4DB8-A215-5607314EFA8F}"/>
    <cellStyle name="Normal 3 3 6 2 3 2 2 2" xfId="23745" xr:uid="{75A0B623-330F-48AE-A146-93878A66C438}"/>
    <cellStyle name="Normal 3 3 6 2 3 2 2 2 2" xfId="46214" xr:uid="{8984B5C8-9553-4AD5-8254-A3693382B801}"/>
    <cellStyle name="Normal 3 3 6 2 3 2 2 3" xfId="34982" xr:uid="{B3580869-2DE2-4A12-992B-D8C8C7B428D9}"/>
    <cellStyle name="Normal 3 3 6 2 3 2 3" xfId="21827" xr:uid="{3DB41EBF-39B6-4C4B-AEBE-4EA7265EDF93}"/>
    <cellStyle name="Normal 3 3 6 2 3 2 3 2" xfId="44296" xr:uid="{87D5BCA6-8691-41B5-AD21-53FD173D6776}"/>
    <cellStyle name="Normal 3 3 6 2 3 2 4" xfId="33065" xr:uid="{5A67ED85-4B28-4424-8E54-6DDE06668D55}"/>
    <cellStyle name="Normal 3 3 6 2 3 3" xfId="10124" xr:uid="{CA88CEDA-4CAB-43E8-9DCC-9D9F3EBB5B41}"/>
    <cellStyle name="Normal 3 3 6 2 3 3 2" xfId="23744" xr:uid="{6C2AA791-A4E1-4A1B-B060-A168BC9EDB6C}"/>
    <cellStyle name="Normal 3 3 6 2 3 3 2 2" xfId="46213" xr:uid="{9C55B550-31B6-424F-A52F-EF4B1ACE56A5}"/>
    <cellStyle name="Normal 3 3 6 2 3 3 3" xfId="34981" xr:uid="{D4BD40F5-6088-487B-8D9B-54DA318D502B}"/>
    <cellStyle name="Normal 3 3 6 2 3 4" xfId="20755" xr:uid="{B43615E8-BAA6-4B29-9CB1-A9099205D0BF}"/>
    <cellStyle name="Normal 3 3 6 2 3 4 2" xfId="43224" xr:uid="{2001D84F-4074-4905-A653-33063883DB49}"/>
    <cellStyle name="Normal 3 3 6 2 3 5" xfId="31993" xr:uid="{B9505E4D-4056-44CB-A1C0-E2F666C4F240}"/>
    <cellStyle name="Normal 3 3 6 2 4" xfId="4979" xr:uid="{10921F66-6BEB-47D0-A0AF-D0D1AB98E6D5}"/>
    <cellStyle name="Normal 3 3 6 2 4 2" xfId="10126" xr:uid="{B0E063E9-F21F-4D72-B15C-DC43EC1A9906}"/>
    <cellStyle name="Normal 3 3 6 2 4 2 2" xfId="23746" xr:uid="{E5F1795D-DCA0-4664-B915-F54368BDD93C}"/>
    <cellStyle name="Normal 3 3 6 2 4 2 2 2" xfId="46215" xr:uid="{5B50188B-C28A-4ACD-B707-4EFF153AF672}"/>
    <cellStyle name="Normal 3 3 6 2 4 2 3" xfId="34983" xr:uid="{BEC8FBDF-81EF-4967-AC5A-F9821232EAEA}"/>
    <cellStyle name="Normal 3 3 6 2 4 3" xfId="21824" xr:uid="{DCC4394C-49C9-46A8-9665-9C95559989E0}"/>
    <cellStyle name="Normal 3 3 6 2 4 3 2" xfId="44293" xr:uid="{8D07B182-452C-41BC-A489-41029F6E768B}"/>
    <cellStyle name="Normal 3 3 6 2 4 4" xfId="33062" xr:uid="{AD789140-B67A-474F-9C54-0337475C27CF}"/>
    <cellStyle name="Normal 3 3 6 2 5" xfId="10119" xr:uid="{9027F2AE-8968-4280-A666-CF0D2930AF54}"/>
    <cellStyle name="Normal 3 3 6 2 5 2" xfId="23739" xr:uid="{213C3907-264B-4D18-BEFB-B2E40D911457}"/>
    <cellStyle name="Normal 3 3 6 2 5 2 2" xfId="46208" xr:uid="{233E2D63-B070-49DB-B012-42E4118E19D4}"/>
    <cellStyle name="Normal 3 3 6 2 5 3" xfId="34976" xr:uid="{1CC7E2E5-B59A-4F42-A47E-195DCC79AEB8}"/>
    <cellStyle name="Normal 3 3 6 2 6" xfId="18779" xr:uid="{66F61069-660A-4C89-B25B-6C59056CF7A7}"/>
    <cellStyle name="Normal 3 3 6 2 6 2" xfId="30016" xr:uid="{B8A540D2-0716-4FA4-B474-198B05CFBF23}"/>
    <cellStyle name="Normal 3 3 6 2 6 2 2" xfId="52485" xr:uid="{A3317177-A2B0-41D3-94AD-3EB16625DC25}"/>
    <cellStyle name="Normal 3 3 6 2 6 3" xfId="41254" xr:uid="{109CE04F-E161-4E6B-800D-CA7D5EFCFBD9}"/>
    <cellStyle name="Normal 3 3 6 2 7" xfId="19465" xr:uid="{9E6105E0-E245-4050-9D27-0B1C0B902DB2}"/>
    <cellStyle name="Normal 3 3 6 2 7 2" xfId="41934" xr:uid="{85AE4ABC-3399-421D-B493-9C723B38B54A}"/>
    <cellStyle name="Normal 3 3 6 2 8" xfId="30703" xr:uid="{2DEF55DB-C348-440B-BD9D-B49B00AB2455}"/>
    <cellStyle name="Normal 3 3 6 2 9" xfId="53163" xr:uid="{3C2B26EF-9303-4DAE-BB18-5F85BBEEA5D5}"/>
    <cellStyle name="Normal 3 3 6 3" xfId="1196" xr:uid="{E16B57AE-9F08-4324-AA44-8622EF5C0757}"/>
    <cellStyle name="Normal 3 3 6 3 2" xfId="2515" xr:uid="{7BEA1BF1-2A33-446C-9BB1-614546ADAA1A}"/>
    <cellStyle name="Normal 3 3 6 3 2 2" xfId="4984" xr:uid="{4FC1F19A-EAD6-4C63-9004-D6EB21037CA9}"/>
    <cellStyle name="Normal 3 3 6 3 2 2 2" xfId="10129" xr:uid="{049B396B-51B4-4842-8FCD-C735643E43B1}"/>
    <cellStyle name="Normal 3 3 6 3 2 2 2 2" xfId="23749" xr:uid="{12DDE4D5-797F-4B66-AA2A-635DF1E91A71}"/>
    <cellStyle name="Normal 3 3 6 3 2 2 2 2 2" xfId="46218" xr:uid="{A5BC0156-C882-4469-A923-651DC71947EB}"/>
    <cellStyle name="Normal 3 3 6 3 2 2 2 3" xfId="34986" xr:uid="{DE302877-B554-481D-BA81-90CF163B6544}"/>
    <cellStyle name="Normal 3 3 6 3 2 2 3" xfId="21829" xr:uid="{763728D6-A5DF-4B6E-87B8-372EC729ED43}"/>
    <cellStyle name="Normal 3 3 6 3 2 2 3 2" xfId="44298" xr:uid="{F67186D9-E271-41A6-8543-8B254121883D}"/>
    <cellStyle name="Normal 3 3 6 3 2 2 4" xfId="33067" xr:uid="{CE8709CD-B873-4256-AF3B-E348B8A4BD22}"/>
    <cellStyle name="Normal 3 3 6 3 2 3" xfId="10128" xr:uid="{1BEEFE6F-ACC8-477D-9C11-780E5B9DB298}"/>
    <cellStyle name="Normal 3 3 6 3 2 3 2" xfId="23748" xr:uid="{3F8D0544-08BC-4B9D-B3F0-6467C8FFABA5}"/>
    <cellStyle name="Normal 3 3 6 3 2 3 2 2" xfId="46217" xr:uid="{70822FF3-F54B-4ADD-A112-E424D66B652A}"/>
    <cellStyle name="Normal 3 3 6 3 2 3 3" xfId="34985" xr:uid="{1005E3A1-05FF-43EA-A95C-99B613B6ADBE}"/>
    <cellStyle name="Normal 3 3 6 3 2 4" xfId="21092" xr:uid="{F8C19149-BB74-4B29-9325-7E97A8092A9D}"/>
    <cellStyle name="Normal 3 3 6 3 2 4 2" xfId="43561" xr:uid="{6C90CFF0-9A5A-42C3-BD56-C9E775F7A0B9}"/>
    <cellStyle name="Normal 3 3 6 3 2 5" xfId="32330" xr:uid="{657C1314-825A-426D-93DF-126CF60139C9}"/>
    <cellStyle name="Normal 3 3 6 3 3" xfId="4983" xr:uid="{181E0B4F-5504-4F51-8272-E1FFF5116F39}"/>
    <cellStyle name="Normal 3 3 6 3 3 2" xfId="10130" xr:uid="{C9CD17A4-324A-477B-BA72-B6D4939C2277}"/>
    <cellStyle name="Normal 3 3 6 3 3 2 2" xfId="23750" xr:uid="{8471EA96-731D-4744-ACB4-CF9C942611E6}"/>
    <cellStyle name="Normal 3 3 6 3 3 2 2 2" xfId="46219" xr:uid="{9BC33F58-C028-4B5A-BFFF-75AEF029A4E8}"/>
    <cellStyle name="Normal 3 3 6 3 3 2 3" xfId="34987" xr:uid="{A3CD09CE-6D01-40CD-BD22-9387D2B1BFC0}"/>
    <cellStyle name="Normal 3 3 6 3 3 3" xfId="21828" xr:uid="{83C2EFFE-F1B5-42C7-8CCD-50FC0E6649EB}"/>
    <cellStyle name="Normal 3 3 6 3 3 3 2" xfId="44297" xr:uid="{05887797-D7EF-47C5-8AFC-3E39B362066F}"/>
    <cellStyle name="Normal 3 3 6 3 3 4" xfId="33066" xr:uid="{19275D93-B850-43B8-A81C-1070F8295FF1}"/>
    <cellStyle name="Normal 3 3 6 3 4" xfId="10127" xr:uid="{FA15C2D8-A65F-49A5-9350-B71F0A7A7886}"/>
    <cellStyle name="Normal 3 3 6 3 4 2" xfId="23747" xr:uid="{5D489153-259F-4AA3-A6D9-B92B8DAAE6C4}"/>
    <cellStyle name="Normal 3 3 6 3 4 2 2" xfId="46216" xr:uid="{75DACEDC-9680-4A82-AD42-AE4547E517C5}"/>
    <cellStyle name="Normal 3 3 6 3 4 3" xfId="34984" xr:uid="{BED3D398-1201-4CD4-84FA-79316057C7CD}"/>
    <cellStyle name="Normal 3 3 6 3 5" xfId="19802" xr:uid="{C1AF4664-6B6C-47C1-9502-04B91D008A97}"/>
    <cellStyle name="Normal 3 3 6 3 5 2" xfId="42271" xr:uid="{C99E726F-6937-4864-9E5C-4E45D551F7BF}"/>
    <cellStyle name="Normal 3 3 6 3 6" xfId="31040" xr:uid="{7A15531C-0178-4F78-A4BF-A07499288207}"/>
    <cellStyle name="Normal 3 3 6 4" xfId="1871" xr:uid="{3759079D-EF49-40C6-A092-99C97CF31FA3}"/>
    <cellStyle name="Normal 3 3 6 4 2" xfId="4985" xr:uid="{F7E09124-1F11-4390-9FD4-3EC0D613E065}"/>
    <cellStyle name="Normal 3 3 6 4 2 2" xfId="10132" xr:uid="{5E0B597D-202B-4673-947A-7C9887CF7C28}"/>
    <cellStyle name="Normal 3 3 6 4 2 2 2" xfId="23752" xr:uid="{6FA25B26-466A-4485-816C-4F7A22D92FAE}"/>
    <cellStyle name="Normal 3 3 6 4 2 2 2 2" xfId="46221" xr:uid="{768A5350-9167-4956-858F-43F5B1D32255}"/>
    <cellStyle name="Normal 3 3 6 4 2 2 3" xfId="34989" xr:uid="{0874F013-C2F8-4D40-BF2A-377315EC5C93}"/>
    <cellStyle name="Normal 3 3 6 4 2 3" xfId="21830" xr:uid="{7D1F8352-7214-4BFC-AC74-0D9E370A2669}"/>
    <cellStyle name="Normal 3 3 6 4 2 3 2" xfId="44299" xr:uid="{364624A0-3CCE-430F-9804-BD1C3025781B}"/>
    <cellStyle name="Normal 3 3 6 4 2 4" xfId="33068" xr:uid="{127EA8C1-51A2-4DE8-B57C-F0FFCCB84F97}"/>
    <cellStyle name="Normal 3 3 6 4 3" xfId="10131" xr:uid="{0CEF257B-5289-465F-9BCE-B3F696C8DFC8}"/>
    <cellStyle name="Normal 3 3 6 4 3 2" xfId="23751" xr:uid="{B486F0BD-85E7-4503-A4C7-92AA9C2E420A}"/>
    <cellStyle name="Normal 3 3 6 4 3 2 2" xfId="46220" xr:uid="{0F96925D-3AFF-4D30-8F4B-9DC214E5A17E}"/>
    <cellStyle name="Normal 3 3 6 4 3 3" xfId="34988" xr:uid="{28E1FC6F-813B-4B8C-A33D-A4E821A0F539}"/>
    <cellStyle name="Normal 3 3 6 4 4" xfId="20448" xr:uid="{79FD0352-71A0-46DE-8E2F-6AFDB9981B43}"/>
    <cellStyle name="Normal 3 3 6 4 4 2" xfId="42917" xr:uid="{BAF532FB-0EF3-4B4B-91B9-535FFEE2A701}"/>
    <cellStyle name="Normal 3 3 6 4 5" xfId="31686" xr:uid="{FEB21983-41C4-4039-902C-8821EA1B1A39}"/>
    <cellStyle name="Normal 3 3 6 5" xfId="4978" xr:uid="{6AB0B11C-AF37-49B7-9AB0-E19279427C29}"/>
    <cellStyle name="Normal 3 3 6 5 2" xfId="10133" xr:uid="{6031D8D7-2920-441F-A1A1-6E46C149C8F0}"/>
    <cellStyle name="Normal 3 3 6 5 2 2" xfId="23753" xr:uid="{610842C1-7DF3-4C3F-9EDF-84B1A910A92B}"/>
    <cellStyle name="Normal 3 3 6 5 2 2 2" xfId="46222" xr:uid="{9A6BE70F-1D90-4271-A53F-50F0753950DA}"/>
    <cellStyle name="Normal 3 3 6 5 2 3" xfId="34990" xr:uid="{6E0B8AA8-8F46-47AE-A944-9674CCF84326}"/>
    <cellStyle name="Normal 3 3 6 5 3" xfId="21823" xr:uid="{5F544D24-77A9-4666-8D88-2610B78296F8}"/>
    <cellStyle name="Normal 3 3 6 5 3 2" xfId="44292" xr:uid="{AAEAE59D-63B2-4192-A9B0-7156C1BD4AE6}"/>
    <cellStyle name="Normal 3 3 6 5 4" xfId="33061" xr:uid="{05DC1915-19A0-455C-BA2B-C3325FA0179E}"/>
    <cellStyle name="Normal 3 3 6 6" xfId="6689" xr:uid="{78D68FA2-2C57-410E-886E-7ABCEE4E980F}"/>
    <cellStyle name="Normal 3 3 6 6 2" xfId="16455" xr:uid="{DB5F594E-62C9-4477-8D9E-305389940C4F}"/>
    <cellStyle name="Normal 3 3 6 6 2 2" xfId="28754" xr:uid="{43E4432A-C55B-4E29-A3DB-98F2FFB022DA}"/>
    <cellStyle name="Normal 3 3 6 6 2 2 2" xfId="51223" xr:uid="{7D3D6CB4-4DEF-4305-BD45-38EE4B1A0CBC}"/>
    <cellStyle name="Normal 3 3 6 6 2 3" xfId="39992" xr:uid="{5BD8C64C-D0B3-421B-970F-2DD66B3944B9}"/>
    <cellStyle name="Normal 3 3 6 6 3" xfId="22727" xr:uid="{C118F05C-B787-4A44-9305-2BF1C0CE9240}"/>
    <cellStyle name="Normal 3 3 6 6 3 2" xfId="45196" xr:uid="{459CC4A1-41EC-420B-92A2-AEC12097D02E}"/>
    <cellStyle name="Normal 3 3 6 6 4" xfId="33964" xr:uid="{F32CB185-F948-4BB1-9500-783A1C4D1194}"/>
    <cellStyle name="Normal 3 3 6 7" xfId="10118" xr:uid="{0A600B39-7034-4751-97F0-D99A741CF48A}"/>
    <cellStyle name="Normal 3 3 6 7 2" xfId="23738" xr:uid="{DF75E438-2A98-4E25-A6B2-AA2D9DA701E6}"/>
    <cellStyle name="Normal 3 3 6 7 2 2" xfId="46207" xr:uid="{5D1F352F-26BF-4B99-ADF1-53D4662F199B}"/>
    <cellStyle name="Normal 3 3 6 7 3" xfId="34975" xr:uid="{874907A0-BBC8-4F22-B272-8C95E58BFD94}"/>
    <cellStyle name="Normal 3 3 6 8" xfId="18285" xr:uid="{C8160A35-8454-4E05-AF6C-D388E126D299}"/>
    <cellStyle name="Normal 3 3 6 8 2" xfId="29522" xr:uid="{B7077646-DCDB-451D-91B9-9273769A78E7}"/>
    <cellStyle name="Normal 3 3 6 8 2 2" xfId="51991" xr:uid="{9DC26406-A1BE-453F-8E8D-D445A97FDA69}"/>
    <cellStyle name="Normal 3 3 6 8 3" xfId="40760" xr:uid="{645FD8AB-8197-4DDC-80FC-A5DC40F1655C}"/>
    <cellStyle name="Normal 3 3 6 9" xfId="18472" xr:uid="{EB712162-80CF-42DC-8C61-7C612BEC1D4A}"/>
    <cellStyle name="Normal 3 3 6 9 2" xfId="29709" xr:uid="{556790DB-56CC-44E0-B548-89EAC2B3C2F7}"/>
    <cellStyle name="Normal 3 3 6 9 2 2" xfId="52178" xr:uid="{E9D6FAF9-EA9B-4DB4-B888-0BDD246F43CE}"/>
    <cellStyle name="Normal 3 3 6 9 3" xfId="40947" xr:uid="{3FB5637E-F0B5-408A-BDD0-41587A60B375}"/>
    <cellStyle name="Normal 3 3 7" xfId="562" xr:uid="{188EDFC4-27F3-412B-B896-278327B27D7D}"/>
    <cellStyle name="Normal 3 3 7 10" xfId="30533" xr:uid="{38FF5F3F-7E8E-47FC-AE18-40C6E7DEE515}"/>
    <cellStyle name="Normal 3 3 7 11" xfId="52993" xr:uid="{5DE63136-BB79-4C04-8987-C12ECC839567}"/>
    <cellStyle name="Normal 3 3 7 12" xfId="53685" xr:uid="{738DC90B-01E7-44F5-8926-F7111FEB5E5C}"/>
    <cellStyle name="Normal 3 3 7 13" xfId="54363" xr:uid="{5D2C8C8E-2071-4A44-A045-470A2C3B2B3E}"/>
    <cellStyle name="Normal 3 3 7 14" xfId="55440" xr:uid="{F0D99B3A-78B3-4F4B-85BA-0937DD87B6E5}"/>
    <cellStyle name="Normal 3 3 7 15" xfId="56053" xr:uid="{239BB563-4A68-4D57-8D57-1CB8DCC9BEAD}"/>
    <cellStyle name="Normal 3 3 7 16" xfId="56681" xr:uid="{5A901B46-F7AA-4676-A2BF-2C873F7706AC}"/>
    <cellStyle name="Normal 3 3 7 17" xfId="57279" xr:uid="{652FD384-2DA4-4A95-8C9A-A53E4A5DE986}"/>
    <cellStyle name="Normal 3 3 7 18" xfId="57731" xr:uid="{EC40BEBB-CFA2-448D-B2B2-2186F99CCF4B}"/>
    <cellStyle name="Normal 3 3 7 2" xfId="885" xr:uid="{B77ACC9C-8528-4AF6-B0C5-A2CFD6217B13}"/>
    <cellStyle name="Normal 3 3 7 2 10" xfId="53992" xr:uid="{A49CE28A-A57E-4000-A8A2-339689403488}"/>
    <cellStyle name="Normal 3 3 7 2 11" xfId="54670" xr:uid="{6643074B-F016-448F-8FBF-79EA5E8F2C39}"/>
    <cellStyle name="Normal 3 3 7 2 2" xfId="1659" xr:uid="{5A6EF5D5-362F-44BA-AFD0-56EDD9353718}"/>
    <cellStyle name="Normal 3 3 7 2 2 2" xfId="2959" xr:uid="{7D7F7A97-B2C5-4C9F-8FDA-956238EE0391}"/>
    <cellStyle name="Normal 3 3 7 2 2 2 2" xfId="4989" xr:uid="{373A5854-F67F-4C0E-8FF3-26DEA81C607C}"/>
    <cellStyle name="Normal 3 3 7 2 2 2 2 2" xfId="10138" xr:uid="{FEDEB6E4-F9CC-4052-9555-3EBB9FED2485}"/>
    <cellStyle name="Normal 3 3 7 2 2 2 2 2 2" xfId="23758" xr:uid="{333D6A01-21CE-404D-9477-5DF226EBE780}"/>
    <cellStyle name="Normal 3 3 7 2 2 2 2 2 2 2" xfId="46227" xr:uid="{C5B7B119-AECE-42BD-9509-D40686CA51AB}"/>
    <cellStyle name="Normal 3 3 7 2 2 2 2 2 3" xfId="34995" xr:uid="{161BB82E-57C2-41FD-9DA6-822DA5D0CA5F}"/>
    <cellStyle name="Normal 3 3 7 2 2 2 2 3" xfId="21834" xr:uid="{80FB4480-903E-4F81-B84A-0E645A58E772}"/>
    <cellStyle name="Normal 3 3 7 2 2 2 2 3 2" xfId="44303" xr:uid="{7B01C59B-008A-4015-967B-28BFDB3F18DA}"/>
    <cellStyle name="Normal 3 3 7 2 2 2 2 4" xfId="33072" xr:uid="{1121993A-84A6-4343-9D77-F85FF3900AE2}"/>
    <cellStyle name="Normal 3 3 7 2 2 2 3" xfId="10137" xr:uid="{D6E3FED6-0401-4D3E-BF60-EC0CC4A5B99F}"/>
    <cellStyle name="Normal 3 3 7 2 2 2 3 2" xfId="23757" xr:uid="{D4491F97-E3B3-416E-B6C7-5A8DCA42D34F}"/>
    <cellStyle name="Normal 3 3 7 2 2 2 3 2 2" xfId="46226" xr:uid="{77C20DB3-068A-478C-94D5-98C486E428CF}"/>
    <cellStyle name="Normal 3 3 7 2 2 2 3 3" xfId="34994" xr:uid="{FA0F2B5D-5190-42ED-A749-5D301683FFB2}"/>
    <cellStyle name="Normal 3 3 7 2 2 2 4" xfId="21536" xr:uid="{AF929102-6375-4DB7-A47D-7C55D9E5B50F}"/>
    <cellStyle name="Normal 3 3 7 2 2 2 4 2" xfId="44005" xr:uid="{690E1E21-3F1B-4CCA-8D55-004EF837EF05}"/>
    <cellStyle name="Normal 3 3 7 2 2 2 5" xfId="32774" xr:uid="{348278A9-2206-4272-A0F6-A1254BD6D334}"/>
    <cellStyle name="Normal 3 3 7 2 2 3" xfId="4988" xr:uid="{CD85B0E1-AD87-4233-8923-F92EF862F2B2}"/>
    <cellStyle name="Normal 3 3 7 2 2 3 2" xfId="10139" xr:uid="{E94F499E-5838-4912-AB3E-3AD60047AA49}"/>
    <cellStyle name="Normal 3 3 7 2 2 3 2 2" xfId="23759" xr:uid="{FDE614FA-D811-4450-8C0A-45BF63F130FD}"/>
    <cellStyle name="Normal 3 3 7 2 2 3 2 2 2" xfId="46228" xr:uid="{8C4E7526-40B2-4B24-A409-983FCD7CDC47}"/>
    <cellStyle name="Normal 3 3 7 2 2 3 2 3" xfId="34996" xr:uid="{8150C820-2365-492F-A5DE-D333D7FACB26}"/>
    <cellStyle name="Normal 3 3 7 2 2 3 3" xfId="21833" xr:uid="{73E6B24F-DDD7-45D9-9017-CD2D9C357D6D}"/>
    <cellStyle name="Normal 3 3 7 2 2 3 3 2" xfId="44302" xr:uid="{C3ACB762-4209-4E29-9327-48543FDD0291}"/>
    <cellStyle name="Normal 3 3 7 2 2 3 4" xfId="33071" xr:uid="{4F5228FE-6634-4C4E-9E6E-619DB050A7ED}"/>
    <cellStyle name="Normal 3 3 7 2 2 4" xfId="10136" xr:uid="{5A1C064C-99D3-4D6B-9A14-8BA1E65A34B6}"/>
    <cellStyle name="Normal 3 3 7 2 2 4 2" xfId="23756" xr:uid="{BC3CC9CD-3B3E-4758-9973-DB22D6306D33}"/>
    <cellStyle name="Normal 3 3 7 2 2 4 2 2" xfId="46225" xr:uid="{47D3C3D2-9731-4C13-A7C0-086ED60707DE}"/>
    <cellStyle name="Normal 3 3 7 2 2 4 3" xfId="34993" xr:uid="{F398A296-296D-4EF0-B62A-E298F4B6A3ED}"/>
    <cellStyle name="Normal 3 3 7 2 2 5" xfId="20246" xr:uid="{E1996D1F-6638-4EF9-9317-3192F11A2073}"/>
    <cellStyle name="Normal 3 3 7 2 2 5 2" xfId="42715" xr:uid="{01F70806-707D-4138-BD34-C244852BE778}"/>
    <cellStyle name="Normal 3 3 7 2 2 6" xfId="31484" xr:uid="{2569E125-CDD1-43FF-9A9C-B8A06955EE79}"/>
    <cellStyle name="Normal 3 3 7 2 3" xfId="2315" xr:uid="{6AD5CE10-0520-4ACF-BE5B-91B31CCC9407}"/>
    <cellStyle name="Normal 3 3 7 2 3 2" xfId="4990" xr:uid="{8877B290-B76B-4FA4-AB12-F08DDB7DE211}"/>
    <cellStyle name="Normal 3 3 7 2 3 2 2" xfId="10141" xr:uid="{D790AC88-20F4-4FE6-886B-3A89A76E78AD}"/>
    <cellStyle name="Normal 3 3 7 2 3 2 2 2" xfId="23761" xr:uid="{A4294400-A1DD-4E9C-8208-9FCCA974C5D5}"/>
    <cellStyle name="Normal 3 3 7 2 3 2 2 2 2" xfId="46230" xr:uid="{85EC3421-1F49-43A2-8CCA-26CC3C4937FB}"/>
    <cellStyle name="Normal 3 3 7 2 3 2 2 3" xfId="34998" xr:uid="{092D7785-B188-4848-AD2D-BE42F439114E}"/>
    <cellStyle name="Normal 3 3 7 2 3 2 3" xfId="21835" xr:uid="{2FFB918A-1BB1-4661-8BC1-ECE3DF9F2893}"/>
    <cellStyle name="Normal 3 3 7 2 3 2 3 2" xfId="44304" xr:uid="{00B718E1-3E25-454B-998E-BBECCAADBA61}"/>
    <cellStyle name="Normal 3 3 7 2 3 2 4" xfId="33073" xr:uid="{3DDDE3CA-9BBF-4D47-8BF8-D9EDFE1C0151}"/>
    <cellStyle name="Normal 3 3 7 2 3 3" xfId="10140" xr:uid="{F9792A96-C958-480A-986A-36B1083D8161}"/>
    <cellStyle name="Normal 3 3 7 2 3 3 2" xfId="23760" xr:uid="{E0F85EF2-AA8D-41AB-AC8A-85F896DB2548}"/>
    <cellStyle name="Normal 3 3 7 2 3 3 2 2" xfId="46229" xr:uid="{73224A43-0757-4BC4-90E8-7CA9B7A1CD27}"/>
    <cellStyle name="Normal 3 3 7 2 3 3 3" xfId="34997" xr:uid="{3E08083D-8933-45D6-8002-361B434E07F5}"/>
    <cellStyle name="Normal 3 3 7 2 3 4" xfId="20892" xr:uid="{C60E0C5A-54FB-4BC8-80B8-B0153CEC7FC1}"/>
    <cellStyle name="Normal 3 3 7 2 3 4 2" xfId="43361" xr:uid="{BCA71513-4670-4923-8926-BD82734E78E5}"/>
    <cellStyle name="Normal 3 3 7 2 3 5" xfId="32130" xr:uid="{5611C3D9-5AF0-46F2-B5CA-B4B07C8C3CFD}"/>
    <cellStyle name="Normal 3 3 7 2 4" xfId="4987" xr:uid="{B3A66B81-986B-4E7D-BB16-86804EC81A12}"/>
    <cellStyle name="Normal 3 3 7 2 4 2" xfId="10142" xr:uid="{B4E96812-0A5F-4084-A445-6B0A519858A5}"/>
    <cellStyle name="Normal 3 3 7 2 4 2 2" xfId="23762" xr:uid="{9D445FC8-D9DA-46EB-A710-EC85AE5C0379}"/>
    <cellStyle name="Normal 3 3 7 2 4 2 2 2" xfId="46231" xr:uid="{7FC2409B-B96C-4F2B-9C97-689B1D1D17B5}"/>
    <cellStyle name="Normal 3 3 7 2 4 2 3" xfId="34999" xr:uid="{7FBC70E5-0284-47CA-8892-8CF53D1A6F03}"/>
    <cellStyle name="Normal 3 3 7 2 4 3" xfId="21832" xr:uid="{0A444D38-4F1C-44D9-AA6A-C68076F47354}"/>
    <cellStyle name="Normal 3 3 7 2 4 3 2" xfId="44301" xr:uid="{8CF7DD92-FF03-4692-B6A9-9BBABF2B1CF4}"/>
    <cellStyle name="Normal 3 3 7 2 4 4" xfId="33070" xr:uid="{BEBA396C-2719-4711-B093-1F6865CD708D}"/>
    <cellStyle name="Normal 3 3 7 2 5" xfId="10135" xr:uid="{138317DD-71C8-457A-9BD4-72C4AFF81A3F}"/>
    <cellStyle name="Normal 3 3 7 2 5 2" xfId="23755" xr:uid="{4C1DA658-BAF2-4A59-939B-7CAA25067834}"/>
    <cellStyle name="Normal 3 3 7 2 5 2 2" xfId="46224" xr:uid="{8F50E5DE-79FB-4825-BD86-F6BA250A72BB}"/>
    <cellStyle name="Normal 3 3 7 2 5 3" xfId="34992" xr:uid="{89A7F9D6-3862-456D-BF22-4B50DDE15286}"/>
    <cellStyle name="Normal 3 3 7 2 6" xfId="18916" xr:uid="{2292DC7F-DA2E-46D5-8404-D8C5840591C0}"/>
    <cellStyle name="Normal 3 3 7 2 6 2" xfId="30153" xr:uid="{5D8C08B1-3C35-40D6-A143-3DA081A11411}"/>
    <cellStyle name="Normal 3 3 7 2 6 2 2" xfId="52622" xr:uid="{DD20B70E-413E-4909-8DD6-0138A8B41A64}"/>
    <cellStyle name="Normal 3 3 7 2 6 3" xfId="41391" xr:uid="{E86C2E20-C21F-4E09-BD07-4A5F41AB6A29}"/>
    <cellStyle name="Normal 3 3 7 2 7" xfId="19602" xr:uid="{0ED4E192-CA65-4A50-9384-958FC02DF084}"/>
    <cellStyle name="Normal 3 3 7 2 7 2" xfId="42071" xr:uid="{9C461D1F-B750-420F-8142-C0017E8BDE7C}"/>
    <cellStyle name="Normal 3 3 7 2 8" xfId="30840" xr:uid="{EB43B0F4-EBAB-41BE-B865-472B0FFBC886}"/>
    <cellStyle name="Normal 3 3 7 2 9" xfId="53300" xr:uid="{68AFB759-827C-4BB9-942D-58D8DF4D4ED4}"/>
    <cellStyle name="Normal 3 3 7 3" xfId="1341" xr:uid="{6044203B-BECB-4E8A-8659-F444D1B990C9}"/>
    <cellStyle name="Normal 3 3 7 3 2" xfId="2652" xr:uid="{C6E86FC9-498E-46D6-934F-DA6EBCDF6DAB}"/>
    <cellStyle name="Normal 3 3 7 3 2 2" xfId="4992" xr:uid="{8A94CDA7-0C8E-487E-8AD4-90BD08E8110C}"/>
    <cellStyle name="Normal 3 3 7 3 2 2 2" xfId="10145" xr:uid="{835479D2-56E8-4104-BBD7-B1898D1A4F9A}"/>
    <cellStyle name="Normal 3 3 7 3 2 2 2 2" xfId="23765" xr:uid="{20616655-B1C8-45C0-A4F6-82AF01E96C84}"/>
    <cellStyle name="Normal 3 3 7 3 2 2 2 2 2" xfId="46234" xr:uid="{1AE0E8C5-8C4A-497F-A608-D7C5A5FD2229}"/>
    <cellStyle name="Normal 3 3 7 3 2 2 2 3" xfId="35002" xr:uid="{4B07E221-B81D-47D0-B19B-C1845B938418}"/>
    <cellStyle name="Normal 3 3 7 3 2 2 3" xfId="21837" xr:uid="{DD227FF8-21C6-4C85-822B-A9A4945C709D}"/>
    <cellStyle name="Normal 3 3 7 3 2 2 3 2" xfId="44306" xr:uid="{BAF09081-2ABF-4E32-A7CD-C3B82F49D793}"/>
    <cellStyle name="Normal 3 3 7 3 2 2 4" xfId="33075" xr:uid="{5789AE8D-EFEE-46E9-8BCF-67D0756F348A}"/>
    <cellStyle name="Normal 3 3 7 3 2 3" xfId="10144" xr:uid="{944E8F51-7E3F-4A6E-87F2-844506E2545C}"/>
    <cellStyle name="Normal 3 3 7 3 2 3 2" xfId="23764" xr:uid="{16CC71F7-797E-48E7-81CF-F63567F1E263}"/>
    <cellStyle name="Normal 3 3 7 3 2 3 2 2" xfId="46233" xr:uid="{DC8E52E3-9C5E-4AEC-A857-B821F6F37E1D}"/>
    <cellStyle name="Normal 3 3 7 3 2 3 3" xfId="35001" xr:uid="{D305CD59-F39D-42E9-9048-EDB605483A5D}"/>
    <cellStyle name="Normal 3 3 7 3 2 4" xfId="21229" xr:uid="{EFACE106-A565-4D03-AB3D-DD29BB63A65B}"/>
    <cellStyle name="Normal 3 3 7 3 2 4 2" xfId="43698" xr:uid="{E9714166-8641-4C33-8969-C2C07D7C9210}"/>
    <cellStyle name="Normal 3 3 7 3 2 5" xfId="32467" xr:uid="{A9DD493F-3183-4FA3-8BAB-4BA90B565524}"/>
    <cellStyle name="Normal 3 3 7 3 3" xfId="4991" xr:uid="{CC953F22-EAAF-4095-A02D-25DC488EF0B2}"/>
    <cellStyle name="Normal 3 3 7 3 3 2" xfId="10146" xr:uid="{09FB0918-ABD2-44A6-B60A-60C9FC397B3C}"/>
    <cellStyle name="Normal 3 3 7 3 3 2 2" xfId="23766" xr:uid="{63F8FF14-B046-4D61-A414-7442AFCA67E5}"/>
    <cellStyle name="Normal 3 3 7 3 3 2 2 2" xfId="46235" xr:uid="{B1D1E051-831C-420D-BB57-38E4E5E647E4}"/>
    <cellStyle name="Normal 3 3 7 3 3 2 3" xfId="35003" xr:uid="{DFACFB38-28EB-4D68-B269-75C6872FA731}"/>
    <cellStyle name="Normal 3 3 7 3 3 3" xfId="21836" xr:uid="{8E75A665-44D9-4511-B1F7-E35CEFEA1622}"/>
    <cellStyle name="Normal 3 3 7 3 3 3 2" xfId="44305" xr:uid="{3FF5E243-EC18-44A6-B1ED-F0E2C45C9DA3}"/>
    <cellStyle name="Normal 3 3 7 3 3 4" xfId="33074" xr:uid="{E1658D06-8054-45D7-9663-8BDF24815411}"/>
    <cellStyle name="Normal 3 3 7 3 4" xfId="10143" xr:uid="{13E990DD-E937-418C-A33A-E5C813A506E6}"/>
    <cellStyle name="Normal 3 3 7 3 4 2" xfId="23763" xr:uid="{55E91B3C-68F9-4029-8A37-0327A1C1D31B}"/>
    <cellStyle name="Normal 3 3 7 3 4 2 2" xfId="46232" xr:uid="{C8B358A5-60AF-44FF-98E3-48D4A8AF7476}"/>
    <cellStyle name="Normal 3 3 7 3 4 3" xfId="35000" xr:uid="{1FA3CD1C-4210-47BB-8002-5C09BA7B7140}"/>
    <cellStyle name="Normal 3 3 7 3 5" xfId="19939" xr:uid="{6FEFE862-7CC7-4EEA-BC94-254BEC0F2E95}"/>
    <cellStyle name="Normal 3 3 7 3 5 2" xfId="42408" xr:uid="{C19AA7AD-0DEA-4556-AA1A-472414DD7170}"/>
    <cellStyle name="Normal 3 3 7 3 6" xfId="31177" xr:uid="{7FEF8DE8-D7F6-45EB-98DD-5CC0E7634806}"/>
    <cellStyle name="Normal 3 3 7 4" xfId="2008" xr:uid="{12856C17-658B-4378-AFF6-8034193AD286}"/>
    <cellStyle name="Normal 3 3 7 4 2" xfId="4993" xr:uid="{D2C501E3-F661-48EC-BB84-93C00E5FD314}"/>
    <cellStyle name="Normal 3 3 7 4 2 2" xfId="10148" xr:uid="{184BAEFE-9A31-45D2-AD08-6CA5C26B2375}"/>
    <cellStyle name="Normal 3 3 7 4 2 2 2" xfId="23768" xr:uid="{B6F48F42-F2E3-46DE-87DD-00F5DA39329A}"/>
    <cellStyle name="Normal 3 3 7 4 2 2 2 2" xfId="46237" xr:uid="{7F5B79C3-E133-4ED0-B475-961A35E981B8}"/>
    <cellStyle name="Normal 3 3 7 4 2 2 3" xfId="35005" xr:uid="{C1FEE811-A65B-4939-BB51-80B5C58A6110}"/>
    <cellStyle name="Normal 3 3 7 4 2 3" xfId="21838" xr:uid="{17226D15-BDEA-4F57-BDB7-A2604F6E5B20}"/>
    <cellStyle name="Normal 3 3 7 4 2 3 2" xfId="44307" xr:uid="{54E4CFF0-B2A7-440C-91C7-8696174BD333}"/>
    <cellStyle name="Normal 3 3 7 4 2 4" xfId="33076" xr:uid="{F5298BF9-9E50-437D-8FAA-5757BB90E7E0}"/>
    <cellStyle name="Normal 3 3 7 4 3" xfId="10147" xr:uid="{F7E95595-726D-4517-A44D-471F4AC1101E}"/>
    <cellStyle name="Normal 3 3 7 4 3 2" xfId="23767" xr:uid="{4C5EE4A5-F9B2-4980-A366-3154BAF605E0}"/>
    <cellStyle name="Normal 3 3 7 4 3 2 2" xfId="46236" xr:uid="{085B5C74-B09F-4345-A56D-64667974EF87}"/>
    <cellStyle name="Normal 3 3 7 4 3 3" xfId="35004" xr:uid="{41BA8CAE-C80C-4571-9B17-EC6EB474A722}"/>
    <cellStyle name="Normal 3 3 7 4 4" xfId="20585" xr:uid="{1ACB201A-DEAC-4ACA-BB9E-F5F99B8B2A44}"/>
    <cellStyle name="Normal 3 3 7 4 4 2" xfId="43054" xr:uid="{D550A5D9-7978-4BE1-BA80-AB5A1D05C213}"/>
    <cellStyle name="Normal 3 3 7 4 5" xfId="31823" xr:uid="{64DF5E5A-E8F9-467B-8D3D-87B98A42E146}"/>
    <cellStyle name="Normal 3 3 7 5" xfId="4986" xr:uid="{D9A2F43E-1298-4107-9BE7-1D71AF3970E9}"/>
    <cellStyle name="Normal 3 3 7 5 2" xfId="10149" xr:uid="{6E50B12A-A037-4D27-A143-617C2FD02FEE}"/>
    <cellStyle name="Normal 3 3 7 5 2 2" xfId="23769" xr:uid="{AD90A7E8-5D17-4FE8-9141-C798B877B9FF}"/>
    <cellStyle name="Normal 3 3 7 5 2 2 2" xfId="46238" xr:uid="{FF5D4704-F8BC-4802-AB17-60311725404D}"/>
    <cellStyle name="Normal 3 3 7 5 2 3" xfId="35006" xr:uid="{253FD7B9-3F78-4D4A-A865-0A93CA72EFB9}"/>
    <cellStyle name="Normal 3 3 7 5 3" xfId="21831" xr:uid="{7C267BFC-B802-472C-B05E-EA483C56A1FE}"/>
    <cellStyle name="Normal 3 3 7 5 3 2" xfId="44300" xr:uid="{D34B2106-1AFD-4216-94F0-2AC3B693E8E9}"/>
    <cellStyle name="Normal 3 3 7 5 4" xfId="33069" xr:uid="{6F79EBC2-B444-4976-BFA6-C75E7E7A9568}"/>
    <cellStyle name="Normal 3 3 7 6" xfId="6832" xr:uid="{9908D9CA-8F87-4991-A299-B5B6564B3EBA}"/>
    <cellStyle name="Normal 3 3 7 6 2" xfId="16597" xr:uid="{BC922437-2B18-476F-B078-8193AF4449B0}"/>
    <cellStyle name="Normal 3 3 7 6 2 2" xfId="28889" xr:uid="{D98B2A71-C2AD-4FB2-8700-5A2D67FB3111}"/>
    <cellStyle name="Normal 3 3 7 6 2 2 2" xfId="51358" xr:uid="{DB12EB59-14C5-460E-8F61-F21319BA759F}"/>
    <cellStyle name="Normal 3 3 7 6 2 3" xfId="40127" xr:uid="{380C2EAF-B002-4709-9455-6D89B8FD4264}"/>
    <cellStyle name="Normal 3 3 7 6 3" xfId="22862" xr:uid="{A85D2F00-A56C-42D0-93B0-03E2B293E222}"/>
    <cellStyle name="Normal 3 3 7 6 3 2" xfId="45331" xr:uid="{0D7CE92E-7C8E-4134-8CC7-40A3D207DFE0}"/>
    <cellStyle name="Normal 3 3 7 6 4" xfId="34099" xr:uid="{2D8826C9-A241-4DB7-AE49-F5A7CB3F4852}"/>
    <cellStyle name="Normal 3 3 7 7" xfId="10134" xr:uid="{84D4D8D7-707C-44A9-B8DC-E7A57D8791D0}"/>
    <cellStyle name="Normal 3 3 7 7 2" xfId="23754" xr:uid="{1FE254FC-299D-4E94-A5C4-0E320FF843B6}"/>
    <cellStyle name="Normal 3 3 7 7 2 2" xfId="46223" xr:uid="{68334D00-EFD8-45F2-BE34-BAC9D1FB403A}"/>
    <cellStyle name="Normal 3 3 7 7 3" xfId="34991" xr:uid="{A1424C11-61A8-40C7-B6FA-D6097D2F5A15}"/>
    <cellStyle name="Normal 3 3 7 8" xfId="18609" xr:uid="{B0AE0729-F86E-4FB8-9719-19BF0396045F}"/>
    <cellStyle name="Normal 3 3 7 8 2" xfId="29846" xr:uid="{C7EE84BE-13CC-4B35-9460-5210F8DC33CB}"/>
    <cellStyle name="Normal 3 3 7 8 2 2" xfId="52315" xr:uid="{7C2027A0-CFBB-4D58-AECF-DF3FECC57FD4}"/>
    <cellStyle name="Normal 3 3 7 8 3" xfId="41084" xr:uid="{9BDFF403-B12B-4EBB-9A01-AAF999E1F1C7}"/>
    <cellStyle name="Normal 3 3 7 9" xfId="19295" xr:uid="{D7E59411-0CE5-4646-AA56-1E7E574D1B34}"/>
    <cellStyle name="Normal 3 3 7 9 2" xfId="41764" xr:uid="{5F19944A-6C91-44A7-8686-E4A80B6E4DB7}"/>
    <cellStyle name="Normal 3 3 8" xfId="625" xr:uid="{0DA112D9-F938-4011-82F2-B2F708D25015}"/>
    <cellStyle name="Normal 3 3 8 10" xfId="53043" xr:uid="{E589BEBA-A928-4047-830A-1F9800FC8ED6}"/>
    <cellStyle name="Normal 3 3 8 11" xfId="53735" xr:uid="{9297D3A3-5702-4EBC-AB36-40A3A278DA1B}"/>
    <cellStyle name="Normal 3 3 8 12" xfId="54413" xr:uid="{34E111FE-D96C-4550-9397-20FBDA0A5C35}"/>
    <cellStyle name="Normal 3 3 8 13" xfId="55231" xr:uid="{8E05E38E-6702-42DD-B9B0-8CF95263C19B}"/>
    <cellStyle name="Normal 3 3 8 14" xfId="55839" xr:uid="{79594CC8-D212-4898-8543-C2E2AF5F3779}"/>
    <cellStyle name="Normal 3 3 8 15" xfId="56468" xr:uid="{7E8A461B-E5D8-4068-84A8-B0C43A03188F}"/>
    <cellStyle name="Normal 3 3 8 16" xfId="57336" xr:uid="{05316972-A9E2-4707-9A06-97B6DDD9A87B}"/>
    <cellStyle name="Normal 3 3 8 17" xfId="57794" xr:uid="{BC383764-357F-434E-B4A5-2CE829664866}"/>
    <cellStyle name="Normal 3 3 8 2" xfId="1400" xr:uid="{3823C940-C12C-491A-AEED-AD7A4EF893F5}"/>
    <cellStyle name="Normal 3 3 8 2 2" xfId="2702" xr:uid="{589685B4-9F5D-47F8-9351-0B28E47367C3}"/>
    <cellStyle name="Normal 3 3 8 2 2 2" xfId="4996" xr:uid="{7E8F7737-86EC-41B8-82F0-169CB77D8FEC}"/>
    <cellStyle name="Normal 3 3 8 2 2 2 2" xfId="10153" xr:uid="{4B3DEAE7-F237-49D4-8A41-238E3C2A8F13}"/>
    <cellStyle name="Normal 3 3 8 2 2 2 2 2" xfId="23773" xr:uid="{95134554-F627-48A4-A568-3396F06FC579}"/>
    <cellStyle name="Normal 3 3 8 2 2 2 2 2 2" xfId="46242" xr:uid="{1EFDD568-1347-49AA-A056-C94D3289D28B}"/>
    <cellStyle name="Normal 3 3 8 2 2 2 2 3" xfId="35010" xr:uid="{3958E138-6D4D-4F0E-A439-C0DD43FE61F9}"/>
    <cellStyle name="Normal 3 3 8 2 2 2 3" xfId="21841" xr:uid="{CEBAFD77-03AE-48AE-B326-B8B245BDCDF3}"/>
    <cellStyle name="Normal 3 3 8 2 2 2 3 2" xfId="44310" xr:uid="{3A8AC813-5082-4410-AD55-05A8EC7AA554}"/>
    <cellStyle name="Normal 3 3 8 2 2 2 4" xfId="33079" xr:uid="{56308CED-4CA4-4A95-AD6F-DCD7970EE2CE}"/>
    <cellStyle name="Normal 3 3 8 2 2 3" xfId="10152" xr:uid="{BC6A3C51-A2E8-4393-9F92-5B8AF68E09A7}"/>
    <cellStyle name="Normal 3 3 8 2 2 3 2" xfId="23772" xr:uid="{D7A59FF2-A39D-404B-8B7D-DD5C4FDA088A}"/>
    <cellStyle name="Normal 3 3 8 2 2 3 2 2" xfId="46241" xr:uid="{465A1104-C9C4-4F7F-BA77-6AF4B0F28B26}"/>
    <cellStyle name="Normal 3 3 8 2 2 3 3" xfId="35009" xr:uid="{17C29205-6D13-42CB-9E27-87A207B1C4F3}"/>
    <cellStyle name="Normal 3 3 8 2 2 4" xfId="21279" xr:uid="{779BD26E-DF6E-4AA1-9076-3EA830112FBD}"/>
    <cellStyle name="Normal 3 3 8 2 2 4 2" xfId="43748" xr:uid="{B41DE4CA-2DA4-45EC-A5C8-16FED2DD9202}"/>
    <cellStyle name="Normal 3 3 8 2 2 5" xfId="32517" xr:uid="{7872CA36-42A8-401D-8632-55AC72D68CF3}"/>
    <cellStyle name="Normal 3 3 8 2 3" xfId="4995" xr:uid="{32651954-041B-4BE5-BC5C-58091EBC98CF}"/>
    <cellStyle name="Normal 3 3 8 2 3 2" xfId="10154" xr:uid="{2E1EFF97-D87B-4F2F-9857-61CC84628D9A}"/>
    <cellStyle name="Normal 3 3 8 2 3 2 2" xfId="23774" xr:uid="{E1FF77FD-B390-4C5F-A952-2AA2C7E7063B}"/>
    <cellStyle name="Normal 3 3 8 2 3 2 2 2" xfId="46243" xr:uid="{AF21753F-D84A-4E63-A8D8-5695C0F9BE83}"/>
    <cellStyle name="Normal 3 3 8 2 3 2 3" xfId="35011" xr:uid="{C1058453-2B1C-4561-AAB0-8E96814F95CC}"/>
    <cellStyle name="Normal 3 3 8 2 3 3" xfId="21840" xr:uid="{007C416A-2E3E-4E09-8417-E25569173699}"/>
    <cellStyle name="Normal 3 3 8 2 3 3 2" xfId="44309" xr:uid="{2396BBAA-5629-4F69-802A-900110655C39}"/>
    <cellStyle name="Normal 3 3 8 2 3 4" xfId="33078" xr:uid="{ED70DDD2-A823-4920-AD50-EDEC40ED3361}"/>
    <cellStyle name="Normal 3 3 8 2 4" xfId="10151" xr:uid="{66414DD7-4272-422D-BDA7-E730415323AA}"/>
    <cellStyle name="Normal 3 3 8 2 4 2" xfId="23771" xr:uid="{FC4A4C21-7F33-46D9-91E6-04844EA14B7B}"/>
    <cellStyle name="Normal 3 3 8 2 4 2 2" xfId="46240" xr:uid="{93FD4278-E015-476D-A0BB-8FFC49327F4F}"/>
    <cellStyle name="Normal 3 3 8 2 4 3" xfId="35008" xr:uid="{34A25AE5-AD41-4489-A634-B8D8AAC9A110}"/>
    <cellStyle name="Normal 3 3 8 2 5" xfId="19989" xr:uid="{17BA388C-22A6-4EBB-BEE9-D960D51FA7D8}"/>
    <cellStyle name="Normal 3 3 8 2 5 2" xfId="42458" xr:uid="{AC7B44B2-48C3-4984-85BD-85D3EB004207}"/>
    <cellStyle name="Normal 3 3 8 2 6" xfId="31227" xr:uid="{748255A3-EE46-4A7A-9E92-ABB42A880580}"/>
    <cellStyle name="Normal 3 3 8 3" xfId="2058" xr:uid="{C167337A-6362-4186-8DE2-582A128142D2}"/>
    <cellStyle name="Normal 3 3 8 3 2" xfId="4997" xr:uid="{3EE2E646-E8AA-4A05-B157-5B6DEAEDCFD9}"/>
    <cellStyle name="Normal 3 3 8 3 2 2" xfId="10156" xr:uid="{C569DD75-E88B-4776-9229-8536E127A0B2}"/>
    <cellStyle name="Normal 3 3 8 3 2 2 2" xfId="23776" xr:uid="{B004650C-0CD0-4B0B-8D13-1862130A9CEF}"/>
    <cellStyle name="Normal 3 3 8 3 2 2 2 2" xfId="46245" xr:uid="{8ADB6A02-9E66-4B71-BA12-2F2D7BB7A1B8}"/>
    <cellStyle name="Normal 3 3 8 3 2 2 3" xfId="35013" xr:uid="{7B7E1F3A-D384-4ED0-B04B-622B4DFECD76}"/>
    <cellStyle name="Normal 3 3 8 3 2 3" xfId="21842" xr:uid="{779EEC89-4CE4-427B-A58D-C8B3093F1B72}"/>
    <cellStyle name="Normal 3 3 8 3 2 3 2" xfId="44311" xr:uid="{E93BF61B-1920-4D77-99B0-F5AC0618F1D5}"/>
    <cellStyle name="Normal 3 3 8 3 2 4" xfId="33080" xr:uid="{DF3FFE82-7752-43ED-8598-49B05BC0C147}"/>
    <cellStyle name="Normal 3 3 8 3 3" xfId="10155" xr:uid="{9BA12A01-007E-4A75-96E1-EE1FC5DFA4E4}"/>
    <cellStyle name="Normal 3 3 8 3 3 2" xfId="23775" xr:uid="{9DB38A0A-25F4-43B1-9FCE-51EC59665E61}"/>
    <cellStyle name="Normal 3 3 8 3 3 2 2" xfId="46244" xr:uid="{B61B2AF9-7585-4C57-AE50-068365A4B6B6}"/>
    <cellStyle name="Normal 3 3 8 3 3 3" xfId="35012" xr:uid="{48995607-FDB1-48BE-AADC-590EB98E7C8A}"/>
    <cellStyle name="Normal 3 3 8 3 4" xfId="20635" xr:uid="{2DCF007E-2073-4ECA-B066-A8057800E23D}"/>
    <cellStyle name="Normal 3 3 8 3 4 2" xfId="43104" xr:uid="{BC86ED8F-0F81-4D22-ABBD-1D4CE5243E3F}"/>
    <cellStyle name="Normal 3 3 8 3 5" xfId="31873" xr:uid="{EE8EE847-6514-4BE1-855B-52861D269025}"/>
    <cellStyle name="Normal 3 3 8 4" xfId="4994" xr:uid="{DE6A2397-D4F5-4BB5-AA72-96EEEFB67761}"/>
    <cellStyle name="Normal 3 3 8 4 2" xfId="10157" xr:uid="{EAA19607-12F4-4BF5-A5BC-8CA336403B9A}"/>
    <cellStyle name="Normal 3 3 8 4 2 2" xfId="23777" xr:uid="{C25FB721-4A6C-4EA3-93D5-BC24EA413F4A}"/>
    <cellStyle name="Normal 3 3 8 4 2 2 2" xfId="46246" xr:uid="{F20514FA-F301-46B2-987C-E99E3AE6A45A}"/>
    <cellStyle name="Normal 3 3 8 4 2 3" xfId="35014" xr:uid="{7B818632-9036-4855-B323-C5A70D11F353}"/>
    <cellStyle name="Normal 3 3 8 4 3" xfId="21839" xr:uid="{60495028-F5DB-47D2-A299-BD8AC161503D}"/>
    <cellStyle name="Normal 3 3 8 4 3 2" xfId="44308" xr:uid="{621A9ACD-74D5-40AC-BA48-A69E25502914}"/>
    <cellStyle name="Normal 3 3 8 4 4" xfId="33077" xr:uid="{CC9F677C-281C-4177-8A28-75BBF7341FCC}"/>
    <cellStyle name="Normal 3 3 8 5" xfId="6533" xr:uid="{97566A89-B6E3-4937-85F0-7B2E48E1A7AD}"/>
    <cellStyle name="Normal 3 3 8 5 2" xfId="16304" xr:uid="{5A9E7169-984A-45EF-A274-2471B0E25D56}"/>
    <cellStyle name="Normal 3 3 8 5 2 2" xfId="28691" xr:uid="{B607B1AB-D872-44EC-865C-3AE99E562715}"/>
    <cellStyle name="Normal 3 3 8 5 2 2 2" xfId="51160" xr:uid="{28EE50D7-1B7C-4E19-8224-96C952D28471}"/>
    <cellStyle name="Normal 3 3 8 5 2 3" xfId="39928" xr:uid="{9E93D217-4324-4076-981E-3287A785B80C}"/>
    <cellStyle name="Normal 3 3 8 5 3" xfId="22664" xr:uid="{ED092394-93CE-4219-84F2-76F78F983D7E}"/>
    <cellStyle name="Normal 3 3 8 5 3 2" xfId="45133" xr:uid="{6846DB46-D14D-4C63-9A3C-2550E68C0E94}"/>
    <cellStyle name="Normal 3 3 8 5 4" xfId="33901" xr:uid="{4D616C71-EE23-492C-A65C-FF0B4AAC6494}"/>
    <cellStyle name="Normal 3 3 8 6" xfId="10150" xr:uid="{8DCFEE20-18B8-4FF6-A0AD-25D97FFA57B9}"/>
    <cellStyle name="Normal 3 3 8 6 2" xfId="23770" xr:uid="{4EC3BC5F-6051-4C2F-8596-34EB4497E561}"/>
    <cellStyle name="Normal 3 3 8 6 2 2" xfId="46239" xr:uid="{C7CE4857-E299-4619-947F-C9AE9D859EF4}"/>
    <cellStyle name="Normal 3 3 8 6 3" xfId="35007" xr:uid="{E768D5D2-7820-4794-9E9C-1E77060AC3E1}"/>
    <cellStyle name="Normal 3 3 8 7" xfId="18659" xr:uid="{E645E014-A325-4B5D-92F8-78A8C4799339}"/>
    <cellStyle name="Normal 3 3 8 7 2" xfId="29896" xr:uid="{D1C1F87C-CF50-44F5-A8CA-28F05D0AE96A}"/>
    <cellStyle name="Normal 3 3 8 7 2 2" xfId="52365" xr:uid="{30D5B661-D588-45D1-8196-247620E0D7C0}"/>
    <cellStyle name="Normal 3 3 8 7 3" xfId="41134" xr:uid="{110E29BC-1E8A-483C-9A23-1C9DBD832FFB}"/>
    <cellStyle name="Normal 3 3 8 8" xfId="19345" xr:uid="{0C869160-8E60-4E8D-8A9D-B745C28E6D3A}"/>
    <cellStyle name="Normal 3 3 8 8 2" xfId="41814" xr:uid="{98681760-CF81-4E81-927A-F9879933E632}"/>
    <cellStyle name="Normal 3 3 8 9" xfId="30583" xr:uid="{4A38C781-E661-4AA2-8124-2C26F959273A}"/>
    <cellStyle name="Normal 3 3 9" xfId="918" xr:uid="{466DB3BB-C7D5-4B33-88DD-6ECE73FA4FF5}"/>
    <cellStyle name="Normal 3 3 9 10" xfId="53331" xr:uid="{ADC57B27-4051-4975-B62B-EEB82C2D0954}"/>
    <cellStyle name="Normal 3 3 9 11" xfId="54023" xr:uid="{1B555C86-493E-4C7D-8F88-FBF3E8845A98}"/>
    <cellStyle name="Normal 3 3 9 12" xfId="54701" xr:uid="{462D4F5E-9D47-419F-A301-46D5091769D0}"/>
    <cellStyle name="Normal 3 3 9 13" xfId="55491" xr:uid="{BFC1A0A9-8A1B-40AA-ABE8-DB0667134A9B}"/>
    <cellStyle name="Normal 3 3 9 14" xfId="56104" xr:uid="{61DF304D-F7FE-4298-ADE4-B6D4E6B1AC7B}"/>
    <cellStyle name="Normal 3 3 9 15" xfId="56732" xr:uid="{5204EDD0-FD28-4927-8223-F14F902102E8}"/>
    <cellStyle name="Normal 3 3 9 2" xfId="1692" xr:uid="{E75D56E6-1897-4AFC-A682-93D01335C699}"/>
    <cellStyle name="Normal 3 3 9 2 2" xfId="2990" xr:uid="{8BA2DB41-98F8-4059-87E1-1475398AF5BA}"/>
    <cellStyle name="Normal 3 3 9 2 2 2" xfId="5000" xr:uid="{CCB7A63F-302D-4994-8306-149074CB45A3}"/>
    <cellStyle name="Normal 3 3 9 2 2 2 2" xfId="10161" xr:uid="{8C00682A-E672-4142-B640-7C52A8A704B3}"/>
    <cellStyle name="Normal 3 3 9 2 2 2 2 2" xfId="23781" xr:uid="{BA225E7D-4DD6-4B37-9890-4FDB8A531986}"/>
    <cellStyle name="Normal 3 3 9 2 2 2 2 2 2" xfId="46250" xr:uid="{02522843-D1A5-453A-BBBD-BA54E23F5EC8}"/>
    <cellStyle name="Normal 3 3 9 2 2 2 2 3" xfId="35018" xr:uid="{184F63F1-83E6-4116-AF48-37B61615AB57}"/>
    <cellStyle name="Normal 3 3 9 2 2 2 3" xfId="21845" xr:uid="{A3651D7B-AD9F-40AD-9A78-22B6E551DE74}"/>
    <cellStyle name="Normal 3 3 9 2 2 2 3 2" xfId="44314" xr:uid="{F333303F-C6EE-462F-B24A-348966C0B932}"/>
    <cellStyle name="Normal 3 3 9 2 2 2 4" xfId="33083" xr:uid="{804499D9-5B29-4839-A636-0D36D5CA5C3F}"/>
    <cellStyle name="Normal 3 3 9 2 2 3" xfId="10160" xr:uid="{47A1B907-81FD-49CC-8AE3-30CDBD611612}"/>
    <cellStyle name="Normal 3 3 9 2 2 3 2" xfId="23780" xr:uid="{1FAF9412-42AD-4E4A-8B51-CF28817805A7}"/>
    <cellStyle name="Normal 3 3 9 2 2 3 2 2" xfId="46249" xr:uid="{1F2E62F4-5B37-4465-BDAD-27D16EF388E4}"/>
    <cellStyle name="Normal 3 3 9 2 2 3 3" xfId="35017" xr:uid="{C17BD37B-AEFD-4744-8601-C6CA12746FC2}"/>
    <cellStyle name="Normal 3 3 9 2 2 4" xfId="21567" xr:uid="{B2805184-6E28-4047-85E6-F297BA86A2BF}"/>
    <cellStyle name="Normal 3 3 9 2 2 4 2" xfId="44036" xr:uid="{01FDB578-C96B-4D37-A214-21F8D3807C7D}"/>
    <cellStyle name="Normal 3 3 9 2 2 5" xfId="32805" xr:uid="{C620BC63-AD1F-4403-A1C7-13AF933EBD70}"/>
    <cellStyle name="Normal 3 3 9 2 3" xfId="4999" xr:uid="{F3CD9B85-A574-46D5-BA2F-0B89CB5D6110}"/>
    <cellStyle name="Normal 3 3 9 2 3 2" xfId="10162" xr:uid="{EBF1721D-4BE1-4B51-8607-0A76644EF4B9}"/>
    <cellStyle name="Normal 3 3 9 2 3 2 2" xfId="23782" xr:uid="{76AA6794-6F5A-41D9-8CEA-A67249D5D601}"/>
    <cellStyle name="Normal 3 3 9 2 3 2 2 2" xfId="46251" xr:uid="{4883CD8C-2053-4395-9AEE-1D66C60B93E8}"/>
    <cellStyle name="Normal 3 3 9 2 3 2 3" xfId="35019" xr:uid="{1DBE3431-CC5B-41FB-BB95-A92D6BD61BF3}"/>
    <cellStyle name="Normal 3 3 9 2 3 3" xfId="21844" xr:uid="{533612F5-EB2A-46C9-887A-D5FB05820132}"/>
    <cellStyle name="Normal 3 3 9 2 3 3 2" xfId="44313" xr:uid="{B2531672-0995-49ED-9F73-97B0ED5C81E5}"/>
    <cellStyle name="Normal 3 3 9 2 3 4" xfId="33082" xr:uid="{1E1C7653-3FD6-4519-AA43-29E5F0BF6D52}"/>
    <cellStyle name="Normal 3 3 9 2 4" xfId="10159" xr:uid="{D2B4BAC0-B78A-40EE-8AE5-BC0C2EB4CE0A}"/>
    <cellStyle name="Normal 3 3 9 2 4 2" xfId="23779" xr:uid="{E656BB24-4235-444E-BE56-D70F14AE7CB4}"/>
    <cellStyle name="Normal 3 3 9 2 4 2 2" xfId="46248" xr:uid="{1CF252E5-AA2C-4796-8318-2E77FAFDFD18}"/>
    <cellStyle name="Normal 3 3 9 2 4 3" xfId="35016" xr:uid="{B2FD2CB5-247E-4C52-83B2-FE969C9F5829}"/>
    <cellStyle name="Normal 3 3 9 2 5" xfId="20277" xr:uid="{7C04A946-20E1-4C69-B06A-43BA4CD48C89}"/>
    <cellStyle name="Normal 3 3 9 2 5 2" xfId="42746" xr:uid="{9EB449C2-FF80-4B75-9BB8-03645DB74CAA}"/>
    <cellStyle name="Normal 3 3 9 2 6" xfId="31515" xr:uid="{1A17D573-F5A2-478D-8D2E-483DF5DCE048}"/>
    <cellStyle name="Normal 3 3 9 3" xfId="2346" xr:uid="{D7FE5CA7-B7FC-4A7F-B8F0-01E3532E7A57}"/>
    <cellStyle name="Normal 3 3 9 3 2" xfId="5001" xr:uid="{837E9018-F360-4CC1-8A4F-16750CDFD712}"/>
    <cellStyle name="Normal 3 3 9 3 2 2" xfId="10164" xr:uid="{76C3646F-3478-4F3C-B33F-94F38554F248}"/>
    <cellStyle name="Normal 3 3 9 3 2 2 2" xfId="23784" xr:uid="{34FA3507-950F-4D47-98F8-35AC82D4FEA8}"/>
    <cellStyle name="Normal 3 3 9 3 2 2 2 2" xfId="46253" xr:uid="{751257E3-6622-46BB-B337-3FBFFC637763}"/>
    <cellStyle name="Normal 3 3 9 3 2 2 3" xfId="35021" xr:uid="{CAAA8911-9E6A-4C3C-9046-5651CAD96930}"/>
    <cellStyle name="Normal 3 3 9 3 2 3" xfId="21846" xr:uid="{D1AC114A-098F-49F5-B196-15C84A6A4D32}"/>
    <cellStyle name="Normal 3 3 9 3 2 3 2" xfId="44315" xr:uid="{F778F85F-5D24-4B24-8454-8CF6577E8AF1}"/>
    <cellStyle name="Normal 3 3 9 3 2 4" xfId="33084" xr:uid="{222CC2FA-6C88-499C-965C-9E23AE445942}"/>
    <cellStyle name="Normal 3 3 9 3 3" xfId="10163" xr:uid="{8ABBA63B-B4ED-4501-B676-A88598E6AB8E}"/>
    <cellStyle name="Normal 3 3 9 3 3 2" xfId="23783" xr:uid="{13C7A6EA-B770-4299-8E3F-08381FFE2F55}"/>
    <cellStyle name="Normal 3 3 9 3 3 2 2" xfId="46252" xr:uid="{1E701E95-74F4-4259-92FC-76A778719B6D}"/>
    <cellStyle name="Normal 3 3 9 3 3 3" xfId="35020" xr:uid="{11777CA3-5A2D-41A6-970C-C74CFF00C0FA}"/>
    <cellStyle name="Normal 3 3 9 3 4" xfId="20923" xr:uid="{103D78EA-550D-4DF3-B187-46F089934422}"/>
    <cellStyle name="Normal 3 3 9 3 4 2" xfId="43392" xr:uid="{CF2AE79A-FC0A-4191-A5E7-FFED842293B0}"/>
    <cellStyle name="Normal 3 3 9 3 5" xfId="32161" xr:uid="{85739553-D25A-4A40-9638-307CB2A615F2}"/>
    <cellStyle name="Normal 3 3 9 4" xfId="4998" xr:uid="{869694F6-6722-4AC0-80C8-8E244F902FDD}"/>
    <cellStyle name="Normal 3 3 9 4 2" xfId="10165" xr:uid="{6DB93BB4-E525-481E-905B-66EC7B2D2563}"/>
    <cellStyle name="Normal 3 3 9 4 2 2" xfId="23785" xr:uid="{AF4DE4E8-AF1B-4EA8-92EC-B0BACC33EA44}"/>
    <cellStyle name="Normal 3 3 9 4 2 2 2" xfId="46254" xr:uid="{89D4E95C-CA55-48AE-A07B-9714A50F06CA}"/>
    <cellStyle name="Normal 3 3 9 4 2 3" xfId="35022" xr:uid="{7C16E36D-3A78-42D1-AF91-58473B37DC66}"/>
    <cellStyle name="Normal 3 3 9 4 3" xfId="21843" xr:uid="{1782C7B6-DB1B-46F9-899E-59912CD9F411}"/>
    <cellStyle name="Normal 3 3 9 4 3 2" xfId="44312" xr:uid="{22A7E651-A5E6-4E75-9BCA-E64F462029C7}"/>
    <cellStyle name="Normal 3 3 9 4 4" xfId="33081" xr:uid="{51C7BF6D-E219-46FE-B581-652703F2D123}"/>
    <cellStyle name="Normal 3 3 9 5" xfId="6890" xr:uid="{9D68CCF8-BC0B-4B77-8856-1FD9105F7E01}"/>
    <cellStyle name="Normal 3 3 9 5 2" xfId="16655" xr:uid="{018DC35A-4342-467D-8379-6E9048544093}"/>
    <cellStyle name="Normal 3 3 9 5 2 2" xfId="28939" xr:uid="{B8E338E7-C0B0-4034-8658-1F1220AB49E0}"/>
    <cellStyle name="Normal 3 3 9 5 2 2 2" xfId="51408" xr:uid="{BB36CBD0-2486-46B6-9464-3D73C4BDECC7}"/>
    <cellStyle name="Normal 3 3 9 5 2 3" xfId="40177" xr:uid="{D535ACD4-817F-423E-B152-1B8CE35DC0A8}"/>
    <cellStyle name="Normal 3 3 9 5 3" xfId="22912" xr:uid="{E539A0C3-42B9-4A7A-98F6-279169471882}"/>
    <cellStyle name="Normal 3 3 9 5 3 2" xfId="45381" xr:uid="{68C71E2C-E23D-4E08-A72A-EE8269840DA0}"/>
    <cellStyle name="Normal 3 3 9 5 4" xfId="34149" xr:uid="{101226D0-93B3-47FE-8F66-EE424DCB335D}"/>
    <cellStyle name="Normal 3 3 9 6" xfId="10158" xr:uid="{83271C50-A7BD-4B7A-B9B1-E10EEA619BD8}"/>
    <cellStyle name="Normal 3 3 9 6 2" xfId="23778" xr:uid="{7E1813AD-61A6-4365-9622-6EF2EFDFCB54}"/>
    <cellStyle name="Normal 3 3 9 6 2 2" xfId="46247" xr:uid="{25274A05-A773-4A75-8EC1-5E6175E86739}"/>
    <cellStyle name="Normal 3 3 9 6 3" xfId="35015" xr:uid="{A099A2E6-F8D2-4799-ACCF-43106A26BA76}"/>
    <cellStyle name="Normal 3 3 9 7" xfId="18947" xr:uid="{4029FF4D-B873-4D95-A4C3-E81B7ED06B47}"/>
    <cellStyle name="Normal 3 3 9 7 2" xfId="30184" xr:uid="{B6504937-A17C-4E36-BC3C-0265A9034E49}"/>
    <cellStyle name="Normal 3 3 9 7 2 2" xfId="52653" xr:uid="{A2056FEC-9932-4284-8D3E-4F17CD9F4925}"/>
    <cellStyle name="Normal 3 3 9 7 3" xfId="41422" xr:uid="{56573EEE-4D40-400D-81E1-407C29DF017F}"/>
    <cellStyle name="Normal 3 3 9 8" xfId="19633" xr:uid="{868D8225-15A1-4251-9A9A-8017DB8F781E}"/>
    <cellStyle name="Normal 3 3 9 8 2" xfId="42102" xr:uid="{BA074407-1A66-413D-AFCD-A10211D478BC}"/>
    <cellStyle name="Normal 3 3 9 9" xfId="30871" xr:uid="{9931AE4F-870C-438D-A90A-BFBF5BABCCB1}"/>
    <cellStyle name="Normal 3 30" xfId="54096" xr:uid="{96210479-DBAC-4EC2-92DA-B75FC6829B2E}"/>
    <cellStyle name="Normal 3 31" xfId="57393" xr:uid="{3EFCB425-A3EC-4538-B8C0-CF1C466A5501}"/>
    <cellStyle name="Normal 3 32" xfId="62" xr:uid="{8B3C6ACA-24EF-4895-B129-8C9B5BE34437}"/>
    <cellStyle name="Normal 3 4" xfId="141" xr:uid="{AEDC4D96-80CD-4F93-B60A-2C24A968C644}"/>
    <cellStyle name="Normal 3 4 10" xfId="13231" xr:uid="{579A88BF-A8F4-4A35-8758-938DDC697177}"/>
    <cellStyle name="Normal 3 4 11" xfId="10166" xr:uid="{E103FAB8-A326-493F-9778-05C599D455F7}"/>
    <cellStyle name="Normal 3 4 11 2" xfId="23786" xr:uid="{C7E36B5F-05A8-4A67-97C6-5CE4F22498EF}"/>
    <cellStyle name="Normal 3 4 11 2 2" xfId="46255" xr:uid="{162CA2A6-2683-4A3D-9EE3-153B4A6123DD}"/>
    <cellStyle name="Normal 3 4 11 3" xfId="35023" xr:uid="{2E1E70A4-1FE7-4EA9-B068-DA88D631EB5E}"/>
    <cellStyle name="Normal 3 4 12" xfId="18138" xr:uid="{CB2D6EFE-5C79-45D7-926B-534587255418}"/>
    <cellStyle name="Normal 3 4 12 2" xfId="29375" xr:uid="{BD38E847-501E-472E-B69D-5372AB016AE7}"/>
    <cellStyle name="Normal 3 4 12 2 2" xfId="51844" xr:uid="{D31E2139-4A85-4968-85A5-CD645C97659A}"/>
    <cellStyle name="Normal 3 4 12 3" xfId="40613" xr:uid="{E1781FA5-F761-478D-BD7A-597244A206DF}"/>
    <cellStyle name="Normal 3 4 13" xfId="54825" xr:uid="{E0305A9F-42E5-4914-BBA3-0CA220E6D250}"/>
    <cellStyle name="Normal 3 4 14" xfId="54915" xr:uid="{EA17A0EE-2032-4D7B-8F67-F38C2EB26B22}"/>
    <cellStyle name="Normal 3 4 15" xfId="55091" xr:uid="{45F84D49-98F5-4B8B-8A91-4355AD1BB6DA}"/>
    <cellStyle name="Normal 3 4 16" xfId="55176" xr:uid="{895585E9-997E-4360-AFAB-0C3247C0FDFB}"/>
    <cellStyle name="Normal 3 4 17" xfId="55794" xr:uid="{9652DDB4-976B-4DCE-AC3F-86751A0CDB9A}"/>
    <cellStyle name="Normal 3 4 18" xfId="56421" xr:uid="{051DA8B1-9E6F-4032-AFB4-314035D071E2}"/>
    <cellStyle name="Normal 3 4 19" xfId="57029" xr:uid="{38A5A828-EA9D-48DD-9F5B-44F5FE652420}"/>
    <cellStyle name="Normal 3 4 2" xfId="306" xr:uid="{51330048-C2A1-4F57-8E0D-C8813D49B0CF}"/>
    <cellStyle name="Normal 3 4 2 10" xfId="18243" xr:uid="{7829EF7E-175C-4D80-9E8E-75FE1A2F9B9B}"/>
    <cellStyle name="Normal 3 4 2 10 2" xfId="29480" xr:uid="{DDDF58C6-A46D-4B03-A010-F56E7E31F2B4}"/>
    <cellStyle name="Normal 3 4 2 10 2 2" xfId="51949" xr:uid="{224E6A16-6F61-4CDC-A07F-FB9CB72475B7}"/>
    <cellStyle name="Normal 3 4 2 10 3" xfId="40718" xr:uid="{651C7C35-48EE-4076-A611-FC8A587CC237}"/>
    <cellStyle name="Normal 3 4 2 11" xfId="18438" xr:uid="{61368496-A781-4C8B-9D44-6032968A0176}"/>
    <cellStyle name="Normal 3 4 2 11 2" xfId="29675" xr:uid="{42EA9068-B2AE-4E14-91D0-AA691809BAF4}"/>
    <cellStyle name="Normal 3 4 2 11 2 2" xfId="52144" xr:uid="{A2BD0D0C-7DAC-4BD3-AB29-07D3DF5B70B2}"/>
    <cellStyle name="Normal 3 4 2 11 3" xfId="40913" xr:uid="{29958FE6-4DBB-4670-B7C8-46834C08F0BE}"/>
    <cellStyle name="Normal 3 4 2 12" xfId="19124" xr:uid="{9DE0DCF8-1089-45F8-B8CB-8205C6112A31}"/>
    <cellStyle name="Normal 3 4 2 12 2" xfId="41593" xr:uid="{BB91EB8A-3FE2-478C-AF4F-5B6E558AB494}"/>
    <cellStyle name="Normal 3 4 2 13" xfId="30362" xr:uid="{B93BB4FB-0460-4170-98EB-5B35B0D47CBB}"/>
    <cellStyle name="Normal 3 4 2 14" xfId="52822" xr:uid="{78E77B28-BADF-4520-A539-B694BF38025D}"/>
    <cellStyle name="Normal 3 4 2 15" xfId="53514" xr:uid="{685F1374-593F-40B8-88CE-352D4F0D7B66}"/>
    <cellStyle name="Normal 3 4 2 16" xfId="54192" xr:uid="{0018557B-B17E-4C58-BE8F-82222ED50E82}"/>
    <cellStyle name="Normal 3 4 2 17" xfId="55008" xr:uid="{E9A0E4CE-30F6-4D27-BF50-C30A8F0829F1}"/>
    <cellStyle name="Normal 3 4 2 18" xfId="55272" xr:uid="{D6D4D566-3FAD-4351-8D11-5ABDD37FB17C}"/>
    <cellStyle name="Normal 3 4 2 19" xfId="55885" xr:uid="{11E4BF19-ACC2-40F1-A54D-C1E499C1F52A}"/>
    <cellStyle name="Normal 3 4 2 2" xfId="528" xr:uid="{D85E3AE6-3B7E-4C03-B8FF-A250C8AB8BB5}"/>
    <cellStyle name="Normal 3 4 2 2 10" xfId="30505" xr:uid="{9A78CA28-E3A9-4CB2-B5C2-D750F3A177A4}"/>
    <cellStyle name="Normal 3 4 2 2 11" xfId="52965" xr:uid="{68F0965D-333D-45E0-AE9A-05E6E75AE070}"/>
    <cellStyle name="Normal 3 4 2 2 12" xfId="53657" xr:uid="{CB1B5F7A-6EED-42AC-A2DC-65A19D2B2F59}"/>
    <cellStyle name="Normal 3 4 2 2 13" xfId="54335" xr:uid="{0DDCD565-3DA8-4BB4-8FAC-5D20070B6151}"/>
    <cellStyle name="Normal 3 4 2 2 14" xfId="55412" xr:uid="{61CB825A-F7AF-4FC9-9DDB-5DB8E9D3E37A}"/>
    <cellStyle name="Normal 3 4 2 2 15" xfId="56024" xr:uid="{75CD3412-25B2-4959-BB42-7BF78B854FD0}"/>
    <cellStyle name="Normal 3 4 2 2 16" xfId="56652" xr:uid="{590E2B64-4F93-4951-B2F1-608242A42DF7}"/>
    <cellStyle name="Normal 3 4 2 2 17" xfId="57241" xr:uid="{20FC82E6-A42B-4DEF-8EAB-513D45402B6E}"/>
    <cellStyle name="Normal 3 4 2 2 18" xfId="57692" xr:uid="{87CDF608-48F4-4F0C-A689-2DA139B01589}"/>
    <cellStyle name="Normal 3 4 2 2 2" xfId="857" xr:uid="{B074D8AC-CBF0-4888-91E1-B18E08B6C701}"/>
    <cellStyle name="Normal 3 4 2 2 2 10" xfId="53964" xr:uid="{4343E70B-7786-4457-B056-D673A7AE715E}"/>
    <cellStyle name="Normal 3 4 2 2 2 11" xfId="54642" xr:uid="{AFC6051E-E8F8-4A11-9F73-96A1FA96F79C}"/>
    <cellStyle name="Normal 3 4 2 2 2 2" xfId="1631" xr:uid="{F577F263-34A5-4349-9619-877C771614A5}"/>
    <cellStyle name="Normal 3 4 2 2 2 2 2" xfId="2931" xr:uid="{22B93844-ED1F-4B6A-AF0B-0B51247A9B78}"/>
    <cellStyle name="Normal 3 4 2 2 2 2 2 2" xfId="5006" xr:uid="{FA6D9AFC-D863-4C06-B7EA-9870C942A0B3}"/>
    <cellStyle name="Normal 3 4 2 2 2 2 2 2 2" xfId="10172" xr:uid="{9907DF95-D152-4A64-B5BE-DB36D3199348}"/>
    <cellStyle name="Normal 3 4 2 2 2 2 2 2 2 2" xfId="23792" xr:uid="{485ABAD2-76F1-4B47-A0AB-5AABC5536DB6}"/>
    <cellStyle name="Normal 3 4 2 2 2 2 2 2 2 2 2" xfId="46261" xr:uid="{98C46566-04F1-46DD-B727-617BCE997218}"/>
    <cellStyle name="Normal 3 4 2 2 2 2 2 2 2 3" xfId="35029" xr:uid="{74FAA5B0-683D-48F5-A42D-017788825572}"/>
    <cellStyle name="Normal 3 4 2 2 2 2 2 2 3" xfId="21851" xr:uid="{56E05490-8B2B-4CCE-9C65-203F12F7E66D}"/>
    <cellStyle name="Normal 3 4 2 2 2 2 2 2 3 2" xfId="44320" xr:uid="{97778E62-44DE-4F6B-A9A1-95AE4AFF67FC}"/>
    <cellStyle name="Normal 3 4 2 2 2 2 2 2 4" xfId="33089" xr:uid="{9F63E86A-CBCA-4B3C-89D5-048E24EC7400}"/>
    <cellStyle name="Normal 3 4 2 2 2 2 2 3" xfId="10171" xr:uid="{260CE63C-8FB5-446E-9BE4-7A310EF14636}"/>
    <cellStyle name="Normal 3 4 2 2 2 2 2 3 2" xfId="23791" xr:uid="{BFB790D9-0F1E-4C6F-9843-58028B6B7677}"/>
    <cellStyle name="Normal 3 4 2 2 2 2 2 3 2 2" xfId="46260" xr:uid="{E10C809A-91FA-4818-B8A7-91032B3F2950}"/>
    <cellStyle name="Normal 3 4 2 2 2 2 2 3 3" xfId="35028" xr:uid="{8803AE9A-AC2D-462B-8EB9-B02F0363CE4C}"/>
    <cellStyle name="Normal 3 4 2 2 2 2 2 4" xfId="21508" xr:uid="{6AD87B96-6DFE-4AAC-9F0E-20EDF2460C60}"/>
    <cellStyle name="Normal 3 4 2 2 2 2 2 4 2" xfId="43977" xr:uid="{E9D44484-9467-4A98-B024-7E865B6558F7}"/>
    <cellStyle name="Normal 3 4 2 2 2 2 2 5" xfId="32746" xr:uid="{23C3EBD7-5B13-44D1-A58B-24BF2159937E}"/>
    <cellStyle name="Normal 3 4 2 2 2 2 3" xfId="5005" xr:uid="{2F2E2452-F47D-493C-B412-E995514E8C0E}"/>
    <cellStyle name="Normal 3 4 2 2 2 2 3 2" xfId="10173" xr:uid="{6457012E-301E-43AC-A49A-A2DFC4C0BC08}"/>
    <cellStyle name="Normal 3 4 2 2 2 2 3 2 2" xfId="23793" xr:uid="{D1ACB03A-F02B-4D43-A60D-1418EE905061}"/>
    <cellStyle name="Normal 3 4 2 2 2 2 3 2 2 2" xfId="46262" xr:uid="{FDA14D58-E42E-4511-A05B-030309031B99}"/>
    <cellStyle name="Normal 3 4 2 2 2 2 3 2 3" xfId="35030" xr:uid="{B621919B-6203-4BD9-BAF6-1CE64C419798}"/>
    <cellStyle name="Normal 3 4 2 2 2 2 3 3" xfId="21850" xr:uid="{FBFB3DB4-536C-4FD0-BA32-5E519D05A953}"/>
    <cellStyle name="Normal 3 4 2 2 2 2 3 3 2" xfId="44319" xr:uid="{1CA7F6E1-0D28-407F-8CAB-CD67D8FD3AEE}"/>
    <cellStyle name="Normal 3 4 2 2 2 2 3 4" xfId="33088" xr:uid="{3E991037-DAE1-4FC8-B84D-70B73D8D1BD7}"/>
    <cellStyle name="Normal 3 4 2 2 2 2 4" xfId="10170" xr:uid="{D2D032ED-CBA9-48A2-9F7C-0C26AF7A3989}"/>
    <cellStyle name="Normal 3 4 2 2 2 2 4 2" xfId="23790" xr:uid="{A596D4C2-A395-49AD-AA1F-4E23BAAD5A0E}"/>
    <cellStyle name="Normal 3 4 2 2 2 2 4 2 2" xfId="46259" xr:uid="{9D0000BE-1818-4D19-80CD-DC0CB5A68BB2}"/>
    <cellStyle name="Normal 3 4 2 2 2 2 4 3" xfId="35027" xr:uid="{79A68F00-9DD4-4502-98E2-C4C62A7115DC}"/>
    <cellStyle name="Normal 3 4 2 2 2 2 5" xfId="20218" xr:uid="{55E4236F-9F57-4F5C-8559-A1B5C3FF41C6}"/>
    <cellStyle name="Normal 3 4 2 2 2 2 5 2" xfId="42687" xr:uid="{CB20C259-6E6D-43DC-B189-99DD2D18DA15}"/>
    <cellStyle name="Normal 3 4 2 2 2 2 6" xfId="31456" xr:uid="{1452032D-4815-49F7-B7B4-9A90E7E8790F}"/>
    <cellStyle name="Normal 3 4 2 2 2 3" xfId="2287" xr:uid="{2D4A8431-EBE5-4507-9C37-1811DBF861A4}"/>
    <cellStyle name="Normal 3 4 2 2 2 3 2" xfId="5007" xr:uid="{890542B3-38E2-49B4-BEC0-12EF74BD6374}"/>
    <cellStyle name="Normal 3 4 2 2 2 3 2 2" xfId="10175" xr:uid="{65600DF5-A6A4-4A32-9943-9EBA4DB26B2C}"/>
    <cellStyle name="Normal 3 4 2 2 2 3 2 2 2" xfId="23795" xr:uid="{8BDD9826-99AB-4C14-BB99-1B78D8005E80}"/>
    <cellStyle name="Normal 3 4 2 2 2 3 2 2 2 2" xfId="46264" xr:uid="{F562ED6B-5543-4D9A-B938-F1073609A153}"/>
    <cellStyle name="Normal 3 4 2 2 2 3 2 2 3" xfId="35032" xr:uid="{A7FBE2C6-9400-49FF-AFE0-36177C052447}"/>
    <cellStyle name="Normal 3 4 2 2 2 3 2 3" xfId="21852" xr:uid="{23B8B83D-574E-49B8-B331-52D9A309625D}"/>
    <cellStyle name="Normal 3 4 2 2 2 3 2 3 2" xfId="44321" xr:uid="{A057D839-5FEB-4D8B-A481-702934FD48C6}"/>
    <cellStyle name="Normal 3 4 2 2 2 3 2 4" xfId="33090" xr:uid="{BA2A4181-F083-480D-8385-9F9F8E43D382}"/>
    <cellStyle name="Normal 3 4 2 2 2 3 3" xfId="10174" xr:uid="{3DB6386A-4E23-4083-ACB6-883830D3FA31}"/>
    <cellStyle name="Normal 3 4 2 2 2 3 3 2" xfId="23794" xr:uid="{2003AF22-BF53-4BEA-BEF5-4518EAAE1CB0}"/>
    <cellStyle name="Normal 3 4 2 2 2 3 3 2 2" xfId="46263" xr:uid="{D0755A6D-BFC0-4DFE-8CB6-501ABDD324B7}"/>
    <cellStyle name="Normal 3 4 2 2 2 3 3 3" xfId="35031" xr:uid="{6588AD3A-42ED-4282-A54F-B27F8340E14E}"/>
    <cellStyle name="Normal 3 4 2 2 2 3 4" xfId="20864" xr:uid="{7E59D62A-B574-47A6-BAE7-B4D424C39BBC}"/>
    <cellStyle name="Normal 3 4 2 2 2 3 4 2" xfId="43333" xr:uid="{53549FF2-9C71-405E-B039-8DACB8D38DFB}"/>
    <cellStyle name="Normal 3 4 2 2 2 3 5" xfId="32102" xr:uid="{4DCA6712-BDAF-4925-B46B-392F476515A9}"/>
    <cellStyle name="Normal 3 4 2 2 2 4" xfId="5004" xr:uid="{CA8AE261-8372-4749-8C6E-9DDD5C560DAD}"/>
    <cellStyle name="Normal 3 4 2 2 2 4 2" xfId="10176" xr:uid="{C15F6DFB-AEFC-4559-87AD-744CF0CFD9D8}"/>
    <cellStyle name="Normal 3 4 2 2 2 4 2 2" xfId="23796" xr:uid="{8C42ECC7-95FF-49E4-8A4F-6E97BEEB4B37}"/>
    <cellStyle name="Normal 3 4 2 2 2 4 2 2 2" xfId="46265" xr:uid="{3FD5A733-E8D3-42D2-B8C7-C04F60D2C030}"/>
    <cellStyle name="Normal 3 4 2 2 2 4 2 3" xfId="35033" xr:uid="{9428DC74-8094-4DB9-872B-83EE32038F15}"/>
    <cellStyle name="Normal 3 4 2 2 2 4 3" xfId="21849" xr:uid="{3F477F44-B388-409F-B6D0-15FE8798C463}"/>
    <cellStyle name="Normal 3 4 2 2 2 4 3 2" xfId="44318" xr:uid="{0851E81C-3E50-4148-85F1-5318D9E33A53}"/>
    <cellStyle name="Normal 3 4 2 2 2 4 4" xfId="33087" xr:uid="{D5BE184E-F0D1-44DA-97A4-059779D78442}"/>
    <cellStyle name="Normal 3 4 2 2 2 5" xfId="10169" xr:uid="{372A8452-E7D9-4CBC-B5DB-C933DF1A99A1}"/>
    <cellStyle name="Normal 3 4 2 2 2 5 2" xfId="23789" xr:uid="{B9AF72B4-486F-4EE4-AD21-2857DDEF07B3}"/>
    <cellStyle name="Normal 3 4 2 2 2 5 2 2" xfId="46258" xr:uid="{7771F24A-9177-40EC-8066-03032677D9AA}"/>
    <cellStyle name="Normal 3 4 2 2 2 5 3" xfId="35026" xr:uid="{367A364B-A3FB-45A3-9692-8778CA236F88}"/>
    <cellStyle name="Normal 3 4 2 2 2 6" xfId="18888" xr:uid="{336D9799-8B38-49F0-9124-4F07768FCF82}"/>
    <cellStyle name="Normal 3 4 2 2 2 6 2" xfId="30125" xr:uid="{5F4807D0-FF7D-4F78-9799-BE048B009CF8}"/>
    <cellStyle name="Normal 3 4 2 2 2 6 2 2" xfId="52594" xr:uid="{9D1093DF-0506-4DEA-B75A-D9DC9473B6D5}"/>
    <cellStyle name="Normal 3 4 2 2 2 6 3" xfId="41363" xr:uid="{457C109B-BAF0-4118-8A36-626199D12259}"/>
    <cellStyle name="Normal 3 4 2 2 2 7" xfId="19574" xr:uid="{5A0FBB2B-A64A-4D32-B9E7-D3167FB70E9E}"/>
    <cellStyle name="Normal 3 4 2 2 2 7 2" xfId="42043" xr:uid="{6BD5ADCC-8A9C-429C-9F8D-D054114D5F11}"/>
    <cellStyle name="Normal 3 4 2 2 2 8" xfId="30812" xr:uid="{06A8DFBF-6B51-4C2E-8211-A907A06084F0}"/>
    <cellStyle name="Normal 3 4 2 2 2 9" xfId="53272" xr:uid="{67E3990D-DD9C-4571-A8A4-854C5B5433DF}"/>
    <cellStyle name="Normal 3 4 2 2 3" xfId="1311" xr:uid="{6CBB2556-0226-4942-BD33-48601DE04C2A}"/>
    <cellStyle name="Normal 3 4 2 2 3 2" xfId="2624" xr:uid="{530C9562-9CA5-4488-A24C-CF0A19DCE2C4}"/>
    <cellStyle name="Normal 3 4 2 2 3 2 2" xfId="5009" xr:uid="{FBF8ED59-06E1-46F2-8D6D-623F0E2B6F50}"/>
    <cellStyle name="Normal 3 4 2 2 3 2 2 2" xfId="10179" xr:uid="{F74C104F-22C9-4693-8663-A4B19E82B0DB}"/>
    <cellStyle name="Normal 3 4 2 2 3 2 2 2 2" xfId="23799" xr:uid="{27675643-BD95-4FEC-BA03-5F84EEDBA9A5}"/>
    <cellStyle name="Normal 3 4 2 2 3 2 2 2 2 2" xfId="46268" xr:uid="{21F06B89-D920-4338-85F7-0308A534830A}"/>
    <cellStyle name="Normal 3 4 2 2 3 2 2 2 3" xfId="35036" xr:uid="{FE46A4AF-8D76-4006-8AA6-7CF6F55900F8}"/>
    <cellStyle name="Normal 3 4 2 2 3 2 2 3" xfId="21854" xr:uid="{1C6BFB89-91E8-4E38-9BDC-ECBB00EA39CC}"/>
    <cellStyle name="Normal 3 4 2 2 3 2 2 3 2" xfId="44323" xr:uid="{853E8BA9-F6E5-4938-B5BA-9288CF23E00D}"/>
    <cellStyle name="Normal 3 4 2 2 3 2 2 4" xfId="33092" xr:uid="{00D80735-5D81-4570-B23D-6435F57E62AB}"/>
    <cellStyle name="Normal 3 4 2 2 3 2 3" xfId="10178" xr:uid="{51CED16B-5920-4740-8FA3-8F4E892E33A0}"/>
    <cellStyle name="Normal 3 4 2 2 3 2 3 2" xfId="23798" xr:uid="{8F7B65DE-FE7B-4E81-A140-305F48C766BA}"/>
    <cellStyle name="Normal 3 4 2 2 3 2 3 2 2" xfId="46267" xr:uid="{6D80CE3F-5B96-4E12-9AE3-B18B9C27C680}"/>
    <cellStyle name="Normal 3 4 2 2 3 2 3 3" xfId="35035" xr:uid="{8A75FDEF-F1B1-4FD9-B9F6-1FB665D6333E}"/>
    <cellStyle name="Normal 3 4 2 2 3 2 4" xfId="21201" xr:uid="{5FD727E7-23E5-425B-B157-2A4F1AE8D107}"/>
    <cellStyle name="Normal 3 4 2 2 3 2 4 2" xfId="43670" xr:uid="{FE2124CD-1C97-43DD-AE7F-91C90BAA05E7}"/>
    <cellStyle name="Normal 3 4 2 2 3 2 5" xfId="32439" xr:uid="{988E88CA-89E5-4FA9-A5E0-E91B0A3F2923}"/>
    <cellStyle name="Normal 3 4 2 2 3 3" xfId="5008" xr:uid="{48326B41-2111-4E3D-8FAF-108287A1CEEE}"/>
    <cellStyle name="Normal 3 4 2 2 3 3 2" xfId="10180" xr:uid="{60F49990-EFA1-4F62-A86E-F254718C27BA}"/>
    <cellStyle name="Normal 3 4 2 2 3 3 2 2" xfId="23800" xr:uid="{5B9580A0-32C4-47D2-A521-CC668EEF1ED2}"/>
    <cellStyle name="Normal 3 4 2 2 3 3 2 2 2" xfId="46269" xr:uid="{C10CAD3E-8067-4DF9-87A7-30DAFF4001BE}"/>
    <cellStyle name="Normal 3 4 2 2 3 3 2 3" xfId="35037" xr:uid="{BA7DBB6B-3235-45BA-9A15-39928D31E60B}"/>
    <cellStyle name="Normal 3 4 2 2 3 3 3" xfId="21853" xr:uid="{B3DB6E21-DFE6-43C2-A0BF-EDA54660AA06}"/>
    <cellStyle name="Normal 3 4 2 2 3 3 3 2" xfId="44322" xr:uid="{5D460549-A259-4332-9FA6-258560B8AB16}"/>
    <cellStyle name="Normal 3 4 2 2 3 3 4" xfId="33091" xr:uid="{4F733149-D5A1-4121-8605-4761FCEF2D4C}"/>
    <cellStyle name="Normal 3 4 2 2 3 4" xfId="10177" xr:uid="{37CDE572-A193-4DB4-BE1D-EAD563A2DB0A}"/>
    <cellStyle name="Normal 3 4 2 2 3 4 2" xfId="23797" xr:uid="{C82ED425-E1A7-4578-947F-0E014AACEB75}"/>
    <cellStyle name="Normal 3 4 2 2 3 4 2 2" xfId="46266" xr:uid="{AAB5F258-3C05-49CF-8DF0-503ECF7CD9FC}"/>
    <cellStyle name="Normal 3 4 2 2 3 4 3" xfId="35034" xr:uid="{BB086303-5348-4191-8009-C5E86C290324}"/>
    <cellStyle name="Normal 3 4 2 2 3 5" xfId="19911" xr:uid="{418AFE44-95FC-4C71-81CF-DA4A0E7E206C}"/>
    <cellStyle name="Normal 3 4 2 2 3 5 2" xfId="42380" xr:uid="{68673593-785B-49A0-9DF1-DB34B7B9963B}"/>
    <cellStyle name="Normal 3 4 2 2 3 6" xfId="31149" xr:uid="{35DBE05C-18E2-405F-BA4B-B2A21943CBF0}"/>
    <cellStyle name="Normal 3 4 2 2 4" xfId="1980" xr:uid="{9F6E6D60-543F-4BC1-8545-0E14A8C1BE67}"/>
    <cellStyle name="Normal 3 4 2 2 4 2" xfId="5010" xr:uid="{E364DAA2-65ED-45F3-AF1D-7915EE0932D4}"/>
    <cellStyle name="Normal 3 4 2 2 4 2 2" xfId="10182" xr:uid="{10ACAD43-69F0-444F-8428-CDEFBFFFC2A1}"/>
    <cellStyle name="Normal 3 4 2 2 4 2 2 2" xfId="23802" xr:uid="{96F81DA7-ECF6-407F-B536-73BD765CC7E1}"/>
    <cellStyle name="Normal 3 4 2 2 4 2 2 2 2" xfId="46271" xr:uid="{1DE5C33B-E658-41B6-9656-73115A8D759B}"/>
    <cellStyle name="Normal 3 4 2 2 4 2 2 3" xfId="35039" xr:uid="{D465A48A-A61A-45FD-8EE6-7235CEC2144D}"/>
    <cellStyle name="Normal 3 4 2 2 4 2 3" xfId="21855" xr:uid="{6E4DCEDD-75DB-4709-9371-050A35305F2E}"/>
    <cellStyle name="Normal 3 4 2 2 4 2 3 2" xfId="44324" xr:uid="{43F214D3-1026-45A5-A956-E122C169D330}"/>
    <cellStyle name="Normal 3 4 2 2 4 2 4" xfId="33093" xr:uid="{7A345821-C8E7-4F41-9C9C-D72BD1035608}"/>
    <cellStyle name="Normal 3 4 2 2 4 3" xfId="10181" xr:uid="{5D0343F6-3708-43CB-A60E-13496B297AF4}"/>
    <cellStyle name="Normal 3 4 2 2 4 3 2" xfId="23801" xr:uid="{2F5BBF77-CCDF-45CB-9303-EAE888DA6B37}"/>
    <cellStyle name="Normal 3 4 2 2 4 3 2 2" xfId="46270" xr:uid="{9D7A2629-FC27-49BE-B48F-A2EC8310F6F1}"/>
    <cellStyle name="Normal 3 4 2 2 4 3 3" xfId="35038" xr:uid="{95051069-461E-4D99-BA0C-96FC7F24C35F}"/>
    <cellStyle name="Normal 3 4 2 2 4 4" xfId="20557" xr:uid="{2E983115-CB4B-4444-91F0-C3BFB8ED1E5B}"/>
    <cellStyle name="Normal 3 4 2 2 4 4 2" xfId="43026" xr:uid="{7383F56D-E3CC-457A-AE0B-41DB533FF644}"/>
    <cellStyle name="Normal 3 4 2 2 4 5" xfId="31795" xr:uid="{E8F8D8CC-830C-4649-BE3E-FB06E474A513}"/>
    <cellStyle name="Normal 3 4 2 2 5" xfId="5003" xr:uid="{F0689B26-5DEE-4CC3-88AC-E242531A99B5}"/>
    <cellStyle name="Normal 3 4 2 2 5 2" xfId="10183" xr:uid="{472F76C9-6C30-43A2-875B-ACA727D10BE4}"/>
    <cellStyle name="Normal 3 4 2 2 5 2 2" xfId="23803" xr:uid="{A579BF20-269C-46D7-9120-AD27E0F2CDF6}"/>
    <cellStyle name="Normal 3 4 2 2 5 2 2 2" xfId="46272" xr:uid="{64367090-25B8-492A-BC44-AE36C6CF291A}"/>
    <cellStyle name="Normal 3 4 2 2 5 2 3" xfId="35040" xr:uid="{02CD90EB-465E-4EF4-8FD0-09B914BAA973}"/>
    <cellStyle name="Normal 3 4 2 2 5 3" xfId="21848" xr:uid="{EDE05D9E-BBA6-4C87-87D7-1B88E92C4BFB}"/>
    <cellStyle name="Normal 3 4 2 2 5 3 2" xfId="44317" xr:uid="{BAB1AE67-7359-4958-AA18-688CC97BAAD6}"/>
    <cellStyle name="Normal 3 4 2 2 5 4" xfId="33086" xr:uid="{B70A07DE-62CF-4B70-8210-617E5A791236}"/>
    <cellStyle name="Normal 3 4 2 2 6" xfId="6802" xr:uid="{49A62621-A97A-47B7-899B-460DC54CE976}"/>
    <cellStyle name="Normal 3 4 2 2 6 2" xfId="16567" xr:uid="{A6B23DA4-87A4-4BE3-82BE-1A1F4D3A12FC}"/>
    <cellStyle name="Normal 3 4 2 2 6 2 2" xfId="28861" xr:uid="{7999AF19-2BEA-4C1F-BD36-D931AFF7D259}"/>
    <cellStyle name="Normal 3 4 2 2 6 2 2 2" xfId="51330" xr:uid="{527D4B15-994D-446E-B094-515F9F4FB3FF}"/>
    <cellStyle name="Normal 3 4 2 2 6 2 3" xfId="40099" xr:uid="{B0F22086-D45C-4839-8D79-0BF4EBED359B}"/>
    <cellStyle name="Normal 3 4 2 2 6 3" xfId="22834" xr:uid="{8FC967E2-D9AA-4820-9818-26193EF6FB11}"/>
    <cellStyle name="Normal 3 4 2 2 6 3 2" xfId="45303" xr:uid="{5210476C-E95A-4C0B-B9B5-1EFDF84F98AF}"/>
    <cellStyle name="Normal 3 4 2 2 6 4" xfId="34071" xr:uid="{2DE064BE-ADE4-49EC-A0C2-A63D167C2DB2}"/>
    <cellStyle name="Normal 3 4 2 2 7" xfId="10168" xr:uid="{51176695-0F32-4107-ADA0-238074F00F46}"/>
    <cellStyle name="Normal 3 4 2 2 7 2" xfId="23788" xr:uid="{681200CA-64AD-4316-A3F2-473397FEC7F4}"/>
    <cellStyle name="Normal 3 4 2 2 7 2 2" xfId="46257" xr:uid="{AFFE4128-6C62-4875-9001-DD24CDA8694B}"/>
    <cellStyle name="Normal 3 4 2 2 7 3" xfId="35025" xr:uid="{91480161-637F-44D5-87E7-875C7A6A60E5}"/>
    <cellStyle name="Normal 3 4 2 2 8" xfId="18581" xr:uid="{9D63E12A-8FFD-450B-8171-19BD2911F768}"/>
    <cellStyle name="Normal 3 4 2 2 8 2" xfId="29818" xr:uid="{79706B14-D862-4072-9CC7-D1110DB08B35}"/>
    <cellStyle name="Normal 3 4 2 2 8 2 2" xfId="52287" xr:uid="{12ACAEC2-1FB1-47BC-AB44-785B6B109A5A}"/>
    <cellStyle name="Normal 3 4 2 2 8 3" xfId="41056" xr:uid="{A23681B7-832D-471E-8B22-D0797A778988}"/>
    <cellStyle name="Normal 3 4 2 2 9" xfId="19267" xr:uid="{55890B8E-3D65-49A7-93EB-4659B4F3FFDE}"/>
    <cellStyle name="Normal 3 4 2 2 9 2" xfId="41736" xr:uid="{D32909F4-1472-43A9-BCBA-C312D373AF08}"/>
    <cellStyle name="Normal 3 4 2 20" xfId="56513" xr:uid="{81637482-E0F8-44C1-8B0C-EA3CE17B18D7}"/>
    <cellStyle name="Normal 3 4 2 21" xfId="57092" xr:uid="{C8B53498-E68D-4D8C-A9B0-25948B19D3AE}"/>
    <cellStyle name="Normal 3 4 2 22" xfId="57423" xr:uid="{275FD94B-7508-4699-96BD-1D3624F2FCBD}"/>
    <cellStyle name="Normal 3 4 2 23" xfId="57568" xr:uid="{0090E586-89A9-4472-BBC1-28D1703FF190}"/>
    <cellStyle name="Normal 3 4 2 24" xfId="59392" xr:uid="{FD172254-B8DE-49FE-94BA-105FBE94C9DC}"/>
    <cellStyle name="Normal 3 4 2 3" xfId="714" xr:uid="{41C3CB17-7B04-4276-8402-FE4B10328B2B}"/>
    <cellStyle name="Normal 3 4 2 3 10" xfId="53821" xr:uid="{27F62012-00F4-4F58-9CA6-DF3286885AAC}"/>
    <cellStyle name="Normal 3 4 2 3 11" xfId="54499" xr:uid="{4CD8FDDB-EB64-4BA2-9920-F5B1FA52F3A1}"/>
    <cellStyle name="Normal 3 4 2 3 2" xfId="1488" xr:uid="{6FDE2137-8675-460D-8FBB-AAF025B23911}"/>
    <cellStyle name="Normal 3 4 2 3 2 2" xfId="2788" xr:uid="{7B45416A-6071-4283-A790-A4366EEB4CF9}"/>
    <cellStyle name="Normal 3 4 2 3 2 2 2" xfId="5013" xr:uid="{25C13675-3B6B-4266-89FF-B9B181787C6E}"/>
    <cellStyle name="Normal 3 4 2 3 2 2 2 2" xfId="10187" xr:uid="{A9C8350E-F992-49D5-AA11-723C66E8E6A9}"/>
    <cellStyle name="Normal 3 4 2 3 2 2 2 2 2" xfId="23807" xr:uid="{A9122128-6834-45D2-8BC6-00EF1B4ABC3F}"/>
    <cellStyle name="Normal 3 4 2 3 2 2 2 2 2 2" xfId="46276" xr:uid="{CEEE2065-6B73-4734-A960-80C50660DA4C}"/>
    <cellStyle name="Normal 3 4 2 3 2 2 2 2 3" xfId="35044" xr:uid="{E2304A90-68A3-4244-AF48-9041D38C192F}"/>
    <cellStyle name="Normal 3 4 2 3 2 2 2 3" xfId="21858" xr:uid="{3FDFA0AB-646B-4440-B267-5777815DB844}"/>
    <cellStyle name="Normal 3 4 2 3 2 2 2 3 2" xfId="44327" xr:uid="{A90D3D3F-49BE-4438-9D47-B685DEEC4775}"/>
    <cellStyle name="Normal 3 4 2 3 2 2 2 4" xfId="33096" xr:uid="{A71D35A9-F6D4-4E74-B197-1EDCD2670C7B}"/>
    <cellStyle name="Normal 3 4 2 3 2 2 3" xfId="10186" xr:uid="{E42DB286-1515-4866-998D-C0B39C497900}"/>
    <cellStyle name="Normal 3 4 2 3 2 2 3 2" xfId="23806" xr:uid="{05773228-0383-4040-A1BB-1D93E92E97DA}"/>
    <cellStyle name="Normal 3 4 2 3 2 2 3 2 2" xfId="46275" xr:uid="{4936DF46-8CBA-408B-85D9-A81C506F96AE}"/>
    <cellStyle name="Normal 3 4 2 3 2 2 3 3" xfId="35043" xr:uid="{279F6059-0AD3-4C2A-B751-8FF674067DED}"/>
    <cellStyle name="Normal 3 4 2 3 2 2 4" xfId="21365" xr:uid="{FF0AA157-81F8-44DC-956D-F22DD792056E}"/>
    <cellStyle name="Normal 3 4 2 3 2 2 4 2" xfId="43834" xr:uid="{3F1E3E51-CE96-46F7-8FE6-D3F414AD4008}"/>
    <cellStyle name="Normal 3 4 2 3 2 2 5" xfId="32603" xr:uid="{29EC37C0-C9C6-4DE7-91B4-188965EE7233}"/>
    <cellStyle name="Normal 3 4 2 3 2 3" xfId="5012" xr:uid="{B033CA64-99A7-4F38-8FA6-3313CB955AA9}"/>
    <cellStyle name="Normal 3 4 2 3 2 3 2" xfId="10188" xr:uid="{AD97CC85-0AB2-4C96-8A85-6262C80442FB}"/>
    <cellStyle name="Normal 3 4 2 3 2 3 2 2" xfId="23808" xr:uid="{34398E58-A2C5-4D04-ACF6-E64DA77D5C0D}"/>
    <cellStyle name="Normal 3 4 2 3 2 3 2 2 2" xfId="46277" xr:uid="{D6CA15F0-9B45-4ECA-9502-FC1F4DC93CFC}"/>
    <cellStyle name="Normal 3 4 2 3 2 3 2 3" xfId="35045" xr:uid="{0303ED74-A9FC-4D85-AB7D-CE6F7B963756}"/>
    <cellStyle name="Normal 3 4 2 3 2 3 3" xfId="21857" xr:uid="{A37CA481-B9EB-4E54-B1C8-AC97D76B0A61}"/>
    <cellStyle name="Normal 3 4 2 3 2 3 3 2" xfId="44326" xr:uid="{1878FEF7-F564-4DE0-8F1D-0E1789A7C1FA}"/>
    <cellStyle name="Normal 3 4 2 3 2 3 4" xfId="33095" xr:uid="{1289F772-D936-4ED1-8A32-7180E7B1547F}"/>
    <cellStyle name="Normal 3 4 2 3 2 4" xfId="10185" xr:uid="{B30AC47F-152E-4A10-A0A2-01B153C5A6C9}"/>
    <cellStyle name="Normal 3 4 2 3 2 4 2" xfId="23805" xr:uid="{4379BE5B-EA06-445F-8271-48F53D387EB4}"/>
    <cellStyle name="Normal 3 4 2 3 2 4 2 2" xfId="46274" xr:uid="{F777108C-9C23-4A1D-85A9-D049F011B45F}"/>
    <cellStyle name="Normal 3 4 2 3 2 4 3" xfId="35042" xr:uid="{45250209-3A28-4112-89AB-CBA5FB6D76DA}"/>
    <cellStyle name="Normal 3 4 2 3 2 5" xfId="20075" xr:uid="{9902E141-3ADE-4B06-A3AD-A3635434BCFA}"/>
    <cellStyle name="Normal 3 4 2 3 2 5 2" xfId="42544" xr:uid="{C57CC97D-35F9-414B-AA0A-9A38884EE588}"/>
    <cellStyle name="Normal 3 4 2 3 2 6" xfId="31313" xr:uid="{22AFCD84-F97B-49DE-AB90-602D30B0432E}"/>
    <cellStyle name="Normal 3 4 2 3 3" xfId="2144" xr:uid="{9C6EB764-9F7C-40C1-95A0-997D07FF463E}"/>
    <cellStyle name="Normal 3 4 2 3 3 2" xfId="5014" xr:uid="{C9E4CB9C-98C6-42FB-96A6-36C0888EC383}"/>
    <cellStyle name="Normal 3 4 2 3 3 2 2" xfId="10190" xr:uid="{42FA23C4-25A5-4A66-B7B2-4AF7BCECF117}"/>
    <cellStyle name="Normal 3 4 2 3 3 2 2 2" xfId="23810" xr:uid="{B3445AAA-8AE4-47EA-A4D2-61F401E48CE4}"/>
    <cellStyle name="Normal 3 4 2 3 3 2 2 2 2" xfId="46279" xr:uid="{84FFF129-AB1D-49DC-867A-C6846A6EC0DC}"/>
    <cellStyle name="Normal 3 4 2 3 3 2 2 3" xfId="35047" xr:uid="{B83F6D0C-62DB-4A25-BB1F-B5E12B3621FD}"/>
    <cellStyle name="Normal 3 4 2 3 3 2 3" xfId="21859" xr:uid="{92212C01-9DE4-41E6-87BD-320B0702BCAC}"/>
    <cellStyle name="Normal 3 4 2 3 3 2 3 2" xfId="44328" xr:uid="{1FF777FD-ED09-4A23-8368-E1DB1BD930B9}"/>
    <cellStyle name="Normal 3 4 2 3 3 2 4" xfId="33097" xr:uid="{4725FDFA-EE6A-49FE-857F-4462C0B8AA8F}"/>
    <cellStyle name="Normal 3 4 2 3 3 3" xfId="10189" xr:uid="{E0EDB385-7FCA-406B-A66D-E7A6E44C6C9D}"/>
    <cellStyle name="Normal 3 4 2 3 3 3 2" xfId="23809" xr:uid="{4515B6FF-022C-4D04-8C0E-940B8DBC01DE}"/>
    <cellStyle name="Normal 3 4 2 3 3 3 2 2" xfId="46278" xr:uid="{D817C3B3-1C98-4CD9-9BFE-47FFB1F97262}"/>
    <cellStyle name="Normal 3 4 2 3 3 3 3" xfId="35046" xr:uid="{74372693-5736-4A0A-B2D6-83B15E345E7D}"/>
    <cellStyle name="Normal 3 4 2 3 3 4" xfId="20721" xr:uid="{D0CBD163-3AE8-4948-B68D-D61F6520125F}"/>
    <cellStyle name="Normal 3 4 2 3 3 4 2" xfId="43190" xr:uid="{DDAD5E72-21A9-4F5D-84D8-6B2A0ABDCF28}"/>
    <cellStyle name="Normal 3 4 2 3 3 5" xfId="31959" xr:uid="{C0814870-7B24-47A2-8160-8D26A499D574}"/>
    <cellStyle name="Normal 3 4 2 3 4" xfId="5011" xr:uid="{EF9B31CD-81E2-486D-8DB5-65A9DFB2A312}"/>
    <cellStyle name="Normal 3 4 2 3 4 2" xfId="10191" xr:uid="{78ED236F-A7BF-46F6-8392-11AA54088E4A}"/>
    <cellStyle name="Normal 3 4 2 3 4 2 2" xfId="23811" xr:uid="{F279C465-F618-4F4C-BED5-2FD7C2874D15}"/>
    <cellStyle name="Normal 3 4 2 3 4 2 2 2" xfId="46280" xr:uid="{0B63BEE4-1C19-4D39-9F26-04FF742F6E35}"/>
    <cellStyle name="Normal 3 4 2 3 4 2 3" xfId="35048" xr:uid="{C704F5CB-592B-4AA4-9299-47459A4C6D6F}"/>
    <cellStyle name="Normal 3 4 2 3 4 3" xfId="21856" xr:uid="{6269214E-B9E4-485F-965B-AB306F2FC9CC}"/>
    <cellStyle name="Normal 3 4 2 3 4 3 2" xfId="44325" xr:uid="{3760CBD9-EDDB-4CBD-923F-8C57DE99DEA9}"/>
    <cellStyle name="Normal 3 4 2 3 4 4" xfId="33094" xr:uid="{54C89B19-2B6B-4206-B80E-CFC62747C276}"/>
    <cellStyle name="Normal 3 4 2 3 5" xfId="10184" xr:uid="{3C89C556-5955-4474-A63F-9670B87B2292}"/>
    <cellStyle name="Normal 3 4 2 3 5 2" xfId="23804" xr:uid="{5EA96254-8E60-4602-81DA-DA3B299790F7}"/>
    <cellStyle name="Normal 3 4 2 3 5 2 2" xfId="46273" xr:uid="{BA0EC6AA-F2E7-40C6-9D5D-67EA8DF2D5F0}"/>
    <cellStyle name="Normal 3 4 2 3 5 3" xfId="35041" xr:uid="{63C84844-ABDD-48CA-9188-38E1354DCD70}"/>
    <cellStyle name="Normal 3 4 2 3 6" xfId="18745" xr:uid="{43AA270F-5BF5-49F6-B28D-E45E1F4CA7F5}"/>
    <cellStyle name="Normal 3 4 2 3 6 2" xfId="29982" xr:uid="{9D23CB85-55F2-419C-98F5-15E0451CE10F}"/>
    <cellStyle name="Normal 3 4 2 3 6 2 2" xfId="52451" xr:uid="{62277F91-1ACF-4B01-A212-913C48B5BDBF}"/>
    <cellStyle name="Normal 3 4 2 3 6 3" xfId="41220" xr:uid="{E1DD831A-1180-42A2-AEA9-9EB4854A1DAD}"/>
    <cellStyle name="Normal 3 4 2 3 7" xfId="19431" xr:uid="{71D84B2F-4DEC-4F41-9541-7A0302FB662A}"/>
    <cellStyle name="Normal 3 4 2 3 7 2" xfId="41900" xr:uid="{DF81D13B-A780-4039-B5AD-47E0A6CC3E14}"/>
    <cellStyle name="Normal 3 4 2 3 8" xfId="30669" xr:uid="{D6545950-A5BF-498C-8642-501F279B6711}"/>
    <cellStyle name="Normal 3 4 2 3 9" xfId="53129" xr:uid="{574C84E6-EAEC-4928-9E97-11AEDD88A80B}"/>
    <cellStyle name="Normal 3 4 2 4" xfId="1103" xr:uid="{08616995-0479-428B-8860-327D87C2D97A}"/>
    <cellStyle name="Normal 3 4 2 4 2" xfId="2481" xr:uid="{17C0EEE5-D8BB-4533-9D99-89926230948B}"/>
    <cellStyle name="Normal 3 4 2 4 2 2" xfId="5016" xr:uid="{5C539D38-94F9-43FA-A745-E016A28F3614}"/>
    <cellStyle name="Normal 3 4 2 4 2 2 2" xfId="10194" xr:uid="{24A264E6-7060-418A-906C-D5CC4A59270E}"/>
    <cellStyle name="Normal 3 4 2 4 2 2 2 2" xfId="23814" xr:uid="{E8CF5D16-41C4-4CA5-9947-FB9DF9FE7B62}"/>
    <cellStyle name="Normal 3 4 2 4 2 2 2 2 2" xfId="46283" xr:uid="{069C1C12-4BB8-4E45-AF04-4DB91DAA8C93}"/>
    <cellStyle name="Normal 3 4 2 4 2 2 2 3" xfId="35051" xr:uid="{409CEBEA-D43E-4D58-A3B2-0CB2A83C810C}"/>
    <cellStyle name="Normal 3 4 2 4 2 2 3" xfId="21861" xr:uid="{F757AA2C-227D-485D-B1C2-3E10EDD0A3FA}"/>
    <cellStyle name="Normal 3 4 2 4 2 2 3 2" xfId="44330" xr:uid="{E92B73C2-5374-4497-B961-40561A435376}"/>
    <cellStyle name="Normal 3 4 2 4 2 2 4" xfId="33099" xr:uid="{9173CDC4-7A89-44B0-861D-AE91ECFE7B82}"/>
    <cellStyle name="Normal 3 4 2 4 2 3" xfId="10193" xr:uid="{B42E48C3-DF5D-414D-9F2D-9E4396B6C73A}"/>
    <cellStyle name="Normal 3 4 2 4 2 3 2" xfId="23813" xr:uid="{56112B5A-9550-47DF-9E38-386CD6B1B1BB}"/>
    <cellStyle name="Normal 3 4 2 4 2 3 2 2" xfId="46282" xr:uid="{41808F10-E089-485C-B718-5A88B4353E14}"/>
    <cellStyle name="Normal 3 4 2 4 2 3 3" xfId="35050" xr:uid="{D2741029-C482-42D6-8430-005A811E5F69}"/>
    <cellStyle name="Normal 3 4 2 4 2 4" xfId="21058" xr:uid="{ACCE33BA-94EC-40C4-AF46-C60413F7FCA4}"/>
    <cellStyle name="Normal 3 4 2 4 2 4 2" xfId="43527" xr:uid="{C7ECEEAD-577F-4F2C-9263-C86BE0C19A23}"/>
    <cellStyle name="Normal 3 4 2 4 2 5" xfId="32296" xr:uid="{6AEF64A7-A619-4A75-A966-8B6A8BC13B16}"/>
    <cellStyle name="Normal 3 4 2 4 3" xfId="5015" xr:uid="{16830EC7-8EDD-4B7F-A367-F16772B04CE5}"/>
    <cellStyle name="Normal 3 4 2 4 3 2" xfId="10195" xr:uid="{F510DA5D-E04B-4D81-99BF-E05383FE4E7E}"/>
    <cellStyle name="Normal 3 4 2 4 3 2 2" xfId="23815" xr:uid="{F7ABF198-651F-4F75-8870-30D326DDC429}"/>
    <cellStyle name="Normal 3 4 2 4 3 2 2 2" xfId="46284" xr:uid="{EB27242D-1542-494A-9F86-783A127EC6C0}"/>
    <cellStyle name="Normal 3 4 2 4 3 2 3" xfId="35052" xr:uid="{140BE025-3741-4E5A-8255-3524D2278FBB}"/>
    <cellStyle name="Normal 3 4 2 4 3 3" xfId="21860" xr:uid="{C03C86AE-C5EC-4F7D-91A4-DEECB8693263}"/>
    <cellStyle name="Normal 3 4 2 4 3 3 2" xfId="44329" xr:uid="{6FFA6B77-BB68-4667-8AA5-4571E939AF4A}"/>
    <cellStyle name="Normal 3 4 2 4 3 4" xfId="33098" xr:uid="{69E90AE3-A31F-4906-B89D-06AC0A2AF85C}"/>
    <cellStyle name="Normal 3 4 2 4 4" xfId="10192" xr:uid="{BD811D9D-039E-4F70-A823-6894E6B22A8E}"/>
    <cellStyle name="Normal 3 4 2 4 4 2" xfId="23812" xr:uid="{B2533095-179F-4F63-B3F5-3C81989EF3E2}"/>
    <cellStyle name="Normal 3 4 2 4 4 2 2" xfId="46281" xr:uid="{C002BE2B-E827-4106-AA1C-EA2E460A7A03}"/>
    <cellStyle name="Normal 3 4 2 4 4 3" xfId="35049" xr:uid="{FC82CFF7-1612-4133-972F-B83F4BAFCDE2}"/>
    <cellStyle name="Normal 3 4 2 4 5" xfId="19768" xr:uid="{A56F36AD-5C81-46CE-8239-9E5A374E3C8F}"/>
    <cellStyle name="Normal 3 4 2 4 5 2" xfId="42237" xr:uid="{2A021ADB-86B1-4088-A891-15D510037589}"/>
    <cellStyle name="Normal 3 4 2 4 6" xfId="31006" xr:uid="{32B80815-3D0E-4734-9754-8220F2BA4996}"/>
    <cellStyle name="Normal 3 4 2 5" xfId="1837" xr:uid="{62590F4F-1FB3-4260-89C0-C85FD3688B52}"/>
    <cellStyle name="Normal 3 4 2 5 2" xfId="5017" xr:uid="{FA53303F-6D1F-47C6-842F-901A20EEEB7D}"/>
    <cellStyle name="Normal 3 4 2 5 2 2" xfId="10197" xr:uid="{088B8194-0CE4-4693-B59B-9E65638560F9}"/>
    <cellStyle name="Normal 3 4 2 5 2 2 2" xfId="23817" xr:uid="{14308C15-EF85-40AD-9D1B-FF8E357C5A81}"/>
    <cellStyle name="Normal 3 4 2 5 2 2 2 2" xfId="46286" xr:uid="{5477B850-AA6C-47E7-A785-E48BF040E262}"/>
    <cellStyle name="Normal 3 4 2 5 2 2 3" xfId="35054" xr:uid="{388C1111-51D9-4E77-BC6F-4C03A9F80350}"/>
    <cellStyle name="Normal 3 4 2 5 2 3" xfId="21862" xr:uid="{85751E7B-1F9E-4029-805F-472A68D93F41}"/>
    <cellStyle name="Normal 3 4 2 5 2 3 2" xfId="44331" xr:uid="{5637AE35-2B80-4387-A29D-4E96AECD15C6}"/>
    <cellStyle name="Normal 3 4 2 5 2 4" xfId="33100" xr:uid="{418D869D-3528-4F93-988F-8470BA499B80}"/>
    <cellStyle name="Normal 3 4 2 5 3" xfId="10196" xr:uid="{83C8C382-57D8-481F-BD76-9D53EA143059}"/>
    <cellStyle name="Normal 3 4 2 5 3 2" xfId="23816" xr:uid="{B9E4A58B-3753-4E0D-B175-B239FBD1D30F}"/>
    <cellStyle name="Normal 3 4 2 5 3 2 2" xfId="46285" xr:uid="{39BC0501-A2F2-43E5-8AF6-837931C25218}"/>
    <cellStyle name="Normal 3 4 2 5 3 3" xfId="35053" xr:uid="{092DF74C-E692-4A7F-8F18-D1666D9DEBBC}"/>
    <cellStyle name="Normal 3 4 2 5 4" xfId="20414" xr:uid="{E59763FB-A835-4FBC-842D-EDCAB55C9D33}"/>
    <cellStyle name="Normal 3 4 2 5 4 2" xfId="42883" xr:uid="{662E6588-6177-4B85-8185-C577C3338E49}"/>
    <cellStyle name="Normal 3 4 2 5 5" xfId="31652" xr:uid="{5E51B5B0-DA12-4E9F-86DF-CC5D4BBFEEF8}"/>
    <cellStyle name="Normal 3 4 2 6" xfId="5002" xr:uid="{A4592807-6884-428E-9E1E-4ECD4CB0DE14}"/>
    <cellStyle name="Normal 3 4 2 6 2" xfId="10198" xr:uid="{B99BC46F-4438-491C-85AF-1090A394B78B}"/>
    <cellStyle name="Normal 3 4 2 6 2 2" xfId="23818" xr:uid="{1FA13C27-0B75-4FF1-A01A-BF46EB700A82}"/>
    <cellStyle name="Normal 3 4 2 6 2 2 2" xfId="46287" xr:uid="{00B2FFAF-2C91-44F8-AA4D-DABEFDB32D50}"/>
    <cellStyle name="Normal 3 4 2 6 2 3" xfId="35055" xr:uid="{717128E7-5BFD-48FD-81C3-A2BE6B9F363D}"/>
    <cellStyle name="Normal 3 4 2 6 3" xfId="21847" xr:uid="{43780868-BF78-42D8-821B-02048759CFAC}"/>
    <cellStyle name="Normal 3 4 2 6 3 2" xfId="44316" xr:uid="{3FF3A867-E957-4FDE-8DBD-05D754B08BAE}"/>
    <cellStyle name="Normal 3 4 2 6 4" xfId="33085" xr:uid="{7FCB8A45-8F1C-49E4-8CCD-424F7B5843FE}"/>
    <cellStyle name="Normal 3 4 2 7" xfId="6306" xr:uid="{4F10A3DF-FBA6-400C-B560-FD780C81188A}"/>
    <cellStyle name="Normal 3 4 2 7 2" xfId="16159" xr:uid="{7DE234F5-673F-454C-8AD9-21EB0E241350}"/>
    <cellStyle name="Normal 3 4 2 7 2 2" xfId="28564" xr:uid="{B593F055-0CA5-41F1-8F9B-56D92A2E9F08}"/>
    <cellStyle name="Normal 3 4 2 7 2 2 2" xfId="51033" xr:uid="{2AA66055-5D37-4DA1-BB2D-A73A3247F9D7}"/>
    <cellStyle name="Normal 3 4 2 7 2 3" xfId="39801" xr:uid="{0AE315D0-82F8-4BB5-9578-25FFC3CD38F6}"/>
    <cellStyle name="Normal 3 4 2 7 3" xfId="22536" xr:uid="{D9D92EE4-6787-43E6-98C3-96F2104E35AB}"/>
    <cellStyle name="Normal 3 4 2 7 3 2" xfId="45005" xr:uid="{C7AF5EB2-C2D4-42FE-9B41-0D72C24798FB}"/>
    <cellStyle name="Normal 3 4 2 7 4" xfId="33774" xr:uid="{7597CF2F-1A7F-4061-8663-5A6474EC6D28}"/>
    <cellStyle name="Normal 3 4 2 8" xfId="6601" xr:uid="{A42B657B-4815-4D39-9F06-35414E52E8E5}"/>
    <cellStyle name="Normal 3 4 2 8 2" xfId="16367" xr:uid="{C5298392-204B-4657-B4E1-C5809246E88A}"/>
    <cellStyle name="Normal 3 4 2 8 2 2" xfId="28725" xr:uid="{C87FE558-4AEE-42DB-8316-5D3A0FC1B51F}"/>
    <cellStyle name="Normal 3 4 2 8 2 2 2" xfId="51194" xr:uid="{B84B4C04-F840-43A8-A31F-AC0D57A93C26}"/>
    <cellStyle name="Normal 3 4 2 8 2 3" xfId="39963" xr:uid="{70473E5E-4DD3-40ED-AE59-1F4DEF996A2A}"/>
    <cellStyle name="Normal 3 4 2 8 3" xfId="22698" xr:uid="{9563AD0A-8B6A-4612-883F-961C8D2CEA7D}"/>
    <cellStyle name="Normal 3 4 2 8 3 2" xfId="45167" xr:uid="{217B8E19-4709-41CE-BFE2-1CFFB60D53A7}"/>
    <cellStyle name="Normal 3 4 2 8 4" xfId="33935" xr:uid="{A8882B83-C9EB-42F7-BBFF-CA214D464706}"/>
    <cellStyle name="Normal 3 4 2 9" xfId="10167" xr:uid="{625D6325-848A-4C0C-BBE3-7D74937BBE71}"/>
    <cellStyle name="Normal 3 4 2 9 2" xfId="23787" xr:uid="{89D6E526-033C-4124-9034-197FB5E47DFD}"/>
    <cellStyle name="Normal 3 4 2 9 2 2" xfId="46256" xr:uid="{53F538DD-F5FD-479E-B39A-9C0FC4F8FD0F}"/>
    <cellStyle name="Normal 3 4 2 9 3" xfId="35024" xr:uid="{A90C7B7A-C46F-4154-B486-AF297ECA3F07}"/>
    <cellStyle name="Normal 3 4 20" xfId="57406" xr:uid="{A04B6FFE-D5C3-48F2-8FFB-7340191ADE34}"/>
    <cellStyle name="Normal 3 4 21" xfId="57434" xr:uid="{F03EAC36-B9E9-44D1-827D-B9636CE4AE15}"/>
    <cellStyle name="Normal 3 4 22" xfId="59391" xr:uid="{54474C69-5200-44E9-91EF-197CE7F70B61}"/>
    <cellStyle name="Normal 3 4 3" xfId="444" xr:uid="{1581756D-5632-42FB-93EB-735BDB396DB7}"/>
    <cellStyle name="Normal 3 4 3 2" xfId="7161" xr:uid="{60051763-1F41-452C-A884-930D5C294A0E}"/>
    <cellStyle name="Normal 3 4 3 2 2" xfId="16914" xr:uid="{B4731CB4-C849-4F18-8C55-997957722DFF}"/>
    <cellStyle name="Normal 3 4 3 2 2 2" xfId="29188" xr:uid="{44769036-17AA-4826-B583-078DF62EF7B4}"/>
    <cellStyle name="Normal 3 4 3 2 2 2 2" xfId="51657" xr:uid="{586AFEF4-C205-4974-BD40-C63A7319973F}"/>
    <cellStyle name="Normal 3 4 3 2 2 3" xfId="40426" xr:uid="{4899770B-8695-4284-9528-847EB49E0314}"/>
    <cellStyle name="Normal 3 4 3 2 3" xfId="23161" xr:uid="{962059A4-333C-4AFE-B2CD-93C3D7272045}"/>
    <cellStyle name="Normal 3 4 3 2 3 2" xfId="45630" xr:uid="{76D16003-0289-4D93-851A-2CC9B044527E}"/>
    <cellStyle name="Normal 3 4 3 2 4" xfId="34398" xr:uid="{1E4103F3-A661-4C4E-95E3-8088A052DCE6}"/>
    <cellStyle name="Normal 3 4 3 3" xfId="13449" xr:uid="{1E7C1C3B-4D3C-45ED-9450-352762879357}"/>
    <cellStyle name="Normal 3 4 3 4" xfId="10199" xr:uid="{946FD0C7-1D70-42E4-924A-1B5D7DE06F1D}"/>
    <cellStyle name="Normal 3 4 3 4 2" xfId="23819" xr:uid="{7153C221-EED7-4994-8C69-895953C3321A}"/>
    <cellStyle name="Normal 3 4 3 4 2 2" xfId="46288" xr:uid="{C89D9350-40CE-4CF0-A436-4B4755D8A45E}"/>
    <cellStyle name="Normal 3 4 3 4 3" xfId="35056" xr:uid="{85494C66-485D-48AA-9C7D-2CC0837825BF}"/>
    <cellStyle name="Normal 3 4 3 5" xfId="18182" xr:uid="{73B6C62F-8319-4570-8D19-C6A604371F7B}"/>
    <cellStyle name="Normal 3 4 3 5 2" xfId="29419" xr:uid="{E46B86DA-70A5-4068-B96B-11340DFC2B53}"/>
    <cellStyle name="Normal 3 4 3 5 2 2" xfId="51888" xr:uid="{014B00A5-0837-440A-A910-A83C48BDA725}"/>
    <cellStyle name="Normal 3 4 3 5 3" xfId="40657" xr:uid="{DBA76663-948C-4CC3-8D5E-764D8B5377DF}"/>
    <cellStyle name="Normal 3 4 3 6" xfId="54960" xr:uid="{12590D7A-6673-4F07-977E-A03111A7BEFA}"/>
    <cellStyle name="Normal 3 4 3 7" xfId="57586" xr:uid="{FFC6FCC8-1787-4818-9C8A-A906A133B259}"/>
    <cellStyle name="Normal 3 4 4" xfId="394" xr:uid="{6AB13D9D-531C-4108-BFE9-EE08909EDF30}"/>
    <cellStyle name="Normal 3 4 4 10" xfId="19148" xr:uid="{B6055D36-D09D-4783-AB06-B5B8DB02C1C1}"/>
    <cellStyle name="Normal 3 4 4 10 2" xfId="41617" xr:uid="{6625D82A-725D-4A6F-9902-2E040579F31C}"/>
    <cellStyle name="Normal 3 4 4 11" xfId="30386" xr:uid="{F7D0ABD5-A0C0-455D-9512-EF1CA321C0E1}"/>
    <cellStyle name="Normal 3 4 4 12" xfId="52846" xr:uid="{FFAB4294-E4BD-4450-B553-695B4DDE8578}"/>
    <cellStyle name="Normal 3 4 4 13" xfId="53538" xr:uid="{66038DD5-263B-4984-8C5B-A7EC8861D8BC}"/>
    <cellStyle name="Normal 3 4 4 14" xfId="54216" xr:uid="{B470A2BF-BE13-4213-BC2F-04B65AC71E8B}"/>
    <cellStyle name="Normal 3 4 4 15" xfId="55294" xr:uid="{A1879D35-1EC8-42D9-A309-458D534FFC0D}"/>
    <cellStyle name="Normal 3 4 4 16" xfId="55906" xr:uid="{B3E00CC5-4A63-4E2C-96B6-51E785FB7AFE}"/>
    <cellStyle name="Normal 3 4 4 17" xfId="56534" xr:uid="{F02BC679-232C-4A0B-A727-E63C0D2F750A}"/>
    <cellStyle name="Normal 3 4 4 18" xfId="57173" xr:uid="{CCB16A45-9548-4B60-9DFC-1CD272DBEDD9}"/>
    <cellStyle name="Normal 3 4 4 19" xfId="57600" xr:uid="{A24CC065-7D25-422D-9ADA-73B826DA366B}"/>
    <cellStyle name="Normal 3 4 4 2" xfId="738" xr:uid="{382F8900-0F67-4A51-B012-A3713896DD7E}"/>
    <cellStyle name="Normal 3 4 4 2 10" xfId="53845" xr:uid="{217F723E-5CEA-4787-ACBE-188F7511B3D1}"/>
    <cellStyle name="Normal 3 4 4 2 11" xfId="54523" xr:uid="{08C791DF-4F04-463A-8A86-013D760307E3}"/>
    <cellStyle name="Normal 3 4 4 2 2" xfId="1512" xr:uid="{EDE6CD19-2A84-4D93-97ED-8DF01BD65D44}"/>
    <cellStyle name="Normal 3 4 4 2 2 2" xfId="2812" xr:uid="{BD7E09B8-3381-4F10-B590-72DF99114804}"/>
    <cellStyle name="Normal 3 4 4 2 2 2 2" xfId="5021" xr:uid="{25979BF9-CF30-4F50-AAD0-12777EA0BEE9}"/>
    <cellStyle name="Normal 3 4 4 2 2 2 2 2" xfId="10204" xr:uid="{D4DA2CAF-C992-493D-BD2F-7CAE83F8AE18}"/>
    <cellStyle name="Normal 3 4 4 2 2 2 2 2 2" xfId="23824" xr:uid="{B33ADDC1-1E89-4F55-BEDB-52FFB5173934}"/>
    <cellStyle name="Normal 3 4 4 2 2 2 2 2 2 2" xfId="46293" xr:uid="{D9679D91-6D27-4B23-B50C-53388A9E1C5B}"/>
    <cellStyle name="Normal 3 4 4 2 2 2 2 2 3" xfId="35061" xr:uid="{8B33754F-1B03-4FF7-89A0-B7E45F9D9A94}"/>
    <cellStyle name="Normal 3 4 4 2 2 2 2 3" xfId="21866" xr:uid="{518B6983-C8E9-4672-90A8-DF8C19D68034}"/>
    <cellStyle name="Normal 3 4 4 2 2 2 2 3 2" xfId="44335" xr:uid="{63DA4474-E559-4B55-9854-6BFD75D07902}"/>
    <cellStyle name="Normal 3 4 4 2 2 2 2 4" xfId="33104" xr:uid="{ACE26FF0-E5D5-49ED-B9B4-1367DCAE2083}"/>
    <cellStyle name="Normal 3 4 4 2 2 2 3" xfId="10203" xr:uid="{1C515F26-DA62-485F-B5E7-2F04C3DBE7FF}"/>
    <cellStyle name="Normal 3 4 4 2 2 2 3 2" xfId="23823" xr:uid="{DFA49693-1EC8-4F0B-ABAE-E8B3A3409B36}"/>
    <cellStyle name="Normal 3 4 4 2 2 2 3 2 2" xfId="46292" xr:uid="{2188708E-E1F2-4E19-AAB1-0984EA962D42}"/>
    <cellStyle name="Normal 3 4 4 2 2 2 3 3" xfId="35060" xr:uid="{6D3A78D0-FEFF-43DF-AD86-1570AC193C9B}"/>
    <cellStyle name="Normal 3 4 4 2 2 2 4" xfId="21389" xr:uid="{0525F40F-2B38-412B-B3C3-79885AF4482D}"/>
    <cellStyle name="Normal 3 4 4 2 2 2 4 2" xfId="43858" xr:uid="{12E94D5B-105D-408D-A868-D5BF51804448}"/>
    <cellStyle name="Normal 3 4 4 2 2 2 5" xfId="32627" xr:uid="{F75AD26B-64D0-4EA3-B958-0F80AAAEA661}"/>
    <cellStyle name="Normal 3 4 4 2 2 3" xfId="5020" xr:uid="{EC884BAC-D23F-47DF-B846-0FFBFC39F32A}"/>
    <cellStyle name="Normal 3 4 4 2 2 3 2" xfId="10205" xr:uid="{7DEBFA71-5560-4281-90EC-22BDA34B36D3}"/>
    <cellStyle name="Normal 3 4 4 2 2 3 2 2" xfId="23825" xr:uid="{B1A736AB-23EC-40F5-B9FA-9175A05B62C5}"/>
    <cellStyle name="Normal 3 4 4 2 2 3 2 2 2" xfId="46294" xr:uid="{E4CFACBB-CFFB-4797-ADE4-307DCD33B88A}"/>
    <cellStyle name="Normal 3 4 4 2 2 3 2 3" xfId="35062" xr:uid="{3327A692-80ED-4DDE-9DF9-5C26D0C6C2FC}"/>
    <cellStyle name="Normal 3 4 4 2 2 3 3" xfId="21865" xr:uid="{9C037BF4-7CB8-46D4-B1E8-005A411B04A3}"/>
    <cellStyle name="Normal 3 4 4 2 2 3 3 2" xfId="44334" xr:uid="{87086005-4675-4ECA-BCE6-E3CF098ECFC1}"/>
    <cellStyle name="Normal 3 4 4 2 2 3 4" xfId="33103" xr:uid="{DDDC07A3-BBA5-45C7-A9FA-C6D927925C03}"/>
    <cellStyle name="Normal 3 4 4 2 2 4" xfId="10202" xr:uid="{93B085FE-478D-450D-8574-319B825FC2FE}"/>
    <cellStyle name="Normal 3 4 4 2 2 4 2" xfId="23822" xr:uid="{2B118B69-0707-4A54-85C3-9F4560364CA5}"/>
    <cellStyle name="Normal 3 4 4 2 2 4 2 2" xfId="46291" xr:uid="{95A958CF-4B6A-4AB6-AD6A-8B90B9C82B10}"/>
    <cellStyle name="Normal 3 4 4 2 2 4 3" xfId="35059" xr:uid="{75D69949-F5DB-4BF1-AF5D-41E1CC4C439A}"/>
    <cellStyle name="Normal 3 4 4 2 2 5" xfId="20099" xr:uid="{C2E0F3CF-5B3B-44EA-BE4B-31B3AD962DB6}"/>
    <cellStyle name="Normal 3 4 4 2 2 5 2" xfId="42568" xr:uid="{AC03527A-A5A7-4B4C-9FBC-761B44C336EC}"/>
    <cellStyle name="Normal 3 4 4 2 2 6" xfId="31337" xr:uid="{5CD299E9-23F4-4865-A194-9698FB9DBD19}"/>
    <cellStyle name="Normal 3 4 4 2 3" xfId="2168" xr:uid="{7A0EBC5E-02BA-4839-97F5-3F5A1A328F9C}"/>
    <cellStyle name="Normal 3 4 4 2 3 2" xfId="5022" xr:uid="{87A45D32-55BF-4038-8C86-5BD736694EC0}"/>
    <cellStyle name="Normal 3 4 4 2 3 2 2" xfId="10207" xr:uid="{B00F818E-5C07-4AE6-B6EC-EA4382AC3095}"/>
    <cellStyle name="Normal 3 4 4 2 3 2 2 2" xfId="23827" xr:uid="{98504A10-C2D6-4B1F-8969-97DC36E2D30E}"/>
    <cellStyle name="Normal 3 4 4 2 3 2 2 2 2" xfId="46296" xr:uid="{EC9336AA-4E16-4828-B49B-D2548E2883B0}"/>
    <cellStyle name="Normal 3 4 4 2 3 2 2 3" xfId="35064" xr:uid="{5926AF21-7899-4CDF-9106-7A965742E7AB}"/>
    <cellStyle name="Normal 3 4 4 2 3 2 3" xfId="21867" xr:uid="{4E5181BE-193F-4614-9AE2-747F49019894}"/>
    <cellStyle name="Normal 3 4 4 2 3 2 3 2" xfId="44336" xr:uid="{6A0D4A2F-676E-4A24-A183-5A2C5987748D}"/>
    <cellStyle name="Normal 3 4 4 2 3 2 4" xfId="33105" xr:uid="{EBC24606-F13A-46FD-8C0D-05D5D8325887}"/>
    <cellStyle name="Normal 3 4 4 2 3 3" xfId="10206" xr:uid="{DFC7CEE5-C7E8-4C77-9838-2D2105D5E43F}"/>
    <cellStyle name="Normal 3 4 4 2 3 3 2" xfId="23826" xr:uid="{99CA13A0-17F9-47DF-BC64-4002F8A05822}"/>
    <cellStyle name="Normal 3 4 4 2 3 3 2 2" xfId="46295" xr:uid="{60071516-62A8-446B-A4C9-CB204C607806}"/>
    <cellStyle name="Normal 3 4 4 2 3 3 3" xfId="35063" xr:uid="{89C961B6-9D10-440C-A9FB-167D92FCB832}"/>
    <cellStyle name="Normal 3 4 4 2 3 4" xfId="20745" xr:uid="{AA8CEE61-70C0-4F8D-A848-C80C2E1B5B07}"/>
    <cellStyle name="Normal 3 4 4 2 3 4 2" xfId="43214" xr:uid="{CE9D18B6-04C0-4038-953B-81FBD87A4323}"/>
    <cellStyle name="Normal 3 4 4 2 3 5" xfId="31983" xr:uid="{83C15567-751D-403F-BB73-D480B9FDBFC0}"/>
    <cellStyle name="Normal 3 4 4 2 4" xfId="5019" xr:uid="{1A6A76E2-95FE-45AA-8F60-8BE93E90D0AD}"/>
    <cellStyle name="Normal 3 4 4 2 4 2" xfId="10208" xr:uid="{9D336153-1681-48F3-B6D2-BBA25D7DD31C}"/>
    <cellStyle name="Normal 3 4 4 2 4 2 2" xfId="23828" xr:uid="{93930FAA-3673-41D1-AA68-0ED021A92297}"/>
    <cellStyle name="Normal 3 4 4 2 4 2 2 2" xfId="46297" xr:uid="{CFC11107-1E33-4254-9E20-C2B7601A3D7F}"/>
    <cellStyle name="Normal 3 4 4 2 4 2 3" xfId="35065" xr:uid="{1B53CFBD-E21E-4CE0-82F3-D84CDB2391EC}"/>
    <cellStyle name="Normal 3 4 4 2 4 3" xfId="21864" xr:uid="{1336E56C-DB36-4C48-825C-2D7BA43CE796}"/>
    <cellStyle name="Normal 3 4 4 2 4 3 2" xfId="44333" xr:uid="{1DEF074D-B519-44D1-A001-52F5622C0DC0}"/>
    <cellStyle name="Normal 3 4 4 2 4 4" xfId="33102" xr:uid="{3D2C7B8C-8775-421B-BA8E-9FC7EAD0822E}"/>
    <cellStyle name="Normal 3 4 4 2 5" xfId="10201" xr:uid="{6BFBD4E4-DF99-4A61-8266-C46472C38EBA}"/>
    <cellStyle name="Normal 3 4 4 2 5 2" xfId="23821" xr:uid="{929288C8-3DBC-4C14-8B38-BFFDE3136D1F}"/>
    <cellStyle name="Normal 3 4 4 2 5 2 2" xfId="46290" xr:uid="{E3502972-8391-420F-98C6-B267836A4193}"/>
    <cellStyle name="Normal 3 4 4 2 5 3" xfId="35058" xr:uid="{28DAF04D-8570-44B0-B285-3704B3810822}"/>
    <cellStyle name="Normal 3 4 4 2 6" xfId="18769" xr:uid="{9CC010E7-A497-4F15-ACDB-B2EB9FC6CAA9}"/>
    <cellStyle name="Normal 3 4 4 2 6 2" xfId="30006" xr:uid="{714E61D5-EEE8-4970-B9E0-0150EDFEF18B}"/>
    <cellStyle name="Normal 3 4 4 2 6 2 2" xfId="52475" xr:uid="{8CDEDBD4-B516-4B49-A716-0EE7684C95F6}"/>
    <cellStyle name="Normal 3 4 4 2 6 3" xfId="41244" xr:uid="{CDE94453-F200-4DDB-8957-C90D3578D643}"/>
    <cellStyle name="Normal 3 4 4 2 7" xfId="19455" xr:uid="{6A48B282-939D-49D6-B1D1-4D70CF01FCC1}"/>
    <cellStyle name="Normal 3 4 4 2 7 2" xfId="41924" xr:uid="{CB96A067-A64E-4EBD-B3EF-3C12FFD96F85}"/>
    <cellStyle name="Normal 3 4 4 2 8" xfId="30693" xr:uid="{56901A16-0726-4B99-AAFE-612E2A837EFC}"/>
    <cellStyle name="Normal 3 4 4 2 9" xfId="53153" xr:uid="{6A0618DB-17AE-4090-B268-0CA2E0D74107}"/>
    <cellStyle name="Normal 3 4 4 3" xfId="1186" xr:uid="{DF1FC6B2-0D30-48EB-9730-7C03EC24D9F9}"/>
    <cellStyle name="Normal 3 4 4 3 2" xfId="2505" xr:uid="{B507AC38-680C-42BE-84A4-5E0F444486AE}"/>
    <cellStyle name="Normal 3 4 4 3 2 2" xfId="5024" xr:uid="{7CA21AB3-18B9-4354-893C-A9DC89D162C3}"/>
    <cellStyle name="Normal 3 4 4 3 2 2 2" xfId="10211" xr:uid="{DF0FAFE4-8EBC-4017-B423-ADA86D8DAFC9}"/>
    <cellStyle name="Normal 3 4 4 3 2 2 2 2" xfId="23831" xr:uid="{4E8FF717-E96B-402F-B3CB-16EBD5D11032}"/>
    <cellStyle name="Normal 3 4 4 3 2 2 2 2 2" xfId="46300" xr:uid="{0DCD8F7D-6A93-407D-8A98-498B9BA3984F}"/>
    <cellStyle name="Normal 3 4 4 3 2 2 2 3" xfId="35068" xr:uid="{9E71D369-CF78-4BAB-90F9-C63ADC74D0C4}"/>
    <cellStyle name="Normal 3 4 4 3 2 2 3" xfId="21869" xr:uid="{2869211B-741D-42AC-85E4-2C6470A4B7E1}"/>
    <cellStyle name="Normal 3 4 4 3 2 2 3 2" xfId="44338" xr:uid="{E43DC95D-6B77-416A-BA37-99DF77AC143C}"/>
    <cellStyle name="Normal 3 4 4 3 2 2 4" xfId="33107" xr:uid="{7DA78DF6-5EBE-4A75-A932-507764C5A26A}"/>
    <cellStyle name="Normal 3 4 4 3 2 3" xfId="10210" xr:uid="{8977A6EB-C361-4836-86C6-195B3DB96643}"/>
    <cellStyle name="Normal 3 4 4 3 2 3 2" xfId="23830" xr:uid="{45B514CB-4992-49C8-A34F-2027EFC68398}"/>
    <cellStyle name="Normal 3 4 4 3 2 3 2 2" xfId="46299" xr:uid="{9903B607-DB92-4912-976E-89E302173057}"/>
    <cellStyle name="Normal 3 4 4 3 2 3 3" xfId="35067" xr:uid="{ABDD2C98-24BE-4475-B83C-84F72F7A46C9}"/>
    <cellStyle name="Normal 3 4 4 3 2 4" xfId="21082" xr:uid="{305CBA8B-3969-4F7D-AAE5-1858F2CE28CA}"/>
    <cellStyle name="Normal 3 4 4 3 2 4 2" xfId="43551" xr:uid="{5B6E8822-4292-4E7C-80D2-EE3F86D520CF}"/>
    <cellStyle name="Normal 3 4 4 3 2 5" xfId="32320" xr:uid="{39634E18-2436-488F-8DBB-27BD4B319E1C}"/>
    <cellStyle name="Normal 3 4 4 3 3" xfId="5023" xr:uid="{C5C1239D-2E14-4DFB-8210-938854EACE40}"/>
    <cellStyle name="Normal 3 4 4 3 3 2" xfId="10212" xr:uid="{24E92900-D427-4DED-AE80-7E8EF23C053C}"/>
    <cellStyle name="Normal 3 4 4 3 3 2 2" xfId="23832" xr:uid="{D78CE6DF-29E7-45F6-A148-0771FD85EBF4}"/>
    <cellStyle name="Normal 3 4 4 3 3 2 2 2" xfId="46301" xr:uid="{909B4DDC-FCF0-419A-AD0B-7D71B550CA8D}"/>
    <cellStyle name="Normal 3 4 4 3 3 2 3" xfId="35069" xr:uid="{9EBAB507-AD8A-4904-B226-F8175C751210}"/>
    <cellStyle name="Normal 3 4 4 3 3 3" xfId="21868" xr:uid="{9EF88D55-1AAB-4FCC-8B91-FEA835FA9FD3}"/>
    <cellStyle name="Normal 3 4 4 3 3 3 2" xfId="44337" xr:uid="{80AEFD9B-6738-4B63-85F4-043E70EDFA7C}"/>
    <cellStyle name="Normal 3 4 4 3 3 4" xfId="33106" xr:uid="{BD69F90D-C3F1-4564-804C-C5B363F6C938}"/>
    <cellStyle name="Normal 3 4 4 3 4" xfId="10209" xr:uid="{1F84CF6D-5D6F-4AC7-AB9B-5408D0B6C15A}"/>
    <cellStyle name="Normal 3 4 4 3 4 2" xfId="23829" xr:uid="{3C29641C-DA86-4CFF-9C7E-7117094301E7}"/>
    <cellStyle name="Normal 3 4 4 3 4 2 2" xfId="46298" xr:uid="{8C277911-C7AB-40FE-9445-71CD4A8EAF19}"/>
    <cellStyle name="Normal 3 4 4 3 4 3" xfId="35066" xr:uid="{217AF7FC-848F-4CFA-BC4A-2A575E5B7738}"/>
    <cellStyle name="Normal 3 4 4 3 5" xfId="19792" xr:uid="{21AF650E-9749-4330-8C8A-98C18CB1574A}"/>
    <cellStyle name="Normal 3 4 4 3 5 2" xfId="42261" xr:uid="{076FF5F5-12BD-45E7-88E0-E230381D422F}"/>
    <cellStyle name="Normal 3 4 4 3 6" xfId="31030" xr:uid="{1BAADAA5-2AF8-44C9-B740-35DD17F503AF}"/>
    <cellStyle name="Normal 3 4 4 4" xfId="1861" xr:uid="{64AE6A42-8687-4FA4-A9DB-D0D9F06C604C}"/>
    <cellStyle name="Normal 3 4 4 4 2" xfId="5025" xr:uid="{B50F5217-8B86-48AC-9B3E-FE219F5F592E}"/>
    <cellStyle name="Normal 3 4 4 4 2 2" xfId="10214" xr:uid="{62D4F739-E798-4AA3-93E5-6C5E675AF926}"/>
    <cellStyle name="Normal 3 4 4 4 2 2 2" xfId="23834" xr:uid="{273E081A-4932-45AF-8C97-C805E2B475BE}"/>
    <cellStyle name="Normal 3 4 4 4 2 2 2 2" xfId="46303" xr:uid="{55227160-3410-4F45-99EC-BD2EC2562EB9}"/>
    <cellStyle name="Normal 3 4 4 4 2 2 3" xfId="35071" xr:uid="{796FF2C4-E292-4467-853E-27F0332FFFD7}"/>
    <cellStyle name="Normal 3 4 4 4 2 3" xfId="21870" xr:uid="{E6889D4F-D571-4234-9E75-4AED9FCB3A3E}"/>
    <cellStyle name="Normal 3 4 4 4 2 3 2" xfId="44339" xr:uid="{2400392A-FA14-49A9-B129-5BDD575AE69C}"/>
    <cellStyle name="Normal 3 4 4 4 2 4" xfId="33108" xr:uid="{8B19A6C4-8FC7-4BFF-BC60-8535A6A20F4B}"/>
    <cellStyle name="Normal 3 4 4 4 3" xfId="10213" xr:uid="{FF3F6C41-4B1E-479E-8490-9E0049185467}"/>
    <cellStyle name="Normal 3 4 4 4 3 2" xfId="23833" xr:uid="{84C53FDF-5208-4024-8115-65E770C68E20}"/>
    <cellStyle name="Normal 3 4 4 4 3 2 2" xfId="46302" xr:uid="{2B0E8253-63BB-4A39-ADEF-CBD047996608}"/>
    <cellStyle name="Normal 3 4 4 4 3 3" xfId="35070" xr:uid="{4C141E1D-6975-4604-86CF-D3E4C6F39C23}"/>
    <cellStyle name="Normal 3 4 4 4 4" xfId="20438" xr:uid="{7CF6DE07-FEAF-4869-8D51-735AB63E1A9C}"/>
    <cellStyle name="Normal 3 4 4 4 4 2" xfId="42907" xr:uid="{147C8E97-1A12-4556-8AA1-CD6AB03D96AC}"/>
    <cellStyle name="Normal 3 4 4 4 5" xfId="31676" xr:uid="{EF8D9FD2-EFF6-41C8-A024-453E9B710AEC}"/>
    <cellStyle name="Normal 3 4 4 5" xfId="5018" xr:uid="{E1CD7350-7FA3-4A23-9159-8410A29A1829}"/>
    <cellStyle name="Normal 3 4 4 5 2" xfId="10215" xr:uid="{C6EB54F1-CCF6-453C-ACA6-B5951CDBF005}"/>
    <cellStyle name="Normal 3 4 4 5 2 2" xfId="23835" xr:uid="{7D3C4D50-EAB4-462F-BEA0-5B0ECCC9C792}"/>
    <cellStyle name="Normal 3 4 4 5 2 2 2" xfId="46304" xr:uid="{DAA905CE-B582-497A-8807-F4AA038B7B31}"/>
    <cellStyle name="Normal 3 4 4 5 2 3" xfId="35072" xr:uid="{773AE962-6611-44FF-BB71-08AD557035D8}"/>
    <cellStyle name="Normal 3 4 4 5 3" xfId="21863" xr:uid="{E085C8AE-856D-424E-9B24-EA71E00AC6AB}"/>
    <cellStyle name="Normal 3 4 4 5 3 2" xfId="44332" xr:uid="{254A7AE8-55AD-4A46-B2EB-A4A90209F617}"/>
    <cellStyle name="Normal 3 4 4 5 4" xfId="33101" xr:uid="{CD33C3B8-AE83-4035-960C-D80CBFD662F6}"/>
    <cellStyle name="Normal 3 4 4 6" xfId="6679" xr:uid="{F505C4E9-37B7-4F13-BDE8-18D01F837EB3}"/>
    <cellStyle name="Normal 3 4 4 6 2" xfId="16445" xr:uid="{438A3080-2B98-4E6F-BA2B-AF4F7BAEDEE5}"/>
    <cellStyle name="Normal 3 4 4 6 2 2" xfId="28744" xr:uid="{CD8303FA-F3A4-4F0B-A64C-79D41953AF69}"/>
    <cellStyle name="Normal 3 4 4 6 2 2 2" xfId="51213" xr:uid="{78A9EC14-F3D4-4412-A8B2-4F8010584717}"/>
    <cellStyle name="Normal 3 4 4 6 2 3" xfId="39982" xr:uid="{92FCA58D-7E60-4A1D-A050-D23FC780578B}"/>
    <cellStyle name="Normal 3 4 4 6 3" xfId="22717" xr:uid="{F9119B0E-6F45-449A-903E-B50D7B4F9BDD}"/>
    <cellStyle name="Normal 3 4 4 6 3 2" xfId="45186" xr:uid="{402CBEBB-3DF2-4D1B-AD32-C561CE0E2A57}"/>
    <cellStyle name="Normal 3 4 4 6 4" xfId="33954" xr:uid="{1FE1C51F-9CE3-4037-B59F-792E2B7BDE7D}"/>
    <cellStyle name="Normal 3 4 4 7" xfId="10200" xr:uid="{8F367168-C449-4592-94CE-01244F9BBD4A}"/>
    <cellStyle name="Normal 3 4 4 7 2" xfId="23820" xr:uid="{E6455DAF-AE12-4FC2-ABAF-3F5B50F7ED1F}"/>
    <cellStyle name="Normal 3 4 4 7 2 2" xfId="46289" xr:uid="{9D6CB0E6-9B4E-48F1-A90E-29E324331411}"/>
    <cellStyle name="Normal 3 4 4 7 3" xfId="35057" xr:uid="{D56496CB-4675-44B7-9F3D-B4F02498B8E2}"/>
    <cellStyle name="Normal 3 4 4 8" xfId="18306" xr:uid="{B6BA4D79-6EC9-4334-8580-11D08116CD80}"/>
    <cellStyle name="Normal 3 4 4 8 2" xfId="29543" xr:uid="{F82FD244-9A2F-4915-B24F-94B4C47C2224}"/>
    <cellStyle name="Normal 3 4 4 8 2 2" xfId="52012" xr:uid="{AB5B4D20-ECDA-4CCF-87AB-5839D0AF4EBE}"/>
    <cellStyle name="Normal 3 4 4 8 3" xfId="40781" xr:uid="{D8160E00-EDA5-4B11-BF0B-A7046701E49F}"/>
    <cellStyle name="Normal 3 4 4 9" xfId="18462" xr:uid="{A736FDCF-B7B3-4679-B702-650A32901E77}"/>
    <cellStyle name="Normal 3 4 4 9 2" xfId="29699" xr:uid="{9158CE63-401B-4F4D-B0A0-BADC2E6AA19F}"/>
    <cellStyle name="Normal 3 4 4 9 2 2" xfId="52168" xr:uid="{5B08B764-312E-45B0-ACC2-73027A2BA237}"/>
    <cellStyle name="Normal 3 4 4 9 3" xfId="40937" xr:uid="{97BED389-98EC-446F-9513-1BF88E438213}"/>
    <cellStyle name="Normal 3 4 5" xfId="6289" xr:uid="{77984A53-C7AC-4EFA-9E20-CC1CBFBBC161}"/>
    <cellStyle name="Normal 3 4 5 10" xfId="55512" xr:uid="{5A096E0F-A55D-45AD-9F86-7718223173D8}"/>
    <cellStyle name="Normal 3 4 5 11" xfId="56125" xr:uid="{F8B75001-836E-433E-8E54-8287F1CFA4A9}"/>
    <cellStyle name="Normal 3 4 5 12" xfId="56753" xr:uid="{D5698C61-3125-43A5-9EAB-4FF85C3D5DCC}"/>
    <cellStyle name="Normal 3 4 5 13" xfId="57298" xr:uid="{8819C197-0A65-40A8-93F9-089397F3AF70}"/>
    <cellStyle name="Normal 3 4 5 14" xfId="57752" xr:uid="{B73A2571-18B8-4047-B055-F84E222A9363}"/>
    <cellStyle name="Normal 3 4 5 2" xfId="6911" xr:uid="{E0ECA1F0-5DC1-4C80-B2B3-4CB847493111}"/>
    <cellStyle name="Normal 3 4 5 2 2" xfId="16676" xr:uid="{6AB2108F-5CB0-4690-81DA-7F1C3D612DB8}"/>
    <cellStyle name="Normal 3 4 5 2 2 2" xfId="28960" xr:uid="{86D291B8-C229-4F89-950D-377EC2757A8C}"/>
    <cellStyle name="Normal 3 4 5 2 2 2 2" xfId="51429" xr:uid="{693D2C3F-BAB0-4BE9-817B-BC69AE4D1850}"/>
    <cellStyle name="Normal 3 4 5 2 2 3" xfId="40198" xr:uid="{500E1C1B-E5CA-4B3B-BE01-A66DABEFAA17}"/>
    <cellStyle name="Normal 3 4 5 2 3" xfId="22933" xr:uid="{75D73D5D-5100-4EAF-8CA0-407D6D626E9E}"/>
    <cellStyle name="Normal 3 4 5 2 3 2" xfId="45402" xr:uid="{B5F52370-31BF-49EC-BB70-3F39D6851D97}"/>
    <cellStyle name="Normal 3 4 5 2 4" xfId="34170" xr:uid="{55E1AF94-A806-4552-A166-8281EC852506}"/>
    <cellStyle name="Normal 3 4 5 3" xfId="16143" xr:uid="{6FE97BE6-EF36-48AC-AF9C-5D053786D474}"/>
    <cellStyle name="Normal 3 4 5 3 2" xfId="28548" xr:uid="{2293BA96-7BE0-4EDE-BF69-0E0552214684}"/>
    <cellStyle name="Normal 3 4 5 3 2 2" xfId="51017" xr:uid="{F391566E-10E6-42D8-9306-B4664B22F900}"/>
    <cellStyle name="Normal 3 4 5 3 3" xfId="39785" xr:uid="{4CCF9D36-C4E2-421D-B580-A224885FF7DA}"/>
    <cellStyle name="Normal 3 4 5 4" xfId="18998" xr:uid="{248E5118-6D47-4F9E-85E8-24FFA828034F}"/>
    <cellStyle name="Normal 3 4 5 4 2" xfId="30233" xr:uid="{8016962A-9D68-4933-866C-064B90B7FF5F}"/>
    <cellStyle name="Normal 3 4 5 4 2 2" xfId="52702" xr:uid="{A7DAB837-34E2-481F-A7D9-A44210CCAE25}"/>
    <cellStyle name="Normal 3 4 5 4 3" xfId="41471" xr:uid="{319CF772-9DD2-46DC-A71A-1A1E85DFA8F9}"/>
    <cellStyle name="Normal 3 4 5 5" xfId="22520" xr:uid="{858552D7-1013-4FE1-A5C0-F49F07DDFC86}"/>
    <cellStyle name="Normal 3 4 5 5 2" xfId="44989" xr:uid="{D753B498-8119-4576-8215-7BCE6E9BEF5A}"/>
    <cellStyle name="Normal 3 4 5 6" xfId="33758" xr:uid="{614D6970-E7AF-487F-AD6F-3962B17796B1}"/>
    <cellStyle name="Normal 3 4 5 7" xfId="53380" xr:uid="{56372142-F57D-419D-9B16-2A1C61223F2D}"/>
    <cellStyle name="Normal 3 4 5 8" xfId="54072" xr:uid="{D54BC2DF-D1EB-47D4-BCE5-7FEDFC4A3E70}"/>
    <cellStyle name="Normal 3 4 5 9" xfId="54750" xr:uid="{34B8039C-AEEF-4AF4-B921-C597B36E7B19}"/>
    <cellStyle name="Normal 3 4 6" xfId="6475" xr:uid="{DA883CBD-6505-4A60-AD62-E0549CB126E8}"/>
    <cellStyle name="Normal 3 4 6 2" xfId="16248" xr:uid="{BE25C7F1-1267-4FA1-B126-5F0FFB0E1067}"/>
    <cellStyle name="Normal 3 4 6 2 2" xfId="28643" xr:uid="{45A9FA34-5461-48C1-95EC-0A1DC349BC97}"/>
    <cellStyle name="Normal 3 4 6 2 2 2" xfId="51112" xr:uid="{E0776958-0232-4BC1-9B03-18D78BA926DE}"/>
    <cellStyle name="Normal 3 4 6 2 3" xfId="39880" xr:uid="{D9807474-852B-4021-8A84-784E8104AA26}"/>
    <cellStyle name="Normal 3 4 6 3" xfId="22616" xr:uid="{8FB9E411-6EEB-4AB3-817F-298A35AA42AB}"/>
    <cellStyle name="Normal 3 4 6 3 2" xfId="45085" xr:uid="{8A7B8011-B484-467A-98C8-2689599D634B}"/>
    <cellStyle name="Normal 3 4 6 4" xfId="33853" xr:uid="{D8CF95F4-C2DE-4DAA-86C0-BE51CF626D48}"/>
    <cellStyle name="Normal 3 4 6 5" xfId="55575" xr:uid="{87B5271F-A2F3-4759-9AFB-8817D9355854}"/>
    <cellStyle name="Normal 3 4 6 6" xfId="56188" xr:uid="{1DCB017E-7C76-4C54-9520-A0BD84FE8B92}"/>
    <cellStyle name="Normal 3 4 6 7" xfId="56816" xr:uid="{ED5A850D-C452-4DEA-A886-256B861C8A70}"/>
    <cellStyle name="Normal 3 4 6 8" xfId="57357" xr:uid="{FDB4A8AD-145A-4973-AC0B-322181DEB686}"/>
    <cellStyle name="Normal 3 4 6 9" xfId="57815" xr:uid="{2E98E198-94AC-437F-A588-B4E422A7B028}"/>
    <cellStyle name="Normal 3 4 7" xfId="7033" xr:uid="{964726E1-0AF9-4E52-95CA-92D48AF1C9E7}"/>
    <cellStyle name="Normal 3 4 7 2" xfId="16797" xr:uid="{B5897EF1-F5CE-43D0-9246-EEBBB968E7DF}"/>
    <cellStyle name="Normal 3 4 7 2 2" xfId="29081" xr:uid="{3B618DD5-69E9-4999-B4A6-830156196208}"/>
    <cellStyle name="Normal 3 4 7 2 2 2" xfId="51550" xr:uid="{23C29234-093E-48E2-AC8B-D58E6CA94D4B}"/>
    <cellStyle name="Normal 3 4 7 2 3" xfId="40319" xr:uid="{D931D626-6CB6-4216-8327-CF74260FA316}"/>
    <cellStyle name="Normal 3 4 7 3" xfId="23054" xr:uid="{AC02C25E-339B-4CBC-BA80-828422A87765}"/>
    <cellStyle name="Normal 3 4 7 3 2" xfId="45523" xr:uid="{BAB45A69-3885-42CC-A062-D79DD72BECFE}"/>
    <cellStyle name="Normal 3 4 7 4" xfId="34291" xr:uid="{FE033366-D0DD-41BD-B863-07E8802F6E86}"/>
    <cellStyle name="Normal 3 4 7 5" xfId="55639" xr:uid="{C54B0962-FD3D-4E3D-A07C-1C92CE159F5F}"/>
    <cellStyle name="Normal 3 4 7 6" xfId="56252" xr:uid="{7AA917DC-DDA9-4026-B459-A282030489FF}"/>
    <cellStyle name="Normal 3 4 7 7" xfId="56880" xr:uid="{D4FE56A0-2F03-4594-95C1-90D36ED44125}"/>
    <cellStyle name="Normal 3 4 8" xfId="7095" xr:uid="{EFCDE857-73E6-43BF-A131-1394CAB4D7E0}"/>
    <cellStyle name="Normal 3 4 8 2" xfId="16859" xr:uid="{58C73955-4D25-4E08-9406-509B967D1D71}"/>
    <cellStyle name="Normal 3 4 8 2 2" xfId="29143" xr:uid="{F676017E-2D08-4E15-898A-71834D74A5F9}"/>
    <cellStyle name="Normal 3 4 8 2 2 2" xfId="51612" xr:uid="{1198050B-4D79-4737-9BCB-0A06560E65C8}"/>
    <cellStyle name="Normal 3 4 8 2 3" xfId="40381" xr:uid="{602CF695-3AAA-4488-9F07-62FC2A51D9EA}"/>
    <cellStyle name="Normal 3 4 8 3" xfId="23116" xr:uid="{82DA8205-B562-4DA4-AD9F-131CEAF29B60}"/>
    <cellStyle name="Normal 3 4 8 3 2" xfId="45585" xr:uid="{371535C6-6B7C-4813-A10E-8ADEF2623C61}"/>
    <cellStyle name="Normal 3 4 8 4" xfId="34353" xr:uid="{B4974220-4FF7-4DFD-A9BB-A45F0F3AB174}"/>
    <cellStyle name="Normal 3 4 8 5" xfId="55702" xr:uid="{40196F6D-16DA-4D70-8585-CBA14345D1EF}"/>
    <cellStyle name="Normal 3 4 8 6" xfId="56315" xr:uid="{8024A841-6394-41C9-A8F0-F9AF1FF82758}"/>
    <cellStyle name="Normal 3 4 8 7" xfId="56943" xr:uid="{63B9C215-7DF5-4EBC-9ECD-B85C3B06CBB4}"/>
    <cellStyle name="Normal 3 4 9" xfId="7272" xr:uid="{A708EABF-1B91-4ED1-B776-2A0033DF927D}"/>
    <cellStyle name="Normal 3 4 9 2" xfId="17007" xr:uid="{24541B59-BC6A-4D90-B55C-5E13ED3EC680}"/>
    <cellStyle name="Normal 3 4 9 2 2" xfId="29279" xr:uid="{7398FA1C-527F-4472-8E25-803369F25717}"/>
    <cellStyle name="Normal 3 4 9 2 2 2" xfId="51748" xr:uid="{32F156E0-2B0A-42F0-9C8A-EF729F28AC2A}"/>
    <cellStyle name="Normal 3 4 9 2 3" xfId="40517" xr:uid="{CE4B27A9-7B47-4BE5-A4FC-A20BEE994774}"/>
    <cellStyle name="Normal 3 4 9 3" xfId="23252" xr:uid="{8C51CCCF-0E53-40E1-90A1-9087E0164E10}"/>
    <cellStyle name="Normal 3 4 9 3 2" xfId="45721" xr:uid="{F329A286-5E3D-49DE-8F36-A12A61F4C0EB}"/>
    <cellStyle name="Normal 3 4 9 4" xfId="34489" xr:uid="{A89FE20C-2EF0-4E98-8077-7D72C9A8A1C3}"/>
    <cellStyle name="Normal 3 5" xfId="200" xr:uid="{33B24DE6-C776-44C5-8030-B3655D91F63F}"/>
    <cellStyle name="Normal 3 5 10" xfId="10216" xr:uid="{0BD6AC94-C04E-445A-86C9-0D02C6CBB7A4}"/>
    <cellStyle name="Normal 3 5 10 2" xfId="23836" xr:uid="{270BA6DC-62AA-4147-A4B6-3E605B645BBE}"/>
    <cellStyle name="Normal 3 5 10 2 2" xfId="46305" xr:uid="{A356B4E9-D63C-4A89-A875-8268F2C17106}"/>
    <cellStyle name="Normal 3 5 10 3" xfId="35073" xr:uid="{B57605ED-A19F-4531-A44C-BD320BD8EC4F}"/>
    <cellStyle name="Normal 3 5 11" xfId="18107" xr:uid="{3DF9B654-31B2-4918-BE0C-D9D03F55C811}"/>
    <cellStyle name="Normal 3 5 11 2" xfId="29344" xr:uid="{E68B5B71-5FDA-4896-A3C1-ECC1A40FD1DB}"/>
    <cellStyle name="Normal 3 5 11 2 2" xfId="51813" xr:uid="{17E5314A-507D-4CEF-9EAE-2DFDF0B4D765}"/>
    <cellStyle name="Normal 3 5 11 3" xfId="40582" xr:uid="{F700A8E2-F7CE-4B1A-8551-A4257E62CEE4}"/>
    <cellStyle name="Normal 3 5 12" xfId="18366" xr:uid="{E0B58A66-E505-40C3-98C8-35124FEBBE6D}"/>
    <cellStyle name="Normal 3 5 12 2" xfId="29603" xr:uid="{B185AD13-FA89-4360-ADA7-81C913DAC3FF}"/>
    <cellStyle name="Normal 3 5 12 2 2" xfId="52072" xr:uid="{308C9EE7-012A-46F0-921B-3397D452AC8F}"/>
    <cellStyle name="Normal 3 5 12 3" xfId="40841" xr:uid="{BD53C98C-D28B-4608-B4A3-3B9A32AD7AFF}"/>
    <cellStyle name="Normal 3 5 13" xfId="19052" xr:uid="{D736BCB1-2434-4C7F-A384-29675F75924A}"/>
    <cellStyle name="Normal 3 5 13 2" xfId="41521" xr:uid="{186C1A55-D0EF-46B2-B329-5D08D30D6DC3}"/>
    <cellStyle name="Normal 3 5 14" xfId="30290" xr:uid="{2209526A-6928-4228-827E-9F20A9214C4E}"/>
    <cellStyle name="Normal 3 5 15" xfId="52750" xr:uid="{8C5E6EBA-48DC-42CB-AACF-75DE7D7C0331}"/>
    <cellStyle name="Normal 3 5 16" xfId="53442" xr:uid="{7B51D35D-F0B7-4B84-84A7-B41107118ECD}"/>
    <cellStyle name="Normal 3 5 17" xfId="54120" xr:uid="{892FCD92-8EAE-443E-8904-867A2234192B}"/>
    <cellStyle name="Normal 3 5 18" xfId="54794" xr:uid="{C30C1FBF-4F73-46FD-84A0-B848E3D1E3A6}"/>
    <cellStyle name="Normal 3 5 19" xfId="54884" xr:uid="{DCC2EBA4-A1FE-4874-9F5C-2BAB29CB959A}"/>
    <cellStyle name="Normal 3 5 2" xfId="456" xr:uid="{5C38D2C2-09ED-4434-B180-7571A8C02F66}"/>
    <cellStyle name="Normal 3 5 2 10" xfId="19195" xr:uid="{CFD96095-589A-457C-AB91-CEDD18A096AC}"/>
    <cellStyle name="Normal 3 5 2 10 2" xfId="41664" xr:uid="{2FB1446F-8433-4D16-A3B6-A26571A907CB}"/>
    <cellStyle name="Normal 3 5 2 11" xfId="30433" xr:uid="{6738B5CE-8164-4D1E-821E-C35C81D77DCD}"/>
    <cellStyle name="Normal 3 5 2 12" xfId="52893" xr:uid="{D25B8A75-39B9-4DE2-A00E-D81ABC551F64}"/>
    <cellStyle name="Normal 3 5 2 13" xfId="53585" xr:uid="{B7811A1E-AD9D-47E8-8B2E-A45D5B7EE7C6}"/>
    <cellStyle name="Normal 3 5 2 14" xfId="54263" xr:uid="{3F520AC8-C10E-4D1E-B348-10B914750449}"/>
    <cellStyle name="Normal 3 5 2 15" xfId="54989" xr:uid="{5E943207-11CD-4795-B33B-571413B8D7CF}"/>
    <cellStyle name="Normal 3 5 2 16" xfId="55342" xr:uid="{F0E66743-9577-48E2-B7D7-7C4A2129516E}"/>
    <cellStyle name="Normal 3 5 2 17" xfId="55954" xr:uid="{2BA80697-5A1A-43C7-9F9F-40E0A6B07259}"/>
    <cellStyle name="Normal 3 5 2 18" xfId="56582" xr:uid="{A82F61BB-B383-4090-A4A2-23D78605CAD8}"/>
    <cellStyle name="Normal 3 5 2 19" xfId="57200" xr:uid="{CE15C491-35C9-48F9-B90E-BA8CDADCD434}"/>
    <cellStyle name="Normal 3 5 2 2" xfId="785" xr:uid="{D48C3347-8BFC-4E13-9B40-BD04AA8D8FCD}"/>
    <cellStyle name="Normal 3 5 2 2 10" xfId="53892" xr:uid="{A9033FE2-8C1D-4417-B53B-57552663E1E3}"/>
    <cellStyle name="Normal 3 5 2 2 11" xfId="54570" xr:uid="{2039FF66-2D56-4541-8978-5B9E16C900D9}"/>
    <cellStyle name="Normal 3 5 2 2 2" xfId="1559" xr:uid="{2856A596-2285-4553-899C-356609736743}"/>
    <cellStyle name="Normal 3 5 2 2 2 2" xfId="2859" xr:uid="{ABF23C9F-4D58-47D6-8919-ADC60FACFE22}"/>
    <cellStyle name="Normal 3 5 2 2 2 2 2" xfId="5030" xr:uid="{7AFAA11C-1A88-4F1F-AFD1-F9C7ABAECEB0}"/>
    <cellStyle name="Normal 3 5 2 2 2 2 2 2" xfId="10221" xr:uid="{5EE147BB-06DC-4582-B9CB-E18F496865C7}"/>
    <cellStyle name="Normal 3 5 2 2 2 2 2 2 2" xfId="23841" xr:uid="{EAD4EC0A-CA11-491C-8B11-B3516FFC392F}"/>
    <cellStyle name="Normal 3 5 2 2 2 2 2 2 2 2" xfId="46310" xr:uid="{E78BE5E3-40FA-499E-AE07-0DF844BAF576}"/>
    <cellStyle name="Normal 3 5 2 2 2 2 2 2 3" xfId="35078" xr:uid="{FB189519-DE56-4079-896F-F0CCE8EB95DE}"/>
    <cellStyle name="Normal 3 5 2 2 2 2 2 3" xfId="21875" xr:uid="{C25E1DC0-5248-4240-A515-1ABB496770AD}"/>
    <cellStyle name="Normal 3 5 2 2 2 2 2 3 2" xfId="44344" xr:uid="{BB120C39-36C0-4CF6-BE51-E6DBC826685A}"/>
    <cellStyle name="Normal 3 5 2 2 2 2 2 4" xfId="33113" xr:uid="{388EE61D-0AC1-49D7-824B-5A6C785AA499}"/>
    <cellStyle name="Normal 3 5 2 2 2 2 3" xfId="10220" xr:uid="{AE9F83E8-7606-4B48-B16A-4430BAFF0576}"/>
    <cellStyle name="Normal 3 5 2 2 2 2 3 2" xfId="23840" xr:uid="{9E8240D2-C152-4181-BF3B-C675B7E782F4}"/>
    <cellStyle name="Normal 3 5 2 2 2 2 3 2 2" xfId="46309" xr:uid="{29CE7283-E426-42B0-B2FF-CD4E3CD9E171}"/>
    <cellStyle name="Normal 3 5 2 2 2 2 3 3" xfId="35077" xr:uid="{1A129893-FA2A-4E50-BDDB-93825C27CFA4}"/>
    <cellStyle name="Normal 3 5 2 2 2 2 4" xfId="21436" xr:uid="{6886090A-DC5C-4210-A74B-D1BBA9022C8A}"/>
    <cellStyle name="Normal 3 5 2 2 2 2 4 2" xfId="43905" xr:uid="{5AC08522-0A7E-49A4-8AF3-45861FF7B3D9}"/>
    <cellStyle name="Normal 3 5 2 2 2 2 5" xfId="32674" xr:uid="{ED51C976-A534-46A5-8851-6DCAF74B5547}"/>
    <cellStyle name="Normal 3 5 2 2 2 3" xfId="5029" xr:uid="{53E712E7-9596-490A-9441-E323D0F57454}"/>
    <cellStyle name="Normal 3 5 2 2 2 3 2" xfId="10222" xr:uid="{C092FCD3-D02A-42D1-BFE5-61758195BECA}"/>
    <cellStyle name="Normal 3 5 2 2 2 3 2 2" xfId="23842" xr:uid="{CC2553E5-6C46-4C4F-9FF3-92BF3641C6B4}"/>
    <cellStyle name="Normal 3 5 2 2 2 3 2 2 2" xfId="46311" xr:uid="{7D0CBF7C-85D6-4694-9E81-8D90FE8129DD}"/>
    <cellStyle name="Normal 3 5 2 2 2 3 2 3" xfId="35079" xr:uid="{026822BC-4C4B-424F-866C-64ABB4017BA8}"/>
    <cellStyle name="Normal 3 5 2 2 2 3 3" xfId="21874" xr:uid="{379C5446-843A-415F-B892-6D1590F883A9}"/>
    <cellStyle name="Normal 3 5 2 2 2 3 3 2" xfId="44343" xr:uid="{C6B126CF-758C-4DA3-83AA-1081FF4BAC17}"/>
    <cellStyle name="Normal 3 5 2 2 2 3 4" xfId="33112" xr:uid="{3865B9A9-BD94-4CCF-AFC1-D74CF81BDCF4}"/>
    <cellStyle name="Normal 3 5 2 2 2 4" xfId="10219" xr:uid="{57E5D1F7-4673-4E3F-B9AD-67B26774604C}"/>
    <cellStyle name="Normal 3 5 2 2 2 4 2" xfId="23839" xr:uid="{CBAC6485-C20D-48B3-85C3-7C513D526E4C}"/>
    <cellStyle name="Normal 3 5 2 2 2 4 2 2" xfId="46308" xr:uid="{D9AC54AD-D366-4E50-A542-8ACF33ED5E07}"/>
    <cellStyle name="Normal 3 5 2 2 2 4 3" xfId="35076" xr:uid="{8D3FA561-FCC7-4171-A26F-037E26245C80}"/>
    <cellStyle name="Normal 3 5 2 2 2 5" xfId="20146" xr:uid="{3D830990-65CD-4EA0-A6FE-3E489580C280}"/>
    <cellStyle name="Normal 3 5 2 2 2 5 2" xfId="42615" xr:uid="{B91504CE-69C2-46BC-AF6B-C483F1071235}"/>
    <cellStyle name="Normal 3 5 2 2 2 6" xfId="31384" xr:uid="{3695389D-36A0-490A-B535-F9826DE7942C}"/>
    <cellStyle name="Normal 3 5 2 2 3" xfId="2215" xr:uid="{C9CE7017-8A5B-4124-A21E-B36F62C0190E}"/>
    <cellStyle name="Normal 3 5 2 2 3 2" xfId="5031" xr:uid="{13613B95-F2E5-4ADC-A743-6B097113A668}"/>
    <cellStyle name="Normal 3 5 2 2 3 2 2" xfId="10224" xr:uid="{FF9C9887-E8F6-4B2A-96D6-0ADE3BFF0A21}"/>
    <cellStyle name="Normal 3 5 2 2 3 2 2 2" xfId="23844" xr:uid="{4D1E22F5-0A52-429F-986F-FAEAA9E30B2E}"/>
    <cellStyle name="Normal 3 5 2 2 3 2 2 2 2" xfId="46313" xr:uid="{D31EEBDD-599B-468C-A928-509D2FC46239}"/>
    <cellStyle name="Normal 3 5 2 2 3 2 2 3" xfId="35081" xr:uid="{FF7A1A3A-9F24-4ABE-B932-855CBD4A3815}"/>
    <cellStyle name="Normal 3 5 2 2 3 2 3" xfId="21876" xr:uid="{EC0D59AF-77D4-47EE-BEDF-B7BED3C4EF59}"/>
    <cellStyle name="Normal 3 5 2 2 3 2 3 2" xfId="44345" xr:uid="{938EE76D-9146-44F7-AD4B-B415CC2D2103}"/>
    <cellStyle name="Normal 3 5 2 2 3 2 4" xfId="33114" xr:uid="{DC4881C1-873A-44F4-A64A-0753D14BF89D}"/>
    <cellStyle name="Normal 3 5 2 2 3 3" xfId="10223" xr:uid="{D0583F95-6EBC-4C02-B57D-302CC39CB12D}"/>
    <cellStyle name="Normal 3 5 2 2 3 3 2" xfId="23843" xr:uid="{3D978C1B-09E2-47A2-A797-1CD5BB513547}"/>
    <cellStyle name="Normal 3 5 2 2 3 3 2 2" xfId="46312" xr:uid="{AD314A1B-0C41-4F5B-A424-4176EAE429C7}"/>
    <cellStyle name="Normal 3 5 2 2 3 3 3" xfId="35080" xr:uid="{469DE507-3952-4F9C-AFD4-3FF643AC6F2C}"/>
    <cellStyle name="Normal 3 5 2 2 3 4" xfId="20792" xr:uid="{93302519-6045-417B-8768-667FAB65AEE8}"/>
    <cellStyle name="Normal 3 5 2 2 3 4 2" xfId="43261" xr:uid="{E94F5DB7-990E-4FC3-B1BE-244F0F940F50}"/>
    <cellStyle name="Normal 3 5 2 2 3 5" xfId="32030" xr:uid="{0DF188AD-4F6C-4812-8990-7848A14C19F2}"/>
    <cellStyle name="Normal 3 5 2 2 4" xfId="5028" xr:uid="{0EEDBFCE-0113-43ED-8D08-1D5E04CBC78E}"/>
    <cellStyle name="Normal 3 5 2 2 4 2" xfId="10225" xr:uid="{70FA515E-33FF-4AF7-8951-F13BD2773657}"/>
    <cellStyle name="Normal 3 5 2 2 4 2 2" xfId="23845" xr:uid="{47FB0F64-ED01-4D7D-9038-12F2EF5A0006}"/>
    <cellStyle name="Normal 3 5 2 2 4 2 2 2" xfId="46314" xr:uid="{AB2FBDDC-9FB2-4F53-9103-F98CE44E9241}"/>
    <cellStyle name="Normal 3 5 2 2 4 2 3" xfId="35082" xr:uid="{229A783E-7509-4D7D-9E29-E181537ADF91}"/>
    <cellStyle name="Normal 3 5 2 2 4 3" xfId="21873" xr:uid="{FD2D77AD-F3D8-4EA8-A61B-87A1DF5F7F03}"/>
    <cellStyle name="Normal 3 5 2 2 4 3 2" xfId="44342" xr:uid="{0E524F56-BF06-4F29-80C5-65AEB28CF7C8}"/>
    <cellStyle name="Normal 3 5 2 2 4 4" xfId="33111" xr:uid="{7F72DF06-8EA7-4155-AE33-8B88E50FEB06}"/>
    <cellStyle name="Normal 3 5 2 2 5" xfId="10218" xr:uid="{16863658-24DD-4217-8510-79308B5786CC}"/>
    <cellStyle name="Normal 3 5 2 2 5 2" xfId="23838" xr:uid="{C23F27F8-25B8-44C6-A745-9CD7ADC9C80B}"/>
    <cellStyle name="Normal 3 5 2 2 5 2 2" xfId="46307" xr:uid="{1884DBDF-4BDC-4CD4-9767-E548BEF83593}"/>
    <cellStyle name="Normal 3 5 2 2 5 3" xfId="35075" xr:uid="{7146BE0D-75AF-491C-8B0A-7AC19B182769}"/>
    <cellStyle name="Normal 3 5 2 2 6" xfId="18816" xr:uid="{3DC611CC-C04B-447D-A2EA-3999F3D4031E}"/>
    <cellStyle name="Normal 3 5 2 2 6 2" xfId="30053" xr:uid="{DEFAE915-11A2-4CC4-B02B-81A26F2DC418}"/>
    <cellStyle name="Normal 3 5 2 2 6 2 2" xfId="52522" xr:uid="{6A820DC6-26A5-463B-B793-A55312C51C69}"/>
    <cellStyle name="Normal 3 5 2 2 6 3" xfId="41291" xr:uid="{10777654-D8CE-46D0-8FF9-3014B6C40732}"/>
    <cellStyle name="Normal 3 5 2 2 7" xfId="19502" xr:uid="{1E3895D9-7D17-4B7A-808D-C1793AFB0311}"/>
    <cellStyle name="Normal 3 5 2 2 7 2" xfId="41971" xr:uid="{0E1FF278-C91A-4E0F-A791-CCD85179115C}"/>
    <cellStyle name="Normal 3 5 2 2 8" xfId="30740" xr:uid="{82D98175-FB13-4A03-816F-A5F44E2F8246}"/>
    <cellStyle name="Normal 3 5 2 2 9" xfId="53200" xr:uid="{E0682B6F-C91C-4547-81C5-5342454FEB18}"/>
    <cellStyle name="Normal 3 5 2 20" xfId="57627" xr:uid="{6D5EB0CC-8B9C-4CEC-B8DC-29CA11C7B434}"/>
    <cellStyle name="Normal 3 5 2 21" xfId="59394" xr:uid="{00533668-216D-4AC0-999A-D58275FB783F}"/>
    <cellStyle name="Normal 3 5 2 3" xfId="1239" xr:uid="{658378CF-50F7-4CFB-AA84-24DDDDBAFE19}"/>
    <cellStyle name="Normal 3 5 2 3 2" xfId="2552" xr:uid="{4922C49B-13D3-48E9-9294-A2368A75B2B0}"/>
    <cellStyle name="Normal 3 5 2 3 2 2" xfId="5033" xr:uid="{01958A3B-DFA7-4A23-A13C-23B88880C90C}"/>
    <cellStyle name="Normal 3 5 2 3 2 2 2" xfId="10228" xr:uid="{88742E71-5B67-445F-B725-7FBAC25EECCF}"/>
    <cellStyle name="Normal 3 5 2 3 2 2 2 2" xfId="23848" xr:uid="{A9722EEF-6AA0-48EF-B24E-EFE6456D62C9}"/>
    <cellStyle name="Normal 3 5 2 3 2 2 2 2 2" xfId="46317" xr:uid="{7F40F3A0-BEA3-4A28-B5F0-73E4CB3A9169}"/>
    <cellStyle name="Normal 3 5 2 3 2 2 2 3" xfId="35085" xr:uid="{6E8C5C19-0CBD-4D07-8F04-68C8ED058264}"/>
    <cellStyle name="Normal 3 5 2 3 2 2 3" xfId="21878" xr:uid="{9F1793DE-4BF5-4296-BC13-35DF8B07DA1A}"/>
    <cellStyle name="Normal 3 5 2 3 2 2 3 2" xfId="44347" xr:uid="{71D4C73A-D4D1-4B24-BBC0-C9FDEFB9AE1E}"/>
    <cellStyle name="Normal 3 5 2 3 2 2 4" xfId="33116" xr:uid="{FE271564-6D18-45E9-A77F-73F9E9F9B768}"/>
    <cellStyle name="Normal 3 5 2 3 2 3" xfId="10227" xr:uid="{20D12404-06E7-46B1-83CF-357382ED4B12}"/>
    <cellStyle name="Normal 3 5 2 3 2 3 2" xfId="23847" xr:uid="{8DAAA84A-93D9-4BC0-BD74-4030F7D7D747}"/>
    <cellStyle name="Normal 3 5 2 3 2 3 2 2" xfId="46316" xr:uid="{76F32F26-BA65-42F7-AB82-AD4D0D752D62}"/>
    <cellStyle name="Normal 3 5 2 3 2 3 3" xfId="35084" xr:uid="{D2CA5926-204F-435A-8ED2-2F368C90D470}"/>
    <cellStyle name="Normal 3 5 2 3 2 4" xfId="21129" xr:uid="{F82E6F11-B78B-48BC-907A-19679B04A1C1}"/>
    <cellStyle name="Normal 3 5 2 3 2 4 2" xfId="43598" xr:uid="{7C505C36-CA5D-44BB-B372-9E65D82BC52A}"/>
    <cellStyle name="Normal 3 5 2 3 2 5" xfId="32367" xr:uid="{D42B5F8B-E188-4B3D-A775-E2A89E3E815E}"/>
    <cellStyle name="Normal 3 5 2 3 3" xfId="5032" xr:uid="{27D03B5D-F216-4290-A244-A8731774354F}"/>
    <cellStyle name="Normal 3 5 2 3 3 2" xfId="10229" xr:uid="{A4F994E7-8953-4F2A-A496-EE1EC10FA410}"/>
    <cellStyle name="Normal 3 5 2 3 3 2 2" xfId="23849" xr:uid="{8EBB28F9-ADCE-4384-B5AE-288C3F88F669}"/>
    <cellStyle name="Normal 3 5 2 3 3 2 2 2" xfId="46318" xr:uid="{D29B3DFB-4F12-4879-BD8A-5ED3D99E7504}"/>
    <cellStyle name="Normal 3 5 2 3 3 2 3" xfId="35086" xr:uid="{2A8F5E10-8C45-45EF-8452-B0EDE3BE65D9}"/>
    <cellStyle name="Normal 3 5 2 3 3 3" xfId="21877" xr:uid="{91B92904-AEFF-4E85-8239-A0BD828C5E3C}"/>
    <cellStyle name="Normal 3 5 2 3 3 3 2" xfId="44346" xr:uid="{1BA7A551-D951-4DA9-8BE8-EF930301BBCC}"/>
    <cellStyle name="Normal 3 5 2 3 3 4" xfId="33115" xr:uid="{398EEE11-E77B-4FDE-9C0D-8BE461C72AFB}"/>
    <cellStyle name="Normal 3 5 2 3 4" xfId="10226" xr:uid="{B33213CB-B1D3-4376-9234-713714D3F1A0}"/>
    <cellStyle name="Normal 3 5 2 3 4 2" xfId="23846" xr:uid="{FF1D2BD4-61E8-4650-9B0A-18421AA64059}"/>
    <cellStyle name="Normal 3 5 2 3 4 2 2" xfId="46315" xr:uid="{02F4467D-0DF6-4151-9C92-AD9F7EF6D604}"/>
    <cellStyle name="Normal 3 5 2 3 4 3" xfId="35083" xr:uid="{13F89566-2734-4F82-94F6-864676CD8884}"/>
    <cellStyle name="Normal 3 5 2 3 5" xfId="19839" xr:uid="{D268ED7D-E6F5-4C69-9CB6-B56DBFD3B536}"/>
    <cellStyle name="Normal 3 5 2 3 5 2" xfId="42308" xr:uid="{D952765E-989B-4217-A2C2-E9528BB726FF}"/>
    <cellStyle name="Normal 3 5 2 3 6" xfId="31077" xr:uid="{61BB0AE6-AA51-4532-9D9B-F4C458E1D500}"/>
    <cellStyle name="Normal 3 5 2 4" xfId="1908" xr:uid="{A4C80134-AA10-4364-BACA-D8EABD4431DE}"/>
    <cellStyle name="Normal 3 5 2 4 2" xfId="5034" xr:uid="{9BD789F8-3945-4DEE-A9FF-CC54B5D27F8C}"/>
    <cellStyle name="Normal 3 5 2 4 2 2" xfId="10231" xr:uid="{9BA91EFB-0D69-479B-A436-069F8E86E005}"/>
    <cellStyle name="Normal 3 5 2 4 2 2 2" xfId="23851" xr:uid="{E2CE5609-8E2E-44A7-BE7A-DADB3E3DEFE9}"/>
    <cellStyle name="Normal 3 5 2 4 2 2 2 2" xfId="46320" xr:uid="{649AD383-A223-47BD-9842-777E2C0B2832}"/>
    <cellStyle name="Normal 3 5 2 4 2 2 3" xfId="35088" xr:uid="{9E81EB35-FF35-40A4-85AB-2E22B3E4688F}"/>
    <cellStyle name="Normal 3 5 2 4 2 3" xfId="21879" xr:uid="{8D1DC3BB-965F-40C2-B454-4EED24C04094}"/>
    <cellStyle name="Normal 3 5 2 4 2 3 2" xfId="44348" xr:uid="{B2A682B6-3C16-453C-838D-D7A2A640BFD7}"/>
    <cellStyle name="Normal 3 5 2 4 2 4" xfId="33117" xr:uid="{C519EF24-D87C-483C-B85E-94CB25B01FB4}"/>
    <cellStyle name="Normal 3 5 2 4 3" xfId="10230" xr:uid="{68750B68-A2EA-4811-B832-83E1A6307212}"/>
    <cellStyle name="Normal 3 5 2 4 3 2" xfId="23850" xr:uid="{F1C333F0-A27E-41F7-89EB-9429E44AA2D5}"/>
    <cellStyle name="Normal 3 5 2 4 3 2 2" xfId="46319" xr:uid="{B00D7185-6576-4702-95BA-0BDEB924FC97}"/>
    <cellStyle name="Normal 3 5 2 4 3 3" xfId="35087" xr:uid="{A60B43E3-0582-4E1E-868B-2817AD5ED12B}"/>
    <cellStyle name="Normal 3 5 2 4 4" xfId="20485" xr:uid="{70119EB0-7C66-43D7-B29C-0795EACA3F51}"/>
    <cellStyle name="Normal 3 5 2 4 4 2" xfId="42954" xr:uid="{DCA68FDF-E8B9-4577-95BB-E31E967F59A7}"/>
    <cellStyle name="Normal 3 5 2 4 5" xfId="31723" xr:uid="{93DABA05-0E42-44DD-8C11-5A51B59698A4}"/>
    <cellStyle name="Normal 3 5 2 5" xfId="5027" xr:uid="{34364C7E-DB13-4483-8516-477A7D41E2E0}"/>
    <cellStyle name="Normal 3 5 2 5 2" xfId="10232" xr:uid="{930B3D36-6039-47E4-89F1-577F357C4DB3}"/>
    <cellStyle name="Normal 3 5 2 5 2 2" xfId="23852" xr:uid="{2E0EE001-5E41-4576-8879-F2B49680EDC3}"/>
    <cellStyle name="Normal 3 5 2 5 2 2 2" xfId="46321" xr:uid="{A25B43CE-22F2-4C04-9C97-5AF8DB3B07BC}"/>
    <cellStyle name="Normal 3 5 2 5 2 3" xfId="35089" xr:uid="{7C3753A4-4569-47F1-9880-DBA8F0AFA684}"/>
    <cellStyle name="Normal 3 5 2 5 3" xfId="21872" xr:uid="{9ADA489E-B1B9-44AB-B6B0-EE64BB662F4D}"/>
    <cellStyle name="Normal 3 5 2 5 3 2" xfId="44341" xr:uid="{E6C5FAC1-4DFA-46FD-9B86-EED926ECC1A9}"/>
    <cellStyle name="Normal 3 5 2 5 4" xfId="33110" xr:uid="{B255CD7C-7C4B-4845-B14F-BE660ED4EA7F}"/>
    <cellStyle name="Normal 3 5 2 6" xfId="6732" xr:uid="{AA4B717B-A4A3-4B5F-8393-CF5E4A104209}"/>
    <cellStyle name="Normal 3 5 2 6 2" xfId="16497" xr:uid="{935614E6-3489-4D99-B496-920CC8B354A3}"/>
    <cellStyle name="Normal 3 5 2 6 2 2" xfId="28791" xr:uid="{096C76CB-9BEA-4DB3-97BE-C998CF765017}"/>
    <cellStyle name="Normal 3 5 2 6 2 2 2" xfId="51260" xr:uid="{EC0B7CBA-877F-415F-B633-D8795A2C7080}"/>
    <cellStyle name="Normal 3 5 2 6 2 3" xfId="40029" xr:uid="{F40301F8-B485-45C8-ADB0-134CE88DAFFB}"/>
    <cellStyle name="Normal 3 5 2 6 3" xfId="22764" xr:uid="{1B66D760-C9E5-45E9-92C2-A4DF2E6152AF}"/>
    <cellStyle name="Normal 3 5 2 6 3 2" xfId="45233" xr:uid="{DC2C9DBE-EDF5-4882-BCF2-E702E7AB484B}"/>
    <cellStyle name="Normal 3 5 2 6 4" xfId="34001" xr:uid="{6ADB8D44-8A94-443E-8D72-ECFEA5F6E140}"/>
    <cellStyle name="Normal 3 5 2 7" xfId="10217" xr:uid="{5BACD9DD-F3D4-45EC-AABD-5CD124557B05}"/>
    <cellStyle name="Normal 3 5 2 7 2" xfId="23837" xr:uid="{1EBD95AD-70CD-4CC5-9E55-FDFB925B0D9F}"/>
    <cellStyle name="Normal 3 5 2 7 2 2" xfId="46306" xr:uid="{AC68ADD6-A0DD-4D0F-B033-BC4807463BD0}"/>
    <cellStyle name="Normal 3 5 2 7 3" xfId="35074" xr:uid="{F6A3FCD0-2034-4DA1-B020-CD500C215D43}"/>
    <cellStyle name="Normal 3 5 2 8" xfId="18212" xr:uid="{48315032-1895-4439-9B25-577742E1B66F}"/>
    <cellStyle name="Normal 3 5 2 8 2" xfId="29449" xr:uid="{9128967E-639F-41D8-9EB1-D8DB2A41BBBD}"/>
    <cellStyle name="Normal 3 5 2 8 2 2" xfId="51918" xr:uid="{030DBE58-9588-4BFC-A379-B44C74445C7E}"/>
    <cellStyle name="Normal 3 5 2 8 3" xfId="40687" xr:uid="{1ED243DF-5B2C-4066-B6AA-5B5670E29C8E}"/>
    <cellStyle name="Normal 3 5 2 9" xfId="18509" xr:uid="{3C1A131A-F331-4884-9E68-1D66054197AC}"/>
    <cellStyle name="Normal 3 5 2 9 2" xfId="29746" xr:uid="{E910C728-9A7E-4F7A-9EE5-D9C6C13BFEFD}"/>
    <cellStyle name="Normal 3 5 2 9 2 2" xfId="52215" xr:uid="{996E1769-B1F6-4C7D-831B-C68E63D4376A}"/>
    <cellStyle name="Normal 3 5 2 9 3" xfId="40984" xr:uid="{9AFAE5F8-25B7-4213-96EC-6B2A8B96D067}"/>
    <cellStyle name="Normal 3 5 20" xfId="55060" xr:uid="{469EED39-43DC-4BBE-9592-E3FB4914580C}"/>
    <cellStyle name="Normal 3 5 21" xfId="55145" xr:uid="{132BE18B-17EB-4D18-B532-78221837E187}"/>
    <cellStyle name="Normal 3 5 22" xfId="55763" xr:uid="{485F8DCD-4765-4B05-952D-AD5D379F45E4}"/>
    <cellStyle name="Normal 3 5 23" xfId="56390" xr:uid="{98DF08F2-94EC-4A5E-8AFA-E2D3705459F8}"/>
    <cellStyle name="Normal 3 5 24" xfId="56998" xr:uid="{8FF60F39-B771-4BF1-85E1-C503656CE087}"/>
    <cellStyle name="Normal 3 5 25" xfId="57410" xr:uid="{F52BC61A-080C-4DA9-AD00-10656DABB4A4}"/>
    <cellStyle name="Normal 3 5 26" xfId="57494" xr:uid="{4743D7E7-1BAA-4EB9-87B9-898D54E65779}"/>
    <cellStyle name="Normal 3 5 27" xfId="59393" xr:uid="{777C78C4-EF69-4976-AC61-C03C12B7C445}"/>
    <cellStyle name="Normal 3 5 3" xfId="642" xr:uid="{9E2FFB96-F94B-4ADD-BD8E-C2F913402B99}"/>
    <cellStyle name="Normal 3 5 3 10" xfId="53057" xr:uid="{5835C76F-9FF3-498B-B096-811868190162}"/>
    <cellStyle name="Normal 3 5 3 11" xfId="53749" xr:uid="{76AE1856-4DFD-4DE7-97BF-2B0F9927F21C}"/>
    <cellStyle name="Normal 3 5 3 12" xfId="54427" xr:uid="{0D50BEE9-6737-4D19-9917-9EB35FD800E0}"/>
    <cellStyle name="Normal 3 5 3 13" xfId="57269" xr:uid="{404912C9-6D84-4D45-AB69-1D28DE239AAA}"/>
    <cellStyle name="Normal 3 5 3 14" xfId="57721" xr:uid="{B2600EC2-8190-4EE3-83F2-0B5582AED6FE}"/>
    <cellStyle name="Normal 3 5 3 2" xfId="1416" xr:uid="{5D20BC18-94B5-446B-B863-CE1D987D9E12}"/>
    <cellStyle name="Normal 3 5 3 2 2" xfId="2716" xr:uid="{FA5BC313-0C86-436E-800A-AB505C90A0E8}"/>
    <cellStyle name="Normal 3 5 3 2 2 2" xfId="5037" xr:uid="{DC51C2DD-23C8-44F1-94E3-ECB74B53A197}"/>
    <cellStyle name="Normal 3 5 3 2 2 2 2" xfId="10236" xr:uid="{40C07B8E-E949-48A4-B6A7-1644F9394478}"/>
    <cellStyle name="Normal 3 5 3 2 2 2 2 2" xfId="23856" xr:uid="{4EA41FFC-2A0D-437A-B7A4-302719546B0C}"/>
    <cellStyle name="Normal 3 5 3 2 2 2 2 2 2" xfId="46325" xr:uid="{1CF804A5-F6BF-4F38-BA92-28DC5A41D848}"/>
    <cellStyle name="Normal 3 5 3 2 2 2 2 3" xfId="35093" xr:uid="{FEA24ECB-BB57-49F5-A15A-C750606BB965}"/>
    <cellStyle name="Normal 3 5 3 2 2 2 3" xfId="21882" xr:uid="{09C7A127-AC65-4B18-8E8E-9D76475FAB3E}"/>
    <cellStyle name="Normal 3 5 3 2 2 2 3 2" xfId="44351" xr:uid="{32A181A3-279B-46B0-A8D7-94F3919A2FD0}"/>
    <cellStyle name="Normal 3 5 3 2 2 2 4" xfId="33120" xr:uid="{A3430F62-9830-4517-AB05-35D6AA12AB4F}"/>
    <cellStyle name="Normal 3 5 3 2 2 3" xfId="10235" xr:uid="{957C04B8-9DED-47D6-858A-0D2D69B30AF6}"/>
    <cellStyle name="Normal 3 5 3 2 2 3 2" xfId="23855" xr:uid="{183CBA82-6DB3-45D1-B922-E2C8EA354181}"/>
    <cellStyle name="Normal 3 5 3 2 2 3 2 2" xfId="46324" xr:uid="{30EB5F35-8712-47EB-A43E-42EF119184E2}"/>
    <cellStyle name="Normal 3 5 3 2 2 3 3" xfId="35092" xr:uid="{07E52043-04E5-44CE-A373-3285047E299A}"/>
    <cellStyle name="Normal 3 5 3 2 2 4" xfId="21293" xr:uid="{93C7EA97-496D-4526-8497-1D6E52BEDFED}"/>
    <cellStyle name="Normal 3 5 3 2 2 4 2" xfId="43762" xr:uid="{827307D2-0C04-4455-A234-538F5ACA8253}"/>
    <cellStyle name="Normal 3 5 3 2 2 5" xfId="32531" xr:uid="{56C3FAA7-5768-4D38-BE64-CE6A065B14AD}"/>
    <cellStyle name="Normal 3 5 3 2 3" xfId="5036" xr:uid="{3B3E9C68-9C86-426B-A03F-35E51EDD6FA1}"/>
    <cellStyle name="Normal 3 5 3 2 3 2" xfId="10237" xr:uid="{98B123F4-68F1-4C31-A853-8C8205F9FD3F}"/>
    <cellStyle name="Normal 3 5 3 2 3 2 2" xfId="23857" xr:uid="{1DB03BC5-674C-45A2-AB32-9CF5978C607A}"/>
    <cellStyle name="Normal 3 5 3 2 3 2 2 2" xfId="46326" xr:uid="{ECFD1193-3379-494E-9134-62428D4E4940}"/>
    <cellStyle name="Normal 3 5 3 2 3 2 3" xfId="35094" xr:uid="{F3D87213-E0CF-4E33-A238-F897E81E1EEF}"/>
    <cellStyle name="Normal 3 5 3 2 3 3" xfId="21881" xr:uid="{BF92B89B-BD8A-40D6-9AD4-1C5E857EFE67}"/>
    <cellStyle name="Normal 3 5 3 2 3 3 2" xfId="44350" xr:uid="{9D0DAD68-EF5F-47C8-88FD-5E3FE78F7E38}"/>
    <cellStyle name="Normal 3 5 3 2 3 4" xfId="33119" xr:uid="{2624B1EF-70C5-46D5-B52D-C05B53C9CE7B}"/>
    <cellStyle name="Normal 3 5 3 2 4" xfId="10234" xr:uid="{38915B70-2EFB-4A82-A045-599A46DDCB08}"/>
    <cellStyle name="Normal 3 5 3 2 4 2" xfId="23854" xr:uid="{8F4CCF39-6044-4CBB-BE30-C899CAB32775}"/>
    <cellStyle name="Normal 3 5 3 2 4 2 2" xfId="46323" xr:uid="{B30E6A1A-8808-432B-BF07-2EE4279833FF}"/>
    <cellStyle name="Normal 3 5 3 2 4 3" xfId="35091" xr:uid="{EE40C0CE-092E-4447-813E-3A9D80EAEF67}"/>
    <cellStyle name="Normal 3 5 3 2 5" xfId="20003" xr:uid="{C9406CD3-2EB4-46A8-8BFF-66B57D9531F8}"/>
    <cellStyle name="Normal 3 5 3 2 5 2" xfId="42472" xr:uid="{722BD066-7A7B-4952-92B7-BD979C39FDC3}"/>
    <cellStyle name="Normal 3 5 3 2 6" xfId="31241" xr:uid="{8D8DAEBF-AD6D-4C4C-ACF0-02D8243C1ECC}"/>
    <cellStyle name="Normal 3 5 3 3" xfId="2072" xr:uid="{5E563310-8370-423F-B50B-272E04F5E6ED}"/>
    <cellStyle name="Normal 3 5 3 3 2" xfId="5038" xr:uid="{E9134D61-9EE9-43B5-A6DA-ED9970986FCC}"/>
    <cellStyle name="Normal 3 5 3 3 2 2" xfId="10239" xr:uid="{99DBE97B-39BF-439A-925C-530E69B48E70}"/>
    <cellStyle name="Normal 3 5 3 3 2 2 2" xfId="23859" xr:uid="{D1925B79-B285-49C3-A238-FDF864DE5D03}"/>
    <cellStyle name="Normal 3 5 3 3 2 2 2 2" xfId="46328" xr:uid="{802B3179-F3C7-4A4F-A64C-3277E1888B20}"/>
    <cellStyle name="Normal 3 5 3 3 2 2 3" xfId="35096" xr:uid="{D43F02B1-56A3-4F55-9063-3D5902185BA3}"/>
    <cellStyle name="Normal 3 5 3 3 2 3" xfId="21883" xr:uid="{14F17856-CBE5-408F-AC1B-4EECF0A8696F}"/>
    <cellStyle name="Normal 3 5 3 3 2 3 2" xfId="44352" xr:uid="{7873736C-A373-4C9A-9845-D9680743B189}"/>
    <cellStyle name="Normal 3 5 3 3 2 4" xfId="33121" xr:uid="{1457545E-98A4-45FE-895F-F7CD0EF7440F}"/>
    <cellStyle name="Normal 3 5 3 3 3" xfId="10238" xr:uid="{6CD189C9-2D77-4199-B4ED-71A48BA18E33}"/>
    <cellStyle name="Normal 3 5 3 3 3 2" xfId="23858" xr:uid="{5106DD59-E9CC-4926-908E-0CB2205A3D84}"/>
    <cellStyle name="Normal 3 5 3 3 3 2 2" xfId="46327" xr:uid="{11760A9B-12FF-4480-9E3F-BFD47F9970D9}"/>
    <cellStyle name="Normal 3 5 3 3 3 3" xfId="35095" xr:uid="{3ABECCD7-604D-4067-865D-4A1C926D32DA}"/>
    <cellStyle name="Normal 3 5 3 3 4" xfId="20649" xr:uid="{49B93366-0B07-4126-A63C-8A52233AEFF7}"/>
    <cellStyle name="Normal 3 5 3 3 4 2" xfId="43118" xr:uid="{F3F58ADE-224C-470C-822B-55ABD0F5DB1B}"/>
    <cellStyle name="Normal 3 5 3 3 5" xfId="31887" xr:uid="{DCC2BD2D-8A0F-4045-8A06-64E321D8C69C}"/>
    <cellStyle name="Normal 3 5 3 4" xfId="5035" xr:uid="{93C29216-F1BB-4549-BC71-EE3566F0C44D}"/>
    <cellStyle name="Normal 3 5 3 4 2" xfId="10240" xr:uid="{9B8D1D3F-8719-4D36-901F-97FF54E32F31}"/>
    <cellStyle name="Normal 3 5 3 4 2 2" xfId="23860" xr:uid="{36FFB2AD-96F0-425C-A2B1-B12D52A59A41}"/>
    <cellStyle name="Normal 3 5 3 4 2 2 2" xfId="46329" xr:uid="{E6DE3E42-8480-42C5-8895-9D55952FBCB2}"/>
    <cellStyle name="Normal 3 5 3 4 2 3" xfId="35097" xr:uid="{541BEC5E-C347-4866-94C6-72BE29BBAA0C}"/>
    <cellStyle name="Normal 3 5 3 4 3" xfId="21880" xr:uid="{C1C94751-3956-41F2-A56E-8DFDFE5634A1}"/>
    <cellStyle name="Normal 3 5 3 4 3 2" xfId="44349" xr:uid="{93B9E0CB-5A9F-4D2A-89E3-A72257813B3F}"/>
    <cellStyle name="Normal 3 5 3 4 4" xfId="33118" xr:uid="{92C26A5D-DB65-4341-ACCA-E0B852261283}"/>
    <cellStyle name="Normal 3 5 3 5" xfId="7220" xr:uid="{1E098401-F173-40D9-8FA1-3E3BD6D426EB}"/>
    <cellStyle name="Normal 3 5 3 5 2" xfId="16957" xr:uid="{2682F0AE-9C9E-4C12-9B88-7A8770BC0D21}"/>
    <cellStyle name="Normal 3 5 3 5 2 2" xfId="29229" xr:uid="{99CBA8E8-F0D2-44E4-B07A-7B24702B3F5A}"/>
    <cellStyle name="Normal 3 5 3 5 2 2 2" xfId="51698" xr:uid="{6B63CAED-2DCB-44D0-B6D1-AEAC3BB65982}"/>
    <cellStyle name="Normal 3 5 3 5 2 3" xfId="40467" xr:uid="{98F356F3-B407-4EE2-A015-DC64275645DD}"/>
    <cellStyle name="Normal 3 5 3 5 3" xfId="23202" xr:uid="{2C3A490A-B9C5-4B3B-98A7-9ACB87948D47}"/>
    <cellStyle name="Normal 3 5 3 5 3 2" xfId="45671" xr:uid="{55CB2AB2-CD29-493A-A855-EFD9A8056E74}"/>
    <cellStyle name="Normal 3 5 3 5 4" xfId="34439" xr:uid="{ACB2EF29-0B36-46F5-9E7A-DA6C682EEAE1}"/>
    <cellStyle name="Normal 3 5 3 6" xfId="10233" xr:uid="{5D80D72A-0D74-4F9B-AB5D-11AE5832BB1F}"/>
    <cellStyle name="Normal 3 5 3 6 2" xfId="23853" xr:uid="{5D9307AA-79B3-4BB2-AA4E-5095B8C44E6E}"/>
    <cellStyle name="Normal 3 5 3 6 2 2" xfId="46322" xr:uid="{E370EE43-9948-4E27-A8D0-A4913D33FBD0}"/>
    <cellStyle name="Normal 3 5 3 6 3" xfId="35090" xr:uid="{EECA1A93-E67D-4E4D-88DB-45795AC68EAF}"/>
    <cellStyle name="Normal 3 5 3 7" xfId="18673" xr:uid="{B1E7BDD8-74C9-4A7C-85AB-8DCDE502AA33}"/>
    <cellStyle name="Normal 3 5 3 7 2" xfId="29910" xr:uid="{37626BE3-E68B-4D07-8694-A7B9232633F9}"/>
    <cellStyle name="Normal 3 5 3 7 2 2" xfId="52379" xr:uid="{B1385D42-07A8-4B16-86D0-EDECBC8F18DD}"/>
    <cellStyle name="Normal 3 5 3 7 3" xfId="41148" xr:uid="{3530D8BD-603B-4072-89AE-7A13C7211394}"/>
    <cellStyle name="Normal 3 5 3 8" xfId="19359" xr:uid="{1279700E-C5D2-4DE7-9EA8-5690D924DB76}"/>
    <cellStyle name="Normal 3 5 3 8 2" xfId="41828" xr:uid="{A1A711B2-F888-453E-B8A0-F3709F5A019C}"/>
    <cellStyle name="Normal 3 5 3 9" xfId="30597" xr:uid="{DD6DF674-C1C6-4CD1-98F6-CC259044BF2F}"/>
    <cellStyle name="Normal 3 5 4" xfId="1010" xr:uid="{8DCD402D-4EC0-4879-B476-39C89D8AEE09}"/>
    <cellStyle name="Normal 3 5 4 2" xfId="2409" xr:uid="{89899F9B-B654-470E-9DC1-DB556EE085D8}"/>
    <cellStyle name="Normal 3 5 4 2 2" xfId="5040" xr:uid="{515D6F79-E450-4D89-AFA3-8528728A1C19}"/>
    <cellStyle name="Normal 3 5 4 2 2 2" xfId="10243" xr:uid="{E04196D7-D2DB-4964-811B-AB179FDC6B5A}"/>
    <cellStyle name="Normal 3 5 4 2 2 2 2" xfId="23863" xr:uid="{431A937D-CA55-4867-966E-A2B64001ACAA}"/>
    <cellStyle name="Normal 3 5 4 2 2 2 2 2" xfId="46332" xr:uid="{5738C80C-5F8A-4B44-8033-C0CEC5A06385}"/>
    <cellStyle name="Normal 3 5 4 2 2 2 3" xfId="35100" xr:uid="{3D5D9929-E711-48F7-86D2-76FB3D20A32C}"/>
    <cellStyle name="Normal 3 5 4 2 2 3" xfId="21885" xr:uid="{CE86A5E7-EA7A-489A-B789-6E1ED605F90B}"/>
    <cellStyle name="Normal 3 5 4 2 2 3 2" xfId="44354" xr:uid="{D8AC1332-C761-468A-A533-89FAD5FEA6FE}"/>
    <cellStyle name="Normal 3 5 4 2 2 4" xfId="33123" xr:uid="{94D0FAED-5FD9-43FB-BF62-018E3AA060E4}"/>
    <cellStyle name="Normal 3 5 4 2 3" xfId="10242" xr:uid="{352353C9-0B12-4DFE-9A7B-C212155CAEA7}"/>
    <cellStyle name="Normal 3 5 4 2 3 2" xfId="23862" xr:uid="{97D66EE4-8E81-4285-85E6-54681260F05B}"/>
    <cellStyle name="Normal 3 5 4 2 3 2 2" xfId="46331" xr:uid="{ECB1CB13-7D6C-4EAE-BCD8-91C61CB74C7C}"/>
    <cellStyle name="Normal 3 5 4 2 3 3" xfId="35099" xr:uid="{65C1FBE4-6FF6-4DC7-AA1E-6E9967845343}"/>
    <cellStyle name="Normal 3 5 4 2 4" xfId="20986" xr:uid="{5FD4D1C5-9D9E-4752-A873-7C6645650AED}"/>
    <cellStyle name="Normal 3 5 4 2 4 2" xfId="43455" xr:uid="{D046486F-09CD-4202-B15D-7D23E8911CF6}"/>
    <cellStyle name="Normal 3 5 4 2 5" xfId="32224" xr:uid="{0C5DB83E-1FF2-4133-BC7D-3E9D473E5569}"/>
    <cellStyle name="Normal 3 5 4 3" xfId="5039" xr:uid="{CF2C84A9-8132-4AB1-AD5D-F5E528D0535B}"/>
    <cellStyle name="Normal 3 5 4 3 2" xfId="10244" xr:uid="{74073A33-6C94-4863-9641-E1EFEE106F85}"/>
    <cellStyle name="Normal 3 5 4 3 2 2" xfId="23864" xr:uid="{52324F8E-7917-4AB0-9AE4-0B8C55FF811D}"/>
    <cellStyle name="Normal 3 5 4 3 2 2 2" xfId="46333" xr:uid="{21BDA405-B7AC-48F4-90E4-625BE1A44F7B}"/>
    <cellStyle name="Normal 3 5 4 3 2 3" xfId="35101" xr:uid="{80242451-E675-4BE1-8575-CE7C821B90DB}"/>
    <cellStyle name="Normal 3 5 4 3 3" xfId="21884" xr:uid="{4BEA4B14-AB11-4474-9B92-E58CF3987F47}"/>
    <cellStyle name="Normal 3 5 4 3 3 2" xfId="44353" xr:uid="{93E5C265-39ED-4A1B-9FE8-E38A6A843FD7}"/>
    <cellStyle name="Normal 3 5 4 3 4" xfId="33122" xr:uid="{0CB0FEEF-23DF-4966-AD81-902283823100}"/>
    <cellStyle name="Normal 3 5 4 4" xfId="10241" xr:uid="{6F623325-79AA-41A5-8FF5-4E2D6346C525}"/>
    <cellStyle name="Normal 3 5 4 4 2" xfId="23861" xr:uid="{AF501535-BACD-4B96-8757-A4FDA0A360DF}"/>
    <cellStyle name="Normal 3 5 4 4 2 2" xfId="46330" xr:uid="{D2AE2B83-EFF6-42B8-83E8-396EB9187EFF}"/>
    <cellStyle name="Normal 3 5 4 4 3" xfId="35098" xr:uid="{41D19FA1-5413-4E29-B939-1F586AFB66B1}"/>
    <cellStyle name="Normal 3 5 4 5" xfId="18994" xr:uid="{4782A3D9-E9A4-4807-B9F1-214F031A9C6D}"/>
    <cellStyle name="Normal 3 5 4 6" xfId="19696" xr:uid="{E7B841DA-E476-48EF-9E9A-CA9A48F49D20}"/>
    <cellStyle name="Normal 3 5 4 6 2" xfId="42165" xr:uid="{C300674A-5BA1-469C-A52C-7407208A3E3B}"/>
    <cellStyle name="Normal 3 5 4 7" xfId="30934" xr:uid="{340DEE3F-4A88-430E-839F-05C1CCF1EF8B}"/>
    <cellStyle name="Normal 3 5 5" xfId="1734" xr:uid="{050B9901-99AD-4865-BBC7-DE953E8B5544}"/>
    <cellStyle name="Normal 3 5 5 2" xfId="14351" xr:uid="{29C3AA09-68E3-4F71-81AB-A6B4A5A53BC4}"/>
    <cellStyle name="Normal 3 5 5 3" xfId="10245" xr:uid="{1D5B3CA6-2BCC-4722-8C33-8C9256C8511A}"/>
    <cellStyle name="Normal 3 5 5 3 2" xfId="23865" xr:uid="{A2FAF2C0-341B-4A18-BEAD-0BCCF1AA3A91}"/>
    <cellStyle name="Normal 3 5 5 3 2 2" xfId="46334" xr:uid="{15899D33-3553-4D66-947D-603BC5F01324}"/>
    <cellStyle name="Normal 3 5 5 3 3" xfId="35102" xr:uid="{41D1A61B-D130-4C09-B436-FB03F81CA4C2}"/>
    <cellStyle name="Normal 3 5 6" xfId="1765" xr:uid="{AFB78ABE-6725-4BBE-B589-2C1713DE3A1F}"/>
    <cellStyle name="Normal 3 5 6 2" xfId="5041" xr:uid="{0F865620-6C02-4CBB-960C-A9FA355B995E}"/>
    <cellStyle name="Normal 3 5 6 2 2" xfId="10247" xr:uid="{E75C4C64-B794-4C68-A039-04CB4E608797}"/>
    <cellStyle name="Normal 3 5 6 2 2 2" xfId="23867" xr:uid="{E852617A-91B8-461C-AC19-BBAB027F6C85}"/>
    <cellStyle name="Normal 3 5 6 2 2 2 2" xfId="46336" xr:uid="{F12A3905-CB5B-4637-B0A4-1CA2251175E9}"/>
    <cellStyle name="Normal 3 5 6 2 2 3" xfId="35104" xr:uid="{FBA245CB-EE6D-4545-BC03-9CC773A6C861}"/>
    <cellStyle name="Normal 3 5 6 2 3" xfId="21886" xr:uid="{89989B9C-D40F-4D73-9ADD-E39609D1579D}"/>
    <cellStyle name="Normal 3 5 6 2 3 2" xfId="44355" xr:uid="{450D9A5B-96F3-457B-8BED-C4313278CC7F}"/>
    <cellStyle name="Normal 3 5 6 2 4" xfId="33124" xr:uid="{A9B59FB1-8122-4B09-ADAC-C18A1E497677}"/>
    <cellStyle name="Normal 3 5 6 3" xfId="10246" xr:uid="{05EC693B-B1E2-4FE5-876E-18FBBE2BB079}"/>
    <cellStyle name="Normal 3 5 6 3 2" xfId="23866" xr:uid="{070869A6-DC92-476F-A5E2-44A73F8AAF9A}"/>
    <cellStyle name="Normal 3 5 6 3 2 2" xfId="46335" xr:uid="{6F989D97-B709-4F1C-94B0-434141030EFD}"/>
    <cellStyle name="Normal 3 5 6 3 3" xfId="35103" xr:uid="{BC758DF9-0EAA-4609-93FF-0C7B689B0F2F}"/>
    <cellStyle name="Normal 3 5 6 4" xfId="20342" xr:uid="{FCCE31B2-7D22-44AA-A4A9-0FCF1F892A8E}"/>
    <cellStyle name="Normal 3 5 6 4 2" xfId="42811" xr:uid="{954513D1-FEAE-421A-AB7B-5B53CAA66F5A}"/>
    <cellStyle name="Normal 3 5 6 5" xfId="31580" xr:uid="{FD432189-93FB-4325-B5FB-D983C695EDCA}"/>
    <cellStyle name="Normal 3 5 7" xfId="5026" xr:uid="{6D74BEE0-3A25-4FFA-8912-A9E92028FF8E}"/>
    <cellStyle name="Normal 3 5 7 2" xfId="10248" xr:uid="{66D23A06-B7EE-4520-8CDA-861285F0CD9F}"/>
    <cellStyle name="Normal 3 5 7 2 2" xfId="23868" xr:uid="{B372E55C-E42C-4C18-8AFF-63BB1143E8A0}"/>
    <cellStyle name="Normal 3 5 7 2 2 2" xfId="46337" xr:uid="{CBB0AB35-55BD-467B-A58A-1AC1776E0A45}"/>
    <cellStyle name="Normal 3 5 7 2 3" xfId="35105" xr:uid="{99EE17FC-8539-489C-80FF-4A6977AB3F1C}"/>
    <cellStyle name="Normal 3 5 7 3" xfId="21871" xr:uid="{89CEBAB8-75E2-4392-88ED-FE668634C637}"/>
    <cellStyle name="Normal 3 5 7 3 2" xfId="44340" xr:uid="{B4696A67-95E0-49A5-9E72-B907C245C259}"/>
    <cellStyle name="Normal 3 5 7 4" xfId="33109" xr:uid="{C7CDEA04-E0C2-49D7-AD3D-55D389C3FF0F}"/>
    <cellStyle name="Normal 3 5 8" xfId="6293" xr:uid="{729CE138-7544-4552-8B45-645AD71E7275}"/>
    <cellStyle name="Normal 3 5 8 2" xfId="16146" xr:uid="{3D3F5A02-EA71-404A-ADF8-B0EA4E12A094}"/>
    <cellStyle name="Normal 3 5 8 2 2" xfId="28551" xr:uid="{8B2960FD-2A0B-4036-9AD4-03AABC187E25}"/>
    <cellStyle name="Normal 3 5 8 2 2 2" xfId="51020" xr:uid="{DEBA9647-0ED3-40FF-8BA6-4FB33F0F7FF2}"/>
    <cellStyle name="Normal 3 5 8 2 3" xfId="39788" xr:uid="{168CFF8E-BE2B-4268-9787-018BDE1C9664}"/>
    <cellStyle name="Normal 3 5 8 3" xfId="22523" xr:uid="{B9D1CADB-B6E1-442E-91AE-93CDE95FAC61}"/>
    <cellStyle name="Normal 3 5 8 3 2" xfId="44992" xr:uid="{624D5F6F-A387-4879-B4FC-20F5FE740D50}"/>
    <cellStyle name="Normal 3 5 8 4" xfId="33761" xr:uid="{F20B8D85-E5BF-465B-8144-F7CE01FD74C4}"/>
    <cellStyle name="Normal 3 5 9" xfId="6444" xr:uid="{AE1B6D9A-2660-4277-972E-38D076DCE9F2}"/>
    <cellStyle name="Normal 3 5 9 2" xfId="16217" xr:uid="{62093D6F-613E-4BF9-AAF5-B6DF8AC2B32D}"/>
    <cellStyle name="Normal 3 5 9 2 2" xfId="28612" xr:uid="{33EB918B-CC92-42E9-8322-F8CDA82F1754}"/>
    <cellStyle name="Normal 3 5 9 2 2 2" xfId="51081" xr:uid="{6FA595BB-4609-4791-9BC6-AD848CC96D12}"/>
    <cellStyle name="Normal 3 5 9 2 3" xfId="39849" xr:uid="{A16B567C-15B2-4273-AB0F-47CC1CA42B78}"/>
    <cellStyle name="Normal 3 5 9 3" xfId="22585" xr:uid="{0FC47CB4-DDDF-4B9B-A3AD-1E729E1D1496}"/>
    <cellStyle name="Normal 3 5 9 3 2" xfId="45054" xr:uid="{6CC30205-BF0C-495A-ADDF-E07EF6D16F72}"/>
    <cellStyle name="Normal 3 5 9 4" xfId="33822" xr:uid="{937D69BE-20E8-4796-8685-F5C296CA08E2}"/>
    <cellStyle name="Normal 3 6" xfId="243" xr:uid="{F496F862-0719-413C-A140-0FC33269A4CA}"/>
    <cellStyle name="Normal 3 6 10" xfId="18398" xr:uid="{6DF53474-F8EA-4968-9594-81BFF906D049}"/>
    <cellStyle name="Normal 3 6 10 2" xfId="29635" xr:uid="{9441853F-5B41-4AA3-BE9D-0468C38784E0}"/>
    <cellStyle name="Normal 3 6 10 2 2" xfId="52104" xr:uid="{92B76213-5FD0-45A7-9EA3-0EFCAF02457A}"/>
    <cellStyle name="Normal 3 6 10 3" xfId="40873" xr:uid="{D698C14F-D216-4798-BAC9-828749531BA8}"/>
    <cellStyle name="Normal 3 6 11" xfId="19084" xr:uid="{21D16317-29D0-49B0-9845-2BA6A101EF26}"/>
    <cellStyle name="Normal 3 6 11 2" xfId="41553" xr:uid="{F5DD9705-1D51-4354-ADF7-3F020BD6F4D9}"/>
    <cellStyle name="Normal 3 6 12" xfId="30322" xr:uid="{315434DB-624E-4534-966C-C331388F8549}"/>
    <cellStyle name="Normal 3 6 13" xfId="52782" xr:uid="{B63BE699-86D2-4DBB-B0EF-9B47B6DBE0CC}"/>
    <cellStyle name="Normal 3 6 14" xfId="53474" xr:uid="{B1FCF9A4-C168-4158-86AC-0284C73535C3}"/>
    <cellStyle name="Normal 3 6 15" xfId="54152" xr:uid="{DA11C7C0-0378-438B-91A5-D97436D66615}"/>
    <cellStyle name="Normal 3 6 16" xfId="54979" xr:uid="{7580EF23-F278-42A7-895E-67FB455AEB7F}"/>
    <cellStyle name="Normal 3 6 17" xfId="55247" xr:uid="{EB52DC71-F134-439E-A224-5AA7A0A23184}"/>
    <cellStyle name="Normal 3 6 18" xfId="55859" xr:uid="{05562837-D3F0-485D-982E-1B87BD56A8C5}"/>
    <cellStyle name="Normal 3 6 19" xfId="56488" xr:uid="{0BB7750E-2A5C-47C5-BB12-7CC8D022EEB6}"/>
    <cellStyle name="Normal 3 6 2" xfId="488" xr:uid="{44AB2079-084D-4969-BC91-981B08CD9FB3}"/>
    <cellStyle name="Normal 3 6 2 10" xfId="30465" xr:uid="{8C5EE9B4-E3F3-467A-BB8D-69FED8699E56}"/>
    <cellStyle name="Normal 3 6 2 11" xfId="52925" xr:uid="{CC7E018A-B013-40D1-9471-53A1F693ACCA}"/>
    <cellStyle name="Normal 3 6 2 12" xfId="53617" xr:uid="{EE281012-C118-438D-9ECC-942A8BFA0FEE}"/>
    <cellStyle name="Normal 3 6 2 13" xfId="54295" xr:uid="{FC657FC8-26F7-4D18-BEEE-FEDBBF0EE5B5}"/>
    <cellStyle name="Normal 3 6 2 14" xfId="55372" xr:uid="{5D258C3B-D791-4C14-B9DF-44A3CA35BA4C}"/>
    <cellStyle name="Normal 3 6 2 15" xfId="55984" xr:uid="{484996DC-69DF-48E7-8500-1A415F7EE340}"/>
    <cellStyle name="Normal 3 6 2 16" xfId="56612" xr:uid="{FC5CFEA2-E012-4C61-9BE6-7208C41869AF}"/>
    <cellStyle name="Normal 3 6 2 17" xfId="57205" xr:uid="{48CF32D5-1FEC-4AF9-8450-2D15FE66C2AA}"/>
    <cellStyle name="Normal 3 6 2 18" xfId="57653" xr:uid="{EEB78E0E-F120-4CAB-8A8A-F930B87C6597}"/>
    <cellStyle name="Normal 3 6 2 2" xfId="817" xr:uid="{596393E2-D67F-43EA-8488-A6BD2949B946}"/>
    <cellStyle name="Normal 3 6 2 2 10" xfId="53924" xr:uid="{D5C2ED11-8CFF-4CB2-A66E-34DB73D3004E}"/>
    <cellStyle name="Normal 3 6 2 2 11" xfId="54602" xr:uid="{4EDD2C66-0B82-4204-B171-AA7CCA7BC572}"/>
    <cellStyle name="Normal 3 6 2 2 2" xfId="1591" xr:uid="{D49E117C-19CA-473F-B731-35B30A7AC2FA}"/>
    <cellStyle name="Normal 3 6 2 2 2 2" xfId="2891" xr:uid="{5F3825C9-9DA8-46C1-AB3B-9ECE4CD8678B}"/>
    <cellStyle name="Normal 3 6 2 2 2 2 2" xfId="5046" xr:uid="{3B905DFF-14BF-47ED-ACFF-AC94F857E54F}"/>
    <cellStyle name="Normal 3 6 2 2 2 2 2 2" xfId="10254" xr:uid="{942326EB-308C-4C30-8757-CFC69F618E94}"/>
    <cellStyle name="Normal 3 6 2 2 2 2 2 2 2" xfId="23874" xr:uid="{3C79A7BB-2FFA-4FE4-A73B-F41857F91108}"/>
    <cellStyle name="Normal 3 6 2 2 2 2 2 2 2 2" xfId="46343" xr:uid="{89E204D2-AD54-4581-AF97-B53C34486140}"/>
    <cellStyle name="Normal 3 6 2 2 2 2 2 2 3" xfId="35111" xr:uid="{9E46796A-92A3-4254-9369-295F2DA707D9}"/>
    <cellStyle name="Normal 3 6 2 2 2 2 2 3" xfId="21891" xr:uid="{03CA23FE-8DDA-448A-8344-373547F26400}"/>
    <cellStyle name="Normal 3 6 2 2 2 2 2 3 2" xfId="44360" xr:uid="{AE9EB6CD-2C3C-454C-94AB-371614752A1C}"/>
    <cellStyle name="Normal 3 6 2 2 2 2 2 4" xfId="33129" xr:uid="{7F0F9BF3-4F6A-4DFA-8BDE-EC29E82E97BE}"/>
    <cellStyle name="Normal 3 6 2 2 2 2 3" xfId="10253" xr:uid="{CDF845CC-D91E-4D25-95B1-80C924F7C670}"/>
    <cellStyle name="Normal 3 6 2 2 2 2 3 2" xfId="23873" xr:uid="{260431E3-9F77-4FF6-8016-AB4EA727B926}"/>
    <cellStyle name="Normal 3 6 2 2 2 2 3 2 2" xfId="46342" xr:uid="{B71C1BA9-17B7-4FDA-88F4-5F60A687CA27}"/>
    <cellStyle name="Normal 3 6 2 2 2 2 3 3" xfId="35110" xr:uid="{B25A0613-B985-43CD-BCAC-7C703D3EAD36}"/>
    <cellStyle name="Normal 3 6 2 2 2 2 4" xfId="21468" xr:uid="{B6ED174C-E487-42D2-A3E6-E252B58EEBE3}"/>
    <cellStyle name="Normal 3 6 2 2 2 2 4 2" xfId="43937" xr:uid="{44260339-6735-4813-9F67-14017547A39E}"/>
    <cellStyle name="Normal 3 6 2 2 2 2 5" xfId="32706" xr:uid="{C9C7C98D-C421-4C9D-93CF-82A82C772672}"/>
    <cellStyle name="Normal 3 6 2 2 2 3" xfId="5045" xr:uid="{5E481F1D-10B2-4997-B787-41262EBCE496}"/>
    <cellStyle name="Normal 3 6 2 2 2 3 2" xfId="10255" xr:uid="{C4AF4ACC-0FAF-48E0-85AA-D59B078DCDE9}"/>
    <cellStyle name="Normal 3 6 2 2 2 3 2 2" xfId="23875" xr:uid="{8E0DF477-EB40-4AC6-829D-312CF363BCDB}"/>
    <cellStyle name="Normal 3 6 2 2 2 3 2 2 2" xfId="46344" xr:uid="{E512D996-42BE-4005-834A-8C26DC291513}"/>
    <cellStyle name="Normal 3 6 2 2 2 3 2 3" xfId="35112" xr:uid="{B26EE76D-72C1-4221-AE2B-48ECEAB24D82}"/>
    <cellStyle name="Normal 3 6 2 2 2 3 3" xfId="21890" xr:uid="{90E2CC50-A21C-4497-BD8B-E7889F114418}"/>
    <cellStyle name="Normal 3 6 2 2 2 3 3 2" xfId="44359" xr:uid="{89FF2CD0-B29F-4F0F-B557-8792AFB218F7}"/>
    <cellStyle name="Normal 3 6 2 2 2 3 4" xfId="33128" xr:uid="{CF220E96-BD2B-4AE9-8AB0-0FA29F5691A1}"/>
    <cellStyle name="Normal 3 6 2 2 2 4" xfId="10252" xr:uid="{DAE52F53-9168-4F7F-9296-B1CBE1BFE9B8}"/>
    <cellStyle name="Normal 3 6 2 2 2 4 2" xfId="23872" xr:uid="{323C0E05-5D35-43B4-8416-1B5C3D991AD4}"/>
    <cellStyle name="Normal 3 6 2 2 2 4 2 2" xfId="46341" xr:uid="{8C086629-1EDD-49B3-AB74-741E588FDB39}"/>
    <cellStyle name="Normal 3 6 2 2 2 4 3" xfId="35109" xr:uid="{B0BBAE96-352D-40D6-AC7A-822B372709E6}"/>
    <cellStyle name="Normal 3 6 2 2 2 5" xfId="20178" xr:uid="{014F3C71-1126-4530-8AD7-6451569C3D97}"/>
    <cellStyle name="Normal 3 6 2 2 2 5 2" xfId="42647" xr:uid="{E96AD0C3-4475-4613-8421-7D77A7C35BC8}"/>
    <cellStyle name="Normal 3 6 2 2 2 6" xfId="31416" xr:uid="{C96F3602-8529-4EF5-BE74-7BEAFA214B03}"/>
    <cellStyle name="Normal 3 6 2 2 3" xfId="2247" xr:uid="{6BF9A930-3204-490B-8708-B2C8D5CC45F9}"/>
    <cellStyle name="Normal 3 6 2 2 3 2" xfId="5047" xr:uid="{DFB409A9-AC32-45E1-80D8-65136F6FD15A}"/>
    <cellStyle name="Normal 3 6 2 2 3 2 2" xfId="10257" xr:uid="{85C37A3C-D1F2-44DA-8804-F6FA1981F81D}"/>
    <cellStyle name="Normal 3 6 2 2 3 2 2 2" xfId="23877" xr:uid="{2DFFAB2C-8919-460F-83CA-2C7287411E4F}"/>
    <cellStyle name="Normal 3 6 2 2 3 2 2 2 2" xfId="46346" xr:uid="{ACBE09ED-6E4B-4A6F-AED7-80B5EC29263D}"/>
    <cellStyle name="Normal 3 6 2 2 3 2 2 3" xfId="35114" xr:uid="{3B041E27-F594-4568-812D-EC7C65646A7E}"/>
    <cellStyle name="Normal 3 6 2 2 3 2 3" xfId="21892" xr:uid="{27D6AAEC-C3C3-453B-957E-82E95AC2E81B}"/>
    <cellStyle name="Normal 3 6 2 2 3 2 3 2" xfId="44361" xr:uid="{BE2A2DF2-71D3-4F4F-B1B2-0DFC53387FEE}"/>
    <cellStyle name="Normal 3 6 2 2 3 2 4" xfId="33130" xr:uid="{FD0B0AB8-B08D-4330-B554-B1363BD607A0}"/>
    <cellStyle name="Normal 3 6 2 2 3 3" xfId="10256" xr:uid="{36F1EB31-3187-4152-8A4D-20D7C887B3C4}"/>
    <cellStyle name="Normal 3 6 2 2 3 3 2" xfId="23876" xr:uid="{1079B994-8E61-44BD-B408-ADFFEF6609EA}"/>
    <cellStyle name="Normal 3 6 2 2 3 3 2 2" xfId="46345" xr:uid="{19286BA0-D191-4E7B-9FB1-BBFDBD30AF46}"/>
    <cellStyle name="Normal 3 6 2 2 3 3 3" xfId="35113" xr:uid="{9D3AE568-7E91-482C-B211-62029F2B553C}"/>
    <cellStyle name="Normal 3 6 2 2 3 4" xfId="20824" xr:uid="{6057DA7B-0BB2-4969-AB33-C0AD65A0FEB8}"/>
    <cellStyle name="Normal 3 6 2 2 3 4 2" xfId="43293" xr:uid="{BCCDF1C2-7853-4D9C-922B-7847FA295FB6}"/>
    <cellStyle name="Normal 3 6 2 2 3 5" xfId="32062" xr:uid="{458FED40-9940-4043-A881-82239071C535}"/>
    <cellStyle name="Normal 3 6 2 2 4" xfId="5044" xr:uid="{CA172B80-3B5A-4190-8AA0-93360BEF3048}"/>
    <cellStyle name="Normal 3 6 2 2 4 2" xfId="10258" xr:uid="{9B53E1EA-73E7-4B81-8574-A1B43EA2FEFF}"/>
    <cellStyle name="Normal 3 6 2 2 4 2 2" xfId="23878" xr:uid="{7EA4435A-0438-4F67-9487-827CFB3169F2}"/>
    <cellStyle name="Normal 3 6 2 2 4 2 2 2" xfId="46347" xr:uid="{4D25183E-C3E5-4A4A-A2BE-9C205D6ABC46}"/>
    <cellStyle name="Normal 3 6 2 2 4 2 3" xfId="35115" xr:uid="{9CFA60FC-BEF5-4AA1-A5EA-C0BAA83E0E94}"/>
    <cellStyle name="Normal 3 6 2 2 4 3" xfId="21889" xr:uid="{52148BF9-F1A9-4D66-BC73-04ED9A8ADCDA}"/>
    <cellStyle name="Normal 3 6 2 2 4 3 2" xfId="44358" xr:uid="{80D1BDCB-E003-4326-9291-9AEDC102DD6A}"/>
    <cellStyle name="Normal 3 6 2 2 4 4" xfId="33127" xr:uid="{648AB9CF-1FC0-4882-8ADE-9F62D5B2AD6F}"/>
    <cellStyle name="Normal 3 6 2 2 5" xfId="10251" xr:uid="{6D8DAF6D-E3DC-4F0E-9648-E5C398137260}"/>
    <cellStyle name="Normal 3 6 2 2 5 2" xfId="23871" xr:uid="{D0C6C249-C440-4E1B-8BC7-33E4D185321B}"/>
    <cellStyle name="Normal 3 6 2 2 5 2 2" xfId="46340" xr:uid="{4EC1C282-76BF-452C-A6F6-0117B0586B33}"/>
    <cellStyle name="Normal 3 6 2 2 5 3" xfId="35108" xr:uid="{3D5D91C3-D76A-42D6-8395-247A930E0B9F}"/>
    <cellStyle name="Normal 3 6 2 2 6" xfId="18848" xr:uid="{60122837-7EEC-48AF-8990-479BED084B00}"/>
    <cellStyle name="Normal 3 6 2 2 6 2" xfId="30085" xr:uid="{C55D2F87-FEE8-40F7-A788-01B5853A3715}"/>
    <cellStyle name="Normal 3 6 2 2 6 2 2" xfId="52554" xr:uid="{666858C8-2FD4-464D-9B32-1A4785EA942F}"/>
    <cellStyle name="Normal 3 6 2 2 6 3" xfId="41323" xr:uid="{CDA6EBA8-48BE-4882-B1BE-960A9357A91E}"/>
    <cellStyle name="Normal 3 6 2 2 7" xfId="19534" xr:uid="{A5973CAB-0852-4A4C-92EB-99DCB812836D}"/>
    <cellStyle name="Normal 3 6 2 2 7 2" xfId="42003" xr:uid="{C46EB5CE-8C5A-4EC2-BE95-D291BD7698D5}"/>
    <cellStyle name="Normal 3 6 2 2 8" xfId="30772" xr:uid="{2B36536B-3EA5-4EAC-B2E7-053ADA79DC25}"/>
    <cellStyle name="Normal 3 6 2 2 9" xfId="53232" xr:uid="{0CCF960A-E394-4A16-8E57-03724BF9C090}"/>
    <cellStyle name="Normal 3 6 2 3" xfId="1271" xr:uid="{AF354EB6-55D4-4ABC-ADE8-769346E75602}"/>
    <cellStyle name="Normal 3 6 2 3 2" xfId="2584" xr:uid="{48BA4013-CC54-4B11-9D01-762337B0B192}"/>
    <cellStyle name="Normal 3 6 2 3 2 2" xfId="5049" xr:uid="{09A68AB8-33BE-4956-A1E9-55408DC8B6CA}"/>
    <cellStyle name="Normal 3 6 2 3 2 2 2" xfId="10261" xr:uid="{CCF00EBF-3CC2-4791-BF92-99EC1806CB87}"/>
    <cellStyle name="Normal 3 6 2 3 2 2 2 2" xfId="23881" xr:uid="{C3B8ED46-E5D9-4B70-842A-4BAD1C213886}"/>
    <cellStyle name="Normal 3 6 2 3 2 2 2 2 2" xfId="46350" xr:uid="{F14A74CC-40A6-481E-9A3D-3160C3C26635}"/>
    <cellStyle name="Normal 3 6 2 3 2 2 2 3" xfId="35118" xr:uid="{382A6C3D-2196-4D0B-897D-B0145E8B28B2}"/>
    <cellStyle name="Normal 3 6 2 3 2 2 3" xfId="21894" xr:uid="{C7719F5F-8899-4960-B93A-3D17E2CCC164}"/>
    <cellStyle name="Normal 3 6 2 3 2 2 3 2" xfId="44363" xr:uid="{4F381A5B-DD27-4BEA-81C2-368EFFB1B391}"/>
    <cellStyle name="Normal 3 6 2 3 2 2 4" xfId="33132" xr:uid="{70699627-4A88-4621-B64D-B27E5FB6E4F8}"/>
    <cellStyle name="Normal 3 6 2 3 2 3" xfId="10260" xr:uid="{A1F8BEBE-B347-4088-967D-0FABC895AC4C}"/>
    <cellStyle name="Normal 3 6 2 3 2 3 2" xfId="23880" xr:uid="{239C879F-F603-4AC0-B24D-E6736DBEDABA}"/>
    <cellStyle name="Normal 3 6 2 3 2 3 2 2" xfId="46349" xr:uid="{9F5B41A3-3F65-4888-A322-093B3263D816}"/>
    <cellStyle name="Normal 3 6 2 3 2 3 3" xfId="35117" xr:uid="{F0207A9F-41B5-4780-B2F6-A8A7D1BBC51D}"/>
    <cellStyle name="Normal 3 6 2 3 2 4" xfId="21161" xr:uid="{2D738DDA-2052-4CA0-8758-0DAC84EC856A}"/>
    <cellStyle name="Normal 3 6 2 3 2 4 2" xfId="43630" xr:uid="{01D3BBBF-5F53-4DD7-B6F5-0004799FCF7F}"/>
    <cellStyle name="Normal 3 6 2 3 2 5" xfId="32399" xr:uid="{8F456EBC-4302-4E16-9839-C11C5D7B0AA7}"/>
    <cellStyle name="Normal 3 6 2 3 3" xfId="5048" xr:uid="{A905E66A-D12B-4B5D-AB42-2FC8EF483043}"/>
    <cellStyle name="Normal 3 6 2 3 3 2" xfId="10262" xr:uid="{4F2B3CA1-91FB-4E93-BA84-1888CA8FF4D5}"/>
    <cellStyle name="Normal 3 6 2 3 3 2 2" xfId="23882" xr:uid="{73532ADC-FB55-4122-8D2F-74438B78159E}"/>
    <cellStyle name="Normal 3 6 2 3 3 2 2 2" xfId="46351" xr:uid="{5DFB6D6C-DA61-42E5-B5EC-1792C5122DD7}"/>
    <cellStyle name="Normal 3 6 2 3 3 2 3" xfId="35119" xr:uid="{39F8A499-4591-44C5-B490-2D6B23CA50E0}"/>
    <cellStyle name="Normal 3 6 2 3 3 3" xfId="21893" xr:uid="{B26A9348-FEE0-4058-BFEF-772BB1AEF20D}"/>
    <cellStyle name="Normal 3 6 2 3 3 3 2" xfId="44362" xr:uid="{361C7F1D-6E68-4F8C-8C58-94FE2488064F}"/>
    <cellStyle name="Normal 3 6 2 3 3 4" xfId="33131" xr:uid="{F655118E-984B-4118-B81C-0AE4E6A70552}"/>
    <cellStyle name="Normal 3 6 2 3 4" xfId="10259" xr:uid="{A9782C34-6E65-48F2-A3C1-5BD58BE50FAC}"/>
    <cellStyle name="Normal 3 6 2 3 4 2" xfId="23879" xr:uid="{30736F60-AEDE-42BE-84DB-46FB74C2113F}"/>
    <cellStyle name="Normal 3 6 2 3 4 2 2" xfId="46348" xr:uid="{E0750775-D9B4-4E59-B192-26A7BE376988}"/>
    <cellStyle name="Normal 3 6 2 3 4 3" xfId="35116" xr:uid="{FF565E2A-02AE-4EAB-817D-061D6640FC41}"/>
    <cellStyle name="Normal 3 6 2 3 5" xfId="19871" xr:uid="{C3867C90-7895-427D-8ADD-CEA5CE4552B2}"/>
    <cellStyle name="Normal 3 6 2 3 5 2" xfId="42340" xr:uid="{FCCD0A22-7F64-4751-8F4F-CCE64017CACC}"/>
    <cellStyle name="Normal 3 6 2 3 6" xfId="31109" xr:uid="{9E4B42C4-B97B-45E3-86D2-0B7AA4B63D81}"/>
    <cellStyle name="Normal 3 6 2 4" xfId="1940" xr:uid="{7DCE6C59-7EF4-46C4-B903-D33ACCF5C34D}"/>
    <cellStyle name="Normal 3 6 2 4 2" xfId="5050" xr:uid="{197E6770-5F87-4798-8CD6-E19A73BBAE6F}"/>
    <cellStyle name="Normal 3 6 2 4 2 2" xfId="10264" xr:uid="{2940ECB0-C5F6-4259-B499-4E85F2738E73}"/>
    <cellStyle name="Normal 3 6 2 4 2 2 2" xfId="23884" xr:uid="{14DF8886-8199-4D2A-A4AC-C671594F6CBA}"/>
    <cellStyle name="Normal 3 6 2 4 2 2 2 2" xfId="46353" xr:uid="{EFA87240-7CEF-4EF4-BFE7-FA8175CC63C7}"/>
    <cellStyle name="Normal 3 6 2 4 2 2 3" xfId="35121" xr:uid="{8B31FE73-BC68-41B6-A53E-45963DFD2D38}"/>
    <cellStyle name="Normal 3 6 2 4 2 3" xfId="21895" xr:uid="{9C8AFA06-9DAA-4D9A-AB1C-0DF540AFBD88}"/>
    <cellStyle name="Normal 3 6 2 4 2 3 2" xfId="44364" xr:uid="{5A252656-574D-48BC-B1C3-982D0EC360B9}"/>
    <cellStyle name="Normal 3 6 2 4 2 4" xfId="33133" xr:uid="{3F6B3052-1BBC-454F-A1BB-6DF1448ABA58}"/>
    <cellStyle name="Normal 3 6 2 4 3" xfId="10263" xr:uid="{C314190D-F8A2-49C2-B36D-5A5E69F8937F}"/>
    <cellStyle name="Normal 3 6 2 4 3 2" xfId="23883" xr:uid="{8A520B6B-C658-45FD-87F6-15518D82AD79}"/>
    <cellStyle name="Normal 3 6 2 4 3 2 2" xfId="46352" xr:uid="{2D70AC60-00A4-49FC-AFA4-904FF7EF42D4}"/>
    <cellStyle name="Normal 3 6 2 4 3 3" xfId="35120" xr:uid="{E7369724-AB85-4A24-B477-5E2481428A19}"/>
    <cellStyle name="Normal 3 6 2 4 4" xfId="20517" xr:uid="{EF4F0954-BA02-450C-864B-5A1C7134FE01}"/>
    <cellStyle name="Normal 3 6 2 4 4 2" xfId="42986" xr:uid="{1C60E523-5DA9-4955-B920-912396A7A8DE}"/>
    <cellStyle name="Normal 3 6 2 4 5" xfId="31755" xr:uid="{281478BA-D006-43C3-90C5-DF1EC6E20869}"/>
    <cellStyle name="Normal 3 6 2 5" xfId="5043" xr:uid="{9313B5CC-FC05-4F8D-891C-03F4570012DF}"/>
    <cellStyle name="Normal 3 6 2 5 2" xfId="10265" xr:uid="{1A8A26B5-5239-4EF7-8CAC-3EC5540BDD72}"/>
    <cellStyle name="Normal 3 6 2 5 2 2" xfId="23885" xr:uid="{7C09340E-8FF2-446B-82BB-9874F2CE9E63}"/>
    <cellStyle name="Normal 3 6 2 5 2 2 2" xfId="46354" xr:uid="{0C97453B-759D-4987-A400-0E34AEEE31FE}"/>
    <cellStyle name="Normal 3 6 2 5 2 3" xfId="35122" xr:uid="{DE8413C8-8508-4045-AE1C-6B4C17A18171}"/>
    <cellStyle name="Normal 3 6 2 5 3" xfId="21888" xr:uid="{BCD762AF-49D0-4C86-A4EE-92381E65A4D1}"/>
    <cellStyle name="Normal 3 6 2 5 3 2" xfId="44357" xr:uid="{3A830E05-B5D5-4388-8BE6-1C981D7E6496}"/>
    <cellStyle name="Normal 3 6 2 5 4" xfId="33126" xr:uid="{DA53D528-8FE9-40DF-9A41-2684EEDE189B}"/>
    <cellStyle name="Normal 3 6 2 6" xfId="6762" xr:uid="{EC3494B6-2664-42A7-B9FD-370E945836BE}"/>
    <cellStyle name="Normal 3 6 2 6 2" xfId="16527" xr:uid="{E700EBC0-BFAF-4CC4-BBCC-AF915E31519F}"/>
    <cellStyle name="Normal 3 6 2 6 2 2" xfId="28821" xr:uid="{ABC688E9-5C97-478B-8B2C-C2D55900A256}"/>
    <cellStyle name="Normal 3 6 2 6 2 2 2" xfId="51290" xr:uid="{31BC63EF-C52E-490B-9DB0-C19B4D35964B}"/>
    <cellStyle name="Normal 3 6 2 6 2 3" xfId="40059" xr:uid="{E13B7C79-767F-4258-B1BC-FF95B56EFEC7}"/>
    <cellStyle name="Normal 3 6 2 6 3" xfId="22794" xr:uid="{8EE2D9F8-139A-4986-A021-5C1ABE75EBCB}"/>
    <cellStyle name="Normal 3 6 2 6 3 2" xfId="45263" xr:uid="{97BA4DC5-CF87-4A54-BA78-1CA7934FC24D}"/>
    <cellStyle name="Normal 3 6 2 6 4" xfId="34031" xr:uid="{5E37DB5A-7E08-40A2-8808-7449B5EEDDC1}"/>
    <cellStyle name="Normal 3 6 2 7" xfId="10250" xr:uid="{C0E522BC-B9CA-4497-9774-5F70DEEEA282}"/>
    <cellStyle name="Normal 3 6 2 7 2" xfId="23870" xr:uid="{9FE66034-3EC2-47C0-91CE-053B18961556}"/>
    <cellStyle name="Normal 3 6 2 7 2 2" xfId="46339" xr:uid="{90809B99-8A04-4E47-9B0C-C065830D7344}"/>
    <cellStyle name="Normal 3 6 2 7 3" xfId="35107" xr:uid="{DE1739F5-ED1E-4E0A-9F87-332D2E1F462E}"/>
    <cellStyle name="Normal 3 6 2 8" xfId="18541" xr:uid="{B86088B0-F802-4015-8DDE-B68345BEF43C}"/>
    <cellStyle name="Normal 3 6 2 8 2" xfId="29778" xr:uid="{7386068A-9868-488A-B8DD-BB56651D59FC}"/>
    <cellStyle name="Normal 3 6 2 8 2 2" xfId="52247" xr:uid="{F0C1439C-E143-4159-B2F4-E8D1951B6845}"/>
    <cellStyle name="Normal 3 6 2 8 3" xfId="41016" xr:uid="{E871F11A-BF7F-43DB-BC3C-51F5AD42BA37}"/>
    <cellStyle name="Normal 3 6 2 9" xfId="19227" xr:uid="{313E807B-1B59-4068-AB59-77D2D1BA1FB8}"/>
    <cellStyle name="Normal 3 6 2 9 2" xfId="41696" xr:uid="{7AEB7704-9725-43D9-808F-4DD8B4CFC167}"/>
    <cellStyle name="Normal 3 6 20" xfId="57061" xr:uid="{10D51B93-C656-4E24-A249-03C87C2A152F}"/>
    <cellStyle name="Normal 3 6 21" xfId="57528" xr:uid="{ABF7863E-45C4-41A1-A51C-DC1CCEB4FB02}"/>
    <cellStyle name="Normal 3 6 3" xfId="674" xr:uid="{E61A4E72-1689-4C5D-9B65-F9F646576482}"/>
    <cellStyle name="Normal 3 6 3 10" xfId="53781" xr:uid="{54659124-D0ED-4E30-897C-657AE643E810}"/>
    <cellStyle name="Normal 3 6 3 11" xfId="54459" xr:uid="{3C383BAC-840C-4BB1-8876-98FF153BDB71}"/>
    <cellStyle name="Normal 3 6 3 2" xfId="1448" xr:uid="{7683E82D-74D0-432D-B1A7-79AF8BB07CD6}"/>
    <cellStyle name="Normal 3 6 3 2 2" xfId="2748" xr:uid="{BB34916C-81DA-4F91-B3D7-508C145DF72B}"/>
    <cellStyle name="Normal 3 6 3 2 2 2" xfId="5053" xr:uid="{21593F46-C351-4493-B75F-BECB19A69C18}"/>
    <cellStyle name="Normal 3 6 3 2 2 2 2" xfId="10269" xr:uid="{4EEF56DA-AB09-430B-827E-93534BADD013}"/>
    <cellStyle name="Normal 3 6 3 2 2 2 2 2" xfId="23889" xr:uid="{7E6BE76F-9E30-4D7F-AF84-B6DB0F5D5DCA}"/>
    <cellStyle name="Normal 3 6 3 2 2 2 2 2 2" xfId="46358" xr:uid="{6F98605B-C16D-4AAA-811C-0FC72580CA94}"/>
    <cellStyle name="Normal 3 6 3 2 2 2 2 3" xfId="35126" xr:uid="{1299ABA0-AA12-48D2-BB48-6DBA37CEC7E0}"/>
    <cellStyle name="Normal 3 6 3 2 2 2 3" xfId="21898" xr:uid="{F959A064-F0F1-4F14-A84B-D058CE780359}"/>
    <cellStyle name="Normal 3 6 3 2 2 2 3 2" xfId="44367" xr:uid="{4694E432-8658-45FD-8CE4-08C37924971F}"/>
    <cellStyle name="Normal 3 6 3 2 2 2 4" xfId="33136" xr:uid="{A9BBE8ED-16F7-4416-9924-E87CA8C2C671}"/>
    <cellStyle name="Normal 3 6 3 2 2 3" xfId="10268" xr:uid="{AB8744BA-91D8-485D-9277-511B9FB9B9E4}"/>
    <cellStyle name="Normal 3 6 3 2 2 3 2" xfId="23888" xr:uid="{AC53B4D7-3726-4E2B-85B1-F555DA36732D}"/>
    <cellStyle name="Normal 3 6 3 2 2 3 2 2" xfId="46357" xr:uid="{B6B834B1-806B-41CD-8D19-D99851DE3928}"/>
    <cellStyle name="Normal 3 6 3 2 2 3 3" xfId="35125" xr:uid="{5BD11F67-6209-4E29-BBD3-50FD9901B401}"/>
    <cellStyle name="Normal 3 6 3 2 2 4" xfId="21325" xr:uid="{1431E462-B467-40CE-88CC-FE0520CC47FB}"/>
    <cellStyle name="Normal 3 6 3 2 2 4 2" xfId="43794" xr:uid="{A1955F3C-A71E-465F-8DF1-57459ED64116}"/>
    <cellStyle name="Normal 3 6 3 2 2 5" xfId="32563" xr:uid="{787075A2-0F18-48ED-9447-1D4373737E5D}"/>
    <cellStyle name="Normal 3 6 3 2 3" xfId="5052" xr:uid="{EFC12A74-7895-4129-AD91-5C52A5B7B320}"/>
    <cellStyle name="Normal 3 6 3 2 3 2" xfId="10270" xr:uid="{1187007D-5E89-4BCC-8B50-3DAC2AD791FC}"/>
    <cellStyle name="Normal 3 6 3 2 3 2 2" xfId="23890" xr:uid="{AC9A1DA1-0790-46B4-AD40-02CDEDA5546A}"/>
    <cellStyle name="Normal 3 6 3 2 3 2 2 2" xfId="46359" xr:uid="{2B5B2C77-71C5-4472-A86F-4A505234EEA3}"/>
    <cellStyle name="Normal 3 6 3 2 3 2 3" xfId="35127" xr:uid="{03082A79-0605-4956-9BB1-171DB1BB644B}"/>
    <cellStyle name="Normal 3 6 3 2 3 3" xfId="21897" xr:uid="{E37EBEC7-C744-4052-A598-6DE192D2DCE0}"/>
    <cellStyle name="Normal 3 6 3 2 3 3 2" xfId="44366" xr:uid="{69770057-8EEF-4DAD-9E69-CBFD3E5DDCED}"/>
    <cellStyle name="Normal 3 6 3 2 3 4" xfId="33135" xr:uid="{3D973761-ED29-49A1-BA38-AC7B695C3755}"/>
    <cellStyle name="Normal 3 6 3 2 4" xfId="10267" xr:uid="{31D39FD3-1BAD-4C51-ABAC-84A450039062}"/>
    <cellStyle name="Normal 3 6 3 2 4 2" xfId="23887" xr:uid="{EEB1FE3D-72F8-40F8-9E28-9EB6E2DE3C45}"/>
    <cellStyle name="Normal 3 6 3 2 4 2 2" xfId="46356" xr:uid="{2AA638CB-B2BD-4E0B-8F41-2ADEF1657F40}"/>
    <cellStyle name="Normal 3 6 3 2 4 3" xfId="35124" xr:uid="{9ADD9C6F-6E39-4CFC-9454-08BEFA2567F4}"/>
    <cellStyle name="Normal 3 6 3 2 5" xfId="20035" xr:uid="{CA98973C-877F-4F32-8CF1-0B3DF06321F4}"/>
    <cellStyle name="Normal 3 6 3 2 5 2" xfId="42504" xr:uid="{A60B0B86-F027-4A9A-9660-627120A2C486}"/>
    <cellStyle name="Normal 3 6 3 2 6" xfId="31273" xr:uid="{13E54EEA-D6BE-4BD0-83BD-EE9B69B419B1}"/>
    <cellStyle name="Normal 3 6 3 3" xfId="2104" xr:uid="{444DF1F8-92C5-4A07-B189-BFCD428CDD18}"/>
    <cellStyle name="Normal 3 6 3 3 2" xfId="5054" xr:uid="{90EC174C-5234-448D-A27F-C4AD48DE8FA4}"/>
    <cellStyle name="Normal 3 6 3 3 2 2" xfId="10272" xr:uid="{D3991604-05C3-4756-B56F-9BD7755C2583}"/>
    <cellStyle name="Normal 3 6 3 3 2 2 2" xfId="23892" xr:uid="{48F7969F-59AF-4144-B180-3ADE23D20A36}"/>
    <cellStyle name="Normal 3 6 3 3 2 2 2 2" xfId="46361" xr:uid="{77E9407F-898B-4B5A-B8C9-1BFF87043036}"/>
    <cellStyle name="Normal 3 6 3 3 2 2 3" xfId="35129" xr:uid="{C3F9E2B2-B347-4C49-848B-DF07A2550C43}"/>
    <cellStyle name="Normal 3 6 3 3 2 3" xfId="21899" xr:uid="{DCF91AFF-5D09-4D0B-BE5D-D6E490DCBD1A}"/>
    <cellStyle name="Normal 3 6 3 3 2 3 2" xfId="44368" xr:uid="{300D47D4-64E5-4511-925C-18686F7434F9}"/>
    <cellStyle name="Normal 3 6 3 3 2 4" xfId="33137" xr:uid="{7F3221D0-8820-499F-9CDA-77D6638DE411}"/>
    <cellStyle name="Normal 3 6 3 3 3" xfId="10271" xr:uid="{5F924A55-B9A8-439D-9559-7B11CC53212D}"/>
    <cellStyle name="Normal 3 6 3 3 3 2" xfId="23891" xr:uid="{FA00A164-C8FE-41B5-923C-2153C52EB669}"/>
    <cellStyle name="Normal 3 6 3 3 3 2 2" xfId="46360" xr:uid="{02F8C3EC-56A8-44E1-BDC9-24685AC81C4C}"/>
    <cellStyle name="Normal 3 6 3 3 3 3" xfId="35128" xr:uid="{BF3A73AF-ED40-44A9-A9DA-FA136AFB802F}"/>
    <cellStyle name="Normal 3 6 3 3 4" xfId="20681" xr:uid="{0E749199-DF8D-40CD-9529-5AA99819762D}"/>
    <cellStyle name="Normal 3 6 3 3 4 2" xfId="43150" xr:uid="{BB375CA8-3853-403A-BC36-A3F3ADA32BD6}"/>
    <cellStyle name="Normal 3 6 3 3 5" xfId="31919" xr:uid="{75322923-F06A-4238-8274-239539862E54}"/>
    <cellStyle name="Normal 3 6 3 4" xfId="5051" xr:uid="{37F5223D-F07E-4F19-B6B4-DC21C74B990F}"/>
    <cellStyle name="Normal 3 6 3 4 2" xfId="10273" xr:uid="{AC948ACE-1341-4545-A739-5CF3B7CAB327}"/>
    <cellStyle name="Normal 3 6 3 4 2 2" xfId="23893" xr:uid="{ABD021F4-9919-4BFB-BF9B-A0095924A6E4}"/>
    <cellStyle name="Normal 3 6 3 4 2 2 2" xfId="46362" xr:uid="{5CE071B6-252B-4B30-9633-2914C905BE94}"/>
    <cellStyle name="Normal 3 6 3 4 2 3" xfId="35130" xr:uid="{45D7F926-C037-448D-9592-D5354250B3AB}"/>
    <cellStyle name="Normal 3 6 3 4 3" xfId="21896" xr:uid="{17B6C46C-5DCE-47B9-92F9-AA2DE6A79137}"/>
    <cellStyle name="Normal 3 6 3 4 3 2" xfId="44365" xr:uid="{4BCEAAD9-4B4B-4B3B-A85C-C6C4FF934546}"/>
    <cellStyle name="Normal 3 6 3 4 4" xfId="33134" xr:uid="{33387D2F-12A8-45F0-92BD-AF64C9440E68}"/>
    <cellStyle name="Normal 3 6 3 5" xfId="10266" xr:uid="{1BDDA02C-E25B-4848-9A08-A7DEC3BA2F52}"/>
    <cellStyle name="Normal 3 6 3 5 2" xfId="23886" xr:uid="{9AA8B6BC-F742-47F9-B737-8F4B65C4F65C}"/>
    <cellStyle name="Normal 3 6 3 5 2 2" xfId="46355" xr:uid="{26737DA6-6331-4E40-88A6-B8D811CD456D}"/>
    <cellStyle name="Normal 3 6 3 5 3" xfId="35123" xr:uid="{54533C70-7E73-437E-B462-5CF03973CB50}"/>
    <cellStyle name="Normal 3 6 3 6" xfId="18705" xr:uid="{A00DA00D-68BD-4284-8747-37940CB9399B}"/>
    <cellStyle name="Normal 3 6 3 6 2" xfId="29942" xr:uid="{BC116FA9-A417-4815-BE5F-D3969F363756}"/>
    <cellStyle name="Normal 3 6 3 6 2 2" xfId="52411" xr:uid="{0F103EE3-30DC-4AD8-A24F-837024555D49}"/>
    <cellStyle name="Normal 3 6 3 6 3" xfId="41180" xr:uid="{9BD571CF-FA5A-4209-B92B-62351AFAF98F}"/>
    <cellStyle name="Normal 3 6 3 7" xfId="19391" xr:uid="{D4C53993-A6F9-48BC-9AB0-72D70FE51FBA}"/>
    <cellStyle name="Normal 3 6 3 7 2" xfId="41860" xr:uid="{8FD88166-D5A9-44D7-BF23-B68BAC77A384}"/>
    <cellStyle name="Normal 3 6 3 8" xfId="30629" xr:uid="{46518872-5149-424D-97D7-41EEBDBCF7C3}"/>
    <cellStyle name="Normal 3 6 3 9" xfId="53089" xr:uid="{C7E73538-CAFE-4CD5-8C6B-77EB12735187}"/>
    <cellStyle name="Normal 3 6 4" xfId="1045" xr:uid="{A2C88C7A-5EF3-495E-B351-067F4BAE9684}"/>
    <cellStyle name="Normal 3 6 4 2" xfId="2441" xr:uid="{113F9DA3-4439-4CD1-975D-F46A21DA6AD5}"/>
    <cellStyle name="Normal 3 6 4 2 2" xfId="5056" xr:uid="{2A0D4A37-52C8-469D-9274-59B7B3A79353}"/>
    <cellStyle name="Normal 3 6 4 2 2 2" xfId="10276" xr:uid="{90B979BB-3705-41D6-AC7C-4BF78AD65ADB}"/>
    <cellStyle name="Normal 3 6 4 2 2 2 2" xfId="23896" xr:uid="{875A4FE6-53EF-4BE3-9418-35D279CD7858}"/>
    <cellStyle name="Normal 3 6 4 2 2 2 2 2" xfId="46365" xr:uid="{A880338D-9C11-46E3-B249-5CB92DB74FE4}"/>
    <cellStyle name="Normal 3 6 4 2 2 2 3" xfId="35133" xr:uid="{C2A985AC-1601-403D-887F-74150428D4F7}"/>
    <cellStyle name="Normal 3 6 4 2 2 3" xfId="21901" xr:uid="{7016DCF7-6C9C-45CD-B5E5-545045205603}"/>
    <cellStyle name="Normal 3 6 4 2 2 3 2" xfId="44370" xr:uid="{0032CAE8-500D-42DA-B4EE-00906804850E}"/>
    <cellStyle name="Normal 3 6 4 2 2 4" xfId="33139" xr:uid="{2E8927AF-B64B-4DC6-A754-7E50FA02E152}"/>
    <cellStyle name="Normal 3 6 4 2 3" xfId="10275" xr:uid="{13AE8713-E540-49DC-A53A-0CABAB6C86CE}"/>
    <cellStyle name="Normal 3 6 4 2 3 2" xfId="23895" xr:uid="{F200CF9C-79AF-4B56-937B-F2EDEC43D9B0}"/>
    <cellStyle name="Normal 3 6 4 2 3 2 2" xfId="46364" xr:uid="{500C2A0C-2452-426E-8D0B-C006A29D95FB}"/>
    <cellStyle name="Normal 3 6 4 2 3 3" xfId="35132" xr:uid="{4BC64F6B-D230-49EC-8070-51B913BD249B}"/>
    <cellStyle name="Normal 3 6 4 2 4" xfId="21018" xr:uid="{48A1FC20-B98E-4D1E-A19A-B1ACEE751C3B}"/>
    <cellStyle name="Normal 3 6 4 2 4 2" xfId="43487" xr:uid="{7846D689-0D49-40C4-A00D-BFD712B605B7}"/>
    <cellStyle name="Normal 3 6 4 2 5" xfId="32256" xr:uid="{2B8A990A-CD00-4360-AE64-5E7194F759E2}"/>
    <cellStyle name="Normal 3 6 4 3" xfId="5055" xr:uid="{77CC3F29-153B-4F08-9F42-BB1AA3911CD4}"/>
    <cellStyle name="Normal 3 6 4 3 2" xfId="10277" xr:uid="{50056300-784D-4E91-B1C7-12BCBE02DA2E}"/>
    <cellStyle name="Normal 3 6 4 3 2 2" xfId="23897" xr:uid="{BB1D2552-91B7-412A-8F70-78B6A3EB2DCD}"/>
    <cellStyle name="Normal 3 6 4 3 2 2 2" xfId="46366" xr:uid="{52F35938-3786-48CD-9882-710FE40A5A86}"/>
    <cellStyle name="Normal 3 6 4 3 2 3" xfId="35134" xr:uid="{9F2A0B63-BE9A-4E04-9D9B-B2CB8D998D5F}"/>
    <cellStyle name="Normal 3 6 4 3 3" xfId="21900" xr:uid="{C034CD73-71C8-4379-B1F8-A750D1349C3D}"/>
    <cellStyle name="Normal 3 6 4 3 3 2" xfId="44369" xr:uid="{FD9C64D7-874A-4706-9D4C-D7ED2F3EEA36}"/>
    <cellStyle name="Normal 3 6 4 3 4" xfId="33138" xr:uid="{9B954DC1-0DB7-44C6-BF9A-8466E84E0803}"/>
    <cellStyle name="Normal 3 6 4 4" xfId="10274" xr:uid="{41DEEFF7-4F85-4E70-A411-4B8460CB897D}"/>
    <cellStyle name="Normal 3 6 4 4 2" xfId="23894" xr:uid="{4338FDD6-D87D-4A5A-9B8B-C2549D3620EF}"/>
    <cellStyle name="Normal 3 6 4 4 2 2" xfId="46363" xr:uid="{6C6EE8B2-0EC2-4F8B-BFDF-2CB9F088A8BE}"/>
    <cellStyle name="Normal 3 6 4 4 3" xfId="35131" xr:uid="{A75D0DDB-18F6-4D3C-BA9C-3E894C2A8E4E}"/>
    <cellStyle name="Normal 3 6 4 5" xfId="19728" xr:uid="{89F6BEBB-B064-4D47-BFC1-626FD112A881}"/>
    <cellStyle name="Normal 3 6 4 5 2" xfId="42197" xr:uid="{EBBEB828-BBE1-4C38-A639-2A3C105FD18A}"/>
    <cellStyle name="Normal 3 6 4 6" xfId="30966" xr:uid="{CA920F1C-20FB-4568-AF7C-8EE1FB1CD468}"/>
    <cellStyle name="Normal 3 6 5" xfId="1797" xr:uid="{794EAF29-9112-4D08-BA87-16EDC0F88DEF}"/>
    <cellStyle name="Normal 3 6 5 2" xfId="5057" xr:uid="{50426515-80C7-4D9B-9424-918B8174DFAB}"/>
    <cellStyle name="Normal 3 6 5 2 2" xfId="10279" xr:uid="{AC23A859-9ED5-4311-A436-4D8BDB1AEDDE}"/>
    <cellStyle name="Normal 3 6 5 2 2 2" xfId="23899" xr:uid="{8C5B7759-66BE-42AE-921A-7938A3AC1231}"/>
    <cellStyle name="Normal 3 6 5 2 2 2 2" xfId="46368" xr:uid="{A3EDBE56-9F6D-4F04-9A27-5C549D2557C3}"/>
    <cellStyle name="Normal 3 6 5 2 2 3" xfId="35136" xr:uid="{0D61903B-A336-4F1E-9E2E-0B90BB07B070}"/>
    <cellStyle name="Normal 3 6 5 2 3" xfId="21902" xr:uid="{BE7D02FD-5CCB-4171-99AB-F986FDCAE368}"/>
    <cellStyle name="Normal 3 6 5 2 3 2" xfId="44371" xr:uid="{C1AAD4B6-3F0D-4A5E-9B0B-AFC620002784}"/>
    <cellStyle name="Normal 3 6 5 2 4" xfId="33140" xr:uid="{221B2E4A-4B7B-4F92-8C09-8238CBBB41A3}"/>
    <cellStyle name="Normal 3 6 5 3" xfId="10278" xr:uid="{CBE21617-9F2C-41A7-A60C-7504CF303F29}"/>
    <cellStyle name="Normal 3 6 5 3 2" xfId="23898" xr:uid="{6076B134-2276-4E9F-AD9F-ED35813A1765}"/>
    <cellStyle name="Normal 3 6 5 3 2 2" xfId="46367" xr:uid="{32FCAA14-5D40-41F8-8327-CF246408D098}"/>
    <cellStyle name="Normal 3 6 5 3 3" xfId="35135" xr:uid="{F3FF9FBA-4C51-41D4-919C-280FF28D2C41}"/>
    <cellStyle name="Normal 3 6 5 4" xfId="20374" xr:uid="{D5E9CA5F-FCFD-469C-921E-A9C41A00EF6C}"/>
    <cellStyle name="Normal 3 6 5 4 2" xfId="42843" xr:uid="{31CAFB8A-AD67-4426-A80F-D94CD0441EBE}"/>
    <cellStyle name="Normal 3 6 5 5" xfId="31612" xr:uid="{4040D5D2-5953-4C78-BABC-7E6EAF2092ED}"/>
    <cellStyle name="Normal 3 6 6" xfId="5042" xr:uid="{65955CB8-E964-4323-B6C2-186E7DF0729D}"/>
    <cellStyle name="Normal 3 6 6 2" xfId="10280" xr:uid="{C18CCB50-866B-4FA3-9A3A-F13191C93B44}"/>
    <cellStyle name="Normal 3 6 6 2 2" xfId="23900" xr:uid="{C3CE7A70-F266-4771-AFA2-BE143F867607}"/>
    <cellStyle name="Normal 3 6 6 2 2 2" xfId="46369" xr:uid="{53089402-B88C-43F0-BF18-9F1D96523651}"/>
    <cellStyle name="Normal 3 6 6 2 3" xfId="35137" xr:uid="{DC6E93FB-592E-4BEC-98FB-CB200145FF6D}"/>
    <cellStyle name="Normal 3 6 6 3" xfId="21887" xr:uid="{7C2D7DDE-7F0B-4A0C-AEB8-4C2583AC282B}"/>
    <cellStyle name="Normal 3 6 6 3 2" xfId="44356" xr:uid="{D5793EBA-2DAF-4D47-9F8F-1920978705FB}"/>
    <cellStyle name="Normal 3 6 6 4" xfId="33125" xr:uid="{CD10B074-65F9-4F2D-B146-AEA6F31F42F0}"/>
    <cellStyle name="Normal 3 6 7" xfId="6558" xr:uid="{80F01F27-9E7C-4E25-8C6B-9A5BB9E476E7}"/>
    <cellStyle name="Normal 3 6 7 2" xfId="16324" xr:uid="{9B5B909D-22EB-47B6-966D-EA5AB83B7DA3}"/>
    <cellStyle name="Normal 3 6 7 2 2" xfId="28701" xr:uid="{D22564C6-D4D0-4649-828F-0B595CC6A869}"/>
    <cellStyle name="Normal 3 6 7 2 2 2" xfId="51170" xr:uid="{2F2A6221-66CA-4997-80D5-838244B9394E}"/>
    <cellStyle name="Normal 3 6 7 2 3" xfId="39939" xr:uid="{7CD8FC52-1978-4833-ADBE-FC17889B536B}"/>
    <cellStyle name="Normal 3 6 7 3" xfId="22674" xr:uid="{E931FBAC-C8FF-40D7-BE53-A0FC93A5DF00}"/>
    <cellStyle name="Normal 3 6 7 3 2" xfId="45143" xr:uid="{95F26A3C-72C1-49C2-B75B-3498C4D34272}"/>
    <cellStyle name="Normal 3 6 7 4" xfId="33911" xr:uid="{B0A10A8D-D643-405A-92EC-90C9095CD246}"/>
    <cellStyle name="Normal 3 6 8" xfId="10249" xr:uid="{A3B6B91B-C8AA-4B7A-B921-9E30923BD23D}"/>
    <cellStyle name="Normal 3 6 8 2" xfId="23869" xr:uid="{650E54EC-9385-489C-93C2-13280A952C41}"/>
    <cellStyle name="Normal 3 6 8 2 2" xfId="46338" xr:uid="{1EEED496-F89C-4321-A6F3-8D42F1301C15}"/>
    <cellStyle name="Normal 3 6 8 3" xfId="35106" xr:uid="{6679A7E1-0F4F-46BA-8EDA-913A8CA10E44}"/>
    <cellStyle name="Normal 3 6 9" xfId="18201" xr:uid="{7C93EE7B-0385-4448-BFA4-EADC1E23548A}"/>
    <cellStyle name="Normal 3 6 9 2" xfId="29438" xr:uid="{5A154846-A453-46D4-A4B2-A87B210AF00A}"/>
    <cellStyle name="Normal 3 6 9 2 2" xfId="51907" xr:uid="{5248FAA7-5CCE-47A9-97AA-3960CB46C28E}"/>
    <cellStyle name="Normal 3 6 9 3" xfId="40676" xr:uid="{D847C60F-DE9B-435D-AE14-C4EC5E441A23}"/>
    <cellStyle name="Normal 3 7" xfId="267" xr:uid="{6FC32430-B347-40E6-86CD-FB641CF918F9}"/>
    <cellStyle name="Normal 3 7 10" xfId="18417" xr:uid="{AD6AF57F-B612-4FC0-995F-9F0511D48A0D}"/>
    <cellStyle name="Normal 3 7 10 2" xfId="29654" xr:uid="{48423403-D1F2-4212-BF7D-788946351E17}"/>
    <cellStyle name="Normal 3 7 10 2 2" xfId="52123" xr:uid="{2D329D3B-C157-47F8-ADB0-875735A761F1}"/>
    <cellStyle name="Normal 3 7 10 3" xfId="40892" xr:uid="{5C98DA0B-8662-47DD-A6C7-049535BCBFF5}"/>
    <cellStyle name="Normal 3 7 11" xfId="19103" xr:uid="{1E9C5913-B7B5-41DA-8B79-92A693C8FE41}"/>
    <cellStyle name="Normal 3 7 11 2" xfId="41572" xr:uid="{308A6091-F696-4DAB-9B41-77253AF8A237}"/>
    <cellStyle name="Normal 3 7 12" xfId="30341" xr:uid="{FDCF30B0-1262-4DCE-8AAF-09565084E71C}"/>
    <cellStyle name="Normal 3 7 13" xfId="52801" xr:uid="{A373E73E-F900-4170-A373-F5FC831EAA2B}"/>
    <cellStyle name="Normal 3 7 14" xfId="53493" xr:uid="{3AAAE58E-5F11-4BE7-83E3-53260B0B62AF}"/>
    <cellStyle name="Normal 3 7 15" xfId="54171" xr:uid="{530B1160-87E5-48C5-8B28-D58631140074}"/>
    <cellStyle name="Normal 3 7 16" xfId="55255" xr:uid="{1FF6E2E7-E265-40F1-AA59-73350124E96F}"/>
    <cellStyle name="Normal 3 7 17" xfId="55868" xr:uid="{B16320CD-8647-433C-97C9-74026A6856C0}"/>
    <cellStyle name="Normal 3 7 18" xfId="56496" xr:uid="{34018D6E-0D6C-4664-9C6F-5A5BC874561F}"/>
    <cellStyle name="Normal 3 7 19" xfId="57154" xr:uid="{BBE61D53-C6DE-4606-B9EB-33BB9A8FE659}"/>
    <cellStyle name="Normal 3 7 2" xfId="507" xr:uid="{702CFEA1-4C3F-461E-A5CF-C1FFB666029A}"/>
    <cellStyle name="Normal 3 7 2 10" xfId="30484" xr:uid="{1592F5CB-0A48-42F8-A483-E1638321FBA7}"/>
    <cellStyle name="Normal 3 7 2 11" xfId="52944" xr:uid="{51AF6ADF-634B-4086-9561-B008278F84D1}"/>
    <cellStyle name="Normal 3 7 2 12" xfId="53636" xr:uid="{C7788D5A-6579-4F99-9595-EE43111C49F9}"/>
    <cellStyle name="Normal 3 7 2 13" xfId="54314" xr:uid="{671CABE3-2662-401A-9322-818721E3F609}"/>
    <cellStyle name="Normal 3 7 2 14" xfId="55391" xr:uid="{C7015934-B88C-4648-BFA9-AFD756B85D6A}"/>
    <cellStyle name="Normal 3 7 2 15" xfId="56003" xr:uid="{2A560339-8BFA-4D64-A265-9850183D7B34}"/>
    <cellStyle name="Normal 3 7 2 16" xfId="56631" xr:uid="{E32356D1-49B1-4A03-AA78-5F74527BED22}"/>
    <cellStyle name="Normal 3 7 2 17" xfId="57222" xr:uid="{A9A08D1D-072E-42B3-A4E2-454E30728D85}"/>
    <cellStyle name="Normal 3 7 2 18" xfId="57672" xr:uid="{49EDEF4D-998D-4DA5-B5B8-07D99ED0B088}"/>
    <cellStyle name="Normal 3 7 2 2" xfId="836" xr:uid="{7F32EB40-782F-4E3D-9AED-AB069C8E42E2}"/>
    <cellStyle name="Normal 3 7 2 2 10" xfId="53943" xr:uid="{A12E7A41-214B-43BE-8FA3-DAA7B2F77ECC}"/>
    <cellStyle name="Normal 3 7 2 2 11" xfId="54621" xr:uid="{25C355B2-14B4-4227-B7BA-E9ED002E6303}"/>
    <cellStyle name="Normal 3 7 2 2 2" xfId="1610" xr:uid="{8B4ABF56-A424-4B3C-91F2-5C4388A5AE40}"/>
    <cellStyle name="Normal 3 7 2 2 2 2" xfId="2910" xr:uid="{4827F297-3882-4D0C-A6AF-09F7224D0CAB}"/>
    <cellStyle name="Normal 3 7 2 2 2 2 2" xfId="5062" xr:uid="{C643A58A-C797-4313-95B5-7842056CCC79}"/>
    <cellStyle name="Normal 3 7 2 2 2 2 2 2" xfId="10286" xr:uid="{E0C77B7B-3A62-43C7-B02D-1449443CBD5B}"/>
    <cellStyle name="Normal 3 7 2 2 2 2 2 2 2" xfId="23906" xr:uid="{65CCEF35-DFA5-41A0-AA7F-21B58556F164}"/>
    <cellStyle name="Normal 3 7 2 2 2 2 2 2 2 2" xfId="46375" xr:uid="{0A91D48C-03A9-4577-9276-2FB1060F5080}"/>
    <cellStyle name="Normal 3 7 2 2 2 2 2 2 3" xfId="35143" xr:uid="{14B97880-C361-4AF7-AF39-23EF8F5D87F9}"/>
    <cellStyle name="Normal 3 7 2 2 2 2 2 3" xfId="21907" xr:uid="{82F72453-2D62-4596-9280-1720E608CE99}"/>
    <cellStyle name="Normal 3 7 2 2 2 2 2 3 2" xfId="44376" xr:uid="{F215EE5C-4733-452C-A113-840DD1722BC7}"/>
    <cellStyle name="Normal 3 7 2 2 2 2 2 4" xfId="33145" xr:uid="{B50DA3CC-9241-4417-9C80-4FD4066E947A}"/>
    <cellStyle name="Normal 3 7 2 2 2 2 3" xfId="10285" xr:uid="{673A9B71-8689-4646-BF88-ADA8A9A0AEC6}"/>
    <cellStyle name="Normal 3 7 2 2 2 2 3 2" xfId="23905" xr:uid="{53DDBD17-FBAF-4052-82AF-C43098F117FA}"/>
    <cellStyle name="Normal 3 7 2 2 2 2 3 2 2" xfId="46374" xr:uid="{2EEEE653-5792-4D6A-8E77-C50D14EB30C1}"/>
    <cellStyle name="Normal 3 7 2 2 2 2 3 3" xfId="35142" xr:uid="{C75849A5-D3C5-4692-8B72-809109850D89}"/>
    <cellStyle name="Normal 3 7 2 2 2 2 4" xfId="21487" xr:uid="{D1275B9F-2714-4BFA-A8FA-A7E293B35DE1}"/>
    <cellStyle name="Normal 3 7 2 2 2 2 4 2" xfId="43956" xr:uid="{50A58AEF-62B4-45E3-9B16-FDFA6F321B80}"/>
    <cellStyle name="Normal 3 7 2 2 2 2 5" xfId="32725" xr:uid="{78E1E8C2-94B8-4D87-BFD2-AAB99E91F266}"/>
    <cellStyle name="Normal 3 7 2 2 2 3" xfId="5061" xr:uid="{1F640F36-FDDA-4219-B37A-8572A325ADF2}"/>
    <cellStyle name="Normal 3 7 2 2 2 3 2" xfId="10287" xr:uid="{D59DD409-C1C8-4F61-AD01-972BB474F0E1}"/>
    <cellStyle name="Normal 3 7 2 2 2 3 2 2" xfId="23907" xr:uid="{C80BBBA3-8C3A-4681-972B-8917654000AD}"/>
    <cellStyle name="Normal 3 7 2 2 2 3 2 2 2" xfId="46376" xr:uid="{A7A000D3-B6AA-4FFC-8DF7-D32D5177A55F}"/>
    <cellStyle name="Normal 3 7 2 2 2 3 2 3" xfId="35144" xr:uid="{9C584D40-4821-4318-96EB-BB64795C5A4B}"/>
    <cellStyle name="Normal 3 7 2 2 2 3 3" xfId="21906" xr:uid="{23AD6625-735B-40E5-A1B1-6E96C6D33714}"/>
    <cellStyle name="Normal 3 7 2 2 2 3 3 2" xfId="44375" xr:uid="{574734FF-4D01-46D6-8A76-D23D48284FBB}"/>
    <cellStyle name="Normal 3 7 2 2 2 3 4" xfId="33144" xr:uid="{910B2E41-6C45-4A5E-8F9F-2717F36EF449}"/>
    <cellStyle name="Normal 3 7 2 2 2 4" xfId="10284" xr:uid="{A003BB25-2668-4606-A911-F85D78DBAEAC}"/>
    <cellStyle name="Normal 3 7 2 2 2 4 2" xfId="23904" xr:uid="{B89C9C2D-30E5-451B-89B1-79EBC63A888E}"/>
    <cellStyle name="Normal 3 7 2 2 2 4 2 2" xfId="46373" xr:uid="{EEF1D135-9349-417B-AB97-E4A2566B4478}"/>
    <cellStyle name="Normal 3 7 2 2 2 4 3" xfId="35141" xr:uid="{F25B3D3F-1533-4F6D-AC8A-83265D3734E0}"/>
    <cellStyle name="Normal 3 7 2 2 2 5" xfId="20197" xr:uid="{BBA127EC-2364-4611-9F81-72DA3B725D88}"/>
    <cellStyle name="Normal 3 7 2 2 2 5 2" xfId="42666" xr:uid="{5BBF79CF-A8A3-4F12-BC26-9853613370E7}"/>
    <cellStyle name="Normal 3 7 2 2 2 6" xfId="31435" xr:uid="{85C54237-69CF-4BCB-83EB-AC32E44483DC}"/>
    <cellStyle name="Normal 3 7 2 2 3" xfId="2266" xr:uid="{25E49195-425C-46F8-8CA8-E4E8327F06AA}"/>
    <cellStyle name="Normal 3 7 2 2 3 2" xfId="5063" xr:uid="{8FBA40BC-1667-428D-B378-9ECEDFBCBD12}"/>
    <cellStyle name="Normal 3 7 2 2 3 2 2" xfId="10289" xr:uid="{1E63399F-7117-4508-9A4E-9A8629B67299}"/>
    <cellStyle name="Normal 3 7 2 2 3 2 2 2" xfId="23909" xr:uid="{4DCCF6E6-9591-4D95-A015-889D33874FA5}"/>
    <cellStyle name="Normal 3 7 2 2 3 2 2 2 2" xfId="46378" xr:uid="{50D96232-E91D-422E-BC63-C6D86CAF6C20}"/>
    <cellStyle name="Normal 3 7 2 2 3 2 2 3" xfId="35146" xr:uid="{7AD57664-1705-43C7-B852-AA0115C653C4}"/>
    <cellStyle name="Normal 3 7 2 2 3 2 3" xfId="21908" xr:uid="{6F06877D-0D7A-4FAA-98E8-352A35F7C242}"/>
    <cellStyle name="Normal 3 7 2 2 3 2 3 2" xfId="44377" xr:uid="{7F5FA7C6-A7FC-4587-8B05-D73F3A1587B4}"/>
    <cellStyle name="Normal 3 7 2 2 3 2 4" xfId="33146" xr:uid="{BF09B29B-E831-47DF-BD87-5FC0A5DB2A7C}"/>
    <cellStyle name="Normal 3 7 2 2 3 3" xfId="10288" xr:uid="{3A9200F5-AF07-499D-A552-BEA77845FA3C}"/>
    <cellStyle name="Normal 3 7 2 2 3 3 2" xfId="23908" xr:uid="{888CE7DD-7DDD-461D-8522-F5850B6B3550}"/>
    <cellStyle name="Normal 3 7 2 2 3 3 2 2" xfId="46377" xr:uid="{3CE742FF-2147-4632-8772-59FCB6269066}"/>
    <cellStyle name="Normal 3 7 2 2 3 3 3" xfId="35145" xr:uid="{D8E00EEE-6CAF-4651-8FEF-B8DB38A11CF1}"/>
    <cellStyle name="Normal 3 7 2 2 3 4" xfId="20843" xr:uid="{F77079C9-C50F-4FD2-A505-E506B43D8A9A}"/>
    <cellStyle name="Normal 3 7 2 2 3 4 2" xfId="43312" xr:uid="{B1E3FF70-B635-4A83-A558-EE98A7C198AA}"/>
    <cellStyle name="Normal 3 7 2 2 3 5" xfId="32081" xr:uid="{92C85E78-463A-4180-9A31-1FA27EB49A55}"/>
    <cellStyle name="Normal 3 7 2 2 4" xfId="5060" xr:uid="{3FF9DF2F-E9AF-4041-87B0-9A57CDA18807}"/>
    <cellStyle name="Normal 3 7 2 2 4 2" xfId="10290" xr:uid="{20A2645E-AB7D-42FC-8184-5FE4F7CD6AC1}"/>
    <cellStyle name="Normal 3 7 2 2 4 2 2" xfId="23910" xr:uid="{FCB79A93-2F38-45F4-9B1A-F1430E3199B1}"/>
    <cellStyle name="Normal 3 7 2 2 4 2 2 2" xfId="46379" xr:uid="{8C5B1E16-99D8-4694-A062-3408B90875D7}"/>
    <cellStyle name="Normal 3 7 2 2 4 2 3" xfId="35147" xr:uid="{1F8EFB71-53B3-4A9E-B2EF-0D7BD5853DA9}"/>
    <cellStyle name="Normal 3 7 2 2 4 3" xfId="21905" xr:uid="{26857D89-C872-4B5D-9B5A-B5A650E09F2B}"/>
    <cellStyle name="Normal 3 7 2 2 4 3 2" xfId="44374" xr:uid="{0CDDC2B9-23A6-45CA-A9BE-DCC12C934FCF}"/>
    <cellStyle name="Normal 3 7 2 2 4 4" xfId="33143" xr:uid="{F697EFBA-CFA9-4017-90CA-C94B7F93DF9F}"/>
    <cellStyle name="Normal 3 7 2 2 5" xfId="10283" xr:uid="{229732BB-43FF-4499-86FF-E9138AAFDC6B}"/>
    <cellStyle name="Normal 3 7 2 2 5 2" xfId="23903" xr:uid="{90C3ECDD-BE73-4CAA-85AE-63BB7470710F}"/>
    <cellStyle name="Normal 3 7 2 2 5 2 2" xfId="46372" xr:uid="{564130F6-56D9-41F7-A682-C79416ED515E}"/>
    <cellStyle name="Normal 3 7 2 2 5 3" xfId="35140" xr:uid="{BA05EB28-54B9-4837-BC22-B11854FE94D6}"/>
    <cellStyle name="Normal 3 7 2 2 6" xfId="18867" xr:uid="{8FFC0B3A-9532-45B5-B12F-75711F603DF5}"/>
    <cellStyle name="Normal 3 7 2 2 6 2" xfId="30104" xr:uid="{52D75A62-1A95-4E7E-8A65-142DC04A09A6}"/>
    <cellStyle name="Normal 3 7 2 2 6 2 2" xfId="52573" xr:uid="{823FD5EF-6F52-4E0F-9196-3CD1A6077B3E}"/>
    <cellStyle name="Normal 3 7 2 2 6 3" xfId="41342" xr:uid="{D6C550A4-0B42-4D8C-99F8-9915C2E4B1F2}"/>
    <cellStyle name="Normal 3 7 2 2 7" xfId="19553" xr:uid="{90E0E9D1-143F-4B5E-B52C-C36BC487FE6B}"/>
    <cellStyle name="Normal 3 7 2 2 7 2" xfId="42022" xr:uid="{285D9E11-47A9-499B-8DA6-F34D3E9FB426}"/>
    <cellStyle name="Normal 3 7 2 2 8" xfId="30791" xr:uid="{753551A6-E629-400D-9D95-0BEC527C9873}"/>
    <cellStyle name="Normal 3 7 2 2 9" xfId="53251" xr:uid="{2BCEA6E7-F45D-4661-94F6-5985CE0E64F0}"/>
    <cellStyle name="Normal 3 7 2 3" xfId="1290" xr:uid="{04372196-6A87-49AB-B03A-1A72AFED5DDE}"/>
    <cellStyle name="Normal 3 7 2 3 2" xfId="2603" xr:uid="{B70FCA26-CC7E-40A6-9B3C-3C8C284FD59B}"/>
    <cellStyle name="Normal 3 7 2 3 2 2" xfId="5065" xr:uid="{B918101B-5E18-4B3F-B8D2-04207603FE7A}"/>
    <cellStyle name="Normal 3 7 2 3 2 2 2" xfId="10293" xr:uid="{2415E8AC-E0CA-4596-8313-244C5F1FE3B3}"/>
    <cellStyle name="Normal 3 7 2 3 2 2 2 2" xfId="23913" xr:uid="{A6A76977-FDD6-4550-996F-2384316AAF1A}"/>
    <cellStyle name="Normal 3 7 2 3 2 2 2 2 2" xfId="46382" xr:uid="{58BD084A-1476-495F-84E8-1C5C05172D76}"/>
    <cellStyle name="Normal 3 7 2 3 2 2 2 3" xfId="35150" xr:uid="{AF1D2207-77DE-452F-90AE-563C2F1BD4FD}"/>
    <cellStyle name="Normal 3 7 2 3 2 2 3" xfId="21910" xr:uid="{C79E621F-594C-41E5-8597-026E088365E8}"/>
    <cellStyle name="Normal 3 7 2 3 2 2 3 2" xfId="44379" xr:uid="{5D20797E-7D6F-408F-8372-675EA7C6B75B}"/>
    <cellStyle name="Normal 3 7 2 3 2 2 4" xfId="33148" xr:uid="{7DFB1803-C550-4C07-A5F3-52FCFD71C38D}"/>
    <cellStyle name="Normal 3 7 2 3 2 3" xfId="10292" xr:uid="{2D9668BF-643B-4022-AD65-2FB3918B6D87}"/>
    <cellStyle name="Normal 3 7 2 3 2 3 2" xfId="23912" xr:uid="{49C6D7DF-1760-4520-8C49-F4A008BEE28E}"/>
    <cellStyle name="Normal 3 7 2 3 2 3 2 2" xfId="46381" xr:uid="{64DDB230-8356-422B-8985-7E70F521D46E}"/>
    <cellStyle name="Normal 3 7 2 3 2 3 3" xfId="35149" xr:uid="{314292B9-C574-4556-98F7-6281DA1D2EEB}"/>
    <cellStyle name="Normal 3 7 2 3 2 4" xfId="21180" xr:uid="{2FC07D9A-DE4C-47D9-9AEA-760401353058}"/>
    <cellStyle name="Normal 3 7 2 3 2 4 2" xfId="43649" xr:uid="{2BE01ACE-79DC-4520-BD51-FF1CFD97719C}"/>
    <cellStyle name="Normal 3 7 2 3 2 5" xfId="32418" xr:uid="{C2A57CC9-68F3-4356-8D77-22C32401CF8F}"/>
    <cellStyle name="Normal 3 7 2 3 3" xfId="5064" xr:uid="{A9D2C725-FA82-4C1C-837B-B6C7A478D4E5}"/>
    <cellStyle name="Normal 3 7 2 3 3 2" xfId="10294" xr:uid="{A45D82F9-1A39-42D3-9CDA-3F3ECBF7B13B}"/>
    <cellStyle name="Normal 3 7 2 3 3 2 2" xfId="23914" xr:uid="{AD207587-4D25-4D92-A7F1-5EF02500047E}"/>
    <cellStyle name="Normal 3 7 2 3 3 2 2 2" xfId="46383" xr:uid="{086D4B5A-A28B-4FAF-B3D6-9B088632EE1E}"/>
    <cellStyle name="Normal 3 7 2 3 3 2 3" xfId="35151" xr:uid="{C8AE6DE2-3F8F-431E-AFF8-D86A0B9B22AC}"/>
    <cellStyle name="Normal 3 7 2 3 3 3" xfId="21909" xr:uid="{D72F4218-2998-4E91-9352-F3407318D41F}"/>
    <cellStyle name="Normal 3 7 2 3 3 3 2" xfId="44378" xr:uid="{938FF699-692A-4287-9715-3F33B52DC23C}"/>
    <cellStyle name="Normal 3 7 2 3 3 4" xfId="33147" xr:uid="{E05B13B9-E2F6-4CC9-8E2F-B76904FFEBDB}"/>
    <cellStyle name="Normal 3 7 2 3 4" xfId="10291" xr:uid="{B58A5867-AC31-411D-AA7A-EF6A0296900C}"/>
    <cellStyle name="Normal 3 7 2 3 4 2" xfId="23911" xr:uid="{09E9423F-758E-4606-BCC9-EAE21ADB8CDC}"/>
    <cellStyle name="Normal 3 7 2 3 4 2 2" xfId="46380" xr:uid="{ED1D2A9D-89DB-4A86-977E-4E8B56B041CD}"/>
    <cellStyle name="Normal 3 7 2 3 4 3" xfId="35148" xr:uid="{AC836DEC-3D69-4247-9263-2B8525B93BC7}"/>
    <cellStyle name="Normal 3 7 2 3 5" xfId="19890" xr:uid="{62A215F1-6139-45A2-BC82-4E6684E32F84}"/>
    <cellStyle name="Normal 3 7 2 3 5 2" xfId="42359" xr:uid="{5DB83250-2E08-4C6B-92B0-01785B179D46}"/>
    <cellStyle name="Normal 3 7 2 3 6" xfId="31128" xr:uid="{5339BCBB-4526-4A94-8278-63EAA8D24232}"/>
    <cellStyle name="Normal 3 7 2 4" xfId="1959" xr:uid="{D5C91874-4F0C-4DEC-9D8D-61C11ED4BDAE}"/>
    <cellStyle name="Normal 3 7 2 4 2" xfId="5066" xr:uid="{511F167F-8A26-41CB-A9E1-D5272D5F1629}"/>
    <cellStyle name="Normal 3 7 2 4 2 2" xfId="10296" xr:uid="{4E594C2D-2E72-498A-8F2D-9A2FB92B2769}"/>
    <cellStyle name="Normal 3 7 2 4 2 2 2" xfId="23916" xr:uid="{82A883EC-B06C-4FA2-B015-3BE8E24E5E33}"/>
    <cellStyle name="Normal 3 7 2 4 2 2 2 2" xfId="46385" xr:uid="{429FCFE2-20D2-4259-BBF3-895500989115}"/>
    <cellStyle name="Normal 3 7 2 4 2 2 3" xfId="35153" xr:uid="{714ABE7F-4B11-43AE-8EBA-D4762305177B}"/>
    <cellStyle name="Normal 3 7 2 4 2 3" xfId="21911" xr:uid="{16D0198E-B2DA-48E2-966C-18379D199B24}"/>
    <cellStyle name="Normal 3 7 2 4 2 3 2" xfId="44380" xr:uid="{60A548C5-A6FE-495D-9EA6-F539E3857109}"/>
    <cellStyle name="Normal 3 7 2 4 2 4" xfId="33149" xr:uid="{2F6506C4-7BEA-4D2F-8489-E16D7C37AE13}"/>
    <cellStyle name="Normal 3 7 2 4 3" xfId="10295" xr:uid="{8B058451-5B26-4D65-B364-C913067D692A}"/>
    <cellStyle name="Normal 3 7 2 4 3 2" xfId="23915" xr:uid="{0D55A6A8-7D15-44B1-A958-5CA3C06B54BF}"/>
    <cellStyle name="Normal 3 7 2 4 3 2 2" xfId="46384" xr:uid="{138624CD-17F2-4B57-9AAE-AB7CAAA4EB8B}"/>
    <cellStyle name="Normal 3 7 2 4 3 3" xfId="35152" xr:uid="{3C4BC5FD-3820-405E-925C-3DA089A1C0DF}"/>
    <cellStyle name="Normal 3 7 2 4 4" xfId="20536" xr:uid="{5269CDD8-EABA-4E7B-A902-4B1CF73672FA}"/>
    <cellStyle name="Normal 3 7 2 4 4 2" xfId="43005" xr:uid="{6D5C70EC-A8BC-4124-8F6F-DBCCAB21A00D}"/>
    <cellStyle name="Normal 3 7 2 4 5" xfId="31774" xr:uid="{62C2BA23-B3FA-412B-B6A2-21A9DAE55BA1}"/>
    <cellStyle name="Normal 3 7 2 5" xfId="5059" xr:uid="{3331525B-010B-4F41-9E28-E9FE8DA71E9E}"/>
    <cellStyle name="Normal 3 7 2 5 2" xfId="10297" xr:uid="{D8406A64-D181-4154-8F7F-20DAD20021BA}"/>
    <cellStyle name="Normal 3 7 2 5 2 2" xfId="23917" xr:uid="{34BD54A3-8DBF-4EF2-9184-405EF44EAAE2}"/>
    <cellStyle name="Normal 3 7 2 5 2 2 2" xfId="46386" xr:uid="{CD8DB055-DBC6-4E69-AC8C-D3A2738205AC}"/>
    <cellStyle name="Normal 3 7 2 5 2 3" xfId="35154" xr:uid="{ED286DF4-8F94-45FA-B025-15238787C518}"/>
    <cellStyle name="Normal 3 7 2 5 3" xfId="21904" xr:uid="{5B0E8D56-D2BE-4942-A91F-32E256979159}"/>
    <cellStyle name="Normal 3 7 2 5 3 2" xfId="44373" xr:uid="{A85125C9-022C-45FE-AE70-46E17D222981}"/>
    <cellStyle name="Normal 3 7 2 5 4" xfId="33142" xr:uid="{FE03906C-7AAE-4C44-A82E-0168A32D8A4C}"/>
    <cellStyle name="Normal 3 7 2 6" xfId="6781" xr:uid="{0B93A597-4871-48B5-9353-72CE0A4E25B1}"/>
    <cellStyle name="Normal 3 7 2 6 2" xfId="16546" xr:uid="{B8B4B4BA-E2E5-4AD1-A92B-1E9CC0C98C7F}"/>
    <cellStyle name="Normal 3 7 2 6 2 2" xfId="28840" xr:uid="{F83D293F-628A-4F8E-AEBA-EF9E750E7C60}"/>
    <cellStyle name="Normal 3 7 2 6 2 2 2" xfId="51309" xr:uid="{A4956170-B37D-4149-9A89-98D9BFBC7573}"/>
    <cellStyle name="Normal 3 7 2 6 2 3" xfId="40078" xr:uid="{F58540AF-A4B7-4E49-B6BD-D69F61641414}"/>
    <cellStyle name="Normal 3 7 2 6 3" xfId="22813" xr:uid="{E7D87B36-E618-4A9E-AFF7-2BCC19DD815E}"/>
    <cellStyle name="Normal 3 7 2 6 3 2" xfId="45282" xr:uid="{C64AA368-02D6-401C-9894-05B6D96FFA5A}"/>
    <cellStyle name="Normal 3 7 2 6 4" xfId="34050" xr:uid="{B2B5E4DA-C64E-4629-B875-1FD4F1C955F6}"/>
    <cellStyle name="Normal 3 7 2 7" xfId="10282" xr:uid="{FD18BF39-1E31-42A8-A642-7F4C9D35F445}"/>
    <cellStyle name="Normal 3 7 2 7 2" xfId="23902" xr:uid="{3D77BFD9-D76C-4787-AA9A-078AE7F2DA3A}"/>
    <cellStyle name="Normal 3 7 2 7 2 2" xfId="46371" xr:uid="{A94BF882-91EA-4639-894A-EEAFA5E6251F}"/>
    <cellStyle name="Normal 3 7 2 7 3" xfId="35139" xr:uid="{852BB4B2-A295-424F-90CB-B67A8E2EA49E}"/>
    <cellStyle name="Normal 3 7 2 8" xfId="18560" xr:uid="{DEC22DA0-FD59-41EE-BB85-815CF4815145}"/>
    <cellStyle name="Normal 3 7 2 8 2" xfId="29797" xr:uid="{802BB857-5BF1-4550-BB20-89528C1B9EAF}"/>
    <cellStyle name="Normal 3 7 2 8 2 2" xfId="52266" xr:uid="{AAC5800F-FB05-45AB-91FD-53DBBEFA4812}"/>
    <cellStyle name="Normal 3 7 2 8 3" xfId="41035" xr:uid="{0CA6009E-3C39-4033-9012-1DF69D8DF124}"/>
    <cellStyle name="Normal 3 7 2 9" xfId="19246" xr:uid="{02F951B9-FBCA-44FF-9D67-9E5EDE453812}"/>
    <cellStyle name="Normal 3 7 2 9 2" xfId="41715" xr:uid="{35EE1F4A-221B-40EB-B75E-0E2417CE2549}"/>
    <cellStyle name="Normal 3 7 20" xfId="57547" xr:uid="{CF4DECFD-5F1F-4CDC-AA69-42D81BCE5815}"/>
    <cellStyle name="Normal 3 7 3" xfId="693" xr:uid="{834A9090-27D1-440A-8AD2-B1D2548CA41D}"/>
    <cellStyle name="Normal 3 7 3 10" xfId="53800" xr:uid="{B7D8BD1D-C306-4A4A-A557-02FB554983F1}"/>
    <cellStyle name="Normal 3 7 3 11" xfId="54478" xr:uid="{C74A9F11-273B-4782-A80D-F78625660891}"/>
    <cellStyle name="Normal 3 7 3 2" xfId="1467" xr:uid="{3FF15B9E-DD30-427F-B8DC-D3D9111FCFA7}"/>
    <cellStyle name="Normal 3 7 3 2 2" xfId="2767" xr:uid="{D1BA2299-EEEF-4DC3-B085-DB87552A6E41}"/>
    <cellStyle name="Normal 3 7 3 2 2 2" xfId="5069" xr:uid="{66AC5BD2-E3AF-4EB4-80D4-B935E2095165}"/>
    <cellStyle name="Normal 3 7 3 2 2 2 2" xfId="10301" xr:uid="{E5469587-3CA0-4D1E-B032-C037F233F175}"/>
    <cellStyle name="Normal 3 7 3 2 2 2 2 2" xfId="23921" xr:uid="{CAA82C7F-8E51-45D5-BD76-4532CF4F85C8}"/>
    <cellStyle name="Normal 3 7 3 2 2 2 2 2 2" xfId="46390" xr:uid="{955B7DDF-54E7-480C-AA95-7ABE4D0A7D1D}"/>
    <cellStyle name="Normal 3 7 3 2 2 2 2 3" xfId="35158" xr:uid="{9197EAA8-5922-4E5C-AA91-19039B90323F}"/>
    <cellStyle name="Normal 3 7 3 2 2 2 3" xfId="21914" xr:uid="{84F64E2D-BC6B-4AA7-A2A0-0F998BEFD4C0}"/>
    <cellStyle name="Normal 3 7 3 2 2 2 3 2" xfId="44383" xr:uid="{98997EF7-6E5D-487C-9F8E-546B97ADCCE2}"/>
    <cellStyle name="Normal 3 7 3 2 2 2 4" xfId="33152" xr:uid="{FA45A476-1F1A-4CC7-A0C4-FEBFF194571F}"/>
    <cellStyle name="Normal 3 7 3 2 2 3" xfId="10300" xr:uid="{54ED58A4-EC4B-42C0-9846-8DA11793C6B9}"/>
    <cellStyle name="Normal 3 7 3 2 2 3 2" xfId="23920" xr:uid="{AE7BCF40-0856-4176-BE64-C483B5D6B91B}"/>
    <cellStyle name="Normal 3 7 3 2 2 3 2 2" xfId="46389" xr:uid="{A4495EBB-D59E-47E6-B01B-2D9E50D98CD1}"/>
    <cellStyle name="Normal 3 7 3 2 2 3 3" xfId="35157" xr:uid="{E9E997DC-B3B2-4708-AC37-470361ED1C68}"/>
    <cellStyle name="Normal 3 7 3 2 2 4" xfId="21344" xr:uid="{EAD89E9C-248D-43F9-849B-A9D45A2347FE}"/>
    <cellStyle name="Normal 3 7 3 2 2 4 2" xfId="43813" xr:uid="{07BA7B83-A367-46F0-A1D0-FF352DDEA1CD}"/>
    <cellStyle name="Normal 3 7 3 2 2 5" xfId="32582" xr:uid="{4C22AFFA-D8C6-440E-85A0-323C1024D174}"/>
    <cellStyle name="Normal 3 7 3 2 3" xfId="5068" xr:uid="{987A4912-B868-4471-8A4E-775C1E2B214D}"/>
    <cellStyle name="Normal 3 7 3 2 3 2" xfId="10302" xr:uid="{88C2DF58-D44A-4B79-8A0F-8C6F27513C9C}"/>
    <cellStyle name="Normal 3 7 3 2 3 2 2" xfId="23922" xr:uid="{01216ED0-C169-47C6-9990-1B5944A30C52}"/>
    <cellStyle name="Normal 3 7 3 2 3 2 2 2" xfId="46391" xr:uid="{C009EDD0-EF80-4964-9C8C-F87826B62FD7}"/>
    <cellStyle name="Normal 3 7 3 2 3 2 3" xfId="35159" xr:uid="{EA35FA5B-FDDF-4AA3-B7E4-B27D51E82704}"/>
    <cellStyle name="Normal 3 7 3 2 3 3" xfId="21913" xr:uid="{0B33B241-EF63-4812-B7EA-FEAA1AF6B539}"/>
    <cellStyle name="Normal 3 7 3 2 3 3 2" xfId="44382" xr:uid="{6D9038A2-FA0D-4E26-B6A5-0182A43D1B78}"/>
    <cellStyle name="Normal 3 7 3 2 3 4" xfId="33151" xr:uid="{53C07D14-0B2E-4AD7-A640-B5FC1E4DB840}"/>
    <cellStyle name="Normal 3 7 3 2 4" xfId="10299" xr:uid="{EC975DCF-EED6-4DDC-A346-440D2B0A8415}"/>
    <cellStyle name="Normal 3 7 3 2 4 2" xfId="23919" xr:uid="{6CE41F15-9EAD-4852-9384-41CED786A188}"/>
    <cellStyle name="Normal 3 7 3 2 4 2 2" xfId="46388" xr:uid="{9B25AA9E-6216-4C93-8252-3C9DE72C2342}"/>
    <cellStyle name="Normal 3 7 3 2 4 3" xfId="35156" xr:uid="{03149E6F-8F2F-4903-A617-1DDC1E734231}"/>
    <cellStyle name="Normal 3 7 3 2 5" xfId="20054" xr:uid="{1DF94B5A-E619-4222-AADF-10BA642C26EC}"/>
    <cellStyle name="Normal 3 7 3 2 5 2" xfId="42523" xr:uid="{7338A0AD-57DF-4F2A-95F7-EB92B53D94CE}"/>
    <cellStyle name="Normal 3 7 3 2 6" xfId="31292" xr:uid="{A56FF7DD-8A70-440A-9454-FB04E6A174EB}"/>
    <cellStyle name="Normal 3 7 3 3" xfId="2123" xr:uid="{19B1A605-65CF-44C2-81F5-4B91F7CF9FE8}"/>
    <cellStyle name="Normal 3 7 3 3 2" xfId="5070" xr:uid="{8AE7C34B-F29D-48C3-857D-2BBCBAC094AD}"/>
    <cellStyle name="Normal 3 7 3 3 2 2" xfId="10304" xr:uid="{26996E83-B078-4664-BD1D-0725FA04575B}"/>
    <cellStyle name="Normal 3 7 3 3 2 2 2" xfId="23924" xr:uid="{FC45513E-857E-4DEF-82B7-186A8929AAFC}"/>
    <cellStyle name="Normal 3 7 3 3 2 2 2 2" xfId="46393" xr:uid="{E58A5C59-EBC4-4599-BFDE-C2E69EC05299}"/>
    <cellStyle name="Normal 3 7 3 3 2 2 3" xfId="35161" xr:uid="{A460CCD4-9A6F-4A06-8727-931219F333D7}"/>
    <cellStyle name="Normal 3 7 3 3 2 3" xfId="21915" xr:uid="{2BFF0114-27E8-452C-91FD-B6F3AB97600E}"/>
    <cellStyle name="Normal 3 7 3 3 2 3 2" xfId="44384" xr:uid="{1B0DAD0E-6DF7-4349-A065-DFF91F24D2E4}"/>
    <cellStyle name="Normal 3 7 3 3 2 4" xfId="33153" xr:uid="{9BF885A7-CC26-4D26-98EB-4F91A854B4CE}"/>
    <cellStyle name="Normal 3 7 3 3 3" xfId="10303" xr:uid="{D2DCF155-04B5-47B2-9B00-6111258720F4}"/>
    <cellStyle name="Normal 3 7 3 3 3 2" xfId="23923" xr:uid="{DD4BFB93-C8B5-44EF-8DAD-8819E9877497}"/>
    <cellStyle name="Normal 3 7 3 3 3 2 2" xfId="46392" xr:uid="{758AF86C-B95E-471E-BB8E-5152530CC1E6}"/>
    <cellStyle name="Normal 3 7 3 3 3 3" xfId="35160" xr:uid="{7BEB0722-F07E-43BB-852D-F465907F3C1B}"/>
    <cellStyle name="Normal 3 7 3 3 4" xfId="20700" xr:uid="{F8E089E0-56B8-4FB4-8EEF-361964E1DBE9}"/>
    <cellStyle name="Normal 3 7 3 3 4 2" xfId="43169" xr:uid="{841A10CD-E124-46B0-A497-76B052F3FC4E}"/>
    <cellStyle name="Normal 3 7 3 3 5" xfId="31938" xr:uid="{759C6419-348D-4531-B75A-87345E8FECF8}"/>
    <cellStyle name="Normal 3 7 3 4" xfId="5067" xr:uid="{154A8094-38A4-4A24-862B-B4307B28FAA7}"/>
    <cellStyle name="Normal 3 7 3 4 2" xfId="10305" xr:uid="{0DA2661E-5868-44BF-88E2-262B6074BB54}"/>
    <cellStyle name="Normal 3 7 3 4 2 2" xfId="23925" xr:uid="{8A760EF7-20BD-4D22-B1A6-941F67E80515}"/>
    <cellStyle name="Normal 3 7 3 4 2 2 2" xfId="46394" xr:uid="{B2FC0124-1C34-4B16-9A81-99339C6347BB}"/>
    <cellStyle name="Normal 3 7 3 4 2 3" xfId="35162" xr:uid="{224CBAAF-CB55-4937-A846-8A1E4B926918}"/>
    <cellStyle name="Normal 3 7 3 4 3" xfId="21912" xr:uid="{9C1FD01B-B9E3-4F2B-A4C8-0EE77AF343F9}"/>
    <cellStyle name="Normal 3 7 3 4 3 2" xfId="44381" xr:uid="{1D4E5346-10D5-420E-AEF2-1F1BB665832A}"/>
    <cellStyle name="Normal 3 7 3 4 4" xfId="33150" xr:uid="{7A5A21DA-EC4B-4C82-A32F-F11789CFE5A0}"/>
    <cellStyle name="Normal 3 7 3 5" xfId="10298" xr:uid="{A1CAB7A9-5082-48F2-802E-1D306AD3C3CE}"/>
    <cellStyle name="Normal 3 7 3 5 2" xfId="23918" xr:uid="{071BBE63-D9E8-4131-92FA-0FD261475E43}"/>
    <cellStyle name="Normal 3 7 3 5 2 2" xfId="46387" xr:uid="{78FC4B3E-89C0-43C6-AFFA-FBD1B6E47D8B}"/>
    <cellStyle name="Normal 3 7 3 5 3" xfId="35155" xr:uid="{14641CF4-1A48-47AC-84CE-42F35BF6F5AE}"/>
    <cellStyle name="Normal 3 7 3 6" xfId="18724" xr:uid="{BA5665D7-2928-4AE3-8792-B69C09086BFE}"/>
    <cellStyle name="Normal 3 7 3 6 2" xfId="29961" xr:uid="{C84E0523-E1A5-4611-9C32-23EB4FA4CA71}"/>
    <cellStyle name="Normal 3 7 3 6 2 2" xfId="52430" xr:uid="{A6741554-069C-41C1-B75C-B5DD6C1CDA67}"/>
    <cellStyle name="Normal 3 7 3 6 3" xfId="41199" xr:uid="{628CC4F0-BB89-4C0C-AE0D-9B128F965BAA}"/>
    <cellStyle name="Normal 3 7 3 7" xfId="19410" xr:uid="{3013182B-7E6F-41AC-AB7A-0FC1379D5AC7}"/>
    <cellStyle name="Normal 3 7 3 7 2" xfId="41879" xr:uid="{6CDB0B99-82EC-40F4-A1E6-5B24C88A578F}"/>
    <cellStyle name="Normal 3 7 3 8" xfId="30648" xr:uid="{9A9BEFB8-13E3-47B2-B21E-5906D127DE5D}"/>
    <cellStyle name="Normal 3 7 3 9" xfId="53108" xr:uid="{44B642CF-8661-4623-8E60-D7F72184BF17}"/>
    <cellStyle name="Normal 3 7 4" xfId="1069" xr:uid="{D6C1A902-38EA-49CE-AAE2-7228200A692F}"/>
    <cellStyle name="Normal 3 7 4 2" xfId="2460" xr:uid="{260BCA26-E55F-4D60-892D-D50D1AA63F4D}"/>
    <cellStyle name="Normal 3 7 4 2 2" xfId="5072" xr:uid="{188E2BCC-0450-450E-8A54-FE2B837AE630}"/>
    <cellStyle name="Normal 3 7 4 2 2 2" xfId="10308" xr:uid="{2541C535-69E3-43C8-A484-6B8EFAD8DC5A}"/>
    <cellStyle name="Normal 3 7 4 2 2 2 2" xfId="23928" xr:uid="{D13CE53C-0C4C-4517-905F-6F49DCC3DB76}"/>
    <cellStyle name="Normal 3 7 4 2 2 2 2 2" xfId="46397" xr:uid="{71A0E381-D072-4EDD-91A4-D315DA8544F5}"/>
    <cellStyle name="Normal 3 7 4 2 2 2 3" xfId="35165" xr:uid="{79124B94-9874-406C-B107-CDF731014AA9}"/>
    <cellStyle name="Normal 3 7 4 2 2 3" xfId="21917" xr:uid="{EAE38156-6CF0-4306-BC26-EC99BD5557BC}"/>
    <cellStyle name="Normal 3 7 4 2 2 3 2" xfId="44386" xr:uid="{7CAFBD55-6B5F-49F0-9D4E-E85E4CF6A5F7}"/>
    <cellStyle name="Normal 3 7 4 2 2 4" xfId="33155" xr:uid="{CA3DCBE2-60B6-4CC8-8E64-55508308D895}"/>
    <cellStyle name="Normal 3 7 4 2 3" xfId="10307" xr:uid="{63EB8EF4-4815-4FF6-A77D-512F0E6C3EB4}"/>
    <cellStyle name="Normal 3 7 4 2 3 2" xfId="23927" xr:uid="{09524977-8894-45FE-957D-84946F368842}"/>
    <cellStyle name="Normal 3 7 4 2 3 2 2" xfId="46396" xr:uid="{BF335E1F-F555-4898-B4C0-C92C2DE324B2}"/>
    <cellStyle name="Normal 3 7 4 2 3 3" xfId="35164" xr:uid="{DE4EDF13-5C4A-45AF-8D55-4E4B948311E5}"/>
    <cellStyle name="Normal 3 7 4 2 4" xfId="21037" xr:uid="{264E83D4-2974-4F45-B1C6-7F36701B1FE5}"/>
    <cellStyle name="Normal 3 7 4 2 4 2" xfId="43506" xr:uid="{58EE504C-4F40-47CD-8C5D-B74556405598}"/>
    <cellStyle name="Normal 3 7 4 2 5" xfId="32275" xr:uid="{260A970A-DB18-4AB9-8D27-1DB5710D4F3F}"/>
    <cellStyle name="Normal 3 7 4 3" xfId="5071" xr:uid="{7190F0F3-975A-4529-B11A-FEF52FF0074C}"/>
    <cellStyle name="Normal 3 7 4 3 2" xfId="10309" xr:uid="{FB787B7A-FB2B-4A67-B582-837EF7745341}"/>
    <cellStyle name="Normal 3 7 4 3 2 2" xfId="23929" xr:uid="{7B4A9D32-E53D-4BEF-B7F3-5ACD91308407}"/>
    <cellStyle name="Normal 3 7 4 3 2 2 2" xfId="46398" xr:uid="{42039489-094A-4579-8C74-007AF733E153}"/>
    <cellStyle name="Normal 3 7 4 3 2 3" xfId="35166" xr:uid="{1E4599AF-3644-40AD-A49D-025C5993C010}"/>
    <cellStyle name="Normal 3 7 4 3 3" xfId="21916" xr:uid="{04A09D94-D396-400F-A875-A042FCC7ABB8}"/>
    <cellStyle name="Normal 3 7 4 3 3 2" xfId="44385" xr:uid="{A019010A-213A-43D0-A1E7-9732F5AD5A5F}"/>
    <cellStyle name="Normal 3 7 4 3 4" xfId="33154" xr:uid="{6D20D9D3-879F-4C70-A611-1B7D62C274A7}"/>
    <cellStyle name="Normal 3 7 4 4" xfId="10306" xr:uid="{8F2D4C43-04E7-40B8-B6F9-C1AC5F2FBABC}"/>
    <cellStyle name="Normal 3 7 4 4 2" xfId="23926" xr:uid="{A165645E-DB92-4907-B859-4EB8314C814A}"/>
    <cellStyle name="Normal 3 7 4 4 2 2" xfId="46395" xr:uid="{7C6E0E95-5941-4645-B51B-5039831D8751}"/>
    <cellStyle name="Normal 3 7 4 4 3" xfId="35163" xr:uid="{DAB4484E-EA30-4E8E-AA0B-ABD88B10E4FD}"/>
    <cellStyle name="Normal 3 7 4 5" xfId="19747" xr:uid="{5904F9F1-0D80-48F7-AD69-17D75FBDDEEE}"/>
    <cellStyle name="Normal 3 7 4 5 2" xfId="42216" xr:uid="{9CF82555-57EA-45C0-B234-0CB8B3E86E69}"/>
    <cellStyle name="Normal 3 7 4 6" xfId="30985" xr:uid="{C6E7BBF5-1E9F-44EC-AAA0-199438B89CC4}"/>
    <cellStyle name="Normal 3 7 5" xfId="1816" xr:uid="{8D9D7FA0-7F6C-4DD8-9B1A-589BD1FAB9F8}"/>
    <cellStyle name="Normal 3 7 5 2" xfId="5073" xr:uid="{7C93FFA8-D2F0-4D97-9703-DC5E57E08BBF}"/>
    <cellStyle name="Normal 3 7 5 2 2" xfId="10311" xr:uid="{FCA146EF-3F12-4971-B8A6-F116C868679B}"/>
    <cellStyle name="Normal 3 7 5 2 2 2" xfId="23931" xr:uid="{57F8AD6F-5785-4E55-8FB2-B73414A76D12}"/>
    <cellStyle name="Normal 3 7 5 2 2 2 2" xfId="46400" xr:uid="{BEAA435C-F725-4747-88FA-8C144879C396}"/>
    <cellStyle name="Normal 3 7 5 2 2 3" xfId="35168" xr:uid="{9F204DC8-D552-4E17-B0C6-A3114966DCE2}"/>
    <cellStyle name="Normal 3 7 5 2 3" xfId="21918" xr:uid="{9D53E650-AE29-4B4D-BD25-4C5EC878DD79}"/>
    <cellStyle name="Normal 3 7 5 2 3 2" xfId="44387" xr:uid="{F119C85A-322C-481C-BF29-7F40EE63BF68}"/>
    <cellStyle name="Normal 3 7 5 2 4" xfId="33156" xr:uid="{981AB045-D83E-4E03-AA5A-5253C1921893}"/>
    <cellStyle name="Normal 3 7 5 3" xfId="10310" xr:uid="{01864051-5C1E-4533-84BE-39F5706356A5}"/>
    <cellStyle name="Normal 3 7 5 3 2" xfId="23930" xr:uid="{14D682D6-3320-484A-BA24-F5CB4646E470}"/>
    <cellStyle name="Normal 3 7 5 3 2 2" xfId="46399" xr:uid="{1814E9FF-06FF-4C18-B64A-7BA98DB19172}"/>
    <cellStyle name="Normal 3 7 5 3 3" xfId="35167" xr:uid="{DB2618DF-2213-4859-BA33-B8526B2AC0AD}"/>
    <cellStyle name="Normal 3 7 5 4" xfId="20393" xr:uid="{E9330D2A-9F2D-4DAC-8704-460EB249157D}"/>
    <cellStyle name="Normal 3 7 5 4 2" xfId="42862" xr:uid="{426AE1C9-F333-44C8-A766-93E5F7EA15B1}"/>
    <cellStyle name="Normal 3 7 5 5" xfId="31631" xr:uid="{94BD0EC4-5077-4518-A91E-16514ED18044}"/>
    <cellStyle name="Normal 3 7 6" xfId="5058" xr:uid="{A873E059-836E-47FB-95D0-CA4E42608E78}"/>
    <cellStyle name="Normal 3 7 6 2" xfId="10312" xr:uid="{E6919794-084E-41FA-B672-2E8E5A1B9C2D}"/>
    <cellStyle name="Normal 3 7 6 2 2" xfId="23932" xr:uid="{89C952E4-BC83-459C-83BA-E0DD5EBB90D0}"/>
    <cellStyle name="Normal 3 7 6 2 2 2" xfId="46401" xr:uid="{7B88D0F7-FE9F-47A5-9569-EAA75A9008F7}"/>
    <cellStyle name="Normal 3 7 6 2 3" xfId="35169" xr:uid="{DB3A054A-136E-4A84-9621-0B23470A8A1F}"/>
    <cellStyle name="Normal 3 7 6 3" xfId="21903" xr:uid="{E28745AD-92A2-46E3-AB7B-558266C095D5}"/>
    <cellStyle name="Normal 3 7 6 3 2" xfId="44372" xr:uid="{F48BD9F5-45ED-4B91-A7E6-C3FBAC9074E9}"/>
    <cellStyle name="Normal 3 7 6 4" xfId="33141" xr:uid="{D2051044-298C-4C3A-AB94-133B187DFAFD}"/>
    <cellStyle name="Normal 3 7 7" xfId="6571" xr:uid="{BB7294B7-BED5-456C-B3A8-AA429F84211E}"/>
    <cellStyle name="Normal 3 7 7 2" xfId="16337" xr:uid="{CD244A9F-5BA3-475B-BCC4-8F42B7B34754}"/>
    <cellStyle name="Normal 3 7 7 2 2" xfId="28708" xr:uid="{375C2E94-CFD6-4662-838B-463BA5D0C7FE}"/>
    <cellStyle name="Normal 3 7 7 2 2 2" xfId="51177" xr:uid="{FC3F5D3C-EA9D-4C1D-B442-DB356C7F16FC}"/>
    <cellStyle name="Normal 3 7 7 2 3" xfId="39946" xr:uid="{4DC9313B-B193-4BDE-8310-737E3DBE9E7E}"/>
    <cellStyle name="Normal 3 7 7 3" xfId="22681" xr:uid="{E392C7C2-E997-4283-A32E-3779A0B5F056}"/>
    <cellStyle name="Normal 3 7 7 3 2" xfId="45150" xr:uid="{17AA9AA5-C6DC-4901-A702-F4777FA84264}"/>
    <cellStyle name="Normal 3 7 7 4" xfId="33918" xr:uid="{6D5EF014-DDB2-439C-BA43-18298D1CF9CF}"/>
    <cellStyle name="Normal 3 7 8" xfId="10281" xr:uid="{33E21158-7F99-40FD-850F-B5BCC7557FE8}"/>
    <cellStyle name="Normal 3 7 8 2" xfId="23901" xr:uid="{3493B415-B222-4B3E-A507-A3F623FE28E3}"/>
    <cellStyle name="Normal 3 7 8 2 2" xfId="46370" xr:uid="{C3DB3B08-83F8-405F-BB8F-6CB6620DADB3}"/>
    <cellStyle name="Normal 3 7 8 3" xfId="35138" xr:uid="{E52B4DEE-1EA6-407A-AB57-58AB29444EC9}"/>
    <cellStyle name="Normal 3 7 9" xfId="18096" xr:uid="{3203DCC5-88A4-44AC-8596-F4DDC439ED1B}"/>
    <cellStyle name="Normal 3 7 9 2" xfId="29333" xr:uid="{24272F91-3385-41F4-BF7F-4AF4C07FDEA3}"/>
    <cellStyle name="Normal 3 7 9 2 2" xfId="51802" xr:uid="{67840492-47EF-475A-8445-370CF063C9B6}"/>
    <cellStyle name="Normal 3 7 9 3" xfId="40571" xr:uid="{8123C30D-4FC5-4ABC-A7E7-DE8495113ABC}"/>
    <cellStyle name="Normal 3 8" xfId="423" xr:uid="{57F68440-2CA7-4BB2-89FF-3F499E5E088D}"/>
    <cellStyle name="Normal 3 8 10" xfId="19171" xr:uid="{EB895192-1D61-4460-9758-C2A3C06216BE}"/>
    <cellStyle name="Normal 3 8 10 2" xfId="41640" xr:uid="{BABD6CFE-C4E8-47EE-AA57-02D37913D948}"/>
    <cellStyle name="Normal 3 8 11" xfId="30409" xr:uid="{DA220AF1-62E1-4C73-9166-F285F02EC957}"/>
    <cellStyle name="Normal 3 8 12" xfId="52869" xr:uid="{D9362A88-9991-4949-8B07-6794228AE618}"/>
    <cellStyle name="Normal 3 8 13" xfId="53561" xr:uid="{FA4EF0EF-4E49-4DF9-8577-F8CBE34B2625}"/>
    <cellStyle name="Normal 3 8 14" xfId="54239" xr:uid="{F03979F8-95B5-4B04-851B-4CC66ABFEE77}"/>
    <cellStyle name="Normal 3 8 15" xfId="55317" xr:uid="{42AB465A-005A-403D-A6F6-0056AC03F394}"/>
    <cellStyle name="Normal 3 8 16" xfId="55929" xr:uid="{97228105-79C6-4967-AD51-FC238568FAEE}"/>
    <cellStyle name="Normal 3 8 17" xfId="56557" xr:uid="{E561F2B8-3D2E-4E4C-A9B6-7B04462775B0}"/>
    <cellStyle name="Normal 3 8 18" xfId="57126" xr:uid="{A5E65000-7CF5-4577-B2AF-281F5FEF2D1C}"/>
    <cellStyle name="Normal 3 8 19" xfId="57459" xr:uid="{B4E05EC9-C269-4983-BB81-577EBBB1FB21}"/>
    <cellStyle name="Normal 3 8 2" xfId="761" xr:uid="{64158A6F-2179-494B-B652-29FE390A8F55}"/>
    <cellStyle name="Normal 3 8 2 10" xfId="53868" xr:uid="{5464DA7B-7C23-4BCC-800B-C2CE6789C56D}"/>
    <cellStyle name="Normal 3 8 2 11" xfId="54546" xr:uid="{2FA8029C-1FDC-400D-9583-41E2F7FC1290}"/>
    <cellStyle name="Normal 3 8 2 2" xfId="1535" xr:uid="{3B0C448F-864F-4477-B6E0-DC3749BFEED9}"/>
    <cellStyle name="Normal 3 8 2 2 2" xfId="2835" xr:uid="{BABB733C-9FF4-47DA-ADDD-4F9C8F73DA55}"/>
    <cellStyle name="Normal 3 8 2 2 2 2" xfId="5077" xr:uid="{4C8B60AA-2C20-41F1-9F5D-A4E54FEC19FB}"/>
    <cellStyle name="Normal 3 8 2 2 2 2 2" xfId="10317" xr:uid="{9B75A3FD-DDA5-46C2-B591-6BF2D6652D93}"/>
    <cellStyle name="Normal 3 8 2 2 2 2 2 2" xfId="23937" xr:uid="{8BC1DCB2-AB31-4C35-AE45-8DC65F046E96}"/>
    <cellStyle name="Normal 3 8 2 2 2 2 2 2 2" xfId="46406" xr:uid="{9C6E1248-BB0A-47C6-928C-280DBF136598}"/>
    <cellStyle name="Normal 3 8 2 2 2 2 2 3" xfId="35174" xr:uid="{B170EC58-8CE6-464A-BAF4-091C0DC6E505}"/>
    <cellStyle name="Normal 3 8 2 2 2 2 3" xfId="21922" xr:uid="{D39CBD9F-4B16-4B1C-A515-85BA07EDE7EA}"/>
    <cellStyle name="Normal 3 8 2 2 2 2 3 2" xfId="44391" xr:uid="{7CC98BCC-7548-41CB-B62D-EB0F6AAA0F3D}"/>
    <cellStyle name="Normal 3 8 2 2 2 2 4" xfId="33160" xr:uid="{311C24D2-D7AF-427D-988D-700E41CAD1AA}"/>
    <cellStyle name="Normal 3 8 2 2 2 3" xfId="10316" xr:uid="{4CD8761A-9BD5-4585-BA67-F1D5E1F8532B}"/>
    <cellStyle name="Normal 3 8 2 2 2 3 2" xfId="23936" xr:uid="{3C414D71-8369-448B-9085-80A340732903}"/>
    <cellStyle name="Normal 3 8 2 2 2 3 2 2" xfId="46405" xr:uid="{B8EA1C4C-46D1-4F7D-9EC3-4D9311462AA5}"/>
    <cellStyle name="Normal 3 8 2 2 2 3 3" xfId="35173" xr:uid="{A860124D-50EE-47AC-A411-CE220588811C}"/>
    <cellStyle name="Normal 3 8 2 2 2 4" xfId="21412" xr:uid="{7A2BA337-1A30-48FB-A5C1-D2AA1A90FD70}"/>
    <cellStyle name="Normal 3 8 2 2 2 4 2" xfId="43881" xr:uid="{74FF59F5-7F25-4749-B488-B539E482BFD1}"/>
    <cellStyle name="Normal 3 8 2 2 2 5" xfId="32650" xr:uid="{756691B1-05C3-4FEE-9722-89F911EF34AB}"/>
    <cellStyle name="Normal 3 8 2 2 3" xfId="5076" xr:uid="{3663E6F5-0D04-4D2B-BB4E-F0695735E7F4}"/>
    <cellStyle name="Normal 3 8 2 2 3 2" xfId="10318" xr:uid="{99093649-97E9-4790-A3F6-97EDF57997F1}"/>
    <cellStyle name="Normal 3 8 2 2 3 2 2" xfId="23938" xr:uid="{57E867FF-B2D0-43A4-BBD8-1C0B3434D03C}"/>
    <cellStyle name="Normal 3 8 2 2 3 2 2 2" xfId="46407" xr:uid="{98F536C9-65D9-465C-99ED-A77B5AF97ED7}"/>
    <cellStyle name="Normal 3 8 2 2 3 2 3" xfId="35175" xr:uid="{EB08A68F-1D31-4F3E-8988-7E1402C96223}"/>
    <cellStyle name="Normal 3 8 2 2 3 3" xfId="21921" xr:uid="{E8B242A5-ADCB-417A-A9FE-584C8966053D}"/>
    <cellStyle name="Normal 3 8 2 2 3 3 2" xfId="44390" xr:uid="{570CE194-49EF-4595-A1EE-1730105B58E6}"/>
    <cellStyle name="Normal 3 8 2 2 3 4" xfId="33159" xr:uid="{B2FD208B-82F2-4636-927B-C167CF0F944A}"/>
    <cellStyle name="Normal 3 8 2 2 4" xfId="10315" xr:uid="{AD2704F6-4774-4256-8C85-30E46F9C2998}"/>
    <cellStyle name="Normal 3 8 2 2 4 2" xfId="23935" xr:uid="{F364AF33-1FF8-4CE7-8AA1-E543ECC9D26E}"/>
    <cellStyle name="Normal 3 8 2 2 4 2 2" xfId="46404" xr:uid="{E0B50AEB-D797-47E5-ACDE-388C59C974E5}"/>
    <cellStyle name="Normal 3 8 2 2 4 3" xfId="35172" xr:uid="{E8D5DEE4-C8A6-416A-9EDE-934142D0535D}"/>
    <cellStyle name="Normal 3 8 2 2 5" xfId="20122" xr:uid="{FD1002E7-E937-4C30-AEE3-891F7640251A}"/>
    <cellStyle name="Normal 3 8 2 2 5 2" xfId="42591" xr:uid="{BF01ECA4-8DC5-43EE-95C6-C34538FDE2F8}"/>
    <cellStyle name="Normal 3 8 2 2 6" xfId="31360" xr:uid="{7135811C-52ED-45FC-A250-A97D426DD6EC}"/>
    <cellStyle name="Normal 3 8 2 3" xfId="2191" xr:uid="{89780ADB-1DDD-4171-A85E-DBB1AF468733}"/>
    <cellStyle name="Normal 3 8 2 3 2" xfId="5078" xr:uid="{271081A5-0FF1-4539-AB66-00F1C62009CB}"/>
    <cellStyle name="Normal 3 8 2 3 2 2" xfId="10320" xr:uid="{EC81D928-35E4-496B-96EF-90664320B09D}"/>
    <cellStyle name="Normal 3 8 2 3 2 2 2" xfId="23940" xr:uid="{6AEEFE3C-D0F8-431D-AD9E-635F6F03B0C6}"/>
    <cellStyle name="Normal 3 8 2 3 2 2 2 2" xfId="46409" xr:uid="{29D2AECE-C859-4B79-9430-BE885DBD7CDB}"/>
    <cellStyle name="Normal 3 8 2 3 2 2 3" xfId="35177" xr:uid="{2CF78C10-A54D-459F-99C2-0C4B8509C9AD}"/>
    <cellStyle name="Normal 3 8 2 3 2 3" xfId="21923" xr:uid="{29DCC927-70E7-413B-83E0-C2317470D0CD}"/>
    <cellStyle name="Normal 3 8 2 3 2 3 2" xfId="44392" xr:uid="{2465E3DC-800E-481D-BDDB-D78978565114}"/>
    <cellStyle name="Normal 3 8 2 3 2 4" xfId="33161" xr:uid="{2BEED1DE-9B25-45DA-86E1-B652A94FBB3C}"/>
    <cellStyle name="Normal 3 8 2 3 3" xfId="10319" xr:uid="{241FE057-5C58-4916-AAAB-38E4C557529E}"/>
    <cellStyle name="Normal 3 8 2 3 3 2" xfId="23939" xr:uid="{BDFBCDAA-D9CE-4566-924F-6650009954CB}"/>
    <cellStyle name="Normal 3 8 2 3 3 2 2" xfId="46408" xr:uid="{AB6BE479-2A7D-4C58-BA54-DFE5D4CECB73}"/>
    <cellStyle name="Normal 3 8 2 3 3 3" xfId="35176" xr:uid="{498A27E8-AAF3-429E-A7D7-E0FE8B93B5FF}"/>
    <cellStyle name="Normal 3 8 2 3 4" xfId="20768" xr:uid="{4471C998-9E92-41FB-97FF-1D5492B96755}"/>
    <cellStyle name="Normal 3 8 2 3 4 2" xfId="43237" xr:uid="{C0790DA3-A9F5-41DD-9707-5727EF2B7DDD}"/>
    <cellStyle name="Normal 3 8 2 3 5" xfId="32006" xr:uid="{EEAB6453-98F7-4AFF-ACF8-73013F4C50D1}"/>
    <cellStyle name="Normal 3 8 2 4" xfId="5075" xr:uid="{73D83C8A-610E-45AB-B427-21D2C0196DE1}"/>
    <cellStyle name="Normal 3 8 2 4 2" xfId="10321" xr:uid="{E996F299-C33F-4CA8-989F-D43F502E7C1A}"/>
    <cellStyle name="Normal 3 8 2 4 2 2" xfId="23941" xr:uid="{E557F80C-AF14-4D0C-8FA0-4A90CFB0E5CC}"/>
    <cellStyle name="Normal 3 8 2 4 2 2 2" xfId="46410" xr:uid="{4D2C781E-AE25-4A96-81B0-B356F2B27BA2}"/>
    <cellStyle name="Normal 3 8 2 4 2 3" xfId="35178" xr:uid="{79DDB5C6-C7E7-4008-9D6C-4C320D74F8B3}"/>
    <cellStyle name="Normal 3 8 2 4 3" xfId="21920" xr:uid="{8345FB4E-1EDB-4F08-8EC6-21533B31E1BD}"/>
    <cellStyle name="Normal 3 8 2 4 3 2" xfId="44389" xr:uid="{C0CE73CF-4BDE-4279-9C7E-A9C01C53A812}"/>
    <cellStyle name="Normal 3 8 2 4 4" xfId="33158" xr:uid="{74077E7C-7781-4391-BEFC-6A8ACE28667F}"/>
    <cellStyle name="Normal 3 8 2 5" xfId="10314" xr:uid="{79FF6252-E7D9-4638-8BE3-CB53C9CBB84E}"/>
    <cellStyle name="Normal 3 8 2 5 2" xfId="23934" xr:uid="{22A45BBE-3FA3-4D2E-BE37-DE3BED319A56}"/>
    <cellStyle name="Normal 3 8 2 5 2 2" xfId="46403" xr:uid="{1483EEF0-4D4C-47B4-97CC-6DF18CAD833C}"/>
    <cellStyle name="Normal 3 8 2 5 3" xfId="35171" xr:uid="{77782C80-715E-4BCD-A2AB-04DB000A39DA}"/>
    <cellStyle name="Normal 3 8 2 6" xfId="18792" xr:uid="{48351FE9-E47D-4341-A6C5-EEA5554075D3}"/>
    <cellStyle name="Normal 3 8 2 6 2" xfId="30029" xr:uid="{5D077463-1A3F-4B95-A73D-EB27680D2463}"/>
    <cellStyle name="Normal 3 8 2 6 2 2" xfId="52498" xr:uid="{4F7B2399-C1B5-4EAE-A31C-5F579B1BCE4C}"/>
    <cellStyle name="Normal 3 8 2 6 3" xfId="41267" xr:uid="{7421C8FC-1329-4CEA-B2CC-743D3C747727}"/>
    <cellStyle name="Normal 3 8 2 7" xfId="19478" xr:uid="{90A8BEA4-1DFB-42E2-B960-F32E411D97DA}"/>
    <cellStyle name="Normal 3 8 2 7 2" xfId="41947" xr:uid="{05147C23-BD28-48DD-BA79-29CB3DB94AA7}"/>
    <cellStyle name="Normal 3 8 2 8" xfId="30716" xr:uid="{5582EE73-450C-403B-815C-2AF2FA1E10F1}"/>
    <cellStyle name="Normal 3 8 2 9" xfId="53176" xr:uid="{BA551E3A-45C8-4902-9DE2-0A214B9BEDF3}"/>
    <cellStyle name="Normal 3 8 3" xfId="1213" xr:uid="{0D696BA7-3ABF-4DF4-B887-FE276213B00C}"/>
    <cellStyle name="Normal 3 8 3 2" xfId="2528" xr:uid="{493B6335-4BCE-41F7-AA21-6EAE84175C76}"/>
    <cellStyle name="Normal 3 8 3 2 2" xfId="5080" xr:uid="{DA9671DE-B209-406D-B1F5-BE8ADD1CF170}"/>
    <cellStyle name="Normal 3 8 3 2 2 2" xfId="10324" xr:uid="{A6384C21-5561-4753-A78E-D0BB42879BAE}"/>
    <cellStyle name="Normal 3 8 3 2 2 2 2" xfId="23944" xr:uid="{192E6A13-5045-4C54-99AE-4E50DD878D73}"/>
    <cellStyle name="Normal 3 8 3 2 2 2 2 2" xfId="46413" xr:uid="{F46D102D-57DF-4DAE-9A8D-5977C5F89996}"/>
    <cellStyle name="Normal 3 8 3 2 2 2 3" xfId="35181" xr:uid="{EFEC7F51-B76D-4219-9372-B956E1B40E94}"/>
    <cellStyle name="Normal 3 8 3 2 2 3" xfId="21925" xr:uid="{E8C71F93-088E-45FB-8A7C-4782C94583E2}"/>
    <cellStyle name="Normal 3 8 3 2 2 3 2" xfId="44394" xr:uid="{B395946D-9CFF-4668-B041-F245622FFCFC}"/>
    <cellStyle name="Normal 3 8 3 2 2 4" xfId="33163" xr:uid="{15544F48-A5A8-4807-AEA2-B57326531082}"/>
    <cellStyle name="Normal 3 8 3 2 3" xfId="10323" xr:uid="{61584803-57C3-40D4-8A80-682DC4D6C0F4}"/>
    <cellStyle name="Normal 3 8 3 2 3 2" xfId="23943" xr:uid="{6EA3C67B-E222-40FF-BF88-CDD037ECC5CB}"/>
    <cellStyle name="Normal 3 8 3 2 3 2 2" xfId="46412" xr:uid="{A46FE190-2B62-492F-B967-002C274F320A}"/>
    <cellStyle name="Normal 3 8 3 2 3 3" xfId="35180" xr:uid="{F3B156D1-7594-4815-94E2-5C392E474764}"/>
    <cellStyle name="Normal 3 8 3 2 4" xfId="21105" xr:uid="{0563F472-3D7D-4902-AFE9-E59BD8113623}"/>
    <cellStyle name="Normal 3 8 3 2 4 2" xfId="43574" xr:uid="{B2D0FCEF-2EE0-4686-AC11-D176B8F6CB47}"/>
    <cellStyle name="Normal 3 8 3 2 5" xfId="32343" xr:uid="{F74AAFA6-E923-4B34-9E9D-DD2DE5EC69BD}"/>
    <cellStyle name="Normal 3 8 3 3" xfId="5079" xr:uid="{942A64ED-B4F8-4680-B60D-1E6B272BA3EE}"/>
    <cellStyle name="Normal 3 8 3 3 2" xfId="10325" xr:uid="{451C3D9F-EFC7-4ECD-BD52-1909DAB221E9}"/>
    <cellStyle name="Normal 3 8 3 3 2 2" xfId="23945" xr:uid="{B82BABAA-1629-4DDD-B0CC-E313CCF97C59}"/>
    <cellStyle name="Normal 3 8 3 3 2 2 2" xfId="46414" xr:uid="{28F8C972-A4FC-4B9B-BC49-61945C7EED74}"/>
    <cellStyle name="Normal 3 8 3 3 2 3" xfId="35182" xr:uid="{B5EC8FFD-C202-4D75-A053-FBC916F46674}"/>
    <cellStyle name="Normal 3 8 3 3 3" xfId="21924" xr:uid="{C2446A14-26EB-406A-8723-F803D775B30D}"/>
    <cellStyle name="Normal 3 8 3 3 3 2" xfId="44393" xr:uid="{91623F97-CD60-4CD1-B7FD-A0AC3AF34E98}"/>
    <cellStyle name="Normal 3 8 3 3 4" xfId="33162" xr:uid="{66CEEE9B-F280-4314-B60D-0ACDF54DB2CB}"/>
    <cellStyle name="Normal 3 8 3 4" xfId="10322" xr:uid="{F1DBA159-F453-4C62-AC6A-81CFFA6B3A0E}"/>
    <cellStyle name="Normal 3 8 3 4 2" xfId="23942" xr:uid="{B98DAC91-B602-44E1-B73B-637E9C5966AB}"/>
    <cellStyle name="Normal 3 8 3 4 2 2" xfId="46411" xr:uid="{D58EFD8E-B6AF-4D9B-9A17-6B51BE89A23D}"/>
    <cellStyle name="Normal 3 8 3 4 3" xfId="35179" xr:uid="{44623391-8F8D-4F3C-858A-731CACF3D0F5}"/>
    <cellStyle name="Normal 3 8 3 5" xfId="19815" xr:uid="{EACC8986-C2C2-4B8D-95DA-0E61DE69CA0C}"/>
    <cellStyle name="Normal 3 8 3 5 2" xfId="42284" xr:uid="{4A49C716-44CF-4D3C-9430-EE4F7CDAB698}"/>
    <cellStyle name="Normal 3 8 3 6" xfId="31053" xr:uid="{9BA042B4-7CDC-4849-9E4B-F41F1EFCCD30}"/>
    <cellStyle name="Normal 3 8 4" xfId="1884" xr:uid="{68ED028C-A8B3-4478-A325-E5AD33877861}"/>
    <cellStyle name="Normal 3 8 4 2" xfId="5081" xr:uid="{C31966E2-5243-411C-86B3-7A864DB4DFE4}"/>
    <cellStyle name="Normal 3 8 4 2 2" xfId="10327" xr:uid="{A7EE223D-D71F-4020-88BF-03D1311176AB}"/>
    <cellStyle name="Normal 3 8 4 2 2 2" xfId="23947" xr:uid="{524CD37F-926F-4A21-8C04-794B89231CDC}"/>
    <cellStyle name="Normal 3 8 4 2 2 2 2" xfId="46416" xr:uid="{DDC1B40B-CC34-44AB-8554-923940F36480}"/>
    <cellStyle name="Normal 3 8 4 2 2 3" xfId="35184" xr:uid="{A9F3878F-7964-41E5-9BFF-1822947468ED}"/>
    <cellStyle name="Normal 3 8 4 2 3" xfId="21926" xr:uid="{521A2F55-E921-4722-96AE-A485C3BFA93A}"/>
    <cellStyle name="Normal 3 8 4 2 3 2" xfId="44395" xr:uid="{0A651E0C-9E5F-4DF7-9F98-E1D93966CF6A}"/>
    <cellStyle name="Normal 3 8 4 2 4" xfId="33164" xr:uid="{56A281D9-207C-4413-8B62-274F496B8E12}"/>
    <cellStyle name="Normal 3 8 4 3" xfId="10326" xr:uid="{57FDC496-F54F-466E-970E-1F4088105AA6}"/>
    <cellStyle name="Normal 3 8 4 3 2" xfId="23946" xr:uid="{30874FF7-4C9A-41DC-8673-89BA10F8BD95}"/>
    <cellStyle name="Normal 3 8 4 3 2 2" xfId="46415" xr:uid="{B5DC9479-B40E-499E-A5E5-3EE16D4439D7}"/>
    <cellStyle name="Normal 3 8 4 3 3" xfId="35183" xr:uid="{2FD2835F-64E2-45CA-BB5C-775F9CCE5F8E}"/>
    <cellStyle name="Normal 3 8 4 4" xfId="20461" xr:uid="{9B12E2FE-64BD-43D3-8E58-A22AFEDB89E5}"/>
    <cellStyle name="Normal 3 8 4 4 2" xfId="42930" xr:uid="{2BC9D2C2-DD7C-4416-BB9E-3BB63ED9D06F}"/>
    <cellStyle name="Normal 3 8 4 5" xfId="31699" xr:uid="{2CEEF3EB-CA52-4346-BC57-A047603E927D}"/>
    <cellStyle name="Normal 3 8 5" xfId="5074" xr:uid="{19E16769-DE17-4F8D-AD41-C915CE5C3176}"/>
    <cellStyle name="Normal 3 8 5 2" xfId="10328" xr:uid="{1FEF745A-72EA-4AB6-9A78-7551F7CEC835}"/>
    <cellStyle name="Normal 3 8 5 2 2" xfId="23948" xr:uid="{31DF6E79-1DF5-40BB-ACFF-DA23F6B04993}"/>
    <cellStyle name="Normal 3 8 5 2 2 2" xfId="46417" xr:uid="{96305BA7-82E4-4697-A9BD-D9247EC5DEFB}"/>
    <cellStyle name="Normal 3 8 5 2 3" xfId="35185" xr:uid="{747BFD4E-5628-4867-8AAA-EF05A6A2ECF1}"/>
    <cellStyle name="Normal 3 8 5 3" xfId="21919" xr:uid="{86E59EE1-A72D-44B2-B7BF-A997186262BB}"/>
    <cellStyle name="Normal 3 8 5 3 2" xfId="44388" xr:uid="{1A70A6B9-BBDB-4024-B8D4-A2E4BA28EDC6}"/>
    <cellStyle name="Normal 3 8 5 4" xfId="33157" xr:uid="{8761EA59-D7DC-4377-BAC0-AC4F4683E5AA}"/>
    <cellStyle name="Normal 3 8 6" xfId="6706" xr:uid="{CB905DEA-1876-4D26-A00C-1B55438C23A5}"/>
    <cellStyle name="Normal 3 8 6 2" xfId="16471" xr:uid="{75D37F07-4BFF-494D-90D8-F2FED644C4E6}"/>
    <cellStyle name="Normal 3 8 6 2 2" xfId="28767" xr:uid="{1253835D-4B26-4A48-9DE4-728174497BD3}"/>
    <cellStyle name="Normal 3 8 6 2 2 2" xfId="51236" xr:uid="{F6A8DDB3-B236-4D68-B900-5BFDD130CCBC}"/>
    <cellStyle name="Normal 3 8 6 2 3" xfId="40005" xr:uid="{5F182439-01E4-49F2-AB6E-3F785B5A6B1F}"/>
    <cellStyle name="Normal 3 8 6 3" xfId="22740" xr:uid="{55828BAE-7136-45D5-9E16-D7B772E7C4FA}"/>
    <cellStyle name="Normal 3 8 6 3 2" xfId="45209" xr:uid="{338875F3-1BFF-4FC5-9B0D-110651F00804}"/>
    <cellStyle name="Normal 3 8 6 4" xfId="33977" xr:uid="{CD68165D-FDFA-4AB4-B82C-836DE348D50C}"/>
    <cellStyle name="Normal 3 8 7" xfId="10313" xr:uid="{F04BD839-2C95-475A-A85C-5098441186C6}"/>
    <cellStyle name="Normal 3 8 7 2" xfId="23933" xr:uid="{AB3F31CB-AB20-418B-BBA4-D162AB5BA0B8}"/>
    <cellStyle name="Normal 3 8 7 2 2" xfId="46402" xr:uid="{166ABA09-E431-4DB9-AFF7-D562BA02326C}"/>
    <cellStyle name="Normal 3 8 7 3" xfId="35170" xr:uid="{1D32841C-C101-4080-9C50-D371EC2AEC06}"/>
    <cellStyle name="Normal 3 8 8" xfId="18275" xr:uid="{A2D4136F-C9DC-4BBF-89DA-801698DECB40}"/>
    <cellStyle name="Normal 3 8 8 2" xfId="29512" xr:uid="{1440D5CF-201E-429B-A5DD-52EA70C361AF}"/>
    <cellStyle name="Normal 3 8 8 2 2" xfId="51981" xr:uid="{69789903-9E2F-46CA-BBC7-91156D96DCAE}"/>
    <cellStyle name="Normal 3 8 8 3" xfId="40750" xr:uid="{0E311606-38AE-46B8-8C2C-6702162330EB}"/>
    <cellStyle name="Normal 3 8 9" xfId="18485" xr:uid="{A544713B-6225-42F8-B736-093731F8B2F0}"/>
    <cellStyle name="Normal 3 8 9 2" xfId="29722" xr:uid="{464A9C3B-8C67-4784-9F02-D9A12574E917}"/>
    <cellStyle name="Normal 3 8 9 2 2" xfId="52191" xr:uid="{6A3F9BA7-7EF9-4E28-9C07-2918C24005A3}"/>
    <cellStyle name="Normal 3 8 9 3" xfId="40960" xr:uid="{20FA32C6-FD00-4349-A173-AD36E920A676}"/>
    <cellStyle name="Normal 3 9" xfId="552" xr:uid="{FB6CA5C6-218A-411B-80DB-D9EE76191CE5}"/>
    <cellStyle name="Normal 3 9 10" xfId="30523" xr:uid="{8CD9D6CA-661F-45EC-BAEA-5A67343C47BA}"/>
    <cellStyle name="Normal 3 9 11" xfId="52983" xr:uid="{4E468754-6729-452B-AF16-FF7915AC707A}"/>
    <cellStyle name="Normal 3 9 12" xfId="53675" xr:uid="{61737667-6A48-41DC-BC75-C8B0A11D1CB6}"/>
    <cellStyle name="Normal 3 9 13" xfId="54353" xr:uid="{E1EAC638-9C5C-4566-B7A4-1D6C8846C861}"/>
    <cellStyle name="Normal 3 9 14" xfId="55430" xr:uid="{2FE06CA3-7F80-45AE-BF2B-5173AA1EE6D1}"/>
    <cellStyle name="Normal 3 9 15" xfId="56043" xr:uid="{BE85F49A-EF16-44E5-B9AD-26A38D81DC0E}"/>
    <cellStyle name="Normal 3 9 16" xfId="56671" xr:uid="{44056082-EEE0-4872-BDFC-77A4EB584DDF}"/>
    <cellStyle name="Normal 3 9 17" xfId="57258" xr:uid="{6BFE97EE-4FB0-4F31-A10E-A079D82B29D6}"/>
    <cellStyle name="Normal 3 9 18" xfId="57710" xr:uid="{D5AAFEF0-7248-4979-8C50-8B590A37066D}"/>
    <cellStyle name="Normal 3 9 2" xfId="875" xr:uid="{51BBCADD-12AF-4CEB-94CA-E84B4E9FE3F5}"/>
    <cellStyle name="Normal 3 9 2 10" xfId="53982" xr:uid="{CA2FF1BF-D42D-4C87-A9FA-36907C033017}"/>
    <cellStyle name="Normal 3 9 2 11" xfId="54660" xr:uid="{E8ECA4BA-0A21-4ECB-ABDB-B1564737BBDB}"/>
    <cellStyle name="Normal 3 9 2 2" xfId="1649" xr:uid="{3BCAA73E-6495-41B4-AB0E-C9A7100C3A5C}"/>
    <cellStyle name="Normal 3 9 2 2 2" xfId="2949" xr:uid="{FEB3AC42-C70D-412A-94D1-3852055F04F7}"/>
    <cellStyle name="Normal 3 9 2 2 2 2" xfId="5085" xr:uid="{3B91EF35-E628-4836-A29E-344B1E70003E}"/>
    <cellStyle name="Normal 3 9 2 2 2 2 2" xfId="10333" xr:uid="{20C8D5AF-FA54-46E0-922A-D9F97801C464}"/>
    <cellStyle name="Normal 3 9 2 2 2 2 2 2" xfId="23953" xr:uid="{24EEA2FC-B53E-4698-BA01-66C20F8FE59F}"/>
    <cellStyle name="Normal 3 9 2 2 2 2 2 2 2" xfId="46422" xr:uid="{F1366199-E1CB-4A24-A48E-4A876B85F08D}"/>
    <cellStyle name="Normal 3 9 2 2 2 2 2 3" xfId="35190" xr:uid="{96DF5B3E-F2A8-40C2-AD17-4D92D69EFF67}"/>
    <cellStyle name="Normal 3 9 2 2 2 2 3" xfId="21930" xr:uid="{6E240B1B-3FA7-4418-926C-F3385A46F4E5}"/>
    <cellStyle name="Normal 3 9 2 2 2 2 3 2" xfId="44399" xr:uid="{4AF463B0-7F87-47D8-B4F7-2E04706C09B7}"/>
    <cellStyle name="Normal 3 9 2 2 2 2 4" xfId="33168" xr:uid="{F75D2DBE-8CB6-4440-B41D-108F120AE9A6}"/>
    <cellStyle name="Normal 3 9 2 2 2 3" xfId="10332" xr:uid="{F02EB47D-0D0E-473E-B91E-217F33E22065}"/>
    <cellStyle name="Normal 3 9 2 2 2 3 2" xfId="23952" xr:uid="{A1C115E5-DC23-468B-B5C8-E080574A55D0}"/>
    <cellStyle name="Normal 3 9 2 2 2 3 2 2" xfId="46421" xr:uid="{38845B2E-9F68-4B56-BE6B-7880009EA526}"/>
    <cellStyle name="Normal 3 9 2 2 2 3 3" xfId="35189" xr:uid="{6D0D4E84-8046-40D0-8174-3F8D19F8A619}"/>
    <cellStyle name="Normal 3 9 2 2 2 4" xfId="21526" xr:uid="{78E261D6-4A63-47CB-AEB7-2CCC120FAE20}"/>
    <cellStyle name="Normal 3 9 2 2 2 4 2" xfId="43995" xr:uid="{74A48818-0403-400B-B534-A6B2FE40499A}"/>
    <cellStyle name="Normal 3 9 2 2 2 5" xfId="32764" xr:uid="{72F8DBE5-D8E4-4400-8FA4-20498F4CCFCD}"/>
    <cellStyle name="Normal 3 9 2 2 3" xfId="5084" xr:uid="{D0C57DC0-A3FE-4D91-8F92-03A337585FFF}"/>
    <cellStyle name="Normal 3 9 2 2 3 2" xfId="10334" xr:uid="{C307E37F-8BFB-4C28-B042-6D5C9CCF9B46}"/>
    <cellStyle name="Normal 3 9 2 2 3 2 2" xfId="23954" xr:uid="{8632BF5D-7D0A-4DF7-90E4-6F0DC44E0B96}"/>
    <cellStyle name="Normal 3 9 2 2 3 2 2 2" xfId="46423" xr:uid="{1A2E4D2E-09EA-4ED9-94A2-9D1DA9B67F6B}"/>
    <cellStyle name="Normal 3 9 2 2 3 2 3" xfId="35191" xr:uid="{7BB07EEA-AFF9-4D6F-AFCC-0A493070DB31}"/>
    <cellStyle name="Normal 3 9 2 2 3 3" xfId="21929" xr:uid="{5CB5D9B5-9F92-47BF-839A-A3E13872911C}"/>
    <cellStyle name="Normal 3 9 2 2 3 3 2" xfId="44398" xr:uid="{44481964-55D7-427A-938A-608B212108E0}"/>
    <cellStyle name="Normal 3 9 2 2 3 4" xfId="33167" xr:uid="{BBF15E98-2CDA-4BC6-B53A-9DFA6AE12A62}"/>
    <cellStyle name="Normal 3 9 2 2 4" xfId="10331" xr:uid="{C08D70FA-EA33-47DC-A749-682DABFD180F}"/>
    <cellStyle name="Normal 3 9 2 2 4 2" xfId="23951" xr:uid="{4DBC121C-260E-4670-8002-983D34914A67}"/>
    <cellStyle name="Normal 3 9 2 2 4 2 2" xfId="46420" xr:uid="{660603D6-6686-4478-9EEA-2421A58B2B07}"/>
    <cellStyle name="Normal 3 9 2 2 4 3" xfId="35188" xr:uid="{3F4B685C-B98A-44E6-A6B6-6A52BD970B0A}"/>
    <cellStyle name="Normal 3 9 2 2 5" xfId="20236" xr:uid="{9BDCCAEE-9F70-454F-8223-7ADA4D05B100}"/>
    <cellStyle name="Normal 3 9 2 2 5 2" xfId="42705" xr:uid="{7C51314A-D365-4D94-8E76-CB4584162AD3}"/>
    <cellStyle name="Normal 3 9 2 2 6" xfId="31474" xr:uid="{7FEB5ECF-1585-43FD-8742-9180A0ABAF09}"/>
    <cellStyle name="Normal 3 9 2 3" xfId="2305" xr:uid="{7F44693B-8C68-4C04-BAF6-2F39D30BAA41}"/>
    <cellStyle name="Normal 3 9 2 3 2" xfId="5086" xr:uid="{DD855E9F-43B1-426C-8234-D8FD45703D2E}"/>
    <cellStyle name="Normal 3 9 2 3 2 2" xfId="10336" xr:uid="{153F1055-626D-44FF-894B-771FDB27C158}"/>
    <cellStyle name="Normal 3 9 2 3 2 2 2" xfId="23956" xr:uid="{EA5FB2F8-0A2F-4A8E-B8C4-AE7C8FD0F1B4}"/>
    <cellStyle name="Normal 3 9 2 3 2 2 2 2" xfId="46425" xr:uid="{D063AE89-060C-45E5-91C2-D45551973DFE}"/>
    <cellStyle name="Normal 3 9 2 3 2 2 3" xfId="35193" xr:uid="{D3A704CB-FBF6-4F2E-B7A8-03D02B2A4E4A}"/>
    <cellStyle name="Normal 3 9 2 3 2 3" xfId="21931" xr:uid="{111E2F8A-8B5B-4A6D-8C26-682C24D1D141}"/>
    <cellStyle name="Normal 3 9 2 3 2 3 2" xfId="44400" xr:uid="{164D3E97-2057-4D42-BB2F-B340F9BE5DD0}"/>
    <cellStyle name="Normal 3 9 2 3 2 4" xfId="33169" xr:uid="{63504C3D-B35F-4E94-BFF7-8BB4A76664B9}"/>
    <cellStyle name="Normal 3 9 2 3 3" xfId="10335" xr:uid="{4CDB9816-68BF-4BE8-9CE1-93E1A3DF7A2E}"/>
    <cellStyle name="Normal 3 9 2 3 3 2" xfId="23955" xr:uid="{E1AC6459-8758-426D-A5E8-EB13FC312D88}"/>
    <cellStyle name="Normal 3 9 2 3 3 2 2" xfId="46424" xr:uid="{E036A746-30D5-42C2-BF89-ABA5235DF9A2}"/>
    <cellStyle name="Normal 3 9 2 3 3 3" xfId="35192" xr:uid="{78A2B51C-921E-410B-AAA1-1C66D705C7D8}"/>
    <cellStyle name="Normal 3 9 2 3 4" xfId="20882" xr:uid="{539CB597-F189-4740-9444-027CA25266DA}"/>
    <cellStyle name="Normal 3 9 2 3 4 2" xfId="43351" xr:uid="{9F212F55-2AF8-4DF4-8B29-1D5498691EAA}"/>
    <cellStyle name="Normal 3 9 2 3 5" xfId="32120" xr:uid="{81EAAE9A-BA06-455E-80DD-709CADF67BCB}"/>
    <cellStyle name="Normal 3 9 2 4" xfId="5083" xr:uid="{C799139C-6C62-4558-BC79-E76AC3B0FCBF}"/>
    <cellStyle name="Normal 3 9 2 4 2" xfId="10337" xr:uid="{108C43C8-6B61-4973-80BD-DF4A0482398B}"/>
    <cellStyle name="Normal 3 9 2 4 2 2" xfId="23957" xr:uid="{C0F99288-44AB-4D66-971B-B5232185B740}"/>
    <cellStyle name="Normal 3 9 2 4 2 2 2" xfId="46426" xr:uid="{F3992A92-610A-4D95-930E-9B0549E1BC15}"/>
    <cellStyle name="Normal 3 9 2 4 2 3" xfId="35194" xr:uid="{B24DA17F-22C3-426C-B668-A025B603905C}"/>
    <cellStyle name="Normal 3 9 2 4 3" xfId="21928" xr:uid="{8580D235-5321-49AF-B717-0FBA37AC054F}"/>
    <cellStyle name="Normal 3 9 2 4 3 2" xfId="44397" xr:uid="{4DC64319-C33F-4BBF-A7B5-384BF3261599}"/>
    <cellStyle name="Normal 3 9 2 4 4" xfId="33166" xr:uid="{82120F31-C6D2-4FC7-96F8-FB94C2CCA1EB}"/>
    <cellStyle name="Normal 3 9 2 5" xfId="10330" xr:uid="{6C6FF0F0-EB84-4F5D-AC04-5C9936588190}"/>
    <cellStyle name="Normal 3 9 2 5 2" xfId="23950" xr:uid="{3E340803-51E3-4FF2-B48A-581652B9E4C9}"/>
    <cellStyle name="Normal 3 9 2 5 2 2" xfId="46419" xr:uid="{7DF1A345-6D0F-47F5-A65A-99F7A2B0CE4C}"/>
    <cellStyle name="Normal 3 9 2 5 3" xfId="35187" xr:uid="{52D72527-6B39-4396-9B85-11819A2F6C6F}"/>
    <cellStyle name="Normal 3 9 2 6" xfId="18906" xr:uid="{1F6B8C1F-E61F-4507-A242-FF392748CD92}"/>
    <cellStyle name="Normal 3 9 2 6 2" xfId="30143" xr:uid="{781E89FE-78FD-4CE1-8EEF-A49FD4179F7F}"/>
    <cellStyle name="Normal 3 9 2 6 2 2" xfId="52612" xr:uid="{AC1765E8-E9F0-4F22-9117-7AB933171DAB}"/>
    <cellStyle name="Normal 3 9 2 6 3" xfId="41381" xr:uid="{529386CC-B1C9-4CF0-BF78-D41B76E68A71}"/>
    <cellStyle name="Normal 3 9 2 7" xfId="19592" xr:uid="{7496F4C1-7ED1-4C9B-89CD-57ADD95713F5}"/>
    <cellStyle name="Normal 3 9 2 7 2" xfId="42061" xr:uid="{9A75EF61-15B1-4461-97B1-83C442C4396D}"/>
    <cellStyle name="Normal 3 9 2 8" xfId="30830" xr:uid="{C9DBDE01-D229-4355-890D-1E1BFEF55935}"/>
    <cellStyle name="Normal 3 9 2 9" xfId="53290" xr:uid="{80165CD2-BABB-44DB-9B4B-8920819B5E01}"/>
    <cellStyle name="Normal 3 9 3" xfId="1331" xr:uid="{ABE71298-7616-45B8-9FEE-658BFCCE896B}"/>
    <cellStyle name="Normal 3 9 3 2" xfId="2642" xr:uid="{B0000460-BC39-4F9B-A257-D0B62163FD81}"/>
    <cellStyle name="Normal 3 9 3 2 2" xfId="5088" xr:uid="{5550F6EF-CDB8-4551-A463-B0E88B1A0CAE}"/>
    <cellStyle name="Normal 3 9 3 2 2 2" xfId="10340" xr:uid="{112C1977-67B9-442E-A870-CC21E2DEBCCE}"/>
    <cellStyle name="Normal 3 9 3 2 2 2 2" xfId="23960" xr:uid="{CB07B30F-FE54-432A-A316-73CB47899A04}"/>
    <cellStyle name="Normal 3 9 3 2 2 2 2 2" xfId="46429" xr:uid="{A324937C-4E44-4D49-AA46-2560FB938C62}"/>
    <cellStyle name="Normal 3 9 3 2 2 2 3" xfId="35197" xr:uid="{78436764-F9E5-4A23-8B51-7F6544180724}"/>
    <cellStyle name="Normal 3 9 3 2 2 3" xfId="21933" xr:uid="{F565FA3F-7CC7-4ABA-BA07-48AE2D8F567E}"/>
    <cellStyle name="Normal 3 9 3 2 2 3 2" xfId="44402" xr:uid="{5E23890A-63F6-49EE-8E69-1ED9F987F0E9}"/>
    <cellStyle name="Normal 3 9 3 2 2 4" xfId="33171" xr:uid="{894ADEE9-8564-4161-BBA5-F43E732B3505}"/>
    <cellStyle name="Normal 3 9 3 2 3" xfId="10339" xr:uid="{49B217CE-9D8E-4124-B517-8097A9BF5D01}"/>
    <cellStyle name="Normal 3 9 3 2 3 2" xfId="23959" xr:uid="{804375CC-18B6-4233-BB40-484D5AE6CFCF}"/>
    <cellStyle name="Normal 3 9 3 2 3 2 2" xfId="46428" xr:uid="{B3CDFFDC-0AEB-4282-BEED-9D327F2743A8}"/>
    <cellStyle name="Normal 3 9 3 2 3 3" xfId="35196" xr:uid="{15C743A6-5D27-4539-9B53-4D88B615D30E}"/>
    <cellStyle name="Normal 3 9 3 2 4" xfId="21219" xr:uid="{F01BA9EB-2EA6-45EA-8B7B-2B90FD309DB6}"/>
    <cellStyle name="Normal 3 9 3 2 4 2" xfId="43688" xr:uid="{B5A1D7FB-E574-4E1A-B6F4-D867634B1392}"/>
    <cellStyle name="Normal 3 9 3 2 5" xfId="32457" xr:uid="{36096BFB-AADE-4472-BC3D-CC6D410AD99B}"/>
    <cellStyle name="Normal 3 9 3 3" xfId="5087" xr:uid="{797DBC7F-2D24-44FF-BC3A-ECE80F361542}"/>
    <cellStyle name="Normal 3 9 3 3 2" xfId="10341" xr:uid="{F03DD7CE-4024-4618-9C38-A58D8271C24F}"/>
    <cellStyle name="Normal 3 9 3 3 2 2" xfId="23961" xr:uid="{0595CB35-BF88-4DB1-917E-FC63E0205FB4}"/>
    <cellStyle name="Normal 3 9 3 3 2 2 2" xfId="46430" xr:uid="{EC2F18D6-1980-4977-AFA1-F9D4138264A1}"/>
    <cellStyle name="Normal 3 9 3 3 2 3" xfId="35198" xr:uid="{0CC04512-6442-4DB0-93CE-4158A90B2115}"/>
    <cellStyle name="Normal 3 9 3 3 3" xfId="21932" xr:uid="{4F933FDF-0F82-4E75-B929-34BCF0CA3F2A}"/>
    <cellStyle name="Normal 3 9 3 3 3 2" xfId="44401" xr:uid="{8905E57B-9806-41AB-9026-771048580EA9}"/>
    <cellStyle name="Normal 3 9 3 3 4" xfId="33170" xr:uid="{889E44CF-89FE-4316-B4C1-3C53CEB9047B}"/>
    <cellStyle name="Normal 3 9 3 4" xfId="10338" xr:uid="{EC790A76-85E1-4DD1-89DA-585D25F020FA}"/>
    <cellStyle name="Normal 3 9 3 4 2" xfId="23958" xr:uid="{BD5F130A-22DC-4554-9BFF-A747765DBE09}"/>
    <cellStyle name="Normal 3 9 3 4 2 2" xfId="46427" xr:uid="{3EEFBE47-B89B-4D43-A695-9A724795DD56}"/>
    <cellStyle name="Normal 3 9 3 4 3" xfId="35195" xr:uid="{62DCFD71-8702-469A-B05A-BD717A7D3F13}"/>
    <cellStyle name="Normal 3 9 3 5" xfId="19929" xr:uid="{9A3FC0AE-24C3-43EE-9136-D9214EA0BFF6}"/>
    <cellStyle name="Normal 3 9 3 5 2" xfId="42398" xr:uid="{8BAE3F93-6CA6-4D48-A775-CC3A3BFAAA7F}"/>
    <cellStyle name="Normal 3 9 3 6" xfId="31167" xr:uid="{36D7830C-55B7-430A-B374-62D42FDE886D}"/>
    <cellStyle name="Normal 3 9 4" xfId="1998" xr:uid="{7503A8E7-4CEC-48EA-BB38-7E5DB30D18B7}"/>
    <cellStyle name="Normal 3 9 4 2" xfId="5089" xr:uid="{2B7DBF17-0310-40C6-9218-DB97D6B34A9B}"/>
    <cellStyle name="Normal 3 9 4 2 2" xfId="10343" xr:uid="{F63B43F0-30C0-4367-A31C-6B09D823C9B3}"/>
    <cellStyle name="Normal 3 9 4 2 2 2" xfId="23963" xr:uid="{33CB7B2E-3517-48BF-91AB-5B8241D12553}"/>
    <cellStyle name="Normal 3 9 4 2 2 2 2" xfId="46432" xr:uid="{33BC41B5-C095-4F86-80FE-878ECEE5D801}"/>
    <cellStyle name="Normal 3 9 4 2 2 3" xfId="35200" xr:uid="{F8EB8197-6791-4483-8572-B778F3A68556}"/>
    <cellStyle name="Normal 3 9 4 2 3" xfId="21934" xr:uid="{B651FEC8-0FBB-4BFD-909E-B8FDEA414A10}"/>
    <cellStyle name="Normal 3 9 4 2 3 2" xfId="44403" xr:uid="{CA6B3E06-EA79-4E3D-A1A8-C6F93D224830}"/>
    <cellStyle name="Normal 3 9 4 2 4" xfId="33172" xr:uid="{ADA7E83C-5955-44D3-9BE0-9AB7A0AA73D7}"/>
    <cellStyle name="Normal 3 9 4 3" xfId="10342" xr:uid="{0A620E40-7E44-4E1C-B91A-7ED4BFC866B8}"/>
    <cellStyle name="Normal 3 9 4 3 2" xfId="23962" xr:uid="{980EB4B3-C112-4F02-8CA9-BED51C63AC75}"/>
    <cellStyle name="Normal 3 9 4 3 2 2" xfId="46431" xr:uid="{C6B020C2-B8CB-4A99-BDE1-85ADCE41AB0B}"/>
    <cellStyle name="Normal 3 9 4 3 3" xfId="35199" xr:uid="{89133D76-CAE4-42B4-B0BD-8D8F52CE21BB}"/>
    <cellStyle name="Normal 3 9 4 4" xfId="20575" xr:uid="{7F577FA1-3FDE-4B70-9F78-456ED1E86436}"/>
    <cellStyle name="Normal 3 9 4 4 2" xfId="43044" xr:uid="{80238077-E348-460A-8A27-382A4A96031F}"/>
    <cellStyle name="Normal 3 9 4 5" xfId="31813" xr:uid="{A77B1D95-16A3-435E-ACC6-01D814D8EDB1}"/>
    <cellStyle name="Normal 3 9 5" xfId="5082" xr:uid="{78362E42-8374-4659-9E22-DE817F5DB255}"/>
    <cellStyle name="Normal 3 9 5 2" xfId="10344" xr:uid="{460ED0F6-E25C-4BFF-9A44-295F7AE6A037}"/>
    <cellStyle name="Normal 3 9 5 2 2" xfId="23964" xr:uid="{D8978059-41FE-4D0E-AC22-95C9679864F1}"/>
    <cellStyle name="Normal 3 9 5 2 2 2" xfId="46433" xr:uid="{73454CAE-5F3A-4456-958B-45CA3DF91794}"/>
    <cellStyle name="Normal 3 9 5 2 3" xfId="35201" xr:uid="{8BE7EFFB-43A0-4DDC-AFEE-F587A207494B}"/>
    <cellStyle name="Normal 3 9 5 3" xfId="21927" xr:uid="{B2056C39-C430-48C4-B21D-2CA81621B6B9}"/>
    <cellStyle name="Normal 3 9 5 3 2" xfId="44396" xr:uid="{8C1E889F-5CC4-42EE-A0CE-198E9714C672}"/>
    <cellStyle name="Normal 3 9 5 4" xfId="33165" xr:uid="{48DCBC7E-02A6-4A8D-971E-FE42FD6D98CC}"/>
    <cellStyle name="Normal 3 9 6" xfId="6822" xr:uid="{6C9B47E1-398B-4245-B0BB-B10455FC09FE}"/>
    <cellStyle name="Normal 3 9 6 2" xfId="16587" xr:uid="{51CEDFA7-33B8-40EF-B747-872208C41A6F}"/>
    <cellStyle name="Normal 3 9 6 2 2" xfId="28879" xr:uid="{037DFE80-D774-4CDE-9412-F04D19B1FC78}"/>
    <cellStyle name="Normal 3 9 6 2 2 2" xfId="51348" xr:uid="{B47EA583-23DC-4779-87A6-9A9F62F075E9}"/>
    <cellStyle name="Normal 3 9 6 2 3" xfId="40117" xr:uid="{0B046C5C-C1D0-4342-9CB5-594E45FBE381}"/>
    <cellStyle name="Normal 3 9 6 3" xfId="22852" xr:uid="{29FB0B43-9EAB-4A81-89F4-73A9A85EC712}"/>
    <cellStyle name="Normal 3 9 6 3 2" xfId="45321" xr:uid="{6EC21F0B-51CA-4F69-A225-4573048EC7EE}"/>
    <cellStyle name="Normal 3 9 6 4" xfId="34089" xr:uid="{82823934-3466-470E-8F3C-102B98F4F61B}"/>
    <cellStyle name="Normal 3 9 7" xfId="10329" xr:uid="{5DFF0DD4-AD47-43E9-89BA-AF0195E66C74}"/>
    <cellStyle name="Normal 3 9 7 2" xfId="23949" xr:uid="{60045E64-C664-42F7-97A8-D01EB3B0CBAD}"/>
    <cellStyle name="Normal 3 9 7 2 2" xfId="46418" xr:uid="{F9ECCC95-AC9C-4CCF-9760-5775B82C642A}"/>
    <cellStyle name="Normal 3 9 7 3" xfId="35186" xr:uid="{E9B1E5CB-A2D4-4185-8DEF-A6AA7C796009}"/>
    <cellStyle name="Normal 3 9 8" xfId="18599" xr:uid="{DBEC1ADB-B211-46A8-A331-86903B37D364}"/>
    <cellStyle name="Normal 3 9 8 2" xfId="29836" xr:uid="{EFEA9C5F-FB34-4347-9B15-D8E3E6462369}"/>
    <cellStyle name="Normal 3 9 8 2 2" xfId="52305" xr:uid="{A18E5068-1434-4E31-BF44-D4827CCD93DB}"/>
    <cellStyle name="Normal 3 9 8 3" xfId="41074" xr:uid="{C1BCAC1F-AF0D-4979-9CC6-C7E08B1BC7CF}"/>
    <cellStyle name="Normal 3 9 9" xfId="19285" xr:uid="{E6679639-5185-473C-84F9-841A07F2E7D6}"/>
    <cellStyle name="Normal 3 9 9 2" xfId="41754" xr:uid="{5308FBDA-BEB7-4F25-993F-DD80C3FFCA6F}"/>
    <cellStyle name="Normal 3_Embanet - PPA Valuation Model - 3 July 08" xfId="59395" xr:uid="{B972F779-95D2-4204-96A7-178E9D7D3AD2}"/>
    <cellStyle name="Normal 30" xfId="56349" xr:uid="{933C531F-C918-4D50-97FF-17588D808C5C}"/>
    <cellStyle name="Normal 30 2" xfId="59396" xr:uid="{E0BEF4DF-7E98-4BD5-A71F-E90AA6BC629B}"/>
    <cellStyle name="Normal 30 2 2" xfId="59397" xr:uid="{55BCE146-ED1F-42E9-90D9-006A52F78D5E}"/>
    <cellStyle name="Normal 30 3" xfId="59398" xr:uid="{8D2BEC96-B8A9-4B20-B0CA-021E360348ED}"/>
    <cellStyle name="Normal 31" xfId="57390" xr:uid="{3382B6B1-C42F-4B3B-BCC6-ECE5170B92A8}"/>
    <cellStyle name="Normal 31 2" xfId="59400" xr:uid="{63272789-C090-460D-AB1C-673F71F72E51}"/>
    <cellStyle name="Normal 31 2 2" xfId="59401" xr:uid="{6CE2DDF3-BCE8-46D4-8FEE-6A2B0B268145}"/>
    <cellStyle name="Normal 31 2 2 2" xfId="59402" xr:uid="{9C81DA52-7FBB-4D49-83B9-ECB30C54F2D8}"/>
    <cellStyle name="Normal 31 2 3" xfId="59403" xr:uid="{7EB1255B-EE88-41E8-A47F-B681D15984F8}"/>
    <cellStyle name="Normal 31 3" xfId="59404" xr:uid="{5AFA2064-2823-43B2-BAD8-DAC6FE7992C1}"/>
    <cellStyle name="Normal 31 3 2" xfId="59405" xr:uid="{C90E6395-A254-4E53-B863-A7A800E7CD55}"/>
    <cellStyle name="Normal 31 4" xfId="59406" xr:uid="{A8FB1687-9224-4346-BD62-2BCD69B552AA}"/>
    <cellStyle name="Normal 31 5" xfId="59399" xr:uid="{975CF2D4-358F-4671-84DB-C5365A4583B7}"/>
    <cellStyle name="Normal 32" xfId="57896" xr:uid="{14237E5F-6D66-4401-805A-4BC3D7EC14BC}"/>
    <cellStyle name="Normal 32 2" xfId="59408" xr:uid="{C68C6AE0-10D6-4281-BC48-BA564DDF803F}"/>
    <cellStyle name="Normal 32 2 2" xfId="59409" xr:uid="{D3522636-85D1-4474-9104-3676966BC50C}"/>
    <cellStyle name="Normal 32 3" xfId="59410" xr:uid="{A2D3A623-ECAF-4535-9898-CE227E4F9A37}"/>
    <cellStyle name="Normal 32 4" xfId="59407" xr:uid="{BBCD5CD4-CBA9-46A5-A157-832EDA485506}"/>
    <cellStyle name="Normal 33" xfId="57920" xr:uid="{E3DF1563-C567-400B-9197-82DDD412035E}"/>
    <cellStyle name="Normal 33 2" xfId="59411" xr:uid="{B1B625EF-0977-4A5C-B4A4-A99F09C6E263}"/>
    <cellStyle name="Normal 33 2 2" xfId="59412" xr:uid="{C19C1714-BE91-4A1D-AA05-16CF3747EE60}"/>
    <cellStyle name="Normal 33 3" xfId="59413" xr:uid="{9DC928CC-F876-4787-8C52-E245A1F2CD7F}"/>
    <cellStyle name="Normal 34" xfId="57922" xr:uid="{A47CF1C1-CF96-4940-8864-B89AE61B09F2}"/>
    <cellStyle name="Normal 34 2" xfId="59414" xr:uid="{BC56A4B4-AEDF-4E18-BE1B-D36D9058F6C0}"/>
    <cellStyle name="Normal 34 2 2" xfId="59415" xr:uid="{B8476811-C971-4A31-AD9D-3827D91C8777}"/>
    <cellStyle name="Normal 34 3" xfId="59416" xr:uid="{E4E923A6-B4C0-4994-A3DC-18292F20BA1F}"/>
    <cellStyle name="Normal 35" xfId="50" xr:uid="{D9987B51-E07D-4C6E-8C05-C71F2B0B8159}"/>
    <cellStyle name="Normal 35 2" xfId="59417" xr:uid="{7ADE323A-4955-4705-9804-2D75AF205B29}"/>
    <cellStyle name="Normal 36" xfId="57976" xr:uid="{0E54A487-9BB2-4E00-B043-5BBC61760705}"/>
    <cellStyle name="Normal 36 2" xfId="59419" xr:uid="{788AB3CF-3C7A-413C-8422-62A6ED2CB071}"/>
    <cellStyle name="Normal 36 2 2" xfId="59420" xr:uid="{E70D78C2-D7D0-495D-ABDF-07CAD6F26AFE}"/>
    <cellStyle name="Normal 36 3" xfId="59421" xr:uid="{FB71FEE3-8FBC-4768-8CB1-FA87184062B4}"/>
    <cellStyle name="Normal 36 4" xfId="59418" xr:uid="{A3AEC717-A3D8-4676-836E-48677818C7FB}"/>
    <cellStyle name="Normal 37" xfId="57980" xr:uid="{D81884D1-1BCA-40D6-8051-0A14943AADEA}"/>
    <cellStyle name="Normal 37 2" xfId="59423" xr:uid="{BEE58159-F7C3-429E-A892-C815057C8949}"/>
    <cellStyle name="Normal 37 2 2" xfId="59424" xr:uid="{689CB9FA-3C18-4D1D-845B-A254636116CF}"/>
    <cellStyle name="Normal 37 3" xfId="59425" xr:uid="{FC197A5A-479C-4B63-8074-5D40A2D34FCF}"/>
    <cellStyle name="Normal 37 4" xfId="59422" xr:uid="{756F2A15-F28F-4C93-81BF-2198BB4D442D}"/>
    <cellStyle name="Normal 38" xfId="59426" xr:uid="{7CC314D2-A916-4F4D-8157-5F3E0586BEC2}"/>
    <cellStyle name="Normal 38 2" xfId="59427" xr:uid="{8B50FD56-3796-4198-9F77-8C0B27B7FB69}"/>
    <cellStyle name="Normal 38 2 2" xfId="59428" xr:uid="{8B2F6456-8FDE-4C6C-B680-4CA9EF798DDB}"/>
    <cellStyle name="Normal 38 3" xfId="59429" xr:uid="{440696A0-48DE-4755-B15B-6FDD5FD8B432}"/>
    <cellStyle name="Normal 39" xfId="59430" xr:uid="{E377141D-82AB-4B1C-A7F3-D457AC6E00F2}"/>
    <cellStyle name="Normal 39 2" xfId="59431" xr:uid="{05C12DF5-DABA-4F57-B64A-91C22FBA8EE6}"/>
    <cellStyle name="Normal 39 2 2" xfId="59432" xr:uid="{A1838614-EF79-4509-86E0-51E23552B30D}"/>
    <cellStyle name="Normal 39 3" xfId="59433" xr:uid="{254C33FE-0F2E-4BA2-93F6-E1D8FE45FF7A}"/>
    <cellStyle name="Normal 4" xfId="66" xr:uid="{CA2B26AD-8AEF-4901-92AB-769DE158D8D1}"/>
    <cellStyle name="Normal 4 10" xfId="6215" xr:uid="{78CDD540-85FA-42EB-8CDE-C55007ED5C4A}"/>
    <cellStyle name="Normal 4 10 2" xfId="16098" xr:uid="{415005C6-E3E1-4E57-93C6-72EA3AD50A19}"/>
    <cellStyle name="Normal 4 10 2 2" xfId="28509" xr:uid="{235EBA8E-0F23-4F35-B6BB-C9B8D2003290}"/>
    <cellStyle name="Normal 4 10 2 2 2" xfId="50978" xr:uid="{A4F5EC52-5F64-4999-86F1-8A06D9B8DC3E}"/>
    <cellStyle name="Normal 4 10 2 3" xfId="39746" xr:uid="{F16B7BE2-866E-444F-B005-C892E838F265}"/>
    <cellStyle name="Normal 4 10 3" xfId="22481" xr:uid="{78D9E9CA-F083-4E99-B56E-8B35BEE551A1}"/>
    <cellStyle name="Normal 4 10 3 2" xfId="44950" xr:uid="{BBCBF30E-43A4-41AC-B1AF-573AA9ACB239}"/>
    <cellStyle name="Normal 4 10 4" xfId="33719" xr:uid="{BBCA0ACD-72A5-4D29-BF22-430716E24E48}"/>
    <cellStyle name="Normal 4 11" xfId="6276" xr:uid="{12C28057-14A8-49F7-A4DB-93C0AEDE679D}"/>
    <cellStyle name="Normal 4 11 2" xfId="16130" xr:uid="{74644FBC-BB14-4092-80C9-9FDCC1636447}"/>
    <cellStyle name="Normal 4 11 2 2" xfId="28536" xr:uid="{3EBE2470-71F9-4104-8B51-0242B12B5B33}"/>
    <cellStyle name="Normal 4 11 2 2 2" xfId="51005" xr:uid="{86FFFB60-DC25-4E48-A123-A8DE5CBD6BC9}"/>
    <cellStyle name="Normal 4 11 2 3" xfId="39773" xr:uid="{69C71D39-D69A-423B-8131-790A58FED441}"/>
    <cellStyle name="Normal 4 11 3" xfId="22508" xr:uid="{0E009F77-8B77-4436-8A37-063DCDE910F3}"/>
    <cellStyle name="Normal 4 11 3 2" xfId="44977" xr:uid="{25C57055-9FB9-4783-8B82-91CB8B3C87A2}"/>
    <cellStyle name="Normal 4 11 4" xfId="33746" xr:uid="{1110DB7C-CB2D-4BAA-8F05-1323B63C5AB3}"/>
    <cellStyle name="Normal 4 12" xfId="6526" xr:uid="{D9294372-5FF9-44F5-AA53-3148E883ADDE}"/>
    <cellStyle name="Normal 4 12 2" xfId="16299" xr:uid="{C08A0403-BCE6-4D7E-B8B4-AE1BAE9E96DF}"/>
    <cellStyle name="Normal 4 12 2 2" xfId="28688" xr:uid="{9D11E400-7ADD-453F-BBDE-E27581D5E9C7}"/>
    <cellStyle name="Normal 4 12 2 2 2" xfId="51157" xr:uid="{29D93BE7-2413-4132-89F8-8B79DB36C3B1}"/>
    <cellStyle name="Normal 4 12 2 3" xfId="39925" xr:uid="{496B8263-9A15-4A3A-97EF-2AA529586757}"/>
    <cellStyle name="Normal 4 12 3" xfId="22661" xr:uid="{1827FAF9-1512-4398-97EB-374E8A753743}"/>
    <cellStyle name="Normal 4 12 3 2" xfId="45130" xr:uid="{859672D0-7472-4413-8F65-BBCD0E52B1B3}"/>
    <cellStyle name="Normal 4 12 4" xfId="33898" xr:uid="{3A2FA422-5CD7-4CF6-A3FE-E65E151058DD}"/>
    <cellStyle name="Normal 4 13" xfId="13193" xr:uid="{A8DF67F9-7F67-46D4-A5D1-4A3A0C7703F9}"/>
    <cellStyle name="Normal 4 14" xfId="10345" xr:uid="{53B00FAC-FC5A-49EE-8028-4C1CFFE66610}"/>
    <cellStyle name="Normal 4 14 2" xfId="23965" xr:uid="{32F67494-FD89-45E3-B05D-87EFA87DDCD9}"/>
    <cellStyle name="Normal 4 14 2 2" xfId="46434" xr:uid="{FE0A5564-1015-4190-89D6-7481ABB01F90}"/>
    <cellStyle name="Normal 4 14 3" xfId="35202" xr:uid="{BD11403C-A2E3-495B-8B5A-BED9BAC61C73}"/>
    <cellStyle name="Normal 4 15" xfId="18092" xr:uid="{A1E67D8A-6DED-4BC0-A021-E12E49DE6D14}"/>
    <cellStyle name="Normal 4 15 2" xfId="29329" xr:uid="{D61AD4D9-A171-4D7C-88AB-17EC6EAC5C2D}"/>
    <cellStyle name="Normal 4 15 2 2" xfId="51798" xr:uid="{A532C52B-6788-4F00-BC94-BB0386A4EFA4}"/>
    <cellStyle name="Normal 4 15 3" xfId="40567" xr:uid="{4A06AB42-4483-4AA4-8BC4-4EB7B6C16157}"/>
    <cellStyle name="Normal 4 16" xfId="53414" xr:uid="{7F075793-A7B3-4338-8427-85FF84080788}"/>
    <cellStyle name="Normal 4 17" xfId="54779" xr:uid="{1B0CF3ED-7EE0-4587-A145-64A77D0AC933}"/>
    <cellStyle name="Normal 4 18" xfId="55046" xr:uid="{D35E419E-08EB-498C-B351-8D5F2C96BBA7}"/>
    <cellStyle name="Normal 4 19" xfId="55130" xr:uid="{20FA5DB5-1F63-4E8F-85AF-6A2607A01D9B}"/>
    <cellStyle name="Normal 4 2" xfId="185" xr:uid="{B6947167-C737-4FB4-A5F4-5304D1CD5BAF}"/>
    <cellStyle name="Normal 4 2 10" xfId="6311" xr:uid="{809BFD90-C561-43A3-A7C2-A2FB726EFAA9}"/>
    <cellStyle name="Normal 4 2 10 2" xfId="16162" xr:uid="{1DB4F556-A079-4C7A-B3C8-8D2CE58B8313}"/>
    <cellStyle name="Normal 4 2 10 2 2" xfId="28566" xr:uid="{93AD1BF6-5D46-45A6-ACFF-ECEB91ECA54A}"/>
    <cellStyle name="Normal 4 2 10 2 2 2" xfId="51035" xr:uid="{E739B6B6-16E3-4033-9C4C-D21F3753AC2C}"/>
    <cellStyle name="Normal 4 2 10 2 3" xfId="39803" xr:uid="{B7B75E63-31E1-43D0-A212-11448970B614}"/>
    <cellStyle name="Normal 4 2 10 3" xfId="22538" xr:uid="{50E394CB-6C34-46E4-A3C8-3D5C49F28448}"/>
    <cellStyle name="Normal 4 2 10 3 2" xfId="45007" xr:uid="{694726E2-7136-45D3-85CB-692864DE8BDF}"/>
    <cellStyle name="Normal 4 2 10 4" xfId="33776" xr:uid="{0D2028E9-3A64-4B30-9408-AEA6B5A31A8A}"/>
    <cellStyle name="Normal 4 2 11" xfId="10346" xr:uid="{AF7D9C64-289D-48A6-806D-F8AF3D875D0C}"/>
    <cellStyle name="Normal 4 2 11 2" xfId="23966" xr:uid="{751E889B-93AE-47BD-BFF7-5A6A2EBA8D40}"/>
    <cellStyle name="Normal 4 2 11 2 2" xfId="46435" xr:uid="{7E120B9C-B8F0-4679-865B-899BD3A4DA7B}"/>
    <cellStyle name="Normal 4 2 11 3" xfId="35203" xr:uid="{C9FAC6FC-0B37-4479-A88F-2C3A3CD9ACC4}"/>
    <cellStyle name="Normal 4 2 12" xfId="18361" xr:uid="{67349E4A-0F44-48BA-AFDE-DCC042852B61}"/>
    <cellStyle name="Normal 4 2 12 2" xfId="29598" xr:uid="{F57152F6-E68D-43FD-8872-D0B10F5B7D70}"/>
    <cellStyle name="Normal 4 2 12 2 2" xfId="52067" xr:uid="{1FE4E18C-1B9D-436B-BC26-DCFB18D907B0}"/>
    <cellStyle name="Normal 4 2 12 3" xfId="40836" xr:uid="{EF240781-9716-4D55-A047-6029E25F7278}"/>
    <cellStyle name="Normal 4 2 13" xfId="19047" xr:uid="{77FE0022-6590-4E46-85E4-8A24C2752699}"/>
    <cellStyle name="Normal 4 2 13 2" xfId="41516" xr:uid="{FE975A7E-E942-4D77-9BD8-FFDA0C77D856}"/>
    <cellStyle name="Normal 4 2 14" xfId="30285" xr:uid="{2B42FCC4-0882-4F09-A39F-E0F2CAD91536}"/>
    <cellStyle name="Normal 4 2 15" xfId="52745" xr:uid="{F6325508-F2CE-4A4E-9F4D-05684407D51A}"/>
    <cellStyle name="Normal 4 2 16" xfId="53437" xr:uid="{75E27325-4373-4E91-AB1A-1E7E5D69CA53}"/>
    <cellStyle name="Normal 4 2 17" xfId="54115" xr:uid="{5075FDCC-FC5C-495E-85C8-409CBF91663C}"/>
    <cellStyle name="Normal 4 2 18" xfId="57397" xr:uid="{236C4E95-A0E6-429E-A336-B2F4995DECFD}"/>
    <cellStyle name="Normal 4 2 19" xfId="57939" xr:uid="{DA9FD8B9-FA8C-47D9-8DD8-29D7AA670045}"/>
    <cellStyle name="Normal 4 2 2" xfId="204" xr:uid="{2DB1B92A-F17C-4840-AFA0-75BBA34203CA}"/>
    <cellStyle name="Normal 4 2 2 2" xfId="6297" xr:uid="{4B77BDF3-3BEF-4814-B5F9-D7CE4C1CC3FD}"/>
    <cellStyle name="Normal 4 2 2 2 2" xfId="16150" xr:uid="{DC051934-1F90-43BA-BD1B-FBFE0764517C}"/>
    <cellStyle name="Normal 4 2 2 2 2 2" xfId="28555" xr:uid="{546711CE-EBB9-461E-833A-108BCDC85425}"/>
    <cellStyle name="Normal 4 2 2 2 2 2 2" xfId="51024" xr:uid="{5CD99BCE-CE23-466B-8A47-DF5BD116FCD1}"/>
    <cellStyle name="Normal 4 2 2 2 2 3" xfId="39792" xr:uid="{7A89BA60-BA8D-4C00-8D1F-295922BBD696}"/>
    <cellStyle name="Normal 4 2 2 2 3" xfId="22527" xr:uid="{0B448236-450B-444E-A811-04A227B6A597}"/>
    <cellStyle name="Normal 4 2 2 2 3 2" xfId="44996" xr:uid="{292F11DB-35F8-421A-A533-D61719A0CD34}"/>
    <cellStyle name="Normal 4 2 2 2 4" xfId="33765" xr:uid="{4F874A0E-A2E7-4C44-8BD5-D12C8402650D}"/>
    <cellStyle name="Normal 4 2 2 3" xfId="6359" xr:uid="{537B32C2-E716-4D5E-9DC9-7FC3F8BA9E9E}"/>
    <cellStyle name="Normal 4 2 2 4" xfId="13260" xr:uid="{3199425D-38B7-4B88-8B66-76BA91709548}"/>
    <cellStyle name="Normal 4 2 2 5" xfId="10347" xr:uid="{DA0CFD21-CEBB-4BC1-B4B1-FD055CB971A8}"/>
    <cellStyle name="Normal 4 2 2 5 2" xfId="23967" xr:uid="{728FA2C4-67C7-44DD-A7DD-C9C19B4ACAC0}"/>
    <cellStyle name="Normal 4 2 2 5 2 2" xfId="46436" xr:uid="{9EC5A005-3CDC-40FB-A52E-E21E2EF30DA9}"/>
    <cellStyle name="Normal 4 2 2 5 3" xfId="35204" xr:uid="{287882F5-991F-43E5-A5B7-8E41605875A9}"/>
    <cellStyle name="Normal 4 2 2 6" xfId="57414" xr:uid="{7750EDD6-E88B-4F59-A79D-F158B8CBC669}"/>
    <cellStyle name="Normal 4 2 2 7" xfId="59436" xr:uid="{0529C0E5-30D8-457E-A1CE-BC6C68B2D49E}"/>
    <cellStyle name="Normal 4 2 20" xfId="59435" xr:uid="{E517A69F-D1F7-4DCD-8162-6D4FB1D0DE21}"/>
    <cellStyle name="Normal 4 2 3" xfId="300" xr:uid="{90441DBC-D73B-421B-932D-BE8DB0793EFF}"/>
    <cellStyle name="Normal 4 2 3 2" xfId="13333" xr:uid="{DF86F5D4-F7B6-4C27-8662-2A895BD0798B}"/>
    <cellStyle name="Normal 4 2 3 3" xfId="10348" xr:uid="{0D6D4873-4D7C-452E-8CC0-9432F318A6DF}"/>
    <cellStyle name="Normal 4 2 3 3 2" xfId="23968" xr:uid="{1CC1BC64-04F8-4BB4-800F-F6B6A1A2C353}"/>
    <cellStyle name="Normal 4 2 3 3 2 2" xfId="46437" xr:uid="{796A79AE-DCE4-4FA9-B256-F7DB83229BD4}"/>
    <cellStyle name="Normal 4 2 3 3 3" xfId="35205" xr:uid="{002C07EC-BF3F-4FD1-9B71-2489B1199704}"/>
    <cellStyle name="Normal 4 2 4" xfId="449" xr:uid="{28E08DDE-AB6F-488A-8E7C-5A2317D6DBEF}"/>
    <cellStyle name="Normal 4 2 4 10" xfId="30428" xr:uid="{9DEF5805-801C-4333-A30F-DAF52A8287B9}"/>
    <cellStyle name="Normal 4 2 4 11" xfId="52888" xr:uid="{C1068E0E-2988-461A-A4F0-FE719A26E574}"/>
    <cellStyle name="Normal 4 2 4 12" xfId="53580" xr:uid="{83BC549F-CE31-4050-9A3D-ECCCB437ED00}"/>
    <cellStyle name="Normal 4 2 4 13" xfId="54258" xr:uid="{9429CD6D-B250-4EED-8C42-9BE95E5D2955}"/>
    <cellStyle name="Normal 4 2 4 14" xfId="55337" xr:uid="{C2EEA7F6-03DC-46D6-BEBD-545A3DC562B7}"/>
    <cellStyle name="Normal 4 2 4 15" xfId="55948" xr:uid="{9B576052-A1EC-4CFC-A754-7706E31E7403}"/>
    <cellStyle name="Normal 4 2 4 16" xfId="56576" xr:uid="{01219F65-01CF-4B9C-AD18-4A426152874F}"/>
    <cellStyle name="Normal 4 2 4 17" xfId="57140" xr:uid="{EFFEA8C3-6C23-46FF-BACC-E531E2DB4B50}"/>
    <cellStyle name="Normal 4 2 4 18" xfId="57488" xr:uid="{CA1A994C-8E16-4061-AC5C-424C2694AC79}"/>
    <cellStyle name="Normal 4 2 4 2" xfId="780" xr:uid="{88014D4E-5DC7-4A10-A0F4-169D7292AB04}"/>
    <cellStyle name="Normal 4 2 4 2 10" xfId="53887" xr:uid="{1A5E5836-8C51-4B21-B27D-176E1CEC09C9}"/>
    <cellStyle name="Normal 4 2 4 2 11" xfId="54565" xr:uid="{6C856FAE-91BB-4CE7-80CE-FD40CE84D9D6}"/>
    <cellStyle name="Normal 4 2 4 2 2" xfId="1554" xr:uid="{DB95EACC-E48A-4EB4-9D7B-08F13DC621C5}"/>
    <cellStyle name="Normal 4 2 4 2 2 2" xfId="2854" xr:uid="{02A63311-7273-419A-8443-C90AABF62B82}"/>
    <cellStyle name="Normal 4 2 4 2 2 2 2" xfId="5095" xr:uid="{A749CE19-8C03-4C7D-A052-06089D5768AC}"/>
    <cellStyle name="Normal 4 2 4 2 2 2 2 2" xfId="10353" xr:uid="{7CF7F7E8-F1CB-4E66-AA48-C3DCAEF55ED1}"/>
    <cellStyle name="Normal 4 2 4 2 2 2 2 2 2" xfId="23973" xr:uid="{E90ADC85-38A2-4733-BD58-CF42B9EF7622}"/>
    <cellStyle name="Normal 4 2 4 2 2 2 2 2 2 2" xfId="46442" xr:uid="{9C764A45-6290-4EFD-B70C-9A38580F86B5}"/>
    <cellStyle name="Normal 4 2 4 2 2 2 2 2 3" xfId="35210" xr:uid="{F15806FE-2E2E-45BE-A3D8-B6B4958ACD66}"/>
    <cellStyle name="Normal 4 2 4 2 2 2 2 3" xfId="21939" xr:uid="{1368D3A6-2C84-4073-8EB5-2716E133C93E}"/>
    <cellStyle name="Normal 4 2 4 2 2 2 2 3 2" xfId="44408" xr:uid="{D8DD2E7F-B8EB-443F-8AF9-2DE2DE2E030D}"/>
    <cellStyle name="Normal 4 2 4 2 2 2 2 4" xfId="33177" xr:uid="{7E07CF4B-39A9-461C-9D51-B71463D20B8B}"/>
    <cellStyle name="Normal 4 2 4 2 2 2 3" xfId="10352" xr:uid="{8B8318C6-637F-42D4-9842-B613A8DA556C}"/>
    <cellStyle name="Normal 4 2 4 2 2 2 3 2" xfId="23972" xr:uid="{80DDBB23-F111-47F6-B13F-CCA00DCEA9E6}"/>
    <cellStyle name="Normal 4 2 4 2 2 2 3 2 2" xfId="46441" xr:uid="{BAAFF385-EEBA-4CB0-86DD-806D0A145C56}"/>
    <cellStyle name="Normal 4 2 4 2 2 2 3 3" xfId="35209" xr:uid="{273677E1-0946-4FD2-A970-303D3C4F1BC3}"/>
    <cellStyle name="Normal 4 2 4 2 2 2 4" xfId="21431" xr:uid="{66DB9060-20CE-4985-BEE7-8E1AF42D7FC4}"/>
    <cellStyle name="Normal 4 2 4 2 2 2 4 2" xfId="43900" xr:uid="{6827C20A-5B75-45F1-9DED-A72319BA3C8F}"/>
    <cellStyle name="Normal 4 2 4 2 2 2 5" xfId="32669" xr:uid="{A4813A27-4656-4FFD-9709-F7027442526B}"/>
    <cellStyle name="Normal 4 2 4 2 2 3" xfId="5094" xr:uid="{38215B8A-17FD-4193-9AD8-F7437AB57605}"/>
    <cellStyle name="Normal 4 2 4 2 2 3 2" xfId="10354" xr:uid="{E3468848-C3DF-4B5B-B4F1-3F93DEB579AD}"/>
    <cellStyle name="Normal 4 2 4 2 2 3 2 2" xfId="23974" xr:uid="{92017389-97CC-4026-89FD-E72D8D132662}"/>
    <cellStyle name="Normal 4 2 4 2 2 3 2 2 2" xfId="46443" xr:uid="{F3A41F17-94DC-4345-8DC6-2BFCB7924341}"/>
    <cellStyle name="Normal 4 2 4 2 2 3 2 3" xfId="35211" xr:uid="{8CF1FB1D-20A8-4E74-B96E-7C4E70C76085}"/>
    <cellStyle name="Normal 4 2 4 2 2 3 3" xfId="21938" xr:uid="{2924A329-44F0-4A59-8BB2-F4769B7A0DF1}"/>
    <cellStyle name="Normal 4 2 4 2 2 3 3 2" xfId="44407" xr:uid="{96EA32CA-B592-411D-BE1C-4A38BC56F12B}"/>
    <cellStyle name="Normal 4 2 4 2 2 3 4" xfId="33176" xr:uid="{DFFAE08E-D4DA-4EBA-96B6-04B76B70E240}"/>
    <cellStyle name="Normal 4 2 4 2 2 4" xfId="10351" xr:uid="{89650F45-F9C7-4388-AE13-E7B466821018}"/>
    <cellStyle name="Normal 4 2 4 2 2 4 2" xfId="23971" xr:uid="{BD25982B-9C5F-43B5-8009-E71CBD3CD692}"/>
    <cellStyle name="Normal 4 2 4 2 2 4 2 2" xfId="46440" xr:uid="{82AC8770-C830-4751-9DFF-021E9AA0C262}"/>
    <cellStyle name="Normal 4 2 4 2 2 4 3" xfId="35208" xr:uid="{08E0D0E4-5734-40D5-90D4-1CADD38BA423}"/>
    <cellStyle name="Normal 4 2 4 2 2 5" xfId="20141" xr:uid="{5260A89E-4E09-4C45-8829-664C243E5FBB}"/>
    <cellStyle name="Normal 4 2 4 2 2 5 2" xfId="42610" xr:uid="{CDD349F6-2A11-437C-ADC1-4D847E6905EA}"/>
    <cellStyle name="Normal 4 2 4 2 2 6" xfId="31379" xr:uid="{A96EF92F-BB64-49CC-B4E2-ECCD06C95D1B}"/>
    <cellStyle name="Normal 4 2 4 2 3" xfId="2210" xr:uid="{DE95E770-9889-4312-9CD1-47E82E29FA11}"/>
    <cellStyle name="Normal 4 2 4 2 3 2" xfId="5096" xr:uid="{1E881E24-5172-466F-8D5F-32A1D8BC7FAE}"/>
    <cellStyle name="Normal 4 2 4 2 3 2 2" xfId="10356" xr:uid="{ADB176C7-90F3-4DB2-836D-2EF650720D4C}"/>
    <cellStyle name="Normal 4 2 4 2 3 2 2 2" xfId="23976" xr:uid="{5FC3C847-80CD-4B2A-8611-BCFB161FACB7}"/>
    <cellStyle name="Normal 4 2 4 2 3 2 2 2 2" xfId="46445" xr:uid="{1D00E9A8-1E31-440D-B77C-C7B3158A0692}"/>
    <cellStyle name="Normal 4 2 4 2 3 2 2 3" xfId="35213" xr:uid="{C6986C26-8A41-4277-AF7F-3A4699B9D429}"/>
    <cellStyle name="Normal 4 2 4 2 3 2 3" xfId="21940" xr:uid="{11D0CB93-8FB2-4B86-81FA-C69B463F1BB6}"/>
    <cellStyle name="Normal 4 2 4 2 3 2 3 2" xfId="44409" xr:uid="{F3FE83AB-E299-4737-A4D0-BB8F674C5C74}"/>
    <cellStyle name="Normal 4 2 4 2 3 2 4" xfId="33178" xr:uid="{430FD2EC-2D24-4DA1-BB7E-A6A9DEE6C75D}"/>
    <cellStyle name="Normal 4 2 4 2 3 3" xfId="10355" xr:uid="{BCFAA215-77E3-44AF-826B-3612325919D2}"/>
    <cellStyle name="Normal 4 2 4 2 3 3 2" xfId="23975" xr:uid="{A96CB79B-598C-484F-B1A4-F0A5B25437D9}"/>
    <cellStyle name="Normal 4 2 4 2 3 3 2 2" xfId="46444" xr:uid="{B3AD36BE-F445-4F3E-8017-BE9FCA0789E7}"/>
    <cellStyle name="Normal 4 2 4 2 3 3 3" xfId="35212" xr:uid="{A6FC7B25-500E-4C39-8E70-547F388EE078}"/>
    <cellStyle name="Normal 4 2 4 2 3 4" xfId="20787" xr:uid="{DB5F21E6-53D1-413A-A7B2-E33E1B5565AB}"/>
    <cellStyle name="Normal 4 2 4 2 3 4 2" xfId="43256" xr:uid="{98389CF8-E24B-474E-B768-47CA89372BC6}"/>
    <cellStyle name="Normal 4 2 4 2 3 5" xfId="32025" xr:uid="{AEA08198-5FCE-403B-91AB-13AD45FEB5AE}"/>
    <cellStyle name="Normal 4 2 4 2 4" xfId="5093" xr:uid="{10C60FD8-F4B9-42C0-92BC-B4F8C419B4C2}"/>
    <cellStyle name="Normal 4 2 4 2 4 2" xfId="10357" xr:uid="{45DE7734-FDD2-4FCE-B547-6D104CE7B7E9}"/>
    <cellStyle name="Normal 4 2 4 2 4 2 2" xfId="23977" xr:uid="{779C653E-20DC-451A-AC05-7038959D78D8}"/>
    <cellStyle name="Normal 4 2 4 2 4 2 2 2" xfId="46446" xr:uid="{5A45598B-B189-49DD-85EB-13E77ECD31E2}"/>
    <cellStyle name="Normal 4 2 4 2 4 2 3" xfId="35214" xr:uid="{3B970778-1AEB-43D1-92AC-ECA27518A189}"/>
    <cellStyle name="Normal 4 2 4 2 4 3" xfId="21937" xr:uid="{A4938E7D-D221-484A-932B-852260449027}"/>
    <cellStyle name="Normal 4 2 4 2 4 3 2" xfId="44406" xr:uid="{836CA156-7B0A-49FA-8F2C-6CA7FCF9C856}"/>
    <cellStyle name="Normal 4 2 4 2 4 4" xfId="33175" xr:uid="{F491F1E5-5938-4802-AF5B-3ED08543F905}"/>
    <cellStyle name="Normal 4 2 4 2 5" xfId="10350" xr:uid="{70C50383-4EC8-4F37-B00A-02FF95FF1696}"/>
    <cellStyle name="Normal 4 2 4 2 5 2" xfId="23970" xr:uid="{29CA23EF-DA30-4F8A-BA40-811073D80F40}"/>
    <cellStyle name="Normal 4 2 4 2 5 2 2" xfId="46439" xr:uid="{1FA5161E-CB9B-471F-80B7-86B782B8DB7F}"/>
    <cellStyle name="Normal 4 2 4 2 5 3" xfId="35207" xr:uid="{FAF9B205-0175-4D54-90DB-482406EAB9A3}"/>
    <cellStyle name="Normal 4 2 4 2 6" xfId="18811" xr:uid="{D26C09E4-B11A-4480-B22E-366AE6C78C99}"/>
    <cellStyle name="Normal 4 2 4 2 6 2" xfId="30048" xr:uid="{826932DC-DB77-4753-81DA-09BA882FAE0D}"/>
    <cellStyle name="Normal 4 2 4 2 6 2 2" xfId="52517" xr:uid="{BEA048D8-4869-4301-B83E-12FAC7BB7395}"/>
    <cellStyle name="Normal 4 2 4 2 6 3" xfId="41286" xr:uid="{673DD7B3-2E4F-4042-8278-E317F09E1A3B}"/>
    <cellStyle name="Normal 4 2 4 2 7" xfId="19497" xr:uid="{88F468CA-F245-4F7E-89F9-E775EE720DDF}"/>
    <cellStyle name="Normal 4 2 4 2 7 2" xfId="41966" xr:uid="{A6345989-D6F6-4FF6-9BD6-A010BF65D536}"/>
    <cellStyle name="Normal 4 2 4 2 8" xfId="30735" xr:uid="{D09ED26F-790D-48A8-8917-91C41A14A640}"/>
    <cellStyle name="Normal 4 2 4 2 9" xfId="53195" xr:uid="{6E3B9E89-45A8-4925-B4C7-B789EC2DC80D}"/>
    <cellStyle name="Normal 4 2 4 3" xfId="1234" xr:uid="{96BD0681-63E0-433D-86C2-FBEED62A26A8}"/>
    <cellStyle name="Normal 4 2 4 3 2" xfId="2547" xr:uid="{F9B18D38-8196-4BD8-98B6-533F987EE7EC}"/>
    <cellStyle name="Normal 4 2 4 3 2 2" xfId="5098" xr:uid="{16D397C5-652B-419E-B9E4-C056D7DF3E00}"/>
    <cellStyle name="Normal 4 2 4 3 2 2 2" xfId="10360" xr:uid="{8CD8E050-ABF0-40FD-BD3E-B4E0FC701E38}"/>
    <cellStyle name="Normal 4 2 4 3 2 2 2 2" xfId="23980" xr:uid="{7AA16607-7919-4036-BA93-F5C571D6B375}"/>
    <cellStyle name="Normal 4 2 4 3 2 2 2 2 2" xfId="46449" xr:uid="{B4A09334-B55A-469B-A15C-24C6775720ED}"/>
    <cellStyle name="Normal 4 2 4 3 2 2 2 3" xfId="35217" xr:uid="{987F694E-3683-4BB6-87F2-D80DA71527B9}"/>
    <cellStyle name="Normal 4 2 4 3 2 2 3" xfId="21942" xr:uid="{97BA8FB0-07A2-4E37-ABDC-AE89CA8540D3}"/>
    <cellStyle name="Normal 4 2 4 3 2 2 3 2" xfId="44411" xr:uid="{DCEE963D-A68F-49B4-A6AB-BE325CF531E9}"/>
    <cellStyle name="Normal 4 2 4 3 2 2 4" xfId="33180" xr:uid="{8DA22991-FBD1-43B9-A595-CA396557D2F2}"/>
    <cellStyle name="Normal 4 2 4 3 2 3" xfId="10359" xr:uid="{233D62C1-52BF-4F25-873C-D2FA010FEC46}"/>
    <cellStyle name="Normal 4 2 4 3 2 3 2" xfId="23979" xr:uid="{D2FC58BB-7606-4ECD-976D-FFEB6851CF72}"/>
    <cellStyle name="Normal 4 2 4 3 2 3 2 2" xfId="46448" xr:uid="{4A84D309-3E99-4E70-A580-E69DF0861F1F}"/>
    <cellStyle name="Normal 4 2 4 3 2 3 3" xfId="35216" xr:uid="{CEA3C60C-F5B7-4189-85AC-EFE900939FEE}"/>
    <cellStyle name="Normal 4 2 4 3 2 4" xfId="21124" xr:uid="{B8DC82E3-AE1B-4CC6-B869-4F69252BEB10}"/>
    <cellStyle name="Normal 4 2 4 3 2 4 2" xfId="43593" xr:uid="{C149B020-1356-43AB-90C2-6BEF8DF4EB5F}"/>
    <cellStyle name="Normal 4 2 4 3 2 5" xfId="32362" xr:uid="{A4B511CF-4E84-419E-89E1-FD74935B1120}"/>
    <cellStyle name="Normal 4 2 4 3 3" xfId="5097" xr:uid="{615E55A8-DC3E-4858-A4FA-8E4F6ACAB94E}"/>
    <cellStyle name="Normal 4 2 4 3 3 2" xfId="10361" xr:uid="{66967493-4F10-46E0-B0F6-34DEC55D3D87}"/>
    <cellStyle name="Normal 4 2 4 3 3 2 2" xfId="23981" xr:uid="{864364AC-C62E-42FE-887D-A398BD8759C4}"/>
    <cellStyle name="Normal 4 2 4 3 3 2 2 2" xfId="46450" xr:uid="{E055C53B-C565-48D6-A77C-3128E5F6577F}"/>
    <cellStyle name="Normal 4 2 4 3 3 2 3" xfId="35218" xr:uid="{CE6A15E3-F2D9-46A3-86AE-CBF032A1CFA9}"/>
    <cellStyle name="Normal 4 2 4 3 3 3" xfId="21941" xr:uid="{C92DCCD6-6804-43AB-839B-4F0414836CBC}"/>
    <cellStyle name="Normal 4 2 4 3 3 3 2" xfId="44410" xr:uid="{0DFC1986-DE2E-440A-A847-B183FBC6470C}"/>
    <cellStyle name="Normal 4 2 4 3 3 4" xfId="33179" xr:uid="{86636A0B-C97B-45DF-9588-443DE1FDD42C}"/>
    <cellStyle name="Normal 4 2 4 3 4" xfId="10358" xr:uid="{F76EDC74-9F0E-4A6E-99EF-77BDBE197120}"/>
    <cellStyle name="Normal 4 2 4 3 4 2" xfId="23978" xr:uid="{6DE582F0-B61A-4866-BD03-EDA4579568F4}"/>
    <cellStyle name="Normal 4 2 4 3 4 2 2" xfId="46447" xr:uid="{DD4E6271-BB0E-46A8-8227-DBA8E0FC1C41}"/>
    <cellStyle name="Normal 4 2 4 3 4 3" xfId="35215" xr:uid="{C5DFAF89-ED19-4E5A-8706-7937CE72E54A}"/>
    <cellStyle name="Normal 4 2 4 3 5" xfId="19834" xr:uid="{B5CF0434-E182-40F4-90A8-538A41DA912B}"/>
    <cellStyle name="Normal 4 2 4 3 5 2" xfId="42303" xr:uid="{289EA7A8-DBDF-4B1B-9A2C-BFF63722D209}"/>
    <cellStyle name="Normal 4 2 4 3 6" xfId="31072" xr:uid="{3E22AFD9-2634-4580-A2D3-387D8C21F857}"/>
    <cellStyle name="Normal 4 2 4 4" xfId="1903" xr:uid="{515B42CD-5F51-4C30-9305-BFA5D9575102}"/>
    <cellStyle name="Normal 4 2 4 4 2" xfId="5099" xr:uid="{A3FE210C-C5F2-45E2-8524-A53B43B95D89}"/>
    <cellStyle name="Normal 4 2 4 4 2 2" xfId="10363" xr:uid="{A25B0F77-3555-424D-A450-746020D9B4B1}"/>
    <cellStyle name="Normal 4 2 4 4 2 2 2" xfId="23983" xr:uid="{62DA43A4-7DA6-41E0-B8AA-4339745F4A00}"/>
    <cellStyle name="Normal 4 2 4 4 2 2 2 2" xfId="46452" xr:uid="{22F92417-B161-4FEC-95E6-C519B6595EB6}"/>
    <cellStyle name="Normal 4 2 4 4 2 2 3" xfId="35220" xr:uid="{8147F5B3-E381-45BC-A717-1B83EFF4A8DA}"/>
    <cellStyle name="Normal 4 2 4 4 2 3" xfId="21943" xr:uid="{94CC64FF-E1E6-4D26-A90F-0BC6849DE6A0}"/>
    <cellStyle name="Normal 4 2 4 4 2 3 2" xfId="44412" xr:uid="{8EFFAE69-27B1-46B3-A409-1A89BFEA13F8}"/>
    <cellStyle name="Normal 4 2 4 4 2 4" xfId="33181" xr:uid="{D7931CF2-14C1-4F3C-B5AE-CC5A5C24BB58}"/>
    <cellStyle name="Normal 4 2 4 4 3" xfId="10362" xr:uid="{C8F5D87F-E942-4446-8FFA-9CD93EA1111C}"/>
    <cellStyle name="Normal 4 2 4 4 3 2" xfId="23982" xr:uid="{4A19C692-17F0-4B74-9AF2-5F99B6F38C49}"/>
    <cellStyle name="Normal 4 2 4 4 3 2 2" xfId="46451" xr:uid="{DA2C2527-B492-4DB7-8434-0594BDE4632A}"/>
    <cellStyle name="Normal 4 2 4 4 3 3" xfId="35219" xr:uid="{6DA499AA-6044-46D1-9EF9-39FDE07CBBDA}"/>
    <cellStyle name="Normal 4 2 4 4 4" xfId="20480" xr:uid="{626571B8-2DDB-4A50-9D69-690755ACEC8A}"/>
    <cellStyle name="Normal 4 2 4 4 4 2" xfId="42949" xr:uid="{3621276A-756D-47F5-B855-2FFBC08A187C}"/>
    <cellStyle name="Normal 4 2 4 4 5" xfId="31718" xr:uid="{439FC2BE-D830-43CB-9E45-4A96DD0E5CFE}"/>
    <cellStyle name="Normal 4 2 4 5" xfId="5092" xr:uid="{762544D3-9C2F-40EE-9A65-589E3C487BB7}"/>
    <cellStyle name="Normal 4 2 4 5 2" xfId="10364" xr:uid="{A130D59D-E5A7-4EFF-AB5D-A93F062F61B1}"/>
    <cellStyle name="Normal 4 2 4 5 2 2" xfId="23984" xr:uid="{EFC5BDB4-51AF-407E-8066-AFD56485EAC9}"/>
    <cellStyle name="Normal 4 2 4 5 2 2 2" xfId="46453" xr:uid="{F8E911D3-6220-4BD6-97AF-D55F37F5500B}"/>
    <cellStyle name="Normal 4 2 4 5 2 3" xfId="35221" xr:uid="{E4C19395-AAD6-49EA-827D-BE3D14C3FD37}"/>
    <cellStyle name="Normal 4 2 4 5 3" xfId="21936" xr:uid="{70438BD0-9302-4BE5-A924-4DD11FF8E7C2}"/>
    <cellStyle name="Normal 4 2 4 5 3 2" xfId="44405" xr:uid="{B61A87F1-C8CD-42DA-AA9F-1AD36D067C18}"/>
    <cellStyle name="Normal 4 2 4 5 4" xfId="33174" xr:uid="{2D4312FA-6FC0-4680-8C05-B05FDC649681}"/>
    <cellStyle name="Normal 4 2 4 6" xfId="6727" xr:uid="{00335350-265B-41AE-8306-67A9AE3E0CB1}"/>
    <cellStyle name="Normal 4 2 4 6 2" xfId="16492" xr:uid="{70686B0A-B73E-4986-A4F7-54A264309F1C}"/>
    <cellStyle name="Normal 4 2 4 6 2 2" xfId="28786" xr:uid="{505E6CAC-5D15-47C8-8DDA-C8620BA4E30B}"/>
    <cellStyle name="Normal 4 2 4 6 2 2 2" xfId="51255" xr:uid="{E23B3F26-B3A7-4AFA-8DC1-CC330CBD76A1}"/>
    <cellStyle name="Normal 4 2 4 6 2 3" xfId="40024" xr:uid="{094CD1D7-24B3-4439-81AC-F446B3E350C7}"/>
    <cellStyle name="Normal 4 2 4 6 3" xfId="22759" xr:uid="{89239284-644B-44FA-A45D-690470C60855}"/>
    <cellStyle name="Normal 4 2 4 6 3 2" xfId="45228" xr:uid="{2860DB81-68D5-415F-9A18-BD4E1AD57786}"/>
    <cellStyle name="Normal 4 2 4 6 4" xfId="33996" xr:uid="{89A3DBBD-DF40-4EDC-8628-388322B2377C}"/>
    <cellStyle name="Normal 4 2 4 7" xfId="10349" xr:uid="{E47F04EB-BF5D-48D2-BFA2-A94CA817776C}"/>
    <cellStyle name="Normal 4 2 4 7 2" xfId="23969" xr:uid="{D78243EB-9BFF-447F-A762-42246BE2A996}"/>
    <cellStyle name="Normal 4 2 4 7 2 2" xfId="46438" xr:uid="{0FA946A4-2EF5-4244-A730-2242F59B5A31}"/>
    <cellStyle name="Normal 4 2 4 7 3" xfId="35206" xr:uid="{1F842585-0297-4353-BAAF-6D1ABE01FC0D}"/>
    <cellStyle name="Normal 4 2 4 8" xfId="18504" xr:uid="{56BBD0ED-9681-49BE-81AA-D03813B191DB}"/>
    <cellStyle name="Normal 4 2 4 8 2" xfId="29741" xr:uid="{9A7767AD-072C-441D-9F84-5C78E53C6E8D}"/>
    <cellStyle name="Normal 4 2 4 8 2 2" xfId="52210" xr:uid="{BB69FCE7-0DB9-4CDA-A956-466938F9BDEF}"/>
    <cellStyle name="Normal 4 2 4 8 3" xfId="40979" xr:uid="{7BE72ABE-4636-4F79-BA91-7A6D1FAEF58E}"/>
    <cellStyle name="Normal 4 2 4 9" xfId="19190" xr:uid="{6EB2C510-7883-4D06-A241-24ACD679E937}"/>
    <cellStyle name="Normal 4 2 4 9 2" xfId="41659" xr:uid="{EDE73E8D-50CC-4A01-8985-2713354A26D1}"/>
    <cellStyle name="Normal 4 2 5" xfId="637" xr:uid="{CB87B403-3E50-4F10-8AC8-B44616D2DA9F}"/>
    <cellStyle name="Normal 4 2 5 10" xfId="53052" xr:uid="{EBD1E6F0-6ACD-4A9A-A816-EA14D6C6F691}"/>
    <cellStyle name="Normal 4 2 5 11" xfId="53744" xr:uid="{D5F9AC68-9A7A-468C-A41F-6DFDEFA217F6}"/>
    <cellStyle name="Normal 4 2 5 12" xfId="54422" xr:uid="{8BCB7AF5-7550-4AB8-A012-CDE3889D465F}"/>
    <cellStyle name="Normal 4 2 5 13" xfId="55235" xr:uid="{757D73DF-388D-4C4F-AE36-EA86804703BD}"/>
    <cellStyle name="Normal 4 2 5 14" xfId="55849" xr:uid="{3E0FF8C2-0630-44A3-A64B-7A3E84E3DC59}"/>
    <cellStyle name="Normal 4 2 5 15" xfId="56478" xr:uid="{17751760-FA8D-4E61-83D7-752DB4103682}"/>
    <cellStyle name="Normal 4 2 5 2" xfId="1411" xr:uid="{B56433BB-4006-45AD-83AC-AF5CB8020B22}"/>
    <cellStyle name="Normal 4 2 5 2 2" xfId="2711" xr:uid="{381C5ED2-CA00-4E28-91C1-C2508D48EAE2}"/>
    <cellStyle name="Normal 4 2 5 2 2 2" xfId="5102" xr:uid="{95C0288A-0F32-4BD0-8380-1FE2D6CA720E}"/>
    <cellStyle name="Normal 4 2 5 2 2 2 2" xfId="10368" xr:uid="{53DFC4B1-B1A0-4C06-BB5A-AFBC2D83D4AB}"/>
    <cellStyle name="Normal 4 2 5 2 2 2 2 2" xfId="23988" xr:uid="{9EFFF7FB-2BED-49BB-BD05-BCF2910EAC06}"/>
    <cellStyle name="Normal 4 2 5 2 2 2 2 2 2" xfId="46457" xr:uid="{B9E70DF2-D30E-4819-AEB3-8302C6EAEBA0}"/>
    <cellStyle name="Normal 4 2 5 2 2 2 2 3" xfId="35225" xr:uid="{ECEFCC6A-26D4-49BD-A2F2-F150B0785504}"/>
    <cellStyle name="Normal 4 2 5 2 2 2 3" xfId="21946" xr:uid="{9E8C0BF2-C0D1-4556-9F51-3A2C5F51A3C5}"/>
    <cellStyle name="Normal 4 2 5 2 2 2 3 2" xfId="44415" xr:uid="{ECC86396-C15F-4BDD-9512-2C87DE77BCD4}"/>
    <cellStyle name="Normal 4 2 5 2 2 2 4" xfId="33184" xr:uid="{DE3F38F6-8C5D-4F5A-BFBB-3FD32373E1F5}"/>
    <cellStyle name="Normal 4 2 5 2 2 3" xfId="10367" xr:uid="{8312143E-3F04-4318-8E8B-A027E98E6BA4}"/>
    <cellStyle name="Normal 4 2 5 2 2 3 2" xfId="23987" xr:uid="{3FC721F3-5F12-4AF9-96F8-BEFD8D8A3C9D}"/>
    <cellStyle name="Normal 4 2 5 2 2 3 2 2" xfId="46456" xr:uid="{0403748E-C09A-4584-9B93-D7360FD4F83E}"/>
    <cellStyle name="Normal 4 2 5 2 2 3 3" xfId="35224" xr:uid="{57F674BC-6DF3-40DB-A170-6FA23A7F66C6}"/>
    <cellStyle name="Normal 4 2 5 2 2 4" xfId="21288" xr:uid="{4949BE66-36B3-47A0-B76F-9529736A7121}"/>
    <cellStyle name="Normal 4 2 5 2 2 4 2" xfId="43757" xr:uid="{FE88A0EC-971A-4AC4-9EAF-B9F7D6DCFB10}"/>
    <cellStyle name="Normal 4 2 5 2 2 5" xfId="32526" xr:uid="{C5A01D01-D1C4-45B7-9778-1AD9FFCB9458}"/>
    <cellStyle name="Normal 4 2 5 2 3" xfId="5101" xr:uid="{B96FF4AB-E129-493B-ADC3-06D6477E3B27}"/>
    <cellStyle name="Normal 4 2 5 2 3 2" xfId="10369" xr:uid="{DC680B3A-9C54-419D-B986-2E5262C352B2}"/>
    <cellStyle name="Normal 4 2 5 2 3 2 2" xfId="23989" xr:uid="{3791B0BB-CE95-433A-8A05-78D046E7AA0D}"/>
    <cellStyle name="Normal 4 2 5 2 3 2 2 2" xfId="46458" xr:uid="{F071EA63-928A-48FB-B4CE-44631B43E1B6}"/>
    <cellStyle name="Normal 4 2 5 2 3 2 3" xfId="35226" xr:uid="{4DE84A66-E015-4882-ADCE-FD136DEAA483}"/>
    <cellStyle name="Normal 4 2 5 2 3 3" xfId="21945" xr:uid="{01BFBFCB-131F-4D48-83AE-FCC611BA7919}"/>
    <cellStyle name="Normal 4 2 5 2 3 3 2" xfId="44414" xr:uid="{6CC7D18E-7BAD-414B-B95B-EC68EFB3718E}"/>
    <cellStyle name="Normal 4 2 5 2 3 4" xfId="33183" xr:uid="{971CF567-4E5B-40C7-990E-49478CAE99E7}"/>
    <cellStyle name="Normal 4 2 5 2 4" xfId="10366" xr:uid="{7FE8217F-3E16-43E2-9EDB-39B47E019303}"/>
    <cellStyle name="Normal 4 2 5 2 4 2" xfId="23986" xr:uid="{A63257AF-AEE2-4C38-A973-76F6B0D5069A}"/>
    <cellStyle name="Normal 4 2 5 2 4 2 2" xfId="46455" xr:uid="{795DBD34-9D51-4F2B-B176-3152869358E0}"/>
    <cellStyle name="Normal 4 2 5 2 4 3" xfId="35223" xr:uid="{B85C4117-B3D5-4DBE-BB45-486DC94641FC}"/>
    <cellStyle name="Normal 4 2 5 2 5" xfId="19998" xr:uid="{08602D2C-868D-4FEF-8489-3F21A6B4F75F}"/>
    <cellStyle name="Normal 4 2 5 2 5 2" xfId="42467" xr:uid="{2F50410B-06BC-4DC0-917F-7D9FC8E0315E}"/>
    <cellStyle name="Normal 4 2 5 2 6" xfId="31236" xr:uid="{F20EC937-A861-4950-AEA5-791F6543C43D}"/>
    <cellStyle name="Normal 4 2 5 3" xfId="2067" xr:uid="{59AB9F03-3675-4CD9-B130-EDBA5FBDED99}"/>
    <cellStyle name="Normal 4 2 5 3 2" xfId="5103" xr:uid="{DDB65DF0-B6AC-47D8-8DB2-328004C63C5D}"/>
    <cellStyle name="Normal 4 2 5 3 2 2" xfId="10371" xr:uid="{6D59D505-DFAE-4912-86A3-B28462DF0A37}"/>
    <cellStyle name="Normal 4 2 5 3 2 2 2" xfId="23991" xr:uid="{D3CC3B90-E005-4DC3-B2A0-79170F24AA66}"/>
    <cellStyle name="Normal 4 2 5 3 2 2 2 2" xfId="46460" xr:uid="{78EA81B8-E1D0-4A60-99F4-3B58250A076B}"/>
    <cellStyle name="Normal 4 2 5 3 2 2 3" xfId="35228" xr:uid="{DF4C877C-4C99-489D-8982-585BEF96E611}"/>
    <cellStyle name="Normal 4 2 5 3 2 3" xfId="21947" xr:uid="{6ECB8760-DCE8-4176-9936-53693D5291C0}"/>
    <cellStyle name="Normal 4 2 5 3 2 3 2" xfId="44416" xr:uid="{86EDA8E1-DD34-4BDD-AA2D-E8B52B10D28B}"/>
    <cellStyle name="Normal 4 2 5 3 2 4" xfId="33185" xr:uid="{C8BA59DE-A343-4966-AE9D-32B4BF97A695}"/>
    <cellStyle name="Normal 4 2 5 3 3" xfId="10370" xr:uid="{6ED016DE-C7E6-4425-B215-95039D046B11}"/>
    <cellStyle name="Normal 4 2 5 3 3 2" xfId="23990" xr:uid="{058EEBAF-72FB-4D6B-9503-3A26191F5B57}"/>
    <cellStyle name="Normal 4 2 5 3 3 2 2" xfId="46459" xr:uid="{7CD5ADC5-5185-4ECB-89D1-7207A39943EC}"/>
    <cellStyle name="Normal 4 2 5 3 3 3" xfId="35227" xr:uid="{83364CB6-3C4F-4868-999A-A0EC0D126B51}"/>
    <cellStyle name="Normal 4 2 5 3 4" xfId="20644" xr:uid="{2FBD8916-6F69-4427-AA32-26B1CA182DC5}"/>
    <cellStyle name="Normal 4 2 5 3 4 2" xfId="43113" xr:uid="{042DD1E4-1C52-4EAE-A409-122DB056463D}"/>
    <cellStyle name="Normal 4 2 5 3 5" xfId="31882" xr:uid="{DEEDDFF1-B92D-4A29-8BF8-CE59A02C8917}"/>
    <cellStyle name="Normal 4 2 5 4" xfId="5100" xr:uid="{6DFA7754-F727-47C8-B405-0B23879565D4}"/>
    <cellStyle name="Normal 4 2 5 4 2" xfId="10372" xr:uid="{FE269484-58B1-4EC6-A209-963B35098331}"/>
    <cellStyle name="Normal 4 2 5 4 2 2" xfId="23992" xr:uid="{0807D260-1059-42BE-8A5B-5D2CA3E1F2B9}"/>
    <cellStyle name="Normal 4 2 5 4 2 2 2" xfId="46461" xr:uid="{00A3764B-1B72-443A-B348-76E7B3671499}"/>
    <cellStyle name="Normal 4 2 5 4 2 3" xfId="35229" xr:uid="{C3DDC8E1-FBD3-4F89-8F9D-BA2657D59A7F}"/>
    <cellStyle name="Normal 4 2 5 4 3" xfId="21944" xr:uid="{4EE93AB7-131A-4F2F-8EA2-686471128279}"/>
    <cellStyle name="Normal 4 2 5 4 3 2" xfId="44413" xr:uid="{4B9EE5C0-48A1-4C71-A1BA-C23C44FB4EAE}"/>
    <cellStyle name="Normal 4 2 5 4 4" xfId="33182" xr:uid="{02640BAA-8994-4ABA-99F9-A7CFAAA78219}"/>
    <cellStyle name="Normal 4 2 5 5" xfId="6539" xr:uid="{0A82619A-80E8-45A9-8EC7-45DDD0DC9F2D}"/>
    <cellStyle name="Normal 4 2 5 5 2" xfId="16308" xr:uid="{C70641B7-AF58-41CE-94B6-31D155060DCC}"/>
    <cellStyle name="Normal 4 2 5 5 2 2" xfId="28692" xr:uid="{067DBA55-8CC0-4EBE-915D-52744A25B643}"/>
    <cellStyle name="Normal 4 2 5 5 2 2 2" xfId="51161" xr:uid="{2141E156-E4B3-46A9-9B63-1BD7F0C0AD9D}"/>
    <cellStyle name="Normal 4 2 5 5 2 3" xfId="39929" xr:uid="{B93F5F0B-A8B4-4E82-94BE-7F4FF0195E00}"/>
    <cellStyle name="Normal 4 2 5 5 3" xfId="22665" xr:uid="{28860AFB-FD4A-4643-B9E0-F10AF91EBEDE}"/>
    <cellStyle name="Normal 4 2 5 5 3 2" xfId="45134" xr:uid="{C0846E86-3589-442D-988F-FE93C1301D73}"/>
    <cellStyle name="Normal 4 2 5 5 4" xfId="33902" xr:uid="{0DAE638E-395B-4FB4-B102-7FEB7685494D}"/>
    <cellStyle name="Normal 4 2 5 6" xfId="10365" xr:uid="{3CBDE32B-81C7-4E1E-B04A-5C8D7BDA7E84}"/>
    <cellStyle name="Normal 4 2 5 6 2" xfId="23985" xr:uid="{690AC89A-BCE8-4191-894E-BA5E53CA3658}"/>
    <cellStyle name="Normal 4 2 5 6 2 2" xfId="46454" xr:uid="{991DEE05-A1F5-4E21-8566-AB62C27C9363}"/>
    <cellStyle name="Normal 4 2 5 6 3" xfId="35222" xr:uid="{985281AC-63C8-427C-8D1C-EE3617E23483}"/>
    <cellStyle name="Normal 4 2 5 7" xfId="18668" xr:uid="{290D5428-6886-41FF-9C9B-7E1B997776FF}"/>
    <cellStyle name="Normal 4 2 5 7 2" xfId="29905" xr:uid="{5542ADCB-DAAB-446C-8B58-ACDE91E11293}"/>
    <cellStyle name="Normal 4 2 5 7 2 2" xfId="52374" xr:uid="{DB3DC8EE-24E7-457E-B1D6-2BE71E2ADA4D}"/>
    <cellStyle name="Normal 4 2 5 7 3" xfId="41143" xr:uid="{200DCA35-BB67-48D4-B83D-DB2AF6CB3202}"/>
    <cellStyle name="Normal 4 2 5 8" xfId="19354" xr:uid="{9846C726-29A4-4678-964C-65318B0F0F7F}"/>
    <cellStyle name="Normal 4 2 5 8 2" xfId="41823" xr:uid="{1E4F710D-9AF2-41AC-A58E-E62A4F60EF90}"/>
    <cellStyle name="Normal 4 2 5 9" xfId="30592" xr:uid="{AB83712B-9D47-4675-869A-FCD2F329B766}"/>
    <cellStyle name="Normal 4 2 6" xfId="999" xr:uid="{790CD5D9-42E2-4930-99D6-76E6F44DE6DB}"/>
    <cellStyle name="Normal 4 2 6 2" xfId="2404" xr:uid="{3C28C526-C098-4BCC-AE86-43E61BF59B9A}"/>
    <cellStyle name="Normal 4 2 6 2 2" xfId="5105" xr:uid="{C8A107BD-2D65-41CD-8BDE-3F759E3D309F}"/>
    <cellStyle name="Normal 4 2 6 2 2 2" xfId="10375" xr:uid="{4A930DEC-B16F-4831-8901-0229E6654A44}"/>
    <cellStyle name="Normal 4 2 6 2 2 2 2" xfId="23995" xr:uid="{EF9D022C-B073-46AE-89C0-C0CC8AC51FB5}"/>
    <cellStyle name="Normal 4 2 6 2 2 2 2 2" xfId="46464" xr:uid="{4B229531-D7EA-4E86-ADC5-80D927B487A1}"/>
    <cellStyle name="Normal 4 2 6 2 2 2 3" xfId="35232" xr:uid="{300B5DFF-F48A-4B37-A05C-E656E8BBEF93}"/>
    <cellStyle name="Normal 4 2 6 2 2 3" xfId="21949" xr:uid="{1739BBC6-5D07-4D23-B13F-D85B69578CFB}"/>
    <cellStyle name="Normal 4 2 6 2 2 3 2" xfId="44418" xr:uid="{45967846-3E73-423D-9DEC-E7760C1E2533}"/>
    <cellStyle name="Normal 4 2 6 2 2 4" xfId="33187" xr:uid="{6688624B-D95C-42BA-AC41-C2FE59C90BED}"/>
    <cellStyle name="Normal 4 2 6 2 3" xfId="10374" xr:uid="{93DA5C58-D773-467F-931B-C5EB05DB6246}"/>
    <cellStyle name="Normal 4 2 6 2 3 2" xfId="23994" xr:uid="{CF1CF867-391B-4A01-8342-04A357AB470A}"/>
    <cellStyle name="Normal 4 2 6 2 3 2 2" xfId="46463" xr:uid="{DCFED739-0666-4888-BCC5-4BC93AA5974F}"/>
    <cellStyle name="Normal 4 2 6 2 3 3" xfId="35231" xr:uid="{D3176E82-B883-4199-9AF9-E752CF08BF0B}"/>
    <cellStyle name="Normal 4 2 6 2 4" xfId="20981" xr:uid="{FC84B285-F07D-42EE-A799-69B4DDDC4C83}"/>
    <cellStyle name="Normal 4 2 6 2 4 2" xfId="43450" xr:uid="{12CFB05A-BFDE-4553-9C9A-56319BF7C8AE}"/>
    <cellStyle name="Normal 4 2 6 2 5" xfId="32219" xr:uid="{73798819-3873-4EC2-A597-94588AF5DA5E}"/>
    <cellStyle name="Normal 4 2 6 3" xfId="5104" xr:uid="{15352F17-CE68-4CEB-8EC4-D41961563D1A}"/>
    <cellStyle name="Normal 4 2 6 3 2" xfId="10376" xr:uid="{ED299F22-FC70-4F23-9573-C6BDBF971F40}"/>
    <cellStyle name="Normal 4 2 6 3 2 2" xfId="23996" xr:uid="{03594F69-0B22-48EE-A92D-DD5D49B089FB}"/>
    <cellStyle name="Normal 4 2 6 3 2 2 2" xfId="46465" xr:uid="{7FEB98CF-E6B2-4E7C-AB29-2AAD63E707D1}"/>
    <cellStyle name="Normal 4 2 6 3 2 3" xfId="35233" xr:uid="{ECE93EE2-BB56-4062-BBCA-7FC2BC26D7E0}"/>
    <cellStyle name="Normal 4 2 6 3 3" xfId="21948" xr:uid="{F02FDE93-F3F9-4975-A13B-17835A09156A}"/>
    <cellStyle name="Normal 4 2 6 3 3 2" xfId="44417" xr:uid="{3181E724-FEE3-499D-B280-68AAEFD2AF90}"/>
    <cellStyle name="Normal 4 2 6 3 4" xfId="33186" xr:uid="{7DB3593D-BB02-41D5-8FFF-7EFC4663D06F}"/>
    <cellStyle name="Normal 4 2 6 4" xfId="10373" xr:uid="{97DECA4C-BFD2-4251-A7C9-C506D9466140}"/>
    <cellStyle name="Normal 4 2 6 4 2" xfId="23993" xr:uid="{0E6FD20E-0188-48B2-8D4A-43A4E1B59A98}"/>
    <cellStyle name="Normal 4 2 6 4 2 2" xfId="46462" xr:uid="{EA22E56B-A982-46C0-86ED-7595512345AC}"/>
    <cellStyle name="Normal 4 2 6 4 3" xfId="35230" xr:uid="{A801C520-E37A-475E-904C-57F6BFAD6E82}"/>
    <cellStyle name="Normal 4 2 6 5" xfId="19691" xr:uid="{58AB03FD-6ABA-4B44-9E98-DF99EB7FDF64}"/>
    <cellStyle name="Normal 4 2 6 5 2" xfId="42160" xr:uid="{3261FB83-8BC2-4AD6-9F34-0BB850AFFCBC}"/>
    <cellStyle name="Normal 4 2 6 6" xfId="30929" xr:uid="{3CAA8EEF-248C-4888-9722-5D475DFC4A02}"/>
    <cellStyle name="Normal 4 2 7" xfId="1760" xr:uid="{F21E9082-708F-4195-B58D-A424D2F1F17B}"/>
    <cellStyle name="Normal 4 2 7 2" xfId="5106" xr:uid="{BEEEEBC7-6D44-483B-9501-AE557C5CF5D9}"/>
    <cellStyle name="Normal 4 2 7 2 2" xfId="10378" xr:uid="{B39BD8D5-4D3F-471E-B95A-13260B8C8ECD}"/>
    <cellStyle name="Normal 4 2 7 2 2 2" xfId="23998" xr:uid="{AF22E13C-65BF-41DF-B28B-3741190523B6}"/>
    <cellStyle name="Normal 4 2 7 2 2 2 2" xfId="46467" xr:uid="{76D4FB40-E472-48C5-BE6D-BD4D0CC5CB8D}"/>
    <cellStyle name="Normal 4 2 7 2 2 3" xfId="35235" xr:uid="{4E8F88C1-837A-4873-928E-F7113E531B01}"/>
    <cellStyle name="Normal 4 2 7 2 3" xfId="21950" xr:uid="{8627DBFE-84C4-4A3E-826A-44B159CA0E62}"/>
    <cellStyle name="Normal 4 2 7 2 3 2" xfId="44419" xr:uid="{5AFB6DF1-C925-4412-B4B5-4F5122BF15B8}"/>
    <cellStyle name="Normal 4 2 7 2 4" xfId="33188" xr:uid="{E3A1508A-313B-407E-8C5B-BDB9619E2C38}"/>
    <cellStyle name="Normal 4 2 7 3" xfId="10377" xr:uid="{01BC10E8-E5BD-4D89-8282-C3B2DACFC9C3}"/>
    <cellStyle name="Normal 4 2 7 3 2" xfId="23997" xr:uid="{F88EE5AD-5890-4375-A45D-40BA84B4A074}"/>
    <cellStyle name="Normal 4 2 7 3 2 2" xfId="46466" xr:uid="{D772598F-B680-45AF-BCB3-4C7394D40B0C}"/>
    <cellStyle name="Normal 4 2 7 3 3" xfId="35234" xr:uid="{CC558ADF-08FD-45AE-A090-2B8F7ADC2955}"/>
    <cellStyle name="Normal 4 2 7 4" xfId="20337" xr:uid="{C18A4B71-488B-4B1A-BA9F-5230C4C24447}"/>
    <cellStyle name="Normal 4 2 7 4 2" xfId="42806" xr:uid="{C4AC8D8E-0BD9-45AE-A928-57D512769BBF}"/>
    <cellStyle name="Normal 4 2 7 5" xfId="31575" xr:uid="{61C4A077-34D6-43DC-A302-06AB12E1601B}"/>
    <cellStyle name="Normal 4 2 8" xfId="5091" xr:uid="{8795A537-769A-4894-8902-7556C30159E8}"/>
    <cellStyle name="Normal 4 2 8 2" xfId="10379" xr:uid="{065BCF02-66C2-4CE0-8CFC-E590EB9FADBC}"/>
    <cellStyle name="Normal 4 2 8 2 2" xfId="23999" xr:uid="{C730A391-20C9-4000-9B62-3F348473445D}"/>
    <cellStyle name="Normal 4 2 8 2 2 2" xfId="46468" xr:uid="{F1AF5F00-66E2-4F61-B5A8-A7B38BD002E5}"/>
    <cellStyle name="Normal 4 2 8 2 3" xfId="35236" xr:uid="{F240D46C-DF4F-4155-A05A-A16DD0DB99FB}"/>
    <cellStyle name="Normal 4 2 8 3" xfId="21935" xr:uid="{7925E41D-507C-47FB-9A02-53231B908DD1}"/>
    <cellStyle name="Normal 4 2 8 3 2" xfId="44404" xr:uid="{67548E8B-EF2B-4E6F-B798-6E994D280AFF}"/>
    <cellStyle name="Normal 4 2 8 4" xfId="33173" xr:uid="{7FCB9C8C-AE8B-4D2B-BE06-F9984126E640}"/>
    <cellStyle name="Normal 4 2 9" xfId="6279" xr:uid="{20B6121D-25AD-47AD-B992-B73515584064}"/>
    <cellStyle name="Normal 4 2 9 2" xfId="16133" xr:uid="{5EDFE94F-C293-4812-AD06-16B68F88AAA5}"/>
    <cellStyle name="Normal 4 2 9 2 2" xfId="28539" xr:uid="{2F8FA169-AD91-4ACA-B68B-7BCD6A23CD59}"/>
    <cellStyle name="Normal 4 2 9 2 2 2" xfId="51008" xr:uid="{B4F6F731-95C9-4541-97B5-70C9D55D9BA0}"/>
    <cellStyle name="Normal 4 2 9 2 3" xfId="39776" xr:uid="{7A5D20B4-241D-445D-AD44-6114CBD2EB4E}"/>
    <cellStyle name="Normal 4 2 9 3" xfId="22511" xr:uid="{2AFAC665-6214-421E-83A1-50D0B2D22D38}"/>
    <cellStyle name="Normal 4 2 9 3 2" xfId="44980" xr:uid="{BD5F8EC9-CE98-4221-AA6B-FD91A3680ED7}"/>
    <cellStyle name="Normal 4 2 9 4" xfId="33749" xr:uid="{1CB5328F-CB81-4F0C-A786-184A62C66BC9}"/>
    <cellStyle name="Normal 4 20" xfId="55737" xr:uid="{1A8F05F9-EBD2-4FF3-B1D6-4284CFBF037C}"/>
    <cellStyle name="Normal 4 21" xfId="56369" xr:uid="{693C3947-07E2-4F52-8037-B3FE4306809A}"/>
    <cellStyle name="Normal 4 22" xfId="57394" xr:uid="{A02943AC-2B1B-45E2-834B-51717B05820C}"/>
    <cellStyle name="Normal 4 23" xfId="59434" xr:uid="{E92F7440-1B15-4D51-806D-898CA659211E}"/>
    <cellStyle name="Normal 4 3" xfId="239" xr:uid="{E6A6CD59-D6D0-44B3-B3E9-C161137FFE32}"/>
    <cellStyle name="Normal 4 3 10" xfId="6557" xr:uid="{5E6BBF6C-85DB-403B-85C8-F9A7768E1A4F}"/>
    <cellStyle name="Normal 4 3 10 2" xfId="16323" xr:uid="{4BCF0AF0-8500-4C6E-A769-A9F3FB107456}"/>
    <cellStyle name="Normal 4 3 10 2 2" xfId="28700" xr:uid="{39312391-2125-464F-AC37-2CA36CE71B28}"/>
    <cellStyle name="Normal 4 3 10 2 2 2" xfId="51169" xr:uid="{6774B768-6EEF-4193-A8FC-0238EA92ECA1}"/>
    <cellStyle name="Normal 4 3 10 2 3" xfId="39938" xr:uid="{D52A56F8-DD82-4723-B6F4-233737F17BB9}"/>
    <cellStyle name="Normal 4 3 10 3" xfId="22673" xr:uid="{AFCD51D2-3E28-436A-9D46-5614DBE16AD5}"/>
    <cellStyle name="Normal 4 3 10 3 2" xfId="45142" xr:uid="{AA663AD9-B2B3-4CCB-8ACB-D6B339EF4BDD}"/>
    <cellStyle name="Normal 4 3 10 4" xfId="33910" xr:uid="{7EA7084C-0E31-4E2A-B7C4-0672534D4023}"/>
    <cellStyle name="Normal 4 3 11" xfId="10380" xr:uid="{998491AF-6241-4057-927E-F5BCCE7199B4}"/>
    <cellStyle name="Normal 4 3 11 2" xfId="24000" xr:uid="{24FE8AAA-B38D-4F9C-861D-980B4AA5E6BE}"/>
    <cellStyle name="Normal 4 3 11 2 2" xfId="46469" xr:uid="{7F1AE670-6EF8-406B-97FA-26417F5D4578}"/>
    <cellStyle name="Normal 4 3 11 3" xfId="35237" xr:uid="{C77A6429-CF9E-4465-8504-CF4C22AE44EB}"/>
    <cellStyle name="Normal 4 3 12" xfId="18397" xr:uid="{2C463E1A-2ADB-4CCE-A50F-7D2CEC13954B}"/>
    <cellStyle name="Normal 4 3 12 2" xfId="29634" xr:uid="{05144C7E-86FA-48AD-834E-1932CF7330DE}"/>
    <cellStyle name="Normal 4 3 12 2 2" xfId="52103" xr:uid="{2264E9C1-49AA-4111-9F20-F2918F2099B7}"/>
    <cellStyle name="Normal 4 3 12 3" xfId="40872" xr:uid="{58771BD4-B7D2-4A88-B33C-1079A7D20EC5}"/>
    <cellStyle name="Normal 4 3 13" xfId="19083" xr:uid="{23D96B2C-403B-43C8-8568-3BA20D056B68}"/>
    <cellStyle name="Normal 4 3 13 2" xfId="41552" xr:uid="{7F743F26-F08D-4471-A417-97DA6483F2F6}"/>
    <cellStyle name="Normal 4 3 14" xfId="30321" xr:uid="{0B8F3436-D741-48EB-A0FC-BDD58614DA27}"/>
    <cellStyle name="Normal 4 3 15" xfId="52781" xr:uid="{C104A021-6B36-4EBD-BE3F-FB5FDD246158}"/>
    <cellStyle name="Normal 4 3 16" xfId="53473" xr:uid="{0C6C1AFE-8244-4B0F-BE4A-29A3180D6972}"/>
    <cellStyle name="Normal 4 3 17" xfId="54151" xr:uid="{2EABC3B1-65AB-41E7-8D08-E69B9BA69B5E}"/>
    <cellStyle name="Normal 4 3 18" xfId="55245" xr:uid="{A0DE795C-F962-4560-9D5D-520A8CAB159C}"/>
    <cellStyle name="Normal 4 3 19" xfId="55858" xr:uid="{81D18886-0A04-468F-9744-0D3C0FBEC88A}"/>
    <cellStyle name="Normal 4 3 2" xfId="308" xr:uid="{8840B776-4536-4E79-A586-37324F674DD7}"/>
    <cellStyle name="Normal 4 3 2 2" xfId="6304" xr:uid="{965897F7-1B6D-4A20-B31A-D4E68B18F6D1}"/>
    <cellStyle name="Normal 4 3 2 2 2" xfId="16157" xr:uid="{4B265D92-5CF4-4168-B7B7-C77E3921EB81}"/>
    <cellStyle name="Normal 4 3 2 2 2 2" xfId="28562" xr:uid="{FC6F4FD9-F9F0-472A-BDBB-395DF62A1F35}"/>
    <cellStyle name="Normal 4 3 2 2 2 2 2" xfId="51031" xr:uid="{08499AF8-FB9A-4D1F-BAC1-660E62E2BA76}"/>
    <cellStyle name="Normal 4 3 2 2 2 3" xfId="39799" xr:uid="{3B55011F-EF63-4D63-850E-36449629632A}"/>
    <cellStyle name="Normal 4 3 2 2 3" xfId="22534" xr:uid="{9B66E1A0-AE12-463F-9FE5-A742C83ADEE8}"/>
    <cellStyle name="Normal 4 3 2 2 3 2" xfId="45003" xr:uid="{77E7CF78-B6E3-4FD4-8167-3850BA03F7C2}"/>
    <cellStyle name="Normal 4 3 2 2 4" xfId="33772" xr:uid="{D6E8E9D2-AF44-415C-B7B0-BE343298DD62}"/>
    <cellStyle name="Normal 4 3 2 3" xfId="7208" xr:uid="{97715CB9-9B8E-4D24-BF53-893CD92940EC}"/>
    <cellStyle name="Normal 4 3 2 3 2" xfId="16948" xr:uid="{C4103BA5-8916-42AA-9E45-B2E28B55679A}"/>
    <cellStyle name="Normal 4 3 2 3 2 2" xfId="29220" xr:uid="{079E48A3-0F06-44F5-AE30-5DB8EA5DF5E8}"/>
    <cellStyle name="Normal 4 3 2 3 2 2 2" xfId="51689" xr:uid="{7B15F99C-D274-4935-915D-C247321A7E7B}"/>
    <cellStyle name="Normal 4 3 2 3 2 3" xfId="40458" xr:uid="{B9B5B082-1997-47D7-9F97-FFEE1921074A}"/>
    <cellStyle name="Normal 4 3 2 3 3" xfId="23193" xr:uid="{7978C75C-0394-4D74-8442-1A823414DC40}"/>
    <cellStyle name="Normal 4 3 2 3 3 2" xfId="45662" xr:uid="{0F38C549-7888-464E-A2F4-8693FB693AD7}"/>
    <cellStyle name="Normal 4 3 2 3 4" xfId="34430" xr:uid="{B4179420-2B59-4E72-933E-CD0731D2D4E2}"/>
    <cellStyle name="Normal 4 3 2 4" xfId="13338" xr:uid="{79C4E0A9-E730-49A0-8AF0-4411D99C9EAB}"/>
    <cellStyle name="Normal 4 3 2 5" xfId="10381" xr:uid="{C859E3DD-3E0B-491C-84A5-F6DBE43639E2}"/>
    <cellStyle name="Normal 4 3 2 5 2" xfId="24001" xr:uid="{B0084512-6F65-44E4-9BA4-EAA493691F74}"/>
    <cellStyle name="Normal 4 3 2 5 2 2" xfId="46470" xr:uid="{3820C789-15A3-4EBC-8C66-69CD2324114A}"/>
    <cellStyle name="Normal 4 3 2 5 3" xfId="35238" xr:uid="{1936B720-E175-4BB0-8DDF-BB6D54507358}"/>
    <cellStyle name="Normal 4 3 2 6" xfId="57421" xr:uid="{7C52D58C-1EF1-4198-B62C-768646DEEE3B}"/>
    <cellStyle name="Normal 4 3 2 7" xfId="57855" xr:uid="{D7533C00-998B-4764-A999-87FAD0A21E43}"/>
    <cellStyle name="Normal 4 3 20" xfId="56487" xr:uid="{2B0B4466-A1DD-46DF-8D04-3958CB8A8B57}"/>
    <cellStyle name="Normal 4 3 21" xfId="57149" xr:uid="{4AD4366A-DF9A-4B91-A71F-46CB7991A6D8}"/>
    <cellStyle name="Normal 4 3 22" xfId="57404" xr:uid="{0DFBA876-AA9C-44B4-A4AA-45C540BC26AC}"/>
    <cellStyle name="Normal 4 3 23" xfId="57526" xr:uid="{B7FBDDA2-6536-4C34-9988-B594A1EC11E7}"/>
    <cellStyle name="Normal 4 3 3" xfId="487" xr:uid="{08DA95A0-D9C6-4054-BC04-1958065B0474}"/>
    <cellStyle name="Normal 4 3 3 10" xfId="30464" xr:uid="{00CC5C30-5321-421D-AA01-C2FDD1E197B2}"/>
    <cellStyle name="Normal 4 3 3 11" xfId="52924" xr:uid="{32A49F4C-488C-4E2E-92DB-DA062DD7ABCF}"/>
    <cellStyle name="Normal 4 3 3 12" xfId="53616" xr:uid="{7B0BC550-669E-4822-B122-7D6654113666}"/>
    <cellStyle name="Normal 4 3 3 13" xfId="54294" xr:uid="{6B04639A-D446-4BBB-8F7F-038F2E20A3D8}"/>
    <cellStyle name="Normal 4 3 3 14" xfId="55371" xr:uid="{AE5EB6E5-F17D-4057-B57F-6621026B5145}"/>
    <cellStyle name="Normal 4 3 3 15" xfId="55983" xr:uid="{9940CFD5-F2A0-4A34-B64B-5715D456D362}"/>
    <cellStyle name="Normal 4 3 3 16" xfId="56611" xr:uid="{DFDF3571-5079-4863-83AC-7829DFD5AF3C}"/>
    <cellStyle name="Normal 4 3 3 17" xfId="57204" xr:uid="{3DC267AF-45D7-460A-BC80-677277006B53}"/>
    <cellStyle name="Normal 4 3 3 18" xfId="57652" xr:uid="{DECF3044-E888-4859-8F95-C56708F11FA9}"/>
    <cellStyle name="Normal 4 3 3 2" xfId="816" xr:uid="{07D7FC8A-863B-4700-88AF-17F708ADA275}"/>
    <cellStyle name="Normal 4 3 3 2 10" xfId="53923" xr:uid="{0C5FB2E9-7966-4FF9-915F-9A5E39589948}"/>
    <cellStyle name="Normal 4 3 3 2 11" xfId="54601" xr:uid="{A671099A-7D4A-4E93-B415-D35EA25C25FD}"/>
    <cellStyle name="Normal 4 3 3 2 2" xfId="1590" xr:uid="{889BFEA1-4A2E-46B8-9AB3-1354388A9C18}"/>
    <cellStyle name="Normal 4 3 3 2 2 2" xfId="2890" xr:uid="{D9225CC8-5E2E-4AAC-BE07-AD0DEFFD9F65}"/>
    <cellStyle name="Normal 4 3 3 2 2 2 2" xfId="5111" xr:uid="{48CBDC65-118C-42C8-9760-E9F2F9FF7B61}"/>
    <cellStyle name="Normal 4 3 3 2 2 2 2 2" xfId="10386" xr:uid="{0612E080-0488-4B6E-8557-2A15436EB596}"/>
    <cellStyle name="Normal 4 3 3 2 2 2 2 2 2" xfId="24006" xr:uid="{3B44D08E-A072-4C0C-8359-B257C4595FEC}"/>
    <cellStyle name="Normal 4 3 3 2 2 2 2 2 2 2" xfId="46475" xr:uid="{790C6912-5B67-4E43-AE45-5B49794E47FB}"/>
    <cellStyle name="Normal 4 3 3 2 2 2 2 2 3" xfId="35243" xr:uid="{8E7556E2-E70B-4961-BF6D-E957843DC498}"/>
    <cellStyle name="Normal 4 3 3 2 2 2 2 3" xfId="21955" xr:uid="{803F8AEB-1C9A-4938-AA94-906812C0B214}"/>
    <cellStyle name="Normal 4 3 3 2 2 2 2 3 2" xfId="44424" xr:uid="{BC09FB63-7282-41FB-8599-2DAC71D98A32}"/>
    <cellStyle name="Normal 4 3 3 2 2 2 2 4" xfId="33193" xr:uid="{435B092F-9E4F-43C9-85E8-CC4A6DB2D25A}"/>
    <cellStyle name="Normal 4 3 3 2 2 2 3" xfId="10385" xr:uid="{2FDA14E0-2B74-42DD-8C89-84CED2282BF9}"/>
    <cellStyle name="Normal 4 3 3 2 2 2 3 2" xfId="24005" xr:uid="{85C6533E-264B-4A60-BEF4-1F48769D28A5}"/>
    <cellStyle name="Normal 4 3 3 2 2 2 3 2 2" xfId="46474" xr:uid="{04201824-5AA6-443A-BF32-BECAD78CEC54}"/>
    <cellStyle name="Normal 4 3 3 2 2 2 3 3" xfId="35242" xr:uid="{E9E5C95E-E57F-4B22-966A-5CBBB4D28998}"/>
    <cellStyle name="Normal 4 3 3 2 2 2 4" xfId="21467" xr:uid="{441AA06E-D75B-4210-A066-F4E0C923F16E}"/>
    <cellStyle name="Normal 4 3 3 2 2 2 4 2" xfId="43936" xr:uid="{4C5FA101-B0D7-41BC-8F31-D30BD0FF3B68}"/>
    <cellStyle name="Normal 4 3 3 2 2 2 5" xfId="32705" xr:uid="{5CC52DA4-01E0-4925-A44F-1ACCF0124C43}"/>
    <cellStyle name="Normal 4 3 3 2 2 3" xfId="5110" xr:uid="{A4ADA0CC-3191-482F-AC34-A6FB1DF4BD5B}"/>
    <cellStyle name="Normal 4 3 3 2 2 3 2" xfId="10387" xr:uid="{5AE15C73-E721-4E7B-8A36-13C0AF2F4E11}"/>
    <cellStyle name="Normal 4 3 3 2 2 3 2 2" xfId="24007" xr:uid="{280DC8C1-3A81-4D47-9CA3-1E5C9283492D}"/>
    <cellStyle name="Normal 4 3 3 2 2 3 2 2 2" xfId="46476" xr:uid="{6B2CCA2D-1CC6-4853-BF13-D385F207CB8F}"/>
    <cellStyle name="Normal 4 3 3 2 2 3 2 3" xfId="35244" xr:uid="{2049B169-7C69-4EF2-8E85-FF547ED645F3}"/>
    <cellStyle name="Normal 4 3 3 2 2 3 3" xfId="21954" xr:uid="{2B2A228F-8213-48D3-BB1C-187D79A40AD2}"/>
    <cellStyle name="Normal 4 3 3 2 2 3 3 2" xfId="44423" xr:uid="{DE4EFB3F-DD28-4F1E-8D2B-C31D12D6A7D1}"/>
    <cellStyle name="Normal 4 3 3 2 2 3 4" xfId="33192" xr:uid="{76D683A8-1597-4BDD-8990-CA1F7D660731}"/>
    <cellStyle name="Normal 4 3 3 2 2 4" xfId="10384" xr:uid="{D304FCA0-EC38-4C0F-8F6A-AC08704AB572}"/>
    <cellStyle name="Normal 4 3 3 2 2 4 2" xfId="24004" xr:uid="{7F2821C0-C80B-44AE-856E-FA49D736A8FD}"/>
    <cellStyle name="Normal 4 3 3 2 2 4 2 2" xfId="46473" xr:uid="{7B7EB688-1F03-4529-8E89-F81C0F8BD064}"/>
    <cellStyle name="Normal 4 3 3 2 2 4 3" xfId="35241" xr:uid="{E2062BBF-62C7-4839-8441-D74081152103}"/>
    <cellStyle name="Normal 4 3 3 2 2 5" xfId="20177" xr:uid="{E335A460-068C-40D4-8CB8-471AC9F03E56}"/>
    <cellStyle name="Normal 4 3 3 2 2 5 2" xfId="42646" xr:uid="{13D45166-405C-4D94-BCC9-FA4E5215D30E}"/>
    <cellStyle name="Normal 4 3 3 2 2 6" xfId="31415" xr:uid="{8CD86E1E-9B72-4ADF-853E-52C575B634E4}"/>
    <cellStyle name="Normal 4 3 3 2 3" xfId="2246" xr:uid="{FF5AAABB-0D9E-4A48-B472-455F4FC9DDCD}"/>
    <cellStyle name="Normal 4 3 3 2 3 2" xfId="5112" xr:uid="{4342953A-FBF1-4632-9ED7-ACF9AD2E002E}"/>
    <cellStyle name="Normal 4 3 3 2 3 2 2" xfId="10389" xr:uid="{59B55ABF-BB65-4225-9D90-18A161426B0C}"/>
    <cellStyle name="Normal 4 3 3 2 3 2 2 2" xfId="24009" xr:uid="{4348C582-1986-4B64-BFEF-ACA65156DFEE}"/>
    <cellStyle name="Normal 4 3 3 2 3 2 2 2 2" xfId="46478" xr:uid="{346CE806-E9A5-4EAE-961D-761C7BB618E7}"/>
    <cellStyle name="Normal 4 3 3 2 3 2 2 3" xfId="35246" xr:uid="{19BDF275-D1E4-4FED-BBEC-4994F64E7ED4}"/>
    <cellStyle name="Normal 4 3 3 2 3 2 3" xfId="21956" xr:uid="{3F522A0B-4669-4F95-89E5-00B91F7792CB}"/>
    <cellStyle name="Normal 4 3 3 2 3 2 3 2" xfId="44425" xr:uid="{CB432302-7FC0-49C2-B6BB-3D5203A3F7D7}"/>
    <cellStyle name="Normal 4 3 3 2 3 2 4" xfId="33194" xr:uid="{F079518C-7247-499C-9FBE-17D1992FBF6E}"/>
    <cellStyle name="Normal 4 3 3 2 3 3" xfId="10388" xr:uid="{0DBA5213-A2AA-422E-BE55-2E25E1557AB2}"/>
    <cellStyle name="Normal 4 3 3 2 3 3 2" xfId="24008" xr:uid="{31FCE358-2AB6-44E1-9754-9E1BC056E128}"/>
    <cellStyle name="Normal 4 3 3 2 3 3 2 2" xfId="46477" xr:uid="{31D8AE69-F54F-4F66-B5A5-0B8D17ED1DE1}"/>
    <cellStyle name="Normal 4 3 3 2 3 3 3" xfId="35245" xr:uid="{F61310BD-8C49-4D72-9546-E2C09139E536}"/>
    <cellStyle name="Normal 4 3 3 2 3 4" xfId="20823" xr:uid="{1AFC67AD-F16E-475F-A9DE-ECA905D41F3F}"/>
    <cellStyle name="Normal 4 3 3 2 3 4 2" xfId="43292" xr:uid="{C98EDBD5-FF63-4713-AA7B-A5F9BFB7A28D}"/>
    <cellStyle name="Normal 4 3 3 2 3 5" xfId="32061" xr:uid="{C42E291B-727D-49B9-8B8B-3927A3ADAA8D}"/>
    <cellStyle name="Normal 4 3 3 2 4" xfId="5109" xr:uid="{FD63D45E-0604-40F2-A2C5-8DD22E38ABFE}"/>
    <cellStyle name="Normal 4 3 3 2 4 2" xfId="10390" xr:uid="{133B69DE-9080-4DD8-9DB5-67AFCAC457B9}"/>
    <cellStyle name="Normal 4 3 3 2 4 2 2" xfId="24010" xr:uid="{49109879-5D17-4BA2-9F9A-82C3C8FFA34C}"/>
    <cellStyle name="Normal 4 3 3 2 4 2 2 2" xfId="46479" xr:uid="{E798A485-2861-4456-8D61-AC908970C6AD}"/>
    <cellStyle name="Normal 4 3 3 2 4 2 3" xfId="35247" xr:uid="{33BCCAB9-3FCA-4F3F-B523-88C9BE424F98}"/>
    <cellStyle name="Normal 4 3 3 2 4 3" xfId="21953" xr:uid="{F03F2CC8-8C1C-4F2D-B1AE-B4548AEE8A57}"/>
    <cellStyle name="Normal 4 3 3 2 4 3 2" xfId="44422" xr:uid="{34B9D111-E348-4E81-B2EE-3D79D2282910}"/>
    <cellStyle name="Normal 4 3 3 2 4 4" xfId="33191" xr:uid="{B7D98D26-8776-45A4-ABBB-80AD4A122E6F}"/>
    <cellStyle name="Normal 4 3 3 2 5" xfId="10383" xr:uid="{B55E4A58-5D42-48F8-9C31-5528710CE22B}"/>
    <cellStyle name="Normal 4 3 3 2 5 2" xfId="24003" xr:uid="{B9FF3911-1B70-4592-9D6E-203096819F00}"/>
    <cellStyle name="Normal 4 3 3 2 5 2 2" xfId="46472" xr:uid="{D3AC4CF0-A43A-4B34-B0CA-F843E3C98178}"/>
    <cellStyle name="Normal 4 3 3 2 5 3" xfId="35240" xr:uid="{752B29CB-818E-41AD-822B-B15F84138E0E}"/>
    <cellStyle name="Normal 4 3 3 2 6" xfId="18847" xr:uid="{86120B0E-97F3-471F-A778-BAAC8B33F4F5}"/>
    <cellStyle name="Normal 4 3 3 2 6 2" xfId="30084" xr:uid="{8DC1BE4C-32C3-4369-AEFE-22BF8D92B817}"/>
    <cellStyle name="Normal 4 3 3 2 6 2 2" xfId="52553" xr:uid="{11768416-275D-47CD-8F12-FD2CD61CB600}"/>
    <cellStyle name="Normal 4 3 3 2 6 3" xfId="41322" xr:uid="{7FFBEBE2-4894-4D20-8017-D88CFCC2F9C0}"/>
    <cellStyle name="Normal 4 3 3 2 7" xfId="19533" xr:uid="{48669DD0-EB99-42EE-B3EC-362EA6FDFAFE}"/>
    <cellStyle name="Normal 4 3 3 2 7 2" xfId="42002" xr:uid="{B54BE1F6-A069-4D8D-9E71-6207F9A79C9F}"/>
    <cellStyle name="Normal 4 3 3 2 8" xfId="30771" xr:uid="{9E5D7B13-202E-4D29-95D4-93794B69B494}"/>
    <cellStyle name="Normal 4 3 3 2 9" xfId="53231" xr:uid="{41035E97-5805-41BA-8380-170FB702D57E}"/>
    <cellStyle name="Normal 4 3 3 3" xfId="1270" xr:uid="{A5F09584-F958-4DFC-A903-C608B13DF7AE}"/>
    <cellStyle name="Normal 4 3 3 3 2" xfId="2583" xr:uid="{415DF7C2-8F36-4B19-BCFA-F46BF50B18A7}"/>
    <cellStyle name="Normal 4 3 3 3 2 2" xfId="5114" xr:uid="{77514902-7FDA-4299-AFBA-DB142B800F8E}"/>
    <cellStyle name="Normal 4 3 3 3 2 2 2" xfId="10393" xr:uid="{07C38894-A901-414C-BD3E-137860479373}"/>
    <cellStyle name="Normal 4 3 3 3 2 2 2 2" xfId="24013" xr:uid="{93F80357-BF5D-4D35-8157-A575D2E98E10}"/>
    <cellStyle name="Normal 4 3 3 3 2 2 2 2 2" xfId="46482" xr:uid="{B7FCF25F-3D66-4E74-95BC-1E47145334F8}"/>
    <cellStyle name="Normal 4 3 3 3 2 2 2 3" xfId="35250" xr:uid="{B6F54822-163B-438B-BAC6-4A5A347069B5}"/>
    <cellStyle name="Normal 4 3 3 3 2 2 3" xfId="21958" xr:uid="{BA4374E4-9030-4B92-92AB-B1876CEC2F80}"/>
    <cellStyle name="Normal 4 3 3 3 2 2 3 2" xfId="44427" xr:uid="{CF2E8359-3A2B-482E-9E32-99AEF9CAB1D1}"/>
    <cellStyle name="Normal 4 3 3 3 2 2 4" xfId="33196" xr:uid="{B6619FEE-DB80-40CB-8BD7-AA5F52C7D464}"/>
    <cellStyle name="Normal 4 3 3 3 2 3" xfId="10392" xr:uid="{AB96EF49-573B-41AA-8A6E-3ED116F5C750}"/>
    <cellStyle name="Normal 4 3 3 3 2 3 2" xfId="24012" xr:uid="{937B3C27-1EE6-4C17-A068-32349AAC2410}"/>
    <cellStyle name="Normal 4 3 3 3 2 3 2 2" xfId="46481" xr:uid="{1017056C-82D0-45C3-83C9-3D1CEE9EE05B}"/>
    <cellStyle name="Normal 4 3 3 3 2 3 3" xfId="35249" xr:uid="{A28DB5C1-40F6-4A0D-9757-D54BC216BFCA}"/>
    <cellStyle name="Normal 4 3 3 3 2 4" xfId="21160" xr:uid="{46333FD2-AE9A-4285-94C5-D1554F6E9C6B}"/>
    <cellStyle name="Normal 4 3 3 3 2 4 2" xfId="43629" xr:uid="{3FB0EEC1-33E3-402B-8800-D141EA0D7BE2}"/>
    <cellStyle name="Normal 4 3 3 3 2 5" xfId="32398" xr:uid="{1DC52BCA-7F1A-48CB-9557-88CCDE5089E5}"/>
    <cellStyle name="Normal 4 3 3 3 3" xfId="5113" xr:uid="{07155EC2-869D-4EF6-9B5F-059382098147}"/>
    <cellStyle name="Normal 4 3 3 3 3 2" xfId="10394" xr:uid="{7BA8C8E0-F540-48A5-BAC0-87308BB6BA32}"/>
    <cellStyle name="Normal 4 3 3 3 3 2 2" xfId="24014" xr:uid="{1ABE7588-6B0D-4E57-9FFF-8A4C705B46EE}"/>
    <cellStyle name="Normal 4 3 3 3 3 2 2 2" xfId="46483" xr:uid="{74FB3DF6-9C2A-4727-BE5D-F2D1B3494351}"/>
    <cellStyle name="Normal 4 3 3 3 3 2 3" xfId="35251" xr:uid="{6C4D5319-63DC-4940-93BB-ACEBD034EF04}"/>
    <cellStyle name="Normal 4 3 3 3 3 3" xfId="21957" xr:uid="{C0CD05B8-0060-4114-8CA2-DEF8220D11E0}"/>
    <cellStyle name="Normal 4 3 3 3 3 3 2" xfId="44426" xr:uid="{B0526AC4-4A1D-4215-86B6-7E3ACBFBE3D4}"/>
    <cellStyle name="Normal 4 3 3 3 3 4" xfId="33195" xr:uid="{7A72EBCB-FFF5-4E4C-ADED-2D69C4FD6AF7}"/>
    <cellStyle name="Normal 4 3 3 3 4" xfId="10391" xr:uid="{4B2D48D7-46B9-447D-AE47-3DC378F57BAE}"/>
    <cellStyle name="Normal 4 3 3 3 4 2" xfId="24011" xr:uid="{4320CCC9-5A21-4EA8-99E9-4CAF698E61A6}"/>
    <cellStyle name="Normal 4 3 3 3 4 2 2" xfId="46480" xr:uid="{B726148A-7D75-4755-AA05-1B48857053B5}"/>
    <cellStyle name="Normal 4 3 3 3 4 3" xfId="35248" xr:uid="{5C9A194B-0693-4F53-B599-E4F6A9744AE5}"/>
    <cellStyle name="Normal 4 3 3 3 5" xfId="19870" xr:uid="{4A7A8F7A-BA4E-4F6E-A82F-ADA079374839}"/>
    <cellStyle name="Normal 4 3 3 3 5 2" xfId="42339" xr:uid="{04DB8606-DC6C-415E-9657-CC282A7FBD5F}"/>
    <cellStyle name="Normal 4 3 3 3 6" xfId="31108" xr:uid="{7E2E1DAE-F7B7-4A11-AA06-C5716F74CBD6}"/>
    <cellStyle name="Normal 4 3 3 4" xfId="1939" xr:uid="{92D72B3D-4ED7-4FD5-B418-9ADC666B4919}"/>
    <cellStyle name="Normal 4 3 3 4 2" xfId="5115" xr:uid="{4C70B8B1-0F5B-4738-8170-C795050AD17A}"/>
    <cellStyle name="Normal 4 3 3 4 2 2" xfId="10396" xr:uid="{59E294FD-79C7-4B3B-82D6-245A6C100402}"/>
    <cellStyle name="Normal 4 3 3 4 2 2 2" xfId="24016" xr:uid="{0BE23249-5B7A-4E84-9956-A72375FA0249}"/>
    <cellStyle name="Normal 4 3 3 4 2 2 2 2" xfId="46485" xr:uid="{10784699-4E22-452A-A7B7-40AA88B60043}"/>
    <cellStyle name="Normal 4 3 3 4 2 2 3" xfId="35253" xr:uid="{6D5D6DD9-3A61-4805-B160-438F835DA7A4}"/>
    <cellStyle name="Normal 4 3 3 4 2 3" xfId="21959" xr:uid="{632937F2-CA88-4DA5-A13B-544CD4E75BD6}"/>
    <cellStyle name="Normal 4 3 3 4 2 3 2" xfId="44428" xr:uid="{75EA9FC6-A6D8-4355-9BA3-419AFE258313}"/>
    <cellStyle name="Normal 4 3 3 4 2 4" xfId="33197" xr:uid="{AF4ADB10-0E6A-4B74-9159-28F1157DDFDD}"/>
    <cellStyle name="Normal 4 3 3 4 3" xfId="10395" xr:uid="{440A832C-4D68-43F6-9F57-3C5AD52AF8FE}"/>
    <cellStyle name="Normal 4 3 3 4 3 2" xfId="24015" xr:uid="{FB7F33A0-0272-474B-B544-212D195F9E5C}"/>
    <cellStyle name="Normal 4 3 3 4 3 2 2" xfId="46484" xr:uid="{942F95C6-C56C-4C2F-9F77-0E8C67FC5E88}"/>
    <cellStyle name="Normal 4 3 3 4 3 3" xfId="35252" xr:uid="{9E94ED40-66DE-4953-A38D-2A623338A380}"/>
    <cellStyle name="Normal 4 3 3 4 4" xfId="20516" xr:uid="{DD142397-2D31-481B-806E-217ABCFC5047}"/>
    <cellStyle name="Normal 4 3 3 4 4 2" xfId="42985" xr:uid="{503FE185-4834-4A7B-90DE-39C529A1A541}"/>
    <cellStyle name="Normal 4 3 3 4 5" xfId="31754" xr:uid="{4B87FD2F-E627-4F23-97E0-D0806F869B55}"/>
    <cellStyle name="Normal 4 3 3 5" xfId="5108" xr:uid="{8DC490B3-4F81-437E-8B83-054FA1E45BE0}"/>
    <cellStyle name="Normal 4 3 3 5 2" xfId="10397" xr:uid="{282AE487-A94D-4A97-A750-D2348BE7F3A1}"/>
    <cellStyle name="Normal 4 3 3 5 2 2" xfId="24017" xr:uid="{F2DD7D04-C13F-443B-B4E4-39A1DEC5325D}"/>
    <cellStyle name="Normal 4 3 3 5 2 2 2" xfId="46486" xr:uid="{6D720DE6-F760-4305-ACD2-65A8F3DDA855}"/>
    <cellStyle name="Normal 4 3 3 5 2 3" xfId="35254" xr:uid="{9DA8C360-A2AE-4BD0-B9C3-CBEE373EFF5D}"/>
    <cellStyle name="Normal 4 3 3 5 3" xfId="21952" xr:uid="{2D630814-6624-4FAE-A0C0-6C1434E35132}"/>
    <cellStyle name="Normal 4 3 3 5 3 2" xfId="44421" xr:uid="{5B5AAA7F-F875-43D7-9F57-3460874BF9B6}"/>
    <cellStyle name="Normal 4 3 3 5 4" xfId="33190" xr:uid="{D62E3F13-2C16-423B-AAA6-456C3DDB723E}"/>
    <cellStyle name="Normal 4 3 3 6" xfId="6761" xr:uid="{910B852F-A66A-41E6-A077-56E7785365E4}"/>
    <cellStyle name="Normal 4 3 3 6 2" xfId="16526" xr:uid="{81C8DB72-732A-4094-B5D8-E5B7A42DC979}"/>
    <cellStyle name="Normal 4 3 3 6 2 2" xfId="28820" xr:uid="{EA87719D-8509-44F6-8ECD-A6CEAB60B810}"/>
    <cellStyle name="Normal 4 3 3 6 2 2 2" xfId="51289" xr:uid="{5F40E272-4A15-4FD6-A182-BF5E1C32D439}"/>
    <cellStyle name="Normal 4 3 3 6 2 3" xfId="40058" xr:uid="{5DF2055F-518D-45C3-92DC-CCDC805CC4B5}"/>
    <cellStyle name="Normal 4 3 3 6 3" xfId="22793" xr:uid="{12DD10A8-4602-4F08-9F67-E0AEC5EEAEDB}"/>
    <cellStyle name="Normal 4 3 3 6 3 2" xfId="45262" xr:uid="{DDE9908A-7EDF-43B0-8A8F-69B92217D8DF}"/>
    <cellStyle name="Normal 4 3 3 6 4" xfId="34030" xr:uid="{D9CB8EA1-E447-47DE-A7A2-4FE9A56C92CA}"/>
    <cellStyle name="Normal 4 3 3 7" xfId="10382" xr:uid="{612472B4-CB57-4588-A38D-1E9C4D586441}"/>
    <cellStyle name="Normal 4 3 3 7 2" xfId="24002" xr:uid="{4B6E0069-FD4E-4610-86DA-1FDFF9B9FFA1}"/>
    <cellStyle name="Normal 4 3 3 7 2 2" xfId="46471" xr:uid="{A3C9FD13-16B9-4D1F-AA35-132814C9E3A5}"/>
    <cellStyle name="Normal 4 3 3 7 3" xfId="35239" xr:uid="{984B7C0D-7784-46FF-AA13-B02FF2A56D58}"/>
    <cellStyle name="Normal 4 3 3 8" xfId="18540" xr:uid="{BB511AC4-ECB5-40A6-A14F-D1D0A7CDBDE2}"/>
    <cellStyle name="Normal 4 3 3 8 2" xfId="29777" xr:uid="{B8EE125A-1D9B-4FC4-946D-AD661FC21EAF}"/>
    <cellStyle name="Normal 4 3 3 8 2 2" xfId="52246" xr:uid="{55B2B9C0-1E62-4C74-BF23-36ADC7F4AA46}"/>
    <cellStyle name="Normal 4 3 3 8 3" xfId="41015" xr:uid="{962B976C-84C8-4D69-A4C8-BFE15F9E8825}"/>
    <cellStyle name="Normal 4 3 3 9" xfId="19226" xr:uid="{C156CDB1-BF15-484C-B43E-05D3DD4C27A3}"/>
    <cellStyle name="Normal 4 3 3 9 2" xfId="41695" xr:uid="{A32EEFFA-5DFC-4AEC-9D84-335680F3CC2B}"/>
    <cellStyle name="Normal 4 3 4" xfId="673" xr:uid="{AFEF9FC5-79A2-4148-A9D0-621A6CE1D971}"/>
    <cellStyle name="Normal 4 3 4 10" xfId="53780" xr:uid="{80A098DB-B091-4BDB-BB89-198DFA459D8C}"/>
    <cellStyle name="Normal 4 3 4 11" xfId="54458" xr:uid="{86C4425C-2192-45A6-8489-06955DF1AC43}"/>
    <cellStyle name="Normal 4 3 4 2" xfId="1447" xr:uid="{93A95A78-3945-4436-A7FD-A250988205FA}"/>
    <cellStyle name="Normal 4 3 4 2 2" xfId="2747" xr:uid="{B3724B50-C6B6-45F0-BDF4-2C809199B081}"/>
    <cellStyle name="Normal 4 3 4 2 2 2" xfId="5118" xr:uid="{2948D5B7-29B9-42BD-BFD9-0A0B990B1DFA}"/>
    <cellStyle name="Normal 4 3 4 2 2 2 2" xfId="10401" xr:uid="{73EAF68F-9BAB-4799-8408-C5A573E755BD}"/>
    <cellStyle name="Normal 4 3 4 2 2 2 2 2" xfId="24021" xr:uid="{59CE8114-CDD6-4B3B-8C54-CDD854F3A96A}"/>
    <cellStyle name="Normal 4 3 4 2 2 2 2 2 2" xfId="46490" xr:uid="{000B8765-3C34-4C6A-A993-59E59F084DE0}"/>
    <cellStyle name="Normal 4 3 4 2 2 2 2 3" xfId="35258" xr:uid="{6FB99D9E-4E38-475E-A6D8-4BF55D1D91DC}"/>
    <cellStyle name="Normal 4 3 4 2 2 2 3" xfId="21962" xr:uid="{A47F0171-F443-48D7-A09A-2B53DB27B5C6}"/>
    <cellStyle name="Normal 4 3 4 2 2 2 3 2" xfId="44431" xr:uid="{1A87AA36-586C-44F2-AEE4-79CFA5AB8B07}"/>
    <cellStyle name="Normal 4 3 4 2 2 2 4" xfId="33200" xr:uid="{083241AC-254A-4C4C-8606-52317B500CB7}"/>
    <cellStyle name="Normal 4 3 4 2 2 3" xfId="10400" xr:uid="{C4539B62-2810-42F6-81E1-89A4D5722884}"/>
    <cellStyle name="Normal 4 3 4 2 2 3 2" xfId="24020" xr:uid="{40A6B672-1310-47F4-A5EA-CB838FF37A15}"/>
    <cellStyle name="Normal 4 3 4 2 2 3 2 2" xfId="46489" xr:uid="{E1D08286-9D4F-402F-B307-AF5898331042}"/>
    <cellStyle name="Normal 4 3 4 2 2 3 3" xfId="35257" xr:uid="{EE96F73E-3979-4A5F-BB2C-A25FDAC1CDE2}"/>
    <cellStyle name="Normal 4 3 4 2 2 4" xfId="21324" xr:uid="{98E30FF7-3786-4C0F-AD49-4BE7ABC9BFAE}"/>
    <cellStyle name="Normal 4 3 4 2 2 4 2" xfId="43793" xr:uid="{9AF445BF-B426-4D14-97E0-073883270956}"/>
    <cellStyle name="Normal 4 3 4 2 2 5" xfId="32562" xr:uid="{2D6E71B0-5DD6-456E-AF57-67FE5E77994B}"/>
    <cellStyle name="Normal 4 3 4 2 3" xfId="5117" xr:uid="{62248206-D6F0-4149-BB5E-6C5B40EEAAEF}"/>
    <cellStyle name="Normal 4 3 4 2 3 2" xfId="10402" xr:uid="{64D96630-52D9-4A38-A5B1-D19A4D9E4AF9}"/>
    <cellStyle name="Normal 4 3 4 2 3 2 2" xfId="24022" xr:uid="{5C0FB510-3973-459A-929F-595B3D6870AA}"/>
    <cellStyle name="Normal 4 3 4 2 3 2 2 2" xfId="46491" xr:uid="{5A57372C-4360-4879-8922-8B9700C737E8}"/>
    <cellStyle name="Normal 4 3 4 2 3 2 3" xfId="35259" xr:uid="{A1825881-0476-4904-9675-0A2961CC925D}"/>
    <cellStyle name="Normal 4 3 4 2 3 3" xfId="21961" xr:uid="{1BEB9EE8-96D4-4777-A072-8E3C08C7E80A}"/>
    <cellStyle name="Normal 4 3 4 2 3 3 2" xfId="44430" xr:uid="{62CA20DF-6FB5-4345-84A9-FA25C413582B}"/>
    <cellStyle name="Normal 4 3 4 2 3 4" xfId="33199" xr:uid="{274FDDD0-4E35-49B7-B9D8-05ADD70EAA4C}"/>
    <cellStyle name="Normal 4 3 4 2 4" xfId="10399" xr:uid="{299DE840-78F3-4B7A-8026-DBE25DC0DD55}"/>
    <cellStyle name="Normal 4 3 4 2 4 2" xfId="24019" xr:uid="{DE0F2C78-3849-4696-BFD7-D3742821693E}"/>
    <cellStyle name="Normal 4 3 4 2 4 2 2" xfId="46488" xr:uid="{7C826698-B134-4052-9256-570BF047E51E}"/>
    <cellStyle name="Normal 4 3 4 2 4 3" xfId="35256" xr:uid="{25F52D2E-6978-450F-856B-6008CC7A72F7}"/>
    <cellStyle name="Normal 4 3 4 2 5" xfId="20034" xr:uid="{6B797AE9-CCA5-4122-BD90-CDC6664E631C}"/>
    <cellStyle name="Normal 4 3 4 2 5 2" xfId="42503" xr:uid="{A49712DB-522B-46B1-A47C-4C5313D47B09}"/>
    <cellStyle name="Normal 4 3 4 2 6" xfId="31272" xr:uid="{70D9D370-C4C9-4158-AA36-CB046D51CE52}"/>
    <cellStyle name="Normal 4 3 4 3" xfId="2103" xr:uid="{13878184-41CC-41E2-A55F-F6734CA31C05}"/>
    <cellStyle name="Normal 4 3 4 3 2" xfId="5119" xr:uid="{0CCB1F16-A630-48D2-9171-F27F8A5EBD38}"/>
    <cellStyle name="Normal 4 3 4 3 2 2" xfId="10404" xr:uid="{4312D2E1-5111-4AD1-98DC-A9D482CDFE57}"/>
    <cellStyle name="Normal 4 3 4 3 2 2 2" xfId="24024" xr:uid="{EA542A49-4667-4D12-B206-0E7E35D1707D}"/>
    <cellStyle name="Normal 4 3 4 3 2 2 2 2" xfId="46493" xr:uid="{5EB4A870-4DAF-4ECB-8E60-C82D1A6CF0AD}"/>
    <cellStyle name="Normal 4 3 4 3 2 2 3" xfId="35261" xr:uid="{832D84CE-D418-4986-AD39-CFE309EAA0A1}"/>
    <cellStyle name="Normal 4 3 4 3 2 3" xfId="21963" xr:uid="{4C60DED7-D9A9-41F0-9A44-F7F7F9279963}"/>
    <cellStyle name="Normal 4 3 4 3 2 3 2" xfId="44432" xr:uid="{C8F4A11B-6B49-4B5C-B90D-6FE8E8831F34}"/>
    <cellStyle name="Normal 4 3 4 3 2 4" xfId="33201" xr:uid="{3C05B50D-DDE0-478F-A9C8-8C14C8DC135B}"/>
    <cellStyle name="Normal 4 3 4 3 3" xfId="10403" xr:uid="{83E447E2-09E9-4B6C-8C88-5E1E1D5132B7}"/>
    <cellStyle name="Normal 4 3 4 3 3 2" xfId="24023" xr:uid="{056FEEFF-DC08-4B3A-82E6-A7D46CE1AF4A}"/>
    <cellStyle name="Normal 4 3 4 3 3 2 2" xfId="46492" xr:uid="{07EFD893-2EAC-41B3-924E-04B41DC84B85}"/>
    <cellStyle name="Normal 4 3 4 3 3 3" xfId="35260" xr:uid="{8CCBD489-34A8-4DAF-83C9-157EFDD472E3}"/>
    <cellStyle name="Normal 4 3 4 3 4" xfId="20680" xr:uid="{7696BF8B-45A0-4105-89CE-992464294EAD}"/>
    <cellStyle name="Normal 4 3 4 3 4 2" xfId="43149" xr:uid="{A61A14D8-F3BC-44CC-8DF5-343155AD73F8}"/>
    <cellStyle name="Normal 4 3 4 3 5" xfId="31918" xr:uid="{3E831C06-34D1-436E-89EF-D2DAA28DCC41}"/>
    <cellStyle name="Normal 4 3 4 4" xfId="5116" xr:uid="{6833D3B9-EF43-4D7D-816C-8568B9AC0A2A}"/>
    <cellStyle name="Normal 4 3 4 4 2" xfId="10405" xr:uid="{B0E7C771-20F2-4EEA-BF6E-C9698C16311B}"/>
    <cellStyle name="Normal 4 3 4 4 2 2" xfId="24025" xr:uid="{BADE37B1-BDDB-4A25-9250-AA087D9E9F9C}"/>
    <cellStyle name="Normal 4 3 4 4 2 2 2" xfId="46494" xr:uid="{D1AFF1BA-1272-4CA2-9A55-45D84433A325}"/>
    <cellStyle name="Normal 4 3 4 4 2 3" xfId="35262" xr:uid="{9A4F82A8-8A88-4361-A982-64354B376C09}"/>
    <cellStyle name="Normal 4 3 4 4 3" xfId="21960" xr:uid="{1FEBC028-75B9-4811-AD26-3FD38A1C66F6}"/>
    <cellStyle name="Normal 4 3 4 4 3 2" xfId="44429" xr:uid="{BD7E5DF0-FFCC-43D2-B7B5-97FBA238D601}"/>
    <cellStyle name="Normal 4 3 4 4 4" xfId="33198" xr:uid="{017916B8-1A8A-4132-941D-76B27C3B62CF}"/>
    <cellStyle name="Normal 4 3 4 5" xfId="10398" xr:uid="{4BAB6E37-A74F-4F6B-9E60-07F98F86E2C9}"/>
    <cellStyle name="Normal 4 3 4 5 2" xfId="24018" xr:uid="{59AD1236-12F2-4C9C-899D-B4B3B7F3DB86}"/>
    <cellStyle name="Normal 4 3 4 5 2 2" xfId="46487" xr:uid="{156219CC-2618-4C1C-9E3A-5869E388730D}"/>
    <cellStyle name="Normal 4 3 4 5 3" xfId="35255" xr:uid="{A0156761-9C45-4765-883E-ED641868B3DB}"/>
    <cellStyle name="Normal 4 3 4 6" xfId="18704" xr:uid="{61D73DAA-2E1C-427E-876F-A3C7F849B88C}"/>
    <cellStyle name="Normal 4 3 4 6 2" xfId="29941" xr:uid="{8DDB8A77-3E5F-4FC4-A763-D95D632517FD}"/>
    <cellStyle name="Normal 4 3 4 6 2 2" xfId="52410" xr:uid="{7108A4D6-5680-4352-A209-6E9F32681DAC}"/>
    <cellStyle name="Normal 4 3 4 6 3" xfId="41179" xr:uid="{7B429997-4DBC-46AF-817B-C8797536E1C4}"/>
    <cellStyle name="Normal 4 3 4 7" xfId="19390" xr:uid="{58D5AA42-5EA0-48A4-A8F0-3AC79A5137CB}"/>
    <cellStyle name="Normal 4 3 4 7 2" xfId="41859" xr:uid="{C1FEFA6A-308D-453A-9FD1-C9E10D0389FF}"/>
    <cellStyle name="Normal 4 3 4 8" xfId="30628" xr:uid="{F6022A41-D256-4712-9511-367F897724A8}"/>
    <cellStyle name="Normal 4 3 4 9" xfId="53088" xr:uid="{E6DD9C00-BA64-4963-B5C4-01F4421438DD}"/>
    <cellStyle name="Normal 4 3 5" xfId="1044" xr:uid="{777107B1-936F-4957-8B7F-8770F4577F19}"/>
    <cellStyle name="Normal 4 3 5 2" xfId="2440" xr:uid="{3BFCE175-29EB-41CC-97B8-132C767AF77C}"/>
    <cellStyle name="Normal 4 3 5 2 2" xfId="5121" xr:uid="{BA49A13F-4C09-4CD0-BF63-CA683D0BD6B4}"/>
    <cellStyle name="Normal 4 3 5 2 2 2" xfId="10408" xr:uid="{3B7E4F0A-B6C4-4432-8EF3-63D382E44E67}"/>
    <cellStyle name="Normal 4 3 5 2 2 2 2" xfId="24028" xr:uid="{7B569C19-2A8A-4541-96A1-D2E4A7D6241D}"/>
    <cellStyle name="Normal 4 3 5 2 2 2 2 2" xfId="46497" xr:uid="{BA8C6B58-068D-49DF-8986-847C8A82BC93}"/>
    <cellStyle name="Normal 4 3 5 2 2 2 3" xfId="35265" xr:uid="{301DABFA-F2D1-4280-8EB0-7808ED15C653}"/>
    <cellStyle name="Normal 4 3 5 2 2 3" xfId="21965" xr:uid="{AE27BEE4-4B40-4335-AB44-80ABE6F86DFB}"/>
    <cellStyle name="Normal 4 3 5 2 2 3 2" xfId="44434" xr:uid="{D7D0636C-E8D9-4640-8C82-E74299DBAE76}"/>
    <cellStyle name="Normal 4 3 5 2 2 4" xfId="33203" xr:uid="{40990863-DD3C-48EB-9A47-808F50F8DA6C}"/>
    <cellStyle name="Normal 4 3 5 2 3" xfId="10407" xr:uid="{E7B7F6DE-42C3-44AC-879E-785C47B0BFD3}"/>
    <cellStyle name="Normal 4 3 5 2 3 2" xfId="24027" xr:uid="{E96DCC1D-AD04-4DF0-A525-F6E4240E643E}"/>
    <cellStyle name="Normal 4 3 5 2 3 2 2" xfId="46496" xr:uid="{5CBCF162-9FBB-42DF-BE5F-66216C1DAAB0}"/>
    <cellStyle name="Normal 4 3 5 2 3 3" xfId="35264" xr:uid="{B9997B1F-94BA-4D4D-BC7A-3CD25029BD91}"/>
    <cellStyle name="Normal 4 3 5 2 4" xfId="21017" xr:uid="{E8612127-B83F-4AC8-9249-9B68A57F3E14}"/>
    <cellStyle name="Normal 4 3 5 2 4 2" xfId="43486" xr:uid="{BD8DED05-7785-4F85-BC73-BF8E15170320}"/>
    <cellStyle name="Normal 4 3 5 2 5" xfId="32255" xr:uid="{ED93883E-E2EE-41AA-81AF-B7E090873D3C}"/>
    <cellStyle name="Normal 4 3 5 3" xfId="5120" xr:uid="{683A39E7-BEFC-4EA3-BEA0-7E3673AD6DA6}"/>
    <cellStyle name="Normal 4 3 5 3 2" xfId="10409" xr:uid="{0482F6F3-6425-47CE-990F-4342DA9FD0F7}"/>
    <cellStyle name="Normal 4 3 5 3 2 2" xfId="24029" xr:uid="{3FB7C16D-6685-4D14-BC2E-20071B20C673}"/>
    <cellStyle name="Normal 4 3 5 3 2 2 2" xfId="46498" xr:uid="{C11C4CFB-BCEE-472B-8523-306DDD242BCB}"/>
    <cellStyle name="Normal 4 3 5 3 2 3" xfId="35266" xr:uid="{76B56E69-ABA7-412B-88B1-AB8CE0536879}"/>
    <cellStyle name="Normal 4 3 5 3 3" xfId="21964" xr:uid="{D598E6A7-BA12-4A9A-A041-962FD1EB0032}"/>
    <cellStyle name="Normal 4 3 5 3 3 2" xfId="44433" xr:uid="{B187F19F-321A-47E5-8B6C-F7B161E3EF97}"/>
    <cellStyle name="Normal 4 3 5 3 4" xfId="33202" xr:uid="{20098B13-3CD8-4513-9A31-C5DB18DAE8C0}"/>
    <cellStyle name="Normal 4 3 5 4" xfId="10406" xr:uid="{8D0BFE92-DA03-41CA-AA5E-4B77B191652B}"/>
    <cellStyle name="Normal 4 3 5 4 2" xfId="24026" xr:uid="{A706227E-5EDD-445E-B46C-0D8C6E078F73}"/>
    <cellStyle name="Normal 4 3 5 4 2 2" xfId="46495" xr:uid="{68CD728D-7404-4084-9379-FD35BEAF4EC7}"/>
    <cellStyle name="Normal 4 3 5 4 3" xfId="35263" xr:uid="{97D5BEDD-B29E-4C74-948E-549924F2321D}"/>
    <cellStyle name="Normal 4 3 5 5" xfId="18995" xr:uid="{65C3B170-E9A2-463B-BAA2-CA9B5B65E271}"/>
    <cellStyle name="Normal 4 3 5 6" xfId="19727" xr:uid="{7E0D1A45-21D6-4B4A-8B73-668B440934AB}"/>
    <cellStyle name="Normal 4 3 5 6 2" xfId="42196" xr:uid="{CA7F25CD-B4D5-4D98-86B2-C8890E79E216}"/>
    <cellStyle name="Normal 4 3 5 7" xfId="30965" xr:uid="{24A70C78-722F-4F41-8D05-69CFA8EFD939}"/>
    <cellStyle name="Normal 4 3 6" xfId="1733" xr:uid="{5682C065-ACA9-4720-B8EF-B41720250233}"/>
    <cellStyle name="Normal 4 3 6 2" xfId="14350" xr:uid="{803DCAED-BB4E-44AD-B371-7FFFC1A2DDEC}"/>
    <cellStyle name="Normal 4 3 6 3" xfId="10410" xr:uid="{F03E0A3B-3ED1-4F88-8EB3-EBC78EE4E5FB}"/>
    <cellStyle name="Normal 4 3 6 3 2" xfId="24030" xr:uid="{8D226161-199D-4B1C-8277-07AA0E804C67}"/>
    <cellStyle name="Normal 4 3 6 3 2 2" xfId="46499" xr:uid="{6E5842C2-9CE7-4C6D-92B4-FEA8DBE537AE}"/>
    <cellStyle name="Normal 4 3 6 3 3" xfId="35267" xr:uid="{65694738-D9D3-4976-90F2-CD05FAA1AEFC}"/>
    <cellStyle name="Normal 4 3 7" xfId="1796" xr:uid="{1324301D-22AC-43CE-8082-094D43DD71D4}"/>
    <cellStyle name="Normal 4 3 7 2" xfId="5122" xr:uid="{38C8D6DB-3A54-4157-AF2F-09F2A4A916F3}"/>
    <cellStyle name="Normal 4 3 7 2 2" xfId="10412" xr:uid="{B62E9692-299F-414C-A714-5E580A0F03D0}"/>
    <cellStyle name="Normal 4 3 7 2 2 2" xfId="24032" xr:uid="{254D86B6-B895-4CF0-B13F-C4FC628FE59A}"/>
    <cellStyle name="Normal 4 3 7 2 2 2 2" xfId="46501" xr:uid="{CB80FDB4-D088-46A9-812B-76DDCBA2898A}"/>
    <cellStyle name="Normal 4 3 7 2 2 3" xfId="35269" xr:uid="{CB9F3222-6500-4E72-A08F-BFC0674B06C0}"/>
    <cellStyle name="Normal 4 3 7 2 3" xfId="21966" xr:uid="{F93D92E8-D483-41C9-8883-7AD7673AADF2}"/>
    <cellStyle name="Normal 4 3 7 2 3 2" xfId="44435" xr:uid="{91556CBA-296C-44FE-91AE-1C811F6AF9C1}"/>
    <cellStyle name="Normal 4 3 7 2 4" xfId="33204" xr:uid="{302FC6D8-517C-433F-BD6B-CAFB12F6E6C9}"/>
    <cellStyle name="Normal 4 3 7 3" xfId="10411" xr:uid="{2094D4FB-784D-4211-BBD1-B2EAE6A8A841}"/>
    <cellStyle name="Normal 4 3 7 3 2" xfId="24031" xr:uid="{F94465D3-289F-49DA-8BC6-626E81BD7D21}"/>
    <cellStyle name="Normal 4 3 7 3 2 2" xfId="46500" xr:uid="{18539C3C-F5BF-46E3-BBF4-7B4D59197526}"/>
    <cellStyle name="Normal 4 3 7 3 3" xfId="35268" xr:uid="{D3CB84F9-BDFF-4C19-8037-56122BF867B0}"/>
    <cellStyle name="Normal 4 3 7 4" xfId="20373" xr:uid="{15E8C279-9405-48C4-9EC7-2EB56A06204A}"/>
    <cellStyle name="Normal 4 3 7 4 2" xfId="42842" xr:uid="{F92BAE69-DDAD-4684-8C66-35772468C704}"/>
    <cellStyle name="Normal 4 3 7 5" xfId="31611" xr:uid="{4C08A09D-98F6-4807-9092-2BD92D398CF9}"/>
    <cellStyle name="Normal 4 3 8" xfId="5107" xr:uid="{A948BE83-27FD-44C7-B9B0-53A292978F14}"/>
    <cellStyle name="Normal 4 3 8 2" xfId="10413" xr:uid="{7C032F5A-0638-4854-9AC1-26C1D78F0EEB}"/>
    <cellStyle name="Normal 4 3 8 2 2" xfId="24033" xr:uid="{1E99962E-A60E-4689-B6CF-8B6EB224C256}"/>
    <cellStyle name="Normal 4 3 8 2 2 2" xfId="46502" xr:uid="{A4A3B48C-8467-4648-833D-F4EAFCE58E93}"/>
    <cellStyle name="Normal 4 3 8 2 3" xfId="35270" xr:uid="{44B4D132-C636-4847-8D09-6BB950D1DA09}"/>
    <cellStyle name="Normal 4 3 8 3" xfId="21951" xr:uid="{F58E8DC0-FCDD-4EE4-B2E5-B378A0A02C5B}"/>
    <cellStyle name="Normal 4 3 8 3 2" xfId="44420" xr:uid="{CAFF1CE8-4C5C-4FEE-B255-9B03DD955798}"/>
    <cellStyle name="Normal 4 3 8 4" xfId="33189" xr:uid="{D916224D-8629-41D2-9743-CE50C531D0C1}"/>
    <cellStyle name="Normal 4 3 9" xfId="6286" xr:uid="{263C8271-26C3-4769-A512-6B8C10BBFAAB}"/>
    <cellStyle name="Normal 4 3 9 2" xfId="16140" xr:uid="{7E43EF0A-5812-4721-8123-4C1C146BB575}"/>
    <cellStyle name="Normal 4 3 9 2 2" xfId="28546" xr:uid="{F0EF3110-3367-433D-A970-8FF4D3D60C16}"/>
    <cellStyle name="Normal 4 3 9 2 2 2" xfId="51015" xr:uid="{70A02870-9BC9-411D-BA3A-C0D5B16235A1}"/>
    <cellStyle name="Normal 4 3 9 2 3" xfId="39783" xr:uid="{3FC1CF6B-3953-4C6B-B8A9-BBA629980939}"/>
    <cellStyle name="Normal 4 3 9 3" xfId="22518" xr:uid="{F6F1742A-4CD8-4398-AC02-075D80710A3A}"/>
    <cellStyle name="Normal 4 3 9 3 2" xfId="44987" xr:uid="{47DF6D98-4515-4010-8AC1-B989FE880396}"/>
    <cellStyle name="Normal 4 3 9 4" xfId="33756" xr:uid="{E606F345-D182-462D-8C80-B26521E0EFBB}"/>
    <cellStyle name="Normal 4 4" xfId="247" xr:uid="{B4C084F3-6BBB-44F6-959A-9DD84C878B1F}"/>
    <cellStyle name="Normal 4 4 10" xfId="18209" xr:uid="{0B853D6F-B5C2-4432-9C2F-BEA0CE3A2634}"/>
    <cellStyle name="Normal 4 4 10 2" xfId="29446" xr:uid="{0E59660C-3C6A-4589-98D6-63BE652AD83F}"/>
    <cellStyle name="Normal 4 4 10 2 2" xfId="51915" xr:uid="{6D648C4F-FFF5-457C-ACB5-ABBABD2B2BD3}"/>
    <cellStyle name="Normal 4 4 10 3" xfId="40684" xr:uid="{7FF2E118-9200-428B-8531-43D1579AF87E}"/>
    <cellStyle name="Normal 4 4 11" xfId="18402" xr:uid="{867DED83-0FEB-4CAA-B6FC-FBAFBC5335F9}"/>
    <cellStyle name="Normal 4 4 11 2" xfId="29639" xr:uid="{5D67CC11-D6DD-445E-8F69-C825B7C5E6E7}"/>
    <cellStyle name="Normal 4 4 11 2 2" xfId="52108" xr:uid="{91E112DE-FB93-4FE1-BC9E-3B7336C007B3}"/>
    <cellStyle name="Normal 4 4 11 3" xfId="40877" xr:uid="{3C20C8FE-DAF8-4F5D-81D6-26867DE131F8}"/>
    <cellStyle name="Normal 4 4 12" xfId="19088" xr:uid="{1DD95D7B-04AF-4391-A0C4-9A64BBABA824}"/>
    <cellStyle name="Normal 4 4 12 2" xfId="41557" xr:uid="{1AB7B844-559C-434B-BD1F-F1081E79A57C}"/>
    <cellStyle name="Normal 4 4 13" xfId="30326" xr:uid="{E26A6109-6786-4BBF-9B3C-F13191459D1F}"/>
    <cellStyle name="Normal 4 4 14" xfId="52786" xr:uid="{0B46B0F6-BACB-415C-8483-5F380A3D0D7A}"/>
    <cellStyle name="Normal 4 4 15" xfId="53478" xr:uid="{FFB8A528-DD02-45DE-85A3-ECF7ED21C1D6}"/>
    <cellStyle name="Normal 4 4 16" xfId="54156" xr:uid="{67B5A98D-D091-4F45-A6AA-CB8AFECB35D4}"/>
    <cellStyle name="Normal 4 4 17" xfId="54987" xr:uid="{728AD97F-2714-4AC1-87A4-FEC36D5600EB}"/>
    <cellStyle name="Normal 4 4 18" xfId="55248" xr:uid="{3A668FF8-E717-40DD-B14D-26D23A1F9F6E}"/>
    <cellStyle name="Normal 4 4 19" xfId="55861" xr:uid="{3A94FF1D-C5B0-4C46-95F0-4F8350AB0F03}"/>
    <cellStyle name="Normal 4 4 2" xfId="492" xr:uid="{6F47D23D-5591-4FAB-A0CB-38D784D5BB98}"/>
    <cellStyle name="Normal 4 4 2 10" xfId="19231" xr:uid="{A8DA94CC-E154-421C-8189-A982D6FDAC9B}"/>
    <cellStyle name="Normal 4 4 2 10 2" xfId="41700" xr:uid="{AD599E5B-F0A1-4E8B-9642-B5F728434988}"/>
    <cellStyle name="Normal 4 4 2 11" xfId="30469" xr:uid="{AFA86131-6E24-47B3-9A48-0ED21F61121C}"/>
    <cellStyle name="Normal 4 4 2 12" xfId="52929" xr:uid="{CFDA7060-B791-401B-9420-E99C48ED76DA}"/>
    <cellStyle name="Normal 4 4 2 13" xfId="53621" xr:uid="{D8FC74B6-BC28-4663-A94A-C2563D594AD7}"/>
    <cellStyle name="Normal 4 4 2 14" xfId="54299" xr:uid="{2B32C41E-44E1-4357-97A4-E56A15FEA9A2}"/>
    <cellStyle name="Normal 4 4 2 15" xfId="55376" xr:uid="{F6877747-D603-4E7D-B0BC-3E77001C7D68}"/>
    <cellStyle name="Normal 4 4 2 16" xfId="55988" xr:uid="{A3C17CC4-1063-41A4-A038-C7A3403519E4}"/>
    <cellStyle name="Normal 4 4 2 17" xfId="56616" xr:uid="{7899B140-1978-48FC-94D6-54723E574985}"/>
    <cellStyle name="Normal 4 4 2 18" xfId="57209" xr:uid="{A58396BE-58D4-442B-B689-22400E82B343}"/>
    <cellStyle name="Normal 4 4 2 19" xfId="57424" xr:uid="{A3330CCF-3B85-4369-9254-B38B009E9D2E}"/>
    <cellStyle name="Normal 4 4 2 2" xfId="821" xr:uid="{F63409CF-6166-4EBD-AFDF-9C07456398FF}"/>
    <cellStyle name="Normal 4 4 2 2 10" xfId="53928" xr:uid="{345756DA-4371-4F23-8235-5BCD5C5F2598}"/>
    <cellStyle name="Normal 4 4 2 2 11" xfId="54606" xr:uid="{C66CF672-6B65-4F3A-BABB-B36B4A0844F4}"/>
    <cellStyle name="Normal 4 4 2 2 2" xfId="1595" xr:uid="{259E9C8F-FD78-46C0-A7CA-C3311B77D6AC}"/>
    <cellStyle name="Normal 4 4 2 2 2 2" xfId="2895" xr:uid="{E961B760-5C25-4A29-B5FD-2908479C060F}"/>
    <cellStyle name="Normal 4 4 2 2 2 2 2" xfId="5127" xr:uid="{DF57FEA4-D4C4-4957-9BE4-61962BCF8C80}"/>
    <cellStyle name="Normal 4 4 2 2 2 2 2 2" xfId="10419" xr:uid="{DF6DD388-A1D7-4699-A011-2F6E38BC1F03}"/>
    <cellStyle name="Normal 4 4 2 2 2 2 2 2 2" xfId="24039" xr:uid="{4FEDD50B-40E3-4CC9-A02B-6E5998820A8D}"/>
    <cellStyle name="Normal 4 4 2 2 2 2 2 2 2 2" xfId="46508" xr:uid="{5DE59CB5-2FA4-4648-B41C-749EDAECBF42}"/>
    <cellStyle name="Normal 4 4 2 2 2 2 2 2 3" xfId="35276" xr:uid="{53547B74-ECE4-4568-97D3-AA6A36812A91}"/>
    <cellStyle name="Normal 4 4 2 2 2 2 2 3" xfId="21971" xr:uid="{CE16E98C-7976-40DA-BE20-A34897972741}"/>
    <cellStyle name="Normal 4 4 2 2 2 2 2 3 2" xfId="44440" xr:uid="{B4BC88E7-D525-418C-90C2-D50A954EF885}"/>
    <cellStyle name="Normal 4 4 2 2 2 2 2 4" xfId="33209" xr:uid="{32939D33-F3E3-412C-B666-7BE44FAD720A}"/>
    <cellStyle name="Normal 4 4 2 2 2 2 3" xfId="10418" xr:uid="{3C2DA567-8EC3-4D58-AC7F-EDDE34DF33A0}"/>
    <cellStyle name="Normal 4 4 2 2 2 2 3 2" xfId="24038" xr:uid="{E7B2AA06-169F-4777-B22A-E2962B182A07}"/>
    <cellStyle name="Normal 4 4 2 2 2 2 3 2 2" xfId="46507" xr:uid="{8B1FC943-A18C-494B-B56F-4A52CB8FEB93}"/>
    <cellStyle name="Normal 4 4 2 2 2 2 3 3" xfId="35275" xr:uid="{D4BFD67D-1688-4FA5-B03A-DDB7529588A8}"/>
    <cellStyle name="Normal 4 4 2 2 2 2 4" xfId="21472" xr:uid="{72A9BF56-1B79-4186-B145-52B65567E2C9}"/>
    <cellStyle name="Normal 4 4 2 2 2 2 4 2" xfId="43941" xr:uid="{F741661A-0FF3-4DD0-89EF-22AFA8CE75C9}"/>
    <cellStyle name="Normal 4 4 2 2 2 2 5" xfId="32710" xr:uid="{D52B61B8-5D18-4421-A2D4-BFA961D2EDC4}"/>
    <cellStyle name="Normal 4 4 2 2 2 3" xfId="5126" xr:uid="{6F2DBA91-9B8B-445C-8CF1-3F309ADCAF87}"/>
    <cellStyle name="Normal 4 4 2 2 2 3 2" xfId="10420" xr:uid="{93276031-C920-4C8F-A152-AB5BC6C86556}"/>
    <cellStyle name="Normal 4 4 2 2 2 3 2 2" xfId="24040" xr:uid="{68152C12-4F5D-43FC-BCFE-25BA51674C53}"/>
    <cellStyle name="Normal 4 4 2 2 2 3 2 2 2" xfId="46509" xr:uid="{05F04E85-5765-469E-8F5D-BB31C112E3F8}"/>
    <cellStyle name="Normal 4 4 2 2 2 3 2 3" xfId="35277" xr:uid="{DA245E6E-9884-40B8-BF1C-13064FB947E3}"/>
    <cellStyle name="Normal 4 4 2 2 2 3 3" xfId="21970" xr:uid="{58A903C0-5A13-4FD4-91F5-3F71E987A73F}"/>
    <cellStyle name="Normal 4 4 2 2 2 3 3 2" xfId="44439" xr:uid="{A1B20642-C783-4E67-B493-E0DAD6E6C62C}"/>
    <cellStyle name="Normal 4 4 2 2 2 3 4" xfId="33208" xr:uid="{2B948294-F6F8-4B6F-B55B-3AA1049F271E}"/>
    <cellStyle name="Normal 4 4 2 2 2 4" xfId="10417" xr:uid="{C1A35474-5F7F-4189-A779-34516A92D334}"/>
    <cellStyle name="Normal 4 4 2 2 2 4 2" xfId="24037" xr:uid="{E53A09DC-71E9-4433-8982-B3D3D1AECC1B}"/>
    <cellStyle name="Normal 4 4 2 2 2 4 2 2" xfId="46506" xr:uid="{1A32E830-B5C4-4674-9BAD-C5B0E436A981}"/>
    <cellStyle name="Normal 4 4 2 2 2 4 3" xfId="35274" xr:uid="{B3330DC4-27D7-4DF1-A71B-344F3A17AA88}"/>
    <cellStyle name="Normal 4 4 2 2 2 5" xfId="20182" xr:uid="{4B9348B0-4D7F-443B-AB46-857DEE043A18}"/>
    <cellStyle name="Normal 4 4 2 2 2 5 2" xfId="42651" xr:uid="{C622B354-5509-4D63-AE70-00F8361CE49A}"/>
    <cellStyle name="Normal 4 4 2 2 2 6" xfId="31420" xr:uid="{F0F6730A-7F7C-47C4-93FD-D1C029975918}"/>
    <cellStyle name="Normal 4 4 2 2 3" xfId="2251" xr:uid="{824970AC-CB31-4697-B21F-75A2BE8A5E6D}"/>
    <cellStyle name="Normal 4 4 2 2 3 2" xfId="5128" xr:uid="{24A8F114-1E88-486B-94B5-F7246EFEA194}"/>
    <cellStyle name="Normal 4 4 2 2 3 2 2" xfId="10422" xr:uid="{2E9C08F8-DD52-4C74-99D4-075479566239}"/>
    <cellStyle name="Normal 4 4 2 2 3 2 2 2" xfId="24042" xr:uid="{A466764C-2398-48FB-BFF7-82024E8D182E}"/>
    <cellStyle name="Normal 4 4 2 2 3 2 2 2 2" xfId="46511" xr:uid="{D19FE48F-32FF-437C-A0FA-5E2FB199C35A}"/>
    <cellStyle name="Normal 4 4 2 2 3 2 2 3" xfId="35279" xr:uid="{802C80A5-42E9-4876-B2B9-E063DF0F7A71}"/>
    <cellStyle name="Normal 4 4 2 2 3 2 3" xfId="21972" xr:uid="{83B49D84-3D63-4CA4-89E1-27891C1D98D9}"/>
    <cellStyle name="Normal 4 4 2 2 3 2 3 2" xfId="44441" xr:uid="{C99CAA1B-4643-4DEC-8D26-00F9F87FF99C}"/>
    <cellStyle name="Normal 4 4 2 2 3 2 4" xfId="33210" xr:uid="{F530905D-A63D-482F-BF30-FB25934132D3}"/>
    <cellStyle name="Normal 4 4 2 2 3 3" xfId="10421" xr:uid="{D5E36DA3-D5B8-4185-9BF4-0E81DADB6656}"/>
    <cellStyle name="Normal 4 4 2 2 3 3 2" xfId="24041" xr:uid="{3CE0FEE7-9BF3-4C0C-816D-DD8AE1F96144}"/>
    <cellStyle name="Normal 4 4 2 2 3 3 2 2" xfId="46510" xr:uid="{43216BD8-8C14-42BA-B007-852BB04FC26B}"/>
    <cellStyle name="Normal 4 4 2 2 3 3 3" xfId="35278" xr:uid="{1B9552C6-58C6-4A96-B08A-F593258DDFFB}"/>
    <cellStyle name="Normal 4 4 2 2 3 4" xfId="20828" xr:uid="{6E3ABB98-A3C9-444E-9CBA-55DCB028900B}"/>
    <cellStyle name="Normal 4 4 2 2 3 4 2" xfId="43297" xr:uid="{ABA40A1F-2859-4B5E-914A-6BB91BF2F91A}"/>
    <cellStyle name="Normal 4 4 2 2 3 5" xfId="32066" xr:uid="{F4E7C0FF-7E0B-4E19-9BC7-EA95FBCB69D0}"/>
    <cellStyle name="Normal 4 4 2 2 4" xfId="5125" xr:uid="{1FB0BCFF-227B-41C5-B5A5-6EBF222E636B}"/>
    <cellStyle name="Normal 4 4 2 2 4 2" xfId="10423" xr:uid="{B8105247-3CD9-4110-A89A-844A66A611EA}"/>
    <cellStyle name="Normal 4 4 2 2 4 2 2" xfId="24043" xr:uid="{9CA7891B-5328-47F3-8A70-685D01DAF70D}"/>
    <cellStyle name="Normal 4 4 2 2 4 2 2 2" xfId="46512" xr:uid="{C9D6ADF8-F81E-4D1F-9D65-D99CE09B47FA}"/>
    <cellStyle name="Normal 4 4 2 2 4 2 3" xfId="35280" xr:uid="{22E53EDE-5016-4B0C-8D54-DCAFDDC17CF5}"/>
    <cellStyle name="Normal 4 4 2 2 4 3" xfId="21969" xr:uid="{0BF2419F-8729-474E-8F0F-F6C5D89613BE}"/>
    <cellStyle name="Normal 4 4 2 2 4 3 2" xfId="44438" xr:uid="{708967F6-5571-43CF-A319-1AC3CCAE7358}"/>
    <cellStyle name="Normal 4 4 2 2 4 4" xfId="33207" xr:uid="{1B6601EC-2247-4F22-8A38-195A2FC8E3C1}"/>
    <cellStyle name="Normal 4 4 2 2 5" xfId="10416" xr:uid="{377FA26B-3908-4DF2-8B58-F69716D450F6}"/>
    <cellStyle name="Normal 4 4 2 2 5 2" xfId="24036" xr:uid="{147F6202-B4E8-475B-A18C-CD1489AC6344}"/>
    <cellStyle name="Normal 4 4 2 2 5 2 2" xfId="46505" xr:uid="{11DC608D-9AE3-472F-A413-5199DBB1C1AE}"/>
    <cellStyle name="Normal 4 4 2 2 5 3" xfId="35273" xr:uid="{64DE27B9-8478-4D27-BD65-60C191CFFEEF}"/>
    <cellStyle name="Normal 4 4 2 2 6" xfId="18852" xr:uid="{DF714966-B584-4ED8-AEF6-B4659DA5F5E8}"/>
    <cellStyle name="Normal 4 4 2 2 6 2" xfId="30089" xr:uid="{A554E88C-C977-4B8C-A982-6ECBA538C4B1}"/>
    <cellStyle name="Normal 4 4 2 2 6 2 2" xfId="52558" xr:uid="{56695411-4FBD-40B0-AED7-4F38D923237E}"/>
    <cellStyle name="Normal 4 4 2 2 6 3" xfId="41327" xr:uid="{55BEAFFB-4DCC-4751-9FCD-499BD5537DA8}"/>
    <cellStyle name="Normal 4 4 2 2 7" xfId="19538" xr:uid="{8467E12C-C757-4F99-A9AE-497449586FD1}"/>
    <cellStyle name="Normal 4 4 2 2 7 2" xfId="42007" xr:uid="{A5DF59C0-FCEC-4A62-826F-2A251095E1C8}"/>
    <cellStyle name="Normal 4 4 2 2 8" xfId="30776" xr:uid="{53619EAA-7946-4C3A-AA14-544ACE686D07}"/>
    <cellStyle name="Normal 4 4 2 2 9" xfId="53236" xr:uid="{BBF48619-BA90-4BA1-BCFF-740A74C9AE55}"/>
    <cellStyle name="Normal 4 4 2 20" xfId="57657" xr:uid="{1D559814-35A4-4268-95A8-D88A6CACB288}"/>
    <cellStyle name="Normal 4 4 2 21" xfId="59438" xr:uid="{A23E21A6-4A4C-487D-BE7F-AD4B4EA70BA9}"/>
    <cellStyle name="Normal 4 4 2 3" xfId="1275" xr:uid="{9F65732A-F5A6-4ED2-8EF3-6DF4AF56E5AA}"/>
    <cellStyle name="Normal 4 4 2 3 2" xfId="2588" xr:uid="{92DDA466-5A7F-44B5-967D-476AC0D49B24}"/>
    <cellStyle name="Normal 4 4 2 3 2 2" xfId="5130" xr:uid="{3B0991AA-8880-462D-ABCC-01BFFF8E35C5}"/>
    <cellStyle name="Normal 4 4 2 3 2 2 2" xfId="10426" xr:uid="{0DA236D5-BA24-4A75-8C59-D593A27EA1C8}"/>
    <cellStyle name="Normal 4 4 2 3 2 2 2 2" xfId="24046" xr:uid="{4D0854C4-94B1-479F-8786-E9FEEE3BC0CE}"/>
    <cellStyle name="Normal 4 4 2 3 2 2 2 2 2" xfId="46515" xr:uid="{2C721266-C1E1-4EE4-A7B1-1CEF3FB92084}"/>
    <cellStyle name="Normal 4 4 2 3 2 2 2 3" xfId="35283" xr:uid="{838797F7-4060-4CDE-83CF-98168C678565}"/>
    <cellStyle name="Normal 4 4 2 3 2 2 3" xfId="21974" xr:uid="{DBEA74FC-42D8-464E-B151-377446008FB7}"/>
    <cellStyle name="Normal 4 4 2 3 2 2 3 2" xfId="44443" xr:uid="{72663192-04C1-4E20-BBA0-C70B9C8837B4}"/>
    <cellStyle name="Normal 4 4 2 3 2 2 4" xfId="33212" xr:uid="{962F2A90-04EC-4517-AC21-7B641F91E380}"/>
    <cellStyle name="Normal 4 4 2 3 2 3" xfId="10425" xr:uid="{313F4A0D-6BF1-427A-89E5-F284860D3B0F}"/>
    <cellStyle name="Normal 4 4 2 3 2 3 2" xfId="24045" xr:uid="{E42B39D8-4849-4A9A-ACBD-A4AA13E76D0F}"/>
    <cellStyle name="Normal 4 4 2 3 2 3 2 2" xfId="46514" xr:uid="{3EA22244-1BD5-4485-A01F-12617F26EEB4}"/>
    <cellStyle name="Normal 4 4 2 3 2 3 3" xfId="35282" xr:uid="{DDCC1634-EDEB-482B-829E-3DB069254165}"/>
    <cellStyle name="Normal 4 4 2 3 2 4" xfId="21165" xr:uid="{F4C21442-074E-4C97-8E5D-62E8BB4E2517}"/>
    <cellStyle name="Normal 4 4 2 3 2 4 2" xfId="43634" xr:uid="{002E47C7-0304-4279-9364-36ECB479A08E}"/>
    <cellStyle name="Normal 4 4 2 3 2 5" xfId="32403" xr:uid="{CB1D356D-4163-44F9-B1C8-3762DC2A7211}"/>
    <cellStyle name="Normal 4 4 2 3 3" xfId="5129" xr:uid="{04411CD2-92DC-4135-9521-7DB3B3B35CE0}"/>
    <cellStyle name="Normal 4 4 2 3 3 2" xfId="10427" xr:uid="{A05F8A38-3F0D-4AA0-A7FB-C764904C07E3}"/>
    <cellStyle name="Normal 4 4 2 3 3 2 2" xfId="24047" xr:uid="{96FCFAEB-1BF1-4372-9777-AF201081ADC3}"/>
    <cellStyle name="Normal 4 4 2 3 3 2 2 2" xfId="46516" xr:uid="{AFC9E9B1-BBA4-4706-964D-7805A7F63887}"/>
    <cellStyle name="Normal 4 4 2 3 3 2 3" xfId="35284" xr:uid="{0282D7FA-20FD-4519-B63A-A972B2B80F1B}"/>
    <cellStyle name="Normal 4 4 2 3 3 3" xfId="21973" xr:uid="{FE1CA397-02E3-4B91-9415-B502242CA7A5}"/>
    <cellStyle name="Normal 4 4 2 3 3 3 2" xfId="44442" xr:uid="{9ADDF340-1227-4056-AEA1-12620BBA57B4}"/>
    <cellStyle name="Normal 4 4 2 3 3 4" xfId="33211" xr:uid="{7A1D5DFA-BA7E-420E-B4D2-900BC5A2E65A}"/>
    <cellStyle name="Normal 4 4 2 3 4" xfId="10424" xr:uid="{2F800B65-2813-4AD8-9733-A016560670FF}"/>
    <cellStyle name="Normal 4 4 2 3 4 2" xfId="24044" xr:uid="{68E19CE0-E70F-4C7D-89D3-D3B74F2B85FB}"/>
    <cellStyle name="Normal 4 4 2 3 4 2 2" xfId="46513" xr:uid="{FAFE987F-C65C-48A3-8C1D-ECD62ECC9735}"/>
    <cellStyle name="Normal 4 4 2 3 4 3" xfId="35281" xr:uid="{26652EC1-8F18-4B0B-9081-B31A2075E0B4}"/>
    <cellStyle name="Normal 4 4 2 3 5" xfId="19875" xr:uid="{F8CCF892-1F69-4B79-B92A-1C9B5394E59D}"/>
    <cellStyle name="Normal 4 4 2 3 5 2" xfId="42344" xr:uid="{948898C5-FD9F-4904-8A29-43A2D914C2A4}"/>
    <cellStyle name="Normal 4 4 2 3 6" xfId="31113" xr:uid="{9499CD14-CF9C-4661-9D9F-6A29F3B7CCC4}"/>
    <cellStyle name="Normal 4 4 2 4" xfId="1944" xr:uid="{12E1F768-C3F9-4B62-B096-E24871301DDC}"/>
    <cellStyle name="Normal 4 4 2 4 2" xfId="5131" xr:uid="{7EC092FD-F3EF-4944-BFE2-C3BB57EDDD0E}"/>
    <cellStyle name="Normal 4 4 2 4 2 2" xfId="10429" xr:uid="{8CBC74D7-0D52-4277-A00A-C00789446FF5}"/>
    <cellStyle name="Normal 4 4 2 4 2 2 2" xfId="24049" xr:uid="{E3C1E8E0-7FB9-4260-9ECB-B3C56F62898B}"/>
    <cellStyle name="Normal 4 4 2 4 2 2 2 2" xfId="46518" xr:uid="{C1B19641-5D95-4249-B160-D6B3C6942A55}"/>
    <cellStyle name="Normal 4 4 2 4 2 2 3" xfId="35286" xr:uid="{5C682391-EA2C-4E89-B88A-4D72FCC9C249}"/>
    <cellStyle name="Normal 4 4 2 4 2 3" xfId="21975" xr:uid="{62E57970-EF04-4804-9888-E66B85C80C67}"/>
    <cellStyle name="Normal 4 4 2 4 2 3 2" xfId="44444" xr:uid="{945BA6F7-1DE6-4CAD-9F7D-1165E8C2DBF7}"/>
    <cellStyle name="Normal 4 4 2 4 2 4" xfId="33213" xr:uid="{60DE94C7-3BE3-4607-9833-88FA049E0373}"/>
    <cellStyle name="Normal 4 4 2 4 3" xfId="10428" xr:uid="{EF019086-2AF2-4CBE-BB58-797357283243}"/>
    <cellStyle name="Normal 4 4 2 4 3 2" xfId="24048" xr:uid="{58026729-CE76-48CC-8F71-D57C4C563563}"/>
    <cellStyle name="Normal 4 4 2 4 3 2 2" xfId="46517" xr:uid="{A825C120-C478-44F2-BFF8-CEE5A7391DE9}"/>
    <cellStyle name="Normal 4 4 2 4 3 3" xfId="35285" xr:uid="{50D2523C-75A2-4A71-908C-74E2E459A227}"/>
    <cellStyle name="Normal 4 4 2 4 4" xfId="20521" xr:uid="{0E402287-8A9E-40B3-A43C-2B91C865A2EF}"/>
    <cellStyle name="Normal 4 4 2 4 4 2" xfId="42990" xr:uid="{EF9D0236-59D7-4F5B-8C2D-008C119B6184}"/>
    <cellStyle name="Normal 4 4 2 4 5" xfId="31759" xr:uid="{3DB9C6B9-B7B6-4369-887A-ABB3667A8B3B}"/>
    <cellStyle name="Normal 4 4 2 5" xfId="5124" xr:uid="{796EE004-EA54-44F6-9771-3547349109E0}"/>
    <cellStyle name="Normal 4 4 2 5 2" xfId="10430" xr:uid="{A7851568-8311-414F-BFA9-1EBCFF5DF8A1}"/>
    <cellStyle name="Normal 4 4 2 5 2 2" xfId="24050" xr:uid="{ED0E2424-FF5D-4949-98E6-4666CE5D1EF8}"/>
    <cellStyle name="Normal 4 4 2 5 2 2 2" xfId="46519" xr:uid="{07829629-DF60-46F9-AD0F-6702BFFC2ACE}"/>
    <cellStyle name="Normal 4 4 2 5 2 3" xfId="35287" xr:uid="{EC5FE015-DD28-4A67-A012-4926A31C59D1}"/>
    <cellStyle name="Normal 4 4 2 5 3" xfId="21968" xr:uid="{B314F8A9-8DEE-44B1-9C9D-89979C3F6D9E}"/>
    <cellStyle name="Normal 4 4 2 5 3 2" xfId="44437" xr:uid="{5C1826CC-41F6-4B22-B750-0F4E622EA2E2}"/>
    <cellStyle name="Normal 4 4 2 5 4" xfId="33206" xr:uid="{4013F449-B478-4D1D-B591-A07285061C79}"/>
    <cellStyle name="Normal 4 4 2 6" xfId="6307" xr:uid="{52A7293A-1AF9-4989-A3CC-986BE961EC4C}"/>
    <cellStyle name="Normal 4 4 2 6 2" xfId="16160" xr:uid="{CCD996BF-7C8D-4440-98DD-E9F44AC4822F}"/>
    <cellStyle name="Normal 4 4 2 6 2 2" xfId="28565" xr:uid="{53B366CC-C6E2-480B-AEAD-D7872599CE5C}"/>
    <cellStyle name="Normal 4 4 2 6 2 2 2" xfId="51034" xr:uid="{EC7817A2-E283-43B5-B24C-D430C3B39EBD}"/>
    <cellStyle name="Normal 4 4 2 6 2 3" xfId="39802" xr:uid="{E1B9C92F-3568-4FAB-9CCF-61243004D6CD}"/>
    <cellStyle name="Normal 4 4 2 6 3" xfId="22537" xr:uid="{DF72373F-DA74-481A-B092-AC84EC771CAB}"/>
    <cellStyle name="Normal 4 4 2 6 3 2" xfId="45006" xr:uid="{735A5C4D-7632-447D-ACB2-B9A2CD3FA29B}"/>
    <cellStyle name="Normal 4 4 2 6 4" xfId="33775" xr:uid="{EE8426A5-33B8-408E-A4B0-B4DF2775FCF8}"/>
    <cellStyle name="Normal 4 4 2 7" xfId="6766" xr:uid="{B5F92D54-47A2-45E0-ACBE-0616E511F317}"/>
    <cellStyle name="Normal 4 4 2 7 2" xfId="16531" xr:uid="{11C06BD6-9B6F-439D-9242-26636A46E8B8}"/>
    <cellStyle name="Normal 4 4 2 7 2 2" xfId="28825" xr:uid="{556D958E-07DE-4842-87EC-C0C0588B1BE8}"/>
    <cellStyle name="Normal 4 4 2 7 2 2 2" xfId="51294" xr:uid="{94074A43-DF42-4862-BA82-28DB20CEBA3B}"/>
    <cellStyle name="Normal 4 4 2 7 2 3" xfId="40063" xr:uid="{1A111955-C44A-4AC4-93E7-8FC481A44D96}"/>
    <cellStyle name="Normal 4 4 2 7 3" xfId="22798" xr:uid="{E8D424EB-3B91-48B9-BDFD-D06F77784D40}"/>
    <cellStyle name="Normal 4 4 2 7 3 2" xfId="45267" xr:uid="{9EE456BD-F2D9-4586-8D21-97E6E67CE22C}"/>
    <cellStyle name="Normal 4 4 2 7 4" xfId="34035" xr:uid="{E8C7D214-86D9-4A3A-9198-801F84AB1AC7}"/>
    <cellStyle name="Normal 4 4 2 8" xfId="10415" xr:uid="{28D7C07B-C37D-4FAC-B442-D10BF1C1FCF1}"/>
    <cellStyle name="Normal 4 4 2 8 2" xfId="24035" xr:uid="{CA478709-C686-449D-AD61-34160C4260CA}"/>
    <cellStyle name="Normal 4 4 2 8 2 2" xfId="46504" xr:uid="{32AB7960-2E2A-4E31-9497-746BF69D2F13}"/>
    <cellStyle name="Normal 4 4 2 8 3" xfId="35272" xr:uid="{53036915-B542-4A1D-84AB-68BF661A7CC6}"/>
    <cellStyle name="Normal 4 4 2 9" xfId="18545" xr:uid="{585F7A09-E5C3-425C-89D9-7F4DD78B91B4}"/>
    <cellStyle name="Normal 4 4 2 9 2" xfId="29782" xr:uid="{AD36BF8F-1A7E-40D5-842E-FAA7D4574570}"/>
    <cellStyle name="Normal 4 4 2 9 2 2" xfId="52251" xr:uid="{B890AC1E-8DC4-41A1-B442-61042B0DDCB3}"/>
    <cellStyle name="Normal 4 4 2 9 3" xfId="41020" xr:uid="{9FCC6363-6D19-44E6-841B-69B1D12C6CD4}"/>
    <cellStyle name="Normal 4 4 20" xfId="56490" xr:uid="{86BA2114-6D84-4BF4-B155-AB0BEE4ED5D5}"/>
    <cellStyle name="Normal 4 4 21" xfId="57150" xr:uid="{A6DADCBD-4E22-435E-9EE0-BD3A2AD72FBD}"/>
    <cellStyle name="Normal 4 4 22" xfId="57407" xr:uid="{3DA4C389-7CD6-4C1A-AFB6-F0A00B251C14}"/>
    <cellStyle name="Normal 4 4 23" xfId="57532" xr:uid="{02B3B3F0-32D3-4BA7-97E9-9F4FC90165DA}"/>
    <cellStyle name="Normal 4 4 24" xfId="59437" xr:uid="{118120D2-16FD-4E55-A37F-F82972D1BC87}"/>
    <cellStyle name="Normal 4 4 3" xfId="678" xr:uid="{4599B9E9-86C8-42F7-91C7-81F24CD5C95E}"/>
    <cellStyle name="Normal 4 4 3 10" xfId="53785" xr:uid="{FB25B86A-5549-47F9-A4AA-7675A1725F4C}"/>
    <cellStyle name="Normal 4 4 3 11" xfId="54463" xr:uid="{F29FC166-3EB0-42B5-A450-B6CDC8C49CA7}"/>
    <cellStyle name="Normal 4 4 3 2" xfId="1452" xr:uid="{5CC868E9-F703-4AB6-9B97-2453077CC9F7}"/>
    <cellStyle name="Normal 4 4 3 2 2" xfId="2752" xr:uid="{CE032EA3-C244-4E51-8E7D-BACB79D67571}"/>
    <cellStyle name="Normal 4 4 3 2 2 2" xfId="5134" xr:uid="{911296E5-DE72-4BD0-A295-2441CA298FED}"/>
    <cellStyle name="Normal 4 4 3 2 2 2 2" xfId="10434" xr:uid="{40EC3C02-DE1F-425D-A0C1-4E3476E4FC9A}"/>
    <cellStyle name="Normal 4 4 3 2 2 2 2 2" xfId="24054" xr:uid="{9010BBCA-891E-4E86-81B6-678441226D55}"/>
    <cellStyle name="Normal 4 4 3 2 2 2 2 2 2" xfId="46523" xr:uid="{BE6A7226-6E54-4590-A294-C12661651515}"/>
    <cellStyle name="Normal 4 4 3 2 2 2 2 3" xfId="35291" xr:uid="{765FD9EC-CC4F-49CA-85E1-0FC265888362}"/>
    <cellStyle name="Normal 4 4 3 2 2 2 3" xfId="21978" xr:uid="{413CE2F4-912D-4649-AACA-4A9E0F091AFD}"/>
    <cellStyle name="Normal 4 4 3 2 2 2 3 2" xfId="44447" xr:uid="{02A869FF-63C3-4197-BE4A-B946C8CEE802}"/>
    <cellStyle name="Normal 4 4 3 2 2 2 4" xfId="33216" xr:uid="{C6F4792B-7E48-44EE-9542-FAA040586E98}"/>
    <cellStyle name="Normal 4 4 3 2 2 3" xfId="10433" xr:uid="{F4655E82-B87B-43B8-8C19-7DCF1D303157}"/>
    <cellStyle name="Normal 4 4 3 2 2 3 2" xfId="24053" xr:uid="{61925A45-8112-4C78-B3F4-C5C80E2613F5}"/>
    <cellStyle name="Normal 4 4 3 2 2 3 2 2" xfId="46522" xr:uid="{76CEE939-0314-4E1D-9004-DCB478D51F3C}"/>
    <cellStyle name="Normal 4 4 3 2 2 3 3" xfId="35290" xr:uid="{B00B0C06-1088-4E33-9C75-18D60921937E}"/>
    <cellStyle name="Normal 4 4 3 2 2 4" xfId="21329" xr:uid="{972CD5A4-802A-482C-92E9-35DC80302825}"/>
    <cellStyle name="Normal 4 4 3 2 2 4 2" xfId="43798" xr:uid="{B8E9C3C4-BDBA-4370-BDED-16FE8D564287}"/>
    <cellStyle name="Normal 4 4 3 2 2 5" xfId="32567" xr:uid="{1BFA0360-A66F-409D-A0F0-86BA701E8205}"/>
    <cellStyle name="Normal 4 4 3 2 3" xfId="5133" xr:uid="{1FDF9FD1-7FE5-447F-8678-F9EB8A948B3C}"/>
    <cellStyle name="Normal 4 4 3 2 3 2" xfId="10435" xr:uid="{3FE795D4-CD3A-4B71-A39F-C37BB6879586}"/>
    <cellStyle name="Normal 4 4 3 2 3 2 2" xfId="24055" xr:uid="{15557ABB-5620-42AA-AFEC-D2B4A022E612}"/>
    <cellStyle name="Normal 4 4 3 2 3 2 2 2" xfId="46524" xr:uid="{27DA5D7C-119E-4A2D-9CBC-0647CFF63FE5}"/>
    <cellStyle name="Normal 4 4 3 2 3 2 3" xfId="35292" xr:uid="{EE38D90D-2E6D-4898-AA4A-61D213C578A4}"/>
    <cellStyle name="Normal 4 4 3 2 3 3" xfId="21977" xr:uid="{38B8467B-87A8-4A41-9F17-ABA8BEAE8DEF}"/>
    <cellStyle name="Normal 4 4 3 2 3 3 2" xfId="44446" xr:uid="{7AC61A37-E799-45F6-BDB3-74E66D048C01}"/>
    <cellStyle name="Normal 4 4 3 2 3 4" xfId="33215" xr:uid="{6DD0A79D-D2D4-443A-8FDD-AB7EDBE44350}"/>
    <cellStyle name="Normal 4 4 3 2 4" xfId="10432" xr:uid="{F8D920C7-EBDC-4BDC-8C03-77E1E13D021C}"/>
    <cellStyle name="Normal 4 4 3 2 4 2" xfId="24052" xr:uid="{ACA8B0D2-11A5-4C44-AE01-2BD92FA0A6EC}"/>
    <cellStyle name="Normal 4 4 3 2 4 2 2" xfId="46521" xr:uid="{03165C93-CE37-4178-8E50-F326AED73790}"/>
    <cellStyle name="Normal 4 4 3 2 4 3" xfId="35289" xr:uid="{2E967A8C-7FC6-4273-B0B7-58229EA57E8A}"/>
    <cellStyle name="Normal 4 4 3 2 5" xfId="20039" xr:uid="{9C78450E-EAE6-4C5B-858F-9C789CB242BB}"/>
    <cellStyle name="Normal 4 4 3 2 5 2" xfId="42508" xr:uid="{B65E5595-6A69-4D39-A3CE-FFC05366AFBE}"/>
    <cellStyle name="Normal 4 4 3 2 6" xfId="31277" xr:uid="{BBD2B780-4642-43E4-80B1-F1DB0A01855D}"/>
    <cellStyle name="Normal 4 4 3 3" xfId="2108" xr:uid="{5F4F93F7-B79C-4C6D-AB12-9CBBDC96A9CB}"/>
    <cellStyle name="Normal 4 4 3 3 2" xfId="5135" xr:uid="{AA3DBA95-CCD0-428C-A91A-72E68505290A}"/>
    <cellStyle name="Normal 4 4 3 3 2 2" xfId="10437" xr:uid="{2FBD82D7-B7B6-4A87-85A8-0EB13008F606}"/>
    <cellStyle name="Normal 4 4 3 3 2 2 2" xfId="24057" xr:uid="{DE66DE75-BA3D-4952-93DA-47D96506E5D4}"/>
    <cellStyle name="Normal 4 4 3 3 2 2 2 2" xfId="46526" xr:uid="{48BBE086-DD98-452F-9FD7-646DC35F00AE}"/>
    <cellStyle name="Normal 4 4 3 3 2 2 3" xfId="35294" xr:uid="{BD041537-9056-4F12-B51B-AE0EF1EF58D6}"/>
    <cellStyle name="Normal 4 4 3 3 2 3" xfId="21979" xr:uid="{7EBF5A45-97F8-4BFC-9244-A2007FEBFF23}"/>
    <cellStyle name="Normal 4 4 3 3 2 3 2" xfId="44448" xr:uid="{B256DACE-EAED-4101-A341-EF416F50A1F0}"/>
    <cellStyle name="Normal 4 4 3 3 2 4" xfId="33217" xr:uid="{5CB5C6D4-8313-474A-B4D0-DEF18DE9432E}"/>
    <cellStyle name="Normal 4 4 3 3 3" xfId="10436" xr:uid="{FF11F300-85F4-4AAD-9283-8878B3B193E7}"/>
    <cellStyle name="Normal 4 4 3 3 3 2" xfId="24056" xr:uid="{3ACF280D-73CD-4490-A82C-B015EE810847}"/>
    <cellStyle name="Normal 4 4 3 3 3 2 2" xfId="46525" xr:uid="{EB1010B8-6E76-4E5D-89AD-05F2CA826AFA}"/>
    <cellStyle name="Normal 4 4 3 3 3 3" xfId="35293" xr:uid="{14CE3F07-6E80-4F1F-8D85-A03EDA23A952}"/>
    <cellStyle name="Normal 4 4 3 3 4" xfId="20685" xr:uid="{FE5F2055-471A-42B3-AB1F-5B424769F85D}"/>
    <cellStyle name="Normal 4 4 3 3 4 2" xfId="43154" xr:uid="{CFF84E71-7D58-470D-A70C-197EEA4B97B4}"/>
    <cellStyle name="Normal 4 4 3 3 5" xfId="31923" xr:uid="{43F6DAB8-FCDE-4327-BAF4-2215DC8C9284}"/>
    <cellStyle name="Normal 4 4 3 4" xfId="5132" xr:uid="{2318605A-9906-459D-8E47-C78AB136CA9F}"/>
    <cellStyle name="Normal 4 4 3 4 2" xfId="10438" xr:uid="{F15AB385-3079-43BB-BF2D-2D2DB361DF15}"/>
    <cellStyle name="Normal 4 4 3 4 2 2" xfId="24058" xr:uid="{EBEB71B1-DFD6-4D57-A702-366200AC102C}"/>
    <cellStyle name="Normal 4 4 3 4 2 2 2" xfId="46527" xr:uid="{6974222C-C579-4A25-975F-8091AB78C67A}"/>
    <cellStyle name="Normal 4 4 3 4 2 3" xfId="35295" xr:uid="{FC260B3D-B4D2-4207-A848-3AF224C8D798}"/>
    <cellStyle name="Normal 4 4 3 4 3" xfId="21976" xr:uid="{FE90D2B6-EFDD-4BB6-B19E-5F859A800859}"/>
    <cellStyle name="Normal 4 4 3 4 3 2" xfId="44445" xr:uid="{537BBE56-ADBD-4125-AD6C-1BC1B6C35181}"/>
    <cellStyle name="Normal 4 4 3 4 4" xfId="33214" xr:uid="{D0D7142C-96E9-4A25-BE66-D5C9526000FB}"/>
    <cellStyle name="Normal 4 4 3 5" xfId="10431" xr:uid="{4FE0CDFF-6CE2-47AE-9047-AED345CA90E5}"/>
    <cellStyle name="Normal 4 4 3 5 2" xfId="24051" xr:uid="{B1A78861-34F2-4E7D-98C3-D3CE64D36588}"/>
    <cellStyle name="Normal 4 4 3 5 2 2" xfId="46520" xr:uid="{2F42E206-072E-420F-9B51-93F3926E0B6F}"/>
    <cellStyle name="Normal 4 4 3 5 3" xfId="35288" xr:uid="{AAEC7061-0D15-40C3-93A2-7483A5AA4AE6}"/>
    <cellStyle name="Normal 4 4 3 6" xfId="18709" xr:uid="{F63C8F83-014C-4EFB-8D26-B216A87DB0ED}"/>
    <cellStyle name="Normal 4 4 3 6 2" xfId="29946" xr:uid="{8C86883E-4FB0-4A18-85DF-D4C38E3864B3}"/>
    <cellStyle name="Normal 4 4 3 6 2 2" xfId="52415" xr:uid="{6EC6EAB8-BF81-472E-BEC1-5A65831B8DA4}"/>
    <cellStyle name="Normal 4 4 3 6 3" xfId="41184" xr:uid="{750217B0-1652-41AA-AB1D-AA645448BCF9}"/>
    <cellStyle name="Normal 4 4 3 7" xfId="19395" xr:uid="{61E092CF-09E4-4846-ADE0-8511F592C70A}"/>
    <cellStyle name="Normal 4 4 3 7 2" xfId="41864" xr:uid="{4E96386C-9D93-4D57-BC9A-84DDAF683390}"/>
    <cellStyle name="Normal 4 4 3 8" xfId="30633" xr:uid="{63DBD8E6-AC30-4AA8-845E-993773706A54}"/>
    <cellStyle name="Normal 4 4 3 9" xfId="53093" xr:uid="{DFABB74A-D2AE-4D13-A530-7CD697F6194E}"/>
    <cellStyle name="Normal 4 4 4" xfId="1049" xr:uid="{29E0B2A3-EAAF-4B9B-A1B3-9FEAE417B6BA}"/>
    <cellStyle name="Normal 4 4 4 10" xfId="54772" xr:uid="{9955713B-C1E3-4350-9299-2174EC4F377B}"/>
    <cellStyle name="Normal 4 4 4 2" xfId="2445" xr:uid="{68B61692-E8EF-4E92-BC6A-3E6F533A4225}"/>
    <cellStyle name="Normal 4 4 4 2 2" xfId="5137" xr:uid="{B11B4E4E-8B99-433C-9EAF-F76652EE48C1}"/>
    <cellStyle name="Normal 4 4 4 2 2 2" xfId="10441" xr:uid="{6D574105-0A23-4146-979A-CFF919E726CF}"/>
    <cellStyle name="Normal 4 4 4 2 2 2 2" xfId="24061" xr:uid="{64393920-8188-41E2-B841-438FC1A380C0}"/>
    <cellStyle name="Normal 4 4 4 2 2 2 2 2" xfId="46530" xr:uid="{AACBFE2D-2178-4F95-B0D2-69F52E056B17}"/>
    <cellStyle name="Normal 4 4 4 2 2 2 3" xfId="35298" xr:uid="{7233CA4E-046E-497E-93B9-9E98B89A3682}"/>
    <cellStyle name="Normal 4 4 4 2 2 3" xfId="21981" xr:uid="{C6393970-28CA-40FB-B353-B7DEA782F091}"/>
    <cellStyle name="Normal 4 4 4 2 2 3 2" xfId="44450" xr:uid="{F0E668EE-16A8-4B04-95A5-69E868C34862}"/>
    <cellStyle name="Normal 4 4 4 2 2 4" xfId="33219" xr:uid="{EE58EBB7-CC4A-4157-B987-A046429EF3FA}"/>
    <cellStyle name="Normal 4 4 4 2 3" xfId="10440" xr:uid="{440D5102-CC64-4FA2-BEC2-B8E06D2F7EF1}"/>
    <cellStyle name="Normal 4 4 4 2 3 2" xfId="24060" xr:uid="{FC3585C2-8355-499D-9C46-6AF80D68D0E6}"/>
    <cellStyle name="Normal 4 4 4 2 3 2 2" xfId="46529" xr:uid="{5F1FE845-88E8-4678-B6C5-C0EF6BE7529F}"/>
    <cellStyle name="Normal 4 4 4 2 3 3" xfId="35297" xr:uid="{DD299960-BB19-4208-BD88-1E37E4FA2C9D}"/>
    <cellStyle name="Normal 4 4 4 2 4" xfId="21022" xr:uid="{E1BF9A09-21A8-47B8-97FC-FBE1DDCD6C93}"/>
    <cellStyle name="Normal 4 4 4 2 4 2" xfId="43491" xr:uid="{58C742DB-FD3D-4F39-93C1-8FBA867B5480}"/>
    <cellStyle name="Normal 4 4 4 2 5" xfId="32260" xr:uid="{0C4F8AC2-B08B-46BE-B300-5A7CEEDD085E}"/>
    <cellStyle name="Normal 4 4 4 3" xfId="5136" xr:uid="{99AB40CB-73E9-41DE-B900-6C24656072FF}"/>
    <cellStyle name="Normal 4 4 4 3 2" xfId="10442" xr:uid="{A73A129E-D981-4F6A-A24E-CCD889A43038}"/>
    <cellStyle name="Normal 4 4 4 3 2 2" xfId="24062" xr:uid="{F4732733-454F-44A8-AE8C-25A0C17E3AAD}"/>
    <cellStyle name="Normal 4 4 4 3 2 2 2" xfId="46531" xr:uid="{DCF40CA3-4531-49D3-9831-7BF040E57DBA}"/>
    <cellStyle name="Normal 4 4 4 3 2 3" xfId="35299" xr:uid="{87FCE79C-0A03-4380-A525-4041D638896B}"/>
    <cellStyle name="Normal 4 4 4 3 3" xfId="21980" xr:uid="{4C4069D0-C516-498B-87D3-A11A62230690}"/>
    <cellStyle name="Normal 4 4 4 3 3 2" xfId="44449" xr:uid="{35D1C842-DE6E-484E-8C1F-14AC78E5BFF6}"/>
    <cellStyle name="Normal 4 4 4 3 4" xfId="33218" xr:uid="{147E697E-37A8-4999-A8BF-C27090181C0F}"/>
    <cellStyle name="Normal 4 4 4 4" xfId="10439" xr:uid="{4534F261-FCE3-4AB6-8299-AAABBF2B4FA2}"/>
    <cellStyle name="Normal 4 4 4 4 2" xfId="24059" xr:uid="{84ABD0C8-6FB9-40D0-8580-7CC2B60C1104}"/>
    <cellStyle name="Normal 4 4 4 4 2 2" xfId="46528" xr:uid="{EE07FB38-47D1-4244-A860-AD43F2569F85}"/>
    <cellStyle name="Normal 4 4 4 4 3" xfId="35296" xr:uid="{03E144C3-9A9C-4F9F-BE61-3FF086C24996}"/>
    <cellStyle name="Normal 4 4 4 5" xfId="19020" xr:uid="{AA2D3D83-127F-4AFE-BD74-7F6EB998A595}"/>
    <cellStyle name="Normal 4 4 4 5 2" xfId="30255" xr:uid="{A2403D9D-E8DC-42ED-BF30-76FF8A078365}"/>
    <cellStyle name="Normal 4 4 4 5 2 2" xfId="52724" xr:uid="{71B1290E-656C-4512-A8D9-C84511CA9352}"/>
    <cellStyle name="Normal 4 4 4 5 3" xfId="41493" xr:uid="{B4292ECB-CC6B-4C5B-8255-47CC083644C8}"/>
    <cellStyle name="Normal 4 4 4 6" xfId="19732" xr:uid="{C07EE09C-768B-4623-B547-61B5C3FDAB39}"/>
    <cellStyle name="Normal 4 4 4 6 2" xfId="42201" xr:uid="{AA3C33AF-8775-448A-B2BD-25D2C97046CE}"/>
    <cellStyle name="Normal 4 4 4 7" xfId="30970" xr:uid="{75737F30-0F0B-4789-9EAC-C58BAFBD0761}"/>
    <cellStyle name="Normal 4 4 4 8" xfId="53402" xr:uid="{EC5050D4-820B-41EE-B31E-F12A36D1D562}"/>
    <cellStyle name="Normal 4 4 4 9" xfId="54094" xr:uid="{233C981E-B7A0-43FC-ACAB-323A75D0C851}"/>
    <cellStyle name="Normal 4 4 5" xfId="1801" xr:uid="{1AF739B9-7471-4FBA-8918-82CB38B554B8}"/>
    <cellStyle name="Normal 4 4 5 2" xfId="5138" xr:uid="{746EBBBD-47B2-4520-AABD-FFAF54B17290}"/>
    <cellStyle name="Normal 4 4 5 2 2" xfId="10444" xr:uid="{2EB87AB0-6BE2-4046-8CF5-93BD42C8FE6E}"/>
    <cellStyle name="Normal 4 4 5 2 2 2" xfId="24064" xr:uid="{60B5C1F5-9121-4281-BE87-AB5A7ECCF2DB}"/>
    <cellStyle name="Normal 4 4 5 2 2 2 2" xfId="46533" xr:uid="{5B47115D-3957-409E-A43D-0332F5130231}"/>
    <cellStyle name="Normal 4 4 5 2 2 3" xfId="35301" xr:uid="{954F09EF-92BB-49EA-80E1-6EBFD78236E6}"/>
    <cellStyle name="Normal 4 4 5 2 3" xfId="21982" xr:uid="{1B4AFDD2-623E-4DE9-AD0F-EE15073E2BA2}"/>
    <cellStyle name="Normal 4 4 5 2 3 2" xfId="44451" xr:uid="{6187A7C6-A2A2-416C-8CD9-14EB113B5353}"/>
    <cellStyle name="Normal 4 4 5 2 4" xfId="33220" xr:uid="{ECAEAF8D-7364-4E19-84E1-F5B25B2906FF}"/>
    <cellStyle name="Normal 4 4 5 3" xfId="10443" xr:uid="{F87E013E-A26B-4B3B-A765-7FA5277E1579}"/>
    <cellStyle name="Normal 4 4 5 3 2" xfId="24063" xr:uid="{6432CD67-89AE-4316-99A9-D3227F005643}"/>
    <cellStyle name="Normal 4 4 5 3 2 2" xfId="46532" xr:uid="{9B0C3B1C-CBBF-48B3-8D12-CC7B01BC1319}"/>
    <cellStyle name="Normal 4 4 5 3 3" xfId="35300" xr:uid="{18722983-1E26-4238-A30E-4008556F400C}"/>
    <cellStyle name="Normal 4 4 5 4" xfId="20378" xr:uid="{AD4840C6-7BAC-4A40-AFBD-D09079B3C7A0}"/>
    <cellStyle name="Normal 4 4 5 4 2" xfId="42847" xr:uid="{DD86E2C5-C0EC-4AAD-BD20-52D9EB2F8004}"/>
    <cellStyle name="Normal 4 4 5 5" xfId="31616" xr:uid="{862401A4-92BD-4076-8F1E-44AAB7D927EC}"/>
    <cellStyle name="Normal 4 4 6" xfId="5123" xr:uid="{B0626BB7-4878-424B-B395-2A368466C557}"/>
    <cellStyle name="Normal 4 4 6 2" xfId="10445" xr:uid="{EC4D8893-6120-4583-9548-E9A5EFB3CD0E}"/>
    <cellStyle name="Normal 4 4 6 2 2" xfId="24065" xr:uid="{8A0AF855-FD94-43B2-94F5-6497A94F0A2C}"/>
    <cellStyle name="Normal 4 4 6 2 2 2" xfId="46534" xr:uid="{19FDA2BC-8E68-405E-9367-11B4870CB97A}"/>
    <cellStyle name="Normal 4 4 6 2 3" xfId="35302" xr:uid="{20C3A8B9-F103-49A3-84B6-2DA584113128}"/>
    <cellStyle name="Normal 4 4 6 3" xfId="21967" xr:uid="{74B39A58-8F9D-4B86-B889-978289AD5EBC}"/>
    <cellStyle name="Normal 4 4 6 3 2" xfId="44436" xr:uid="{F044A3F5-506E-452B-8B61-C6102F99F4FB}"/>
    <cellStyle name="Normal 4 4 6 4" xfId="33205" xr:uid="{6E8BDA99-E9C8-44CE-8C5C-DDE4DAFB7AA2}"/>
    <cellStyle name="Normal 4 4 7" xfId="6290" xr:uid="{A136E0B4-078A-459C-A41E-C49B89F5E35E}"/>
    <cellStyle name="Normal 4 4 7 2" xfId="16144" xr:uid="{4D58CAB9-E254-4B60-8ABA-AF5B06E6DE57}"/>
    <cellStyle name="Normal 4 4 7 2 2" xfId="28549" xr:uid="{63F3CC97-1933-4F2D-B363-6D22C43CA1D0}"/>
    <cellStyle name="Normal 4 4 7 2 2 2" xfId="51018" xr:uid="{7AB02EF5-E559-4C2D-9BB3-E4B99A5F8466}"/>
    <cellStyle name="Normal 4 4 7 2 3" xfId="39786" xr:uid="{CF2672BA-9378-4185-974D-FF52ECD64BBA}"/>
    <cellStyle name="Normal 4 4 7 3" xfId="22521" xr:uid="{87C21CF0-6AE5-4E55-855F-904362D86F90}"/>
    <cellStyle name="Normal 4 4 7 3 2" xfId="44990" xr:uid="{CBEDEE27-2F27-481C-B346-BD5EA5054738}"/>
    <cellStyle name="Normal 4 4 7 4" xfId="33759" xr:uid="{F103D7FF-7F9F-4759-94E6-EFDFB359CCC0}"/>
    <cellStyle name="Normal 4 4 8" xfId="6559" xr:uid="{A3B0BB4A-78B3-4F64-B677-DFCE0247881D}"/>
    <cellStyle name="Normal 4 4 8 2" xfId="16325" xr:uid="{ACAE485D-D2D5-4FB2-ABF5-495B8F0F9BD0}"/>
    <cellStyle name="Normal 4 4 8 2 2" xfId="28702" xr:uid="{1C185235-46F7-47DD-B87E-FE487FFC27DE}"/>
    <cellStyle name="Normal 4 4 8 2 2 2" xfId="51171" xr:uid="{A5B8244E-F258-4A4A-85EC-4FFEB69875E2}"/>
    <cellStyle name="Normal 4 4 8 2 3" xfId="39940" xr:uid="{0B3F0113-FAD0-4744-B3D7-719C844D790C}"/>
    <cellStyle name="Normal 4 4 8 3" xfId="22675" xr:uid="{E281A70D-9393-4474-908D-16B1B72A1AF8}"/>
    <cellStyle name="Normal 4 4 8 3 2" xfId="45144" xr:uid="{69AF1096-68F3-47F3-BF5B-87F6D5345A98}"/>
    <cellStyle name="Normal 4 4 8 4" xfId="33912" xr:uid="{11C5EDDD-8AA8-47D8-B99D-537E3A3378F1}"/>
    <cellStyle name="Normal 4 4 9" xfId="10414" xr:uid="{C9EFDF5C-CE56-44F1-8DC4-D16C0706D2F9}"/>
    <cellStyle name="Normal 4 4 9 2" xfId="24034" xr:uid="{BF12A60B-F43F-4107-92A3-E5D1EDC1A715}"/>
    <cellStyle name="Normal 4 4 9 2 2" xfId="46503" xr:uid="{549C1824-AFB7-470D-ACD0-E42769D593A7}"/>
    <cellStyle name="Normal 4 4 9 3" xfId="35271" xr:uid="{E275A310-0C62-488C-91B5-5522A2C658DD}"/>
    <cellStyle name="Normal 4 5" xfId="280" xr:uid="{80A5A63A-B26A-497A-8FC1-B40FB0D9FA66}"/>
    <cellStyle name="Normal 4 5 10" xfId="18174" xr:uid="{151E27D0-AB0E-4392-8372-B50E0B0BB358}"/>
    <cellStyle name="Normal 4 5 10 2" xfId="29411" xr:uid="{539FD9C6-9A31-4B80-9919-3E19C38B438B}"/>
    <cellStyle name="Normal 4 5 10 2 2" xfId="51880" xr:uid="{A7C56884-7638-4384-8B97-C8D8510B7025}"/>
    <cellStyle name="Normal 4 5 10 3" xfId="40649" xr:uid="{520347F6-C1D2-404F-B658-5178E56B6CE6}"/>
    <cellStyle name="Normal 4 5 11" xfId="18429" xr:uid="{F70A01EC-F53D-4448-B6F9-90FB859988BC}"/>
    <cellStyle name="Normal 4 5 11 2" xfId="29666" xr:uid="{2B5F26FC-E0AD-4495-9337-E71675E4B1D2}"/>
    <cellStyle name="Normal 4 5 11 2 2" xfId="52135" xr:uid="{7505ABB2-7C82-4753-B7BB-C5EFB5B426B6}"/>
    <cellStyle name="Normal 4 5 11 3" xfId="40904" xr:uid="{26BD7745-B7ED-4993-8F6A-34A66CCD5A70}"/>
    <cellStyle name="Normal 4 5 12" xfId="19115" xr:uid="{E574E316-A71B-4A60-86C2-35B435C9E404}"/>
    <cellStyle name="Normal 4 5 12 2" xfId="41584" xr:uid="{1644F444-7ADA-4A6B-BC2B-5C1CDAD94BB5}"/>
    <cellStyle name="Normal 4 5 13" xfId="30353" xr:uid="{748B6566-4EC2-4B2D-90AB-BCB093189BD9}"/>
    <cellStyle name="Normal 4 5 14" xfId="52813" xr:uid="{CC516464-BC79-4A52-A824-9C4678A7D661}"/>
    <cellStyle name="Normal 4 5 15" xfId="53505" xr:uid="{E1C29DFE-DF05-41BB-9C81-8146A08AEBB3}"/>
    <cellStyle name="Normal 4 5 16" xfId="54183" xr:uid="{4D219FB3-16AC-4476-A77E-6543D6DC7691}"/>
    <cellStyle name="Normal 4 5 17" xfId="54952" xr:uid="{3E57FB8B-ED8C-414C-9A7A-51675E13421C}"/>
    <cellStyle name="Normal 4 5 18" xfId="55265" xr:uid="{80FB02FE-CE2E-4DF1-AF7B-E2BB4206FF5A}"/>
    <cellStyle name="Normal 4 5 19" xfId="55878" xr:uid="{6441C019-E608-4677-A768-C603549BBEF1}"/>
    <cellStyle name="Normal 4 5 2" xfId="519" xr:uid="{649605C2-47B0-45C1-BEA0-13FF1FA794B5}"/>
    <cellStyle name="Normal 4 5 2 10" xfId="30496" xr:uid="{C04AA3D6-4007-4DF6-9034-4EEDE0BB3DC3}"/>
    <cellStyle name="Normal 4 5 2 11" xfId="52956" xr:uid="{1148CDF7-AA26-4369-B96A-32C6964EA46E}"/>
    <cellStyle name="Normal 4 5 2 12" xfId="53648" xr:uid="{FF17732E-B7F6-49AA-8DE7-124A2EF5CB7D}"/>
    <cellStyle name="Normal 4 5 2 13" xfId="54326" xr:uid="{8EDA749B-FB52-494F-AF5A-A7D08B2AEF4C}"/>
    <cellStyle name="Normal 4 5 2 14" xfId="55403" xr:uid="{2F277899-576F-4D37-8054-B030C38BFD09}"/>
    <cellStyle name="Normal 4 5 2 15" xfId="56015" xr:uid="{B9EA2258-2FCA-4ED0-AFEC-7BA9C57A4DEB}"/>
    <cellStyle name="Normal 4 5 2 16" xfId="56643" xr:uid="{718E377C-7836-4474-981F-B0278A491D21}"/>
    <cellStyle name="Normal 4 5 2 17" xfId="57233" xr:uid="{7B4BD16F-180D-4902-B9CB-9AA788F8A88F}"/>
    <cellStyle name="Normal 4 5 2 18" xfId="57684" xr:uid="{B5AFBFD9-4A46-477C-A57B-6E59113117C0}"/>
    <cellStyle name="Normal 4 5 2 2" xfId="848" xr:uid="{6BA2FEA4-8BA4-46BC-B22A-3A4BA5A38D74}"/>
    <cellStyle name="Normal 4 5 2 2 10" xfId="53955" xr:uid="{FF9F6361-7416-4EF2-88C4-5C1A34288FAB}"/>
    <cellStyle name="Normal 4 5 2 2 11" xfId="54633" xr:uid="{B1FB145D-9440-44A8-A497-7C860BA7FF3F}"/>
    <cellStyle name="Normal 4 5 2 2 2" xfId="1622" xr:uid="{0EC46ACF-A903-438B-86BE-7D663EA8D1A3}"/>
    <cellStyle name="Normal 4 5 2 2 2 2" xfId="2922" xr:uid="{5901FC2C-38DD-415C-891E-28947F404763}"/>
    <cellStyle name="Normal 4 5 2 2 2 2 2" xfId="5143" xr:uid="{BBD0B2BE-68CD-494C-8231-6A0D51D17A9E}"/>
    <cellStyle name="Normal 4 5 2 2 2 2 2 2" xfId="10451" xr:uid="{F68DE6B8-1FEE-4E00-9F10-1CA4E636D00B}"/>
    <cellStyle name="Normal 4 5 2 2 2 2 2 2 2" xfId="24071" xr:uid="{7ACE5B89-4224-429D-B18A-40FDF09307E2}"/>
    <cellStyle name="Normal 4 5 2 2 2 2 2 2 2 2" xfId="46540" xr:uid="{35201F9F-5512-4F3C-A318-0C7CFD6F7E60}"/>
    <cellStyle name="Normal 4 5 2 2 2 2 2 2 3" xfId="35308" xr:uid="{E4A19C87-7644-4D6F-9A08-9FE114D9B1B0}"/>
    <cellStyle name="Normal 4 5 2 2 2 2 2 3" xfId="21987" xr:uid="{B784D485-ED47-40BF-9719-257A80D89995}"/>
    <cellStyle name="Normal 4 5 2 2 2 2 2 3 2" xfId="44456" xr:uid="{6E2E14CA-5F9A-4066-B07C-52680E4D92C6}"/>
    <cellStyle name="Normal 4 5 2 2 2 2 2 4" xfId="33225" xr:uid="{B354D9F5-B7E0-4E18-9E3B-7E41D1876029}"/>
    <cellStyle name="Normal 4 5 2 2 2 2 3" xfId="10450" xr:uid="{37F2C684-6A8A-40D8-954C-35DADA770D4B}"/>
    <cellStyle name="Normal 4 5 2 2 2 2 3 2" xfId="24070" xr:uid="{6E93B535-5647-47A3-A816-1060E70D02EA}"/>
    <cellStyle name="Normal 4 5 2 2 2 2 3 2 2" xfId="46539" xr:uid="{ECD69F32-D5BB-4FB4-882C-9DCB1D81783B}"/>
    <cellStyle name="Normal 4 5 2 2 2 2 3 3" xfId="35307" xr:uid="{DAF8C50E-B3FD-472B-AD38-CD2263E63783}"/>
    <cellStyle name="Normal 4 5 2 2 2 2 4" xfId="21499" xr:uid="{968E689F-DA36-4433-99F4-6DAF84F66E41}"/>
    <cellStyle name="Normal 4 5 2 2 2 2 4 2" xfId="43968" xr:uid="{09D2C1F4-5D03-48F8-B43D-AAB0C2CD1FE7}"/>
    <cellStyle name="Normal 4 5 2 2 2 2 5" xfId="32737" xr:uid="{793A1F11-F11F-498C-80E5-6CACEC93B20F}"/>
    <cellStyle name="Normal 4 5 2 2 2 3" xfId="5142" xr:uid="{9A9181BB-84C8-4F50-88A6-03F9A0979807}"/>
    <cellStyle name="Normal 4 5 2 2 2 3 2" xfId="10452" xr:uid="{0A22D0A5-B96A-47BB-A413-BC4EF9983F46}"/>
    <cellStyle name="Normal 4 5 2 2 2 3 2 2" xfId="24072" xr:uid="{107DFA9F-4D91-489C-BC18-D898386CA0CD}"/>
    <cellStyle name="Normal 4 5 2 2 2 3 2 2 2" xfId="46541" xr:uid="{B1AA4149-9C34-408A-920E-567E3C0A2D56}"/>
    <cellStyle name="Normal 4 5 2 2 2 3 2 3" xfId="35309" xr:uid="{C4D753EF-6566-49DB-8D8C-85F5FDEB7218}"/>
    <cellStyle name="Normal 4 5 2 2 2 3 3" xfId="21986" xr:uid="{E39ABDAC-FDBD-4D4B-9F21-A315B6E10A87}"/>
    <cellStyle name="Normal 4 5 2 2 2 3 3 2" xfId="44455" xr:uid="{78A3E514-2DC1-4735-BBAC-63A4B84DE010}"/>
    <cellStyle name="Normal 4 5 2 2 2 3 4" xfId="33224" xr:uid="{4D01B9C8-A4E8-45B0-BF47-14C778092B0F}"/>
    <cellStyle name="Normal 4 5 2 2 2 4" xfId="10449" xr:uid="{42C1FFB5-A9D3-4455-820E-8B68A56BE217}"/>
    <cellStyle name="Normal 4 5 2 2 2 4 2" xfId="24069" xr:uid="{AE0321BE-1C37-4804-8A7D-C880EE3AF002}"/>
    <cellStyle name="Normal 4 5 2 2 2 4 2 2" xfId="46538" xr:uid="{DFDDBD05-4CB8-4C23-971E-57651847DCDB}"/>
    <cellStyle name="Normal 4 5 2 2 2 4 3" xfId="35306" xr:uid="{245AF220-F4B0-4006-88E7-2061CD69F811}"/>
    <cellStyle name="Normal 4 5 2 2 2 5" xfId="20209" xr:uid="{677360CE-CB08-4969-9B4E-A4CB28119A7C}"/>
    <cellStyle name="Normal 4 5 2 2 2 5 2" xfId="42678" xr:uid="{16BAD620-BD95-4AFF-A331-2BF827B673E2}"/>
    <cellStyle name="Normal 4 5 2 2 2 6" xfId="31447" xr:uid="{40C16C2B-B210-4F98-8D62-EC14C044D556}"/>
    <cellStyle name="Normal 4 5 2 2 3" xfId="2278" xr:uid="{E61841AB-ADC8-4B8E-994E-156DC24FA845}"/>
    <cellStyle name="Normal 4 5 2 2 3 2" xfId="5144" xr:uid="{1C716AD1-D08B-4BE1-BAC8-BF7ABC3A15F4}"/>
    <cellStyle name="Normal 4 5 2 2 3 2 2" xfId="10454" xr:uid="{88A2F4D3-E36B-4C04-A2A6-23751E49C174}"/>
    <cellStyle name="Normal 4 5 2 2 3 2 2 2" xfId="24074" xr:uid="{91DE8A99-C965-4022-B48A-E4B3C04CCE88}"/>
    <cellStyle name="Normal 4 5 2 2 3 2 2 2 2" xfId="46543" xr:uid="{7CC87B15-A963-41E8-82F8-FC0CBBF7678B}"/>
    <cellStyle name="Normal 4 5 2 2 3 2 2 3" xfId="35311" xr:uid="{976647C0-4C3A-4768-9819-2335E7CBBFB3}"/>
    <cellStyle name="Normal 4 5 2 2 3 2 3" xfId="21988" xr:uid="{9AB78C43-F1F2-4B27-9D6B-A14B865848B1}"/>
    <cellStyle name="Normal 4 5 2 2 3 2 3 2" xfId="44457" xr:uid="{CC44E650-DD68-4FF9-AFD3-0B089E76DA3C}"/>
    <cellStyle name="Normal 4 5 2 2 3 2 4" xfId="33226" xr:uid="{38C75604-9141-4AD4-99E1-66DC11207AD1}"/>
    <cellStyle name="Normal 4 5 2 2 3 3" xfId="10453" xr:uid="{48A7784D-3BA7-465B-8D2B-D956245EAD22}"/>
    <cellStyle name="Normal 4 5 2 2 3 3 2" xfId="24073" xr:uid="{3841C241-B4F5-42C8-B395-B957C6291EB1}"/>
    <cellStyle name="Normal 4 5 2 2 3 3 2 2" xfId="46542" xr:uid="{A3EE8950-D781-4092-B450-000EC83A821E}"/>
    <cellStyle name="Normal 4 5 2 2 3 3 3" xfId="35310" xr:uid="{0F9B56B7-04EC-4D4A-9BF7-21CF3F530119}"/>
    <cellStyle name="Normal 4 5 2 2 3 4" xfId="20855" xr:uid="{C2DDE98B-6A42-4C3F-92CD-05293FD3BB0E}"/>
    <cellStyle name="Normal 4 5 2 2 3 4 2" xfId="43324" xr:uid="{7516A9E9-1C7E-424A-97F7-88036316C0DD}"/>
    <cellStyle name="Normal 4 5 2 2 3 5" xfId="32093" xr:uid="{1B62B936-BBFF-4CD8-AE86-B3AEB1C10D4D}"/>
    <cellStyle name="Normal 4 5 2 2 4" xfId="5141" xr:uid="{4E582EF3-1E3B-4A22-82BB-6E98775389DB}"/>
    <cellStyle name="Normal 4 5 2 2 4 2" xfId="10455" xr:uid="{44D42AED-6AD3-4B53-AD87-B406C36711F3}"/>
    <cellStyle name="Normal 4 5 2 2 4 2 2" xfId="24075" xr:uid="{27213A08-6266-4A4F-B664-56FE6CA3AFEB}"/>
    <cellStyle name="Normal 4 5 2 2 4 2 2 2" xfId="46544" xr:uid="{7FE18668-7031-4FB9-8227-C0516542480C}"/>
    <cellStyle name="Normal 4 5 2 2 4 2 3" xfId="35312" xr:uid="{DC1CB330-BEDC-4B08-B695-A8408AF42175}"/>
    <cellStyle name="Normal 4 5 2 2 4 3" xfId="21985" xr:uid="{5798A15F-D16C-4715-9AF7-4C6BC2B0AED1}"/>
    <cellStyle name="Normal 4 5 2 2 4 3 2" xfId="44454" xr:uid="{A6050431-A633-4884-BB16-337591E4F42C}"/>
    <cellStyle name="Normal 4 5 2 2 4 4" xfId="33223" xr:uid="{4CE55888-80CC-458C-800B-8A044DAB8A5B}"/>
    <cellStyle name="Normal 4 5 2 2 5" xfId="10448" xr:uid="{86CEA71E-375E-41C2-9798-5537B17B58BB}"/>
    <cellStyle name="Normal 4 5 2 2 5 2" xfId="24068" xr:uid="{B88BB47C-76DD-4C8B-9A5F-997D33BAA780}"/>
    <cellStyle name="Normal 4 5 2 2 5 2 2" xfId="46537" xr:uid="{41BC15CF-D87B-457E-851F-38B53C141CDA}"/>
    <cellStyle name="Normal 4 5 2 2 5 3" xfId="35305" xr:uid="{F9038742-07A8-414E-81D8-4E6A11D31F70}"/>
    <cellStyle name="Normal 4 5 2 2 6" xfId="18879" xr:uid="{01B97214-3972-45FF-B416-BCAC6B7D453C}"/>
    <cellStyle name="Normal 4 5 2 2 6 2" xfId="30116" xr:uid="{544D2326-DE44-4F74-89C1-194DD4BA534C}"/>
    <cellStyle name="Normal 4 5 2 2 6 2 2" xfId="52585" xr:uid="{161C88B1-2373-495B-83C8-BB3C03F7F0F3}"/>
    <cellStyle name="Normal 4 5 2 2 6 3" xfId="41354" xr:uid="{40BA7B41-20CE-4F7F-9473-F57AEEE8D563}"/>
    <cellStyle name="Normal 4 5 2 2 7" xfId="19565" xr:uid="{85CA5195-0089-4A5A-9CAF-26D76E4E7F3E}"/>
    <cellStyle name="Normal 4 5 2 2 7 2" xfId="42034" xr:uid="{BB3975D0-4E7E-42BD-AC04-97B6DF282E27}"/>
    <cellStyle name="Normal 4 5 2 2 8" xfId="30803" xr:uid="{42C6F86F-36D5-44E8-94B6-9BF98E070FC6}"/>
    <cellStyle name="Normal 4 5 2 2 9" xfId="53263" xr:uid="{C0140BF5-FDA5-4803-9FE9-FF61D7093924}"/>
    <cellStyle name="Normal 4 5 2 3" xfId="1302" xr:uid="{CED04AF5-A86E-4A23-A54A-CE6F757B8074}"/>
    <cellStyle name="Normal 4 5 2 3 2" xfId="2615" xr:uid="{DE048B97-C01D-4404-B450-A12484C5187F}"/>
    <cellStyle name="Normal 4 5 2 3 2 2" xfId="5146" xr:uid="{23617621-2DB5-4C5D-BD65-650E7A6D11AA}"/>
    <cellStyle name="Normal 4 5 2 3 2 2 2" xfId="10458" xr:uid="{FAB313C8-FDA1-439C-A63F-517A88E5E4E9}"/>
    <cellStyle name="Normal 4 5 2 3 2 2 2 2" xfId="24078" xr:uid="{5CB85660-301F-4AF8-9C7D-CA578666DDCC}"/>
    <cellStyle name="Normal 4 5 2 3 2 2 2 2 2" xfId="46547" xr:uid="{89769C31-9C9A-48D2-BD63-5F339BD2B10E}"/>
    <cellStyle name="Normal 4 5 2 3 2 2 2 3" xfId="35315" xr:uid="{9B189E8C-34E4-4E09-B167-E3B71972CD38}"/>
    <cellStyle name="Normal 4 5 2 3 2 2 3" xfId="21990" xr:uid="{3C4B9E81-9F21-4624-9BA4-E72835F2489E}"/>
    <cellStyle name="Normal 4 5 2 3 2 2 3 2" xfId="44459" xr:uid="{20E161C5-AED9-4DBF-921D-1CE5DB097259}"/>
    <cellStyle name="Normal 4 5 2 3 2 2 4" xfId="33228" xr:uid="{9E32602D-E2AF-401A-809F-2578DF715E81}"/>
    <cellStyle name="Normal 4 5 2 3 2 3" xfId="10457" xr:uid="{C273A11E-D5A6-4E67-A835-774C5DAC9B49}"/>
    <cellStyle name="Normal 4 5 2 3 2 3 2" xfId="24077" xr:uid="{594D4C73-8668-4702-8EFC-D90FBF235D8C}"/>
    <cellStyle name="Normal 4 5 2 3 2 3 2 2" xfId="46546" xr:uid="{D98A60DF-7305-43AB-9250-E6AE19310883}"/>
    <cellStyle name="Normal 4 5 2 3 2 3 3" xfId="35314" xr:uid="{110C16DA-E369-414C-9E02-87A92638FFEA}"/>
    <cellStyle name="Normal 4 5 2 3 2 4" xfId="21192" xr:uid="{26FD3A96-F483-43E7-BDB3-EF1C97D05E47}"/>
    <cellStyle name="Normal 4 5 2 3 2 4 2" xfId="43661" xr:uid="{759E92A2-C44A-4E2B-AC20-78244CE08F33}"/>
    <cellStyle name="Normal 4 5 2 3 2 5" xfId="32430" xr:uid="{938A90AE-67CD-4F86-9503-23BAFF48FF12}"/>
    <cellStyle name="Normal 4 5 2 3 3" xfId="5145" xr:uid="{17C885C6-4349-46D9-B28D-0F3ACAEBA3E1}"/>
    <cellStyle name="Normal 4 5 2 3 3 2" xfId="10459" xr:uid="{47AF7660-DF33-4FBA-9462-3412D238E1F2}"/>
    <cellStyle name="Normal 4 5 2 3 3 2 2" xfId="24079" xr:uid="{E08FFA8D-AD4D-49BC-9E36-7B36DBBF6E56}"/>
    <cellStyle name="Normal 4 5 2 3 3 2 2 2" xfId="46548" xr:uid="{0C97095F-D22B-406C-B555-971A981182A0}"/>
    <cellStyle name="Normal 4 5 2 3 3 2 3" xfId="35316" xr:uid="{9100F437-9BF6-4A99-A282-4B81CA09D88D}"/>
    <cellStyle name="Normal 4 5 2 3 3 3" xfId="21989" xr:uid="{761D7E6A-7362-4C5B-B507-4ED956718958}"/>
    <cellStyle name="Normal 4 5 2 3 3 3 2" xfId="44458" xr:uid="{EF7F2578-1647-4E1D-A27A-2BBBFAFDD6C3}"/>
    <cellStyle name="Normal 4 5 2 3 3 4" xfId="33227" xr:uid="{C300C833-A311-48E9-8115-7F24DAEC63A2}"/>
    <cellStyle name="Normal 4 5 2 3 4" xfId="10456" xr:uid="{A3494FCD-AE98-4FC2-ADCB-01B2E718532C}"/>
    <cellStyle name="Normal 4 5 2 3 4 2" xfId="24076" xr:uid="{0A1C348C-59AE-4C03-8B04-8CA33200F11B}"/>
    <cellStyle name="Normal 4 5 2 3 4 2 2" xfId="46545" xr:uid="{40D0BAF0-09CB-4FAC-A131-882D72F90B04}"/>
    <cellStyle name="Normal 4 5 2 3 4 3" xfId="35313" xr:uid="{E4BE62EA-1ACF-4216-B803-0B3F2741B979}"/>
    <cellStyle name="Normal 4 5 2 3 5" xfId="19902" xr:uid="{45665D10-CBA3-4558-82F1-4C5645DE1188}"/>
    <cellStyle name="Normal 4 5 2 3 5 2" xfId="42371" xr:uid="{2D7AEBCE-4204-456C-B928-6D9DAD1A187D}"/>
    <cellStyle name="Normal 4 5 2 3 6" xfId="31140" xr:uid="{3BD7860F-A29D-4DAC-B052-1792343FFC88}"/>
    <cellStyle name="Normal 4 5 2 4" xfId="1971" xr:uid="{CEA81B86-21DE-4374-A684-AF0AD1C181BB}"/>
    <cellStyle name="Normal 4 5 2 4 2" xfId="5147" xr:uid="{336EAE53-D423-4BCB-B847-ACB6D3A7A43A}"/>
    <cellStyle name="Normal 4 5 2 4 2 2" xfId="10461" xr:uid="{A3E06916-3425-41E6-867E-6361309D1CFE}"/>
    <cellStyle name="Normal 4 5 2 4 2 2 2" xfId="24081" xr:uid="{91DE4083-F33B-409B-945E-E08D9D840309}"/>
    <cellStyle name="Normal 4 5 2 4 2 2 2 2" xfId="46550" xr:uid="{42B3B8DE-353C-4A18-846E-76CD92C6C719}"/>
    <cellStyle name="Normal 4 5 2 4 2 2 3" xfId="35318" xr:uid="{179655C9-50F0-4AED-A30E-F584D6E38C61}"/>
    <cellStyle name="Normal 4 5 2 4 2 3" xfId="21991" xr:uid="{7A31BCBE-E006-44C9-A79F-86CBE321FF73}"/>
    <cellStyle name="Normal 4 5 2 4 2 3 2" xfId="44460" xr:uid="{7599140C-F9A8-44E0-8DF7-129B700F1562}"/>
    <cellStyle name="Normal 4 5 2 4 2 4" xfId="33229" xr:uid="{B5C73264-4949-4D94-8CD3-950004CC4AF6}"/>
    <cellStyle name="Normal 4 5 2 4 3" xfId="10460" xr:uid="{07FB9C67-A423-4448-AEDE-FA0D27B40A3F}"/>
    <cellStyle name="Normal 4 5 2 4 3 2" xfId="24080" xr:uid="{2A4F85D5-D40B-4934-BCC6-1453DF184E54}"/>
    <cellStyle name="Normal 4 5 2 4 3 2 2" xfId="46549" xr:uid="{18C1C735-8B0D-40BE-8C5F-03B519055920}"/>
    <cellStyle name="Normal 4 5 2 4 3 3" xfId="35317" xr:uid="{69EB1198-0C5E-41F3-90B6-FE13289F769C}"/>
    <cellStyle name="Normal 4 5 2 4 4" xfId="20548" xr:uid="{5DB16BFF-3FF3-4779-B3B6-BE8134A21AE1}"/>
    <cellStyle name="Normal 4 5 2 4 4 2" xfId="43017" xr:uid="{E4987E4C-ACD3-48CB-A4CA-EF12F4D89089}"/>
    <cellStyle name="Normal 4 5 2 4 5" xfId="31786" xr:uid="{96BA79C4-E655-4002-A654-FB3A6B3F56C7}"/>
    <cellStyle name="Normal 4 5 2 5" xfId="5140" xr:uid="{D7AC72DE-549B-4F6E-98DE-3136194DB818}"/>
    <cellStyle name="Normal 4 5 2 5 2" xfId="10462" xr:uid="{85D3214E-355C-4C9F-B195-FFD349FAB25A}"/>
    <cellStyle name="Normal 4 5 2 5 2 2" xfId="24082" xr:uid="{4F9C925F-A37F-4846-9436-3E1B67723F59}"/>
    <cellStyle name="Normal 4 5 2 5 2 2 2" xfId="46551" xr:uid="{459AE8D5-6898-4DE8-ADD8-1A61891E7824}"/>
    <cellStyle name="Normal 4 5 2 5 2 3" xfId="35319" xr:uid="{EEDB2352-72D2-4740-9080-799159AAAD96}"/>
    <cellStyle name="Normal 4 5 2 5 3" xfId="21984" xr:uid="{78A2140A-6596-4A10-B43D-1E2AB46DF715}"/>
    <cellStyle name="Normal 4 5 2 5 3 2" xfId="44453" xr:uid="{37C20C98-6242-400D-9B11-0E5C65514F26}"/>
    <cellStyle name="Normal 4 5 2 5 4" xfId="33222" xr:uid="{7A32F70B-D8DF-4069-9769-DEC35BB231FE}"/>
    <cellStyle name="Normal 4 5 2 6" xfId="6793" xr:uid="{01ABC671-8D0F-4AB8-BC75-F1A4C119A4A0}"/>
    <cellStyle name="Normal 4 5 2 6 2" xfId="16558" xr:uid="{CD614E90-9E28-498E-8252-A7E06A09E13A}"/>
    <cellStyle name="Normal 4 5 2 6 2 2" xfId="28852" xr:uid="{D2FE5F83-473B-49B4-A154-6B5CB2158E2D}"/>
    <cellStyle name="Normal 4 5 2 6 2 2 2" xfId="51321" xr:uid="{9D19D353-0822-4640-9AF0-8AF2D75E6414}"/>
    <cellStyle name="Normal 4 5 2 6 2 3" xfId="40090" xr:uid="{4E6C36B8-2422-46FF-9807-AEAFB70AF946}"/>
    <cellStyle name="Normal 4 5 2 6 3" xfId="22825" xr:uid="{0958498E-8496-42AA-B3C9-6B559C79C185}"/>
    <cellStyle name="Normal 4 5 2 6 3 2" xfId="45294" xr:uid="{9B428F54-79F8-4244-A15E-EBC070E9FACC}"/>
    <cellStyle name="Normal 4 5 2 6 4" xfId="34062" xr:uid="{A11D5BC7-3E42-4C12-9E71-789A3915C5B9}"/>
    <cellStyle name="Normal 4 5 2 7" xfId="10447" xr:uid="{A2EE3DB9-CE59-4CA7-89EA-A621842E53F5}"/>
    <cellStyle name="Normal 4 5 2 7 2" xfId="24067" xr:uid="{2E6EF5AA-B8FF-41B6-A714-981436FA2EB6}"/>
    <cellStyle name="Normal 4 5 2 7 2 2" xfId="46536" xr:uid="{D43D426C-3843-409C-8C4A-DF34E8E7E253}"/>
    <cellStyle name="Normal 4 5 2 7 3" xfId="35304" xr:uid="{C6C4CADF-42B1-452B-AD72-E2EE830A6FDE}"/>
    <cellStyle name="Normal 4 5 2 8" xfId="18572" xr:uid="{93A4C60C-3D36-44B0-8530-EF87B8BBA8EE}"/>
    <cellStyle name="Normal 4 5 2 8 2" xfId="29809" xr:uid="{044CFBB7-738E-42E6-B5F3-C56D89519948}"/>
    <cellStyle name="Normal 4 5 2 8 2 2" xfId="52278" xr:uid="{063D9562-F78F-492D-BC75-385C66EFB458}"/>
    <cellStyle name="Normal 4 5 2 8 3" xfId="41047" xr:uid="{A6F173D2-9751-4633-9820-BDA6B8902873}"/>
    <cellStyle name="Normal 4 5 2 9" xfId="19258" xr:uid="{9935F280-5874-4221-BAC0-C04B3FF9493C}"/>
    <cellStyle name="Normal 4 5 2 9 2" xfId="41727" xr:uid="{06D9FDF6-3B1C-4942-8C3C-EE46056C7E3A}"/>
    <cellStyle name="Normal 4 5 20" xfId="56506" xr:uid="{F7FD7242-AEF9-404F-8ECB-090EA95BE5AD}"/>
    <cellStyle name="Normal 4 5 21" xfId="57158" xr:uid="{A59E1A57-E12B-448D-BCCC-D979C0D61FD6}"/>
    <cellStyle name="Normal 4 5 22" xfId="57411" xr:uid="{E5BD2BF9-F3A4-4B25-BE20-6621426062F6}"/>
    <cellStyle name="Normal 4 5 23" xfId="57559" xr:uid="{12C412C2-FEEC-4F85-BBCA-3CFB85BCA47F}"/>
    <cellStyle name="Normal 4 5 24" xfId="59439" xr:uid="{B0A36244-5035-40D3-943F-39F307DFE3EB}"/>
    <cellStyle name="Normal 4 5 3" xfId="705" xr:uid="{BE856692-2D12-4783-B343-275CAB935CB0}"/>
    <cellStyle name="Normal 4 5 3 10" xfId="53812" xr:uid="{35DB1D5A-90B8-4F18-95B0-8DAEFB4621D9}"/>
    <cellStyle name="Normal 4 5 3 11" xfId="54490" xr:uid="{CE8DBD06-C413-4593-8B0D-1CAE0014E112}"/>
    <cellStyle name="Normal 4 5 3 2" xfId="1479" xr:uid="{9CEAD39D-D003-4D5C-976C-8F45D26C6D69}"/>
    <cellStyle name="Normal 4 5 3 2 2" xfId="2779" xr:uid="{899DAFA4-ECCD-4920-BD5A-ACCD3E5664C3}"/>
    <cellStyle name="Normal 4 5 3 2 2 2" xfId="5150" xr:uid="{581D035E-0C9F-4199-B9FA-D81681BFF2CD}"/>
    <cellStyle name="Normal 4 5 3 2 2 2 2" xfId="10466" xr:uid="{EEAFF50E-7C33-4DDA-9169-CE8EB8CE981F}"/>
    <cellStyle name="Normal 4 5 3 2 2 2 2 2" xfId="24086" xr:uid="{FC47A8E5-AF04-4544-942A-1609359C3564}"/>
    <cellStyle name="Normal 4 5 3 2 2 2 2 2 2" xfId="46555" xr:uid="{DFC0B414-7BA4-433B-B8A6-4B7C2D796BA1}"/>
    <cellStyle name="Normal 4 5 3 2 2 2 2 3" xfId="35323" xr:uid="{F7BF6ED7-A245-44F1-9AF5-F7CE323DA227}"/>
    <cellStyle name="Normal 4 5 3 2 2 2 3" xfId="21994" xr:uid="{E666FAFF-ABA4-45BF-98C1-4827ECB2D8A8}"/>
    <cellStyle name="Normal 4 5 3 2 2 2 3 2" xfId="44463" xr:uid="{40DE1F98-0087-4760-AEDF-330AF49EDD3B}"/>
    <cellStyle name="Normal 4 5 3 2 2 2 4" xfId="33232" xr:uid="{8086494B-BE5F-4F99-B1DC-2A10F6543087}"/>
    <cellStyle name="Normal 4 5 3 2 2 3" xfId="10465" xr:uid="{16967EE0-2049-44C2-908E-652554831CC9}"/>
    <cellStyle name="Normal 4 5 3 2 2 3 2" xfId="24085" xr:uid="{A46AC95A-1F60-4897-9EB6-0CBEEA66CF16}"/>
    <cellStyle name="Normal 4 5 3 2 2 3 2 2" xfId="46554" xr:uid="{CEB76DC2-70BD-45AE-943B-F9774EEA8F98}"/>
    <cellStyle name="Normal 4 5 3 2 2 3 3" xfId="35322" xr:uid="{0406196B-F554-47CF-AE7B-FA48795E5912}"/>
    <cellStyle name="Normal 4 5 3 2 2 4" xfId="21356" xr:uid="{237501BC-5E29-488F-87CC-D1E9317372D2}"/>
    <cellStyle name="Normal 4 5 3 2 2 4 2" xfId="43825" xr:uid="{5B727887-1542-4C82-8BE7-9B82E7A905C6}"/>
    <cellStyle name="Normal 4 5 3 2 2 5" xfId="32594" xr:uid="{EC5EEC57-21F0-4195-93D6-43994465B125}"/>
    <cellStyle name="Normal 4 5 3 2 3" xfId="5149" xr:uid="{CCFFB171-AB04-4DD5-95C6-658746C0D06C}"/>
    <cellStyle name="Normal 4 5 3 2 3 2" xfId="10467" xr:uid="{4CCB4BED-14D7-4522-A5D5-F0A53AA15082}"/>
    <cellStyle name="Normal 4 5 3 2 3 2 2" xfId="24087" xr:uid="{2BB23D99-F103-465B-84BD-7666660D4035}"/>
    <cellStyle name="Normal 4 5 3 2 3 2 2 2" xfId="46556" xr:uid="{161EDA56-B232-48E4-9C18-0F6108A727B3}"/>
    <cellStyle name="Normal 4 5 3 2 3 2 3" xfId="35324" xr:uid="{47EEEB72-8794-423D-9360-914DEE0A7F28}"/>
    <cellStyle name="Normal 4 5 3 2 3 3" xfId="21993" xr:uid="{D6BE8BF1-DEC1-4B88-86A8-41E36AC8A7C6}"/>
    <cellStyle name="Normal 4 5 3 2 3 3 2" xfId="44462" xr:uid="{64EB9A49-2A12-4005-8E90-F6736A5C7E95}"/>
    <cellStyle name="Normal 4 5 3 2 3 4" xfId="33231" xr:uid="{1555FF9E-B1A2-4AA7-9ACA-9E4AFAEB7BB2}"/>
    <cellStyle name="Normal 4 5 3 2 4" xfId="10464" xr:uid="{1BA38659-0A0D-466A-B8D4-2D89910C0052}"/>
    <cellStyle name="Normal 4 5 3 2 4 2" xfId="24084" xr:uid="{63E4163F-66EA-471A-9A39-043329B46978}"/>
    <cellStyle name="Normal 4 5 3 2 4 2 2" xfId="46553" xr:uid="{78047A35-BA77-422E-A6C5-22170F97A440}"/>
    <cellStyle name="Normal 4 5 3 2 4 3" xfId="35321" xr:uid="{A35A4A80-7742-435E-9AC9-AE5393FEA8FF}"/>
    <cellStyle name="Normal 4 5 3 2 5" xfId="20066" xr:uid="{0AB42491-119B-4CFE-93D2-7852BFEFA689}"/>
    <cellStyle name="Normal 4 5 3 2 5 2" xfId="42535" xr:uid="{B5D801A8-18DA-430F-B191-ED67EF696928}"/>
    <cellStyle name="Normal 4 5 3 2 6" xfId="31304" xr:uid="{53C1AE98-9FDC-48C6-B8F4-EA1A59375FBE}"/>
    <cellStyle name="Normal 4 5 3 3" xfId="2135" xr:uid="{F3FB7FA1-8CEE-46C8-97CF-6A192C3C977E}"/>
    <cellStyle name="Normal 4 5 3 3 2" xfId="5151" xr:uid="{47E7C3EE-1804-4F2D-A2BF-27CE2F754E08}"/>
    <cellStyle name="Normal 4 5 3 3 2 2" xfId="10469" xr:uid="{4872D58C-68D3-450C-9645-06E236234828}"/>
    <cellStyle name="Normal 4 5 3 3 2 2 2" xfId="24089" xr:uid="{C5E52DB4-76C9-4681-8F4B-63FA17F7747C}"/>
    <cellStyle name="Normal 4 5 3 3 2 2 2 2" xfId="46558" xr:uid="{7C15F69F-823E-4042-8891-9FFF7324BC05}"/>
    <cellStyle name="Normal 4 5 3 3 2 2 3" xfId="35326" xr:uid="{5B5E8A57-9A8C-4CC8-B3B6-D9F80D632B0F}"/>
    <cellStyle name="Normal 4 5 3 3 2 3" xfId="21995" xr:uid="{1AEA3288-B229-4EB6-A1C6-57A8DABE9CA1}"/>
    <cellStyle name="Normal 4 5 3 3 2 3 2" xfId="44464" xr:uid="{DFFE8FCE-E80E-4190-B39F-FAC379CEC4AF}"/>
    <cellStyle name="Normal 4 5 3 3 2 4" xfId="33233" xr:uid="{7D532B86-5CDD-4A44-9A70-DDBAB50AB3C0}"/>
    <cellStyle name="Normal 4 5 3 3 3" xfId="10468" xr:uid="{B4F12580-2A93-445C-B6F0-BCA6D7896A9C}"/>
    <cellStyle name="Normal 4 5 3 3 3 2" xfId="24088" xr:uid="{C14406BB-1242-4792-8001-0969D3ECE4EF}"/>
    <cellStyle name="Normal 4 5 3 3 3 2 2" xfId="46557" xr:uid="{1D0FA335-51E4-4EE0-984E-5F5FD2290882}"/>
    <cellStyle name="Normal 4 5 3 3 3 3" xfId="35325" xr:uid="{996B1845-0156-4A62-A17E-EE6634BD6CA9}"/>
    <cellStyle name="Normal 4 5 3 3 4" xfId="20712" xr:uid="{1C499EEE-85DB-431D-AA9C-A3C03CC04554}"/>
    <cellStyle name="Normal 4 5 3 3 4 2" xfId="43181" xr:uid="{30CF0104-C047-409E-BD39-653F4A8F650C}"/>
    <cellStyle name="Normal 4 5 3 3 5" xfId="31950" xr:uid="{5C94785A-09D6-45B3-B91C-427513837544}"/>
    <cellStyle name="Normal 4 5 3 4" xfId="5148" xr:uid="{FCFEC9CF-3F97-4787-AA23-09995EF8A7EA}"/>
    <cellStyle name="Normal 4 5 3 4 2" xfId="10470" xr:uid="{FD281DC7-33C1-4FA7-B4CE-ABB5BBAB6A22}"/>
    <cellStyle name="Normal 4 5 3 4 2 2" xfId="24090" xr:uid="{2B120B82-3EB7-4C9A-850B-B49A352E5E54}"/>
    <cellStyle name="Normal 4 5 3 4 2 2 2" xfId="46559" xr:uid="{711F5844-B064-44EB-828B-595CBB8F04CC}"/>
    <cellStyle name="Normal 4 5 3 4 2 3" xfId="35327" xr:uid="{70364914-F4D8-4125-8633-5B6DCC50883C}"/>
    <cellStyle name="Normal 4 5 3 4 3" xfId="21992" xr:uid="{52E78E22-ED59-4FC0-B002-76119816EB49}"/>
    <cellStyle name="Normal 4 5 3 4 3 2" xfId="44461" xr:uid="{E0E994A9-E24B-481E-9C85-F6B947F372E2}"/>
    <cellStyle name="Normal 4 5 3 4 4" xfId="33230" xr:uid="{40A405AC-22C6-4E39-9779-5236943EC766}"/>
    <cellStyle name="Normal 4 5 3 5" xfId="10463" xr:uid="{E6F18CDA-9D84-4161-B46B-FD87E7AAA5DA}"/>
    <cellStyle name="Normal 4 5 3 5 2" xfId="24083" xr:uid="{597FDFEE-7200-43DA-A87F-72D417447BC4}"/>
    <cellStyle name="Normal 4 5 3 5 2 2" xfId="46552" xr:uid="{0EA961F1-FBA3-4075-9863-32336B2B820C}"/>
    <cellStyle name="Normal 4 5 3 5 3" xfId="35320" xr:uid="{0F69C04F-BE63-4CF3-9813-CA7543EFABA9}"/>
    <cellStyle name="Normal 4 5 3 6" xfId="18736" xr:uid="{AEA51907-34D4-41A5-BD55-454638774B42}"/>
    <cellStyle name="Normal 4 5 3 6 2" xfId="29973" xr:uid="{CCFA91AA-FC55-4078-83EC-D5A621AE22F1}"/>
    <cellStyle name="Normal 4 5 3 6 2 2" xfId="52442" xr:uid="{5F9CD954-290E-466E-B9D0-814721D78C72}"/>
    <cellStyle name="Normal 4 5 3 6 3" xfId="41211" xr:uid="{33D04A1B-696F-416F-A881-68CD396AFE03}"/>
    <cellStyle name="Normal 4 5 3 7" xfId="19422" xr:uid="{60472F62-38F8-40D4-9CB5-271F6A56509B}"/>
    <cellStyle name="Normal 4 5 3 7 2" xfId="41891" xr:uid="{1EB68D19-0099-4916-9287-741EAD247D6A}"/>
    <cellStyle name="Normal 4 5 3 8" xfId="30660" xr:uid="{879C0E63-1E80-4B7D-8062-7CC19FA3C5ED}"/>
    <cellStyle name="Normal 4 5 3 9" xfId="53120" xr:uid="{04D8830C-C750-4A31-B523-12374E021B7E}"/>
    <cellStyle name="Normal 4 5 4" xfId="1082" xr:uid="{83ADF191-3976-47E0-8369-876C4CA39A5B}"/>
    <cellStyle name="Normal 4 5 4 2" xfId="2472" xr:uid="{1B7D303E-5EB7-4FB9-9EA9-7FC28C09329C}"/>
    <cellStyle name="Normal 4 5 4 2 2" xfId="5153" xr:uid="{5AE1C237-0D3A-429C-9FB0-1FC7170F365D}"/>
    <cellStyle name="Normal 4 5 4 2 2 2" xfId="10473" xr:uid="{F222AD80-A350-4DCA-8837-5C73A413C075}"/>
    <cellStyle name="Normal 4 5 4 2 2 2 2" xfId="24093" xr:uid="{F88B695F-4F27-445E-A33F-DF85C9A5A059}"/>
    <cellStyle name="Normal 4 5 4 2 2 2 2 2" xfId="46562" xr:uid="{51097FEC-24C8-4E96-99FB-926CF2EF818C}"/>
    <cellStyle name="Normal 4 5 4 2 2 2 3" xfId="35330" xr:uid="{46BC2030-1EC7-4A0D-82AE-8AA8BDB14C73}"/>
    <cellStyle name="Normal 4 5 4 2 2 3" xfId="21997" xr:uid="{3D1D7511-E61B-4B23-B8CD-9FA9FC91A924}"/>
    <cellStyle name="Normal 4 5 4 2 2 3 2" xfId="44466" xr:uid="{FAD9CB29-8737-4ADB-A033-94FE1EA143CB}"/>
    <cellStyle name="Normal 4 5 4 2 2 4" xfId="33235" xr:uid="{1968B9BE-3315-4660-AA4A-0E4B5DC426A2}"/>
    <cellStyle name="Normal 4 5 4 2 3" xfId="10472" xr:uid="{4A645458-BA1B-47C8-B0F2-301076CFD820}"/>
    <cellStyle name="Normal 4 5 4 2 3 2" xfId="24092" xr:uid="{BCFB638D-8DC0-43FA-B2CC-4EA5A2E5E584}"/>
    <cellStyle name="Normal 4 5 4 2 3 2 2" xfId="46561" xr:uid="{6C955470-767E-4F16-83A2-6CF9EC81EF44}"/>
    <cellStyle name="Normal 4 5 4 2 3 3" xfId="35329" xr:uid="{F0CD0456-D2C1-46CF-8AB7-CC55159CE827}"/>
    <cellStyle name="Normal 4 5 4 2 4" xfId="21049" xr:uid="{5996253D-2E36-4738-B18F-22488A8B76DB}"/>
    <cellStyle name="Normal 4 5 4 2 4 2" xfId="43518" xr:uid="{D1C85BD2-7CD5-4B37-9383-A62B927073E9}"/>
    <cellStyle name="Normal 4 5 4 2 5" xfId="32287" xr:uid="{10CACA7F-7C86-4FB7-8F9E-92C674EA3BCC}"/>
    <cellStyle name="Normal 4 5 4 3" xfId="5152" xr:uid="{61C6C177-1DBA-4653-9386-81E8C8EA4100}"/>
    <cellStyle name="Normal 4 5 4 3 2" xfId="10474" xr:uid="{5595F701-1924-460F-904B-31AAD28F8C37}"/>
    <cellStyle name="Normal 4 5 4 3 2 2" xfId="24094" xr:uid="{B712B7A0-A8E3-43EE-93BA-F582F613F13D}"/>
    <cellStyle name="Normal 4 5 4 3 2 2 2" xfId="46563" xr:uid="{AE7A3A02-88CB-49FF-9EEB-0BC5B00F1BFF}"/>
    <cellStyle name="Normal 4 5 4 3 2 3" xfId="35331" xr:uid="{E11992B6-DB74-4DD7-9207-131A94C79B13}"/>
    <cellStyle name="Normal 4 5 4 3 3" xfId="21996" xr:uid="{A4DF778A-ED61-4062-986C-1FFC5E175FBB}"/>
    <cellStyle name="Normal 4 5 4 3 3 2" xfId="44465" xr:uid="{73D3877A-4D92-4C09-9A39-1A69F67F8D9F}"/>
    <cellStyle name="Normal 4 5 4 3 4" xfId="33234" xr:uid="{83941625-E51B-412C-9A10-2662EDD79205}"/>
    <cellStyle name="Normal 4 5 4 4" xfId="10471" xr:uid="{826539DA-2172-4C58-AA01-00676D77A89E}"/>
    <cellStyle name="Normal 4 5 4 4 2" xfId="24091" xr:uid="{8C2EF9BC-B0BE-47C7-93DC-D5FB992D108F}"/>
    <cellStyle name="Normal 4 5 4 4 2 2" xfId="46560" xr:uid="{67024A57-5F64-4E5F-8B3F-04C7E2BE173B}"/>
    <cellStyle name="Normal 4 5 4 4 3" xfId="35328" xr:uid="{14E8C5EE-1CE3-4D30-937E-C6526FA5C2D1}"/>
    <cellStyle name="Normal 4 5 4 5" xfId="19759" xr:uid="{882E6D70-B99E-4C66-BC7D-A48B9296F493}"/>
    <cellStyle name="Normal 4 5 4 5 2" xfId="42228" xr:uid="{2C50912C-CC6A-4CAE-A559-F3A9B778FFCE}"/>
    <cellStyle name="Normal 4 5 4 6" xfId="30997" xr:uid="{30098349-6EF7-4FCD-93DB-9D19606D3FDC}"/>
    <cellStyle name="Normal 4 5 5" xfId="1828" xr:uid="{E2D509C0-E996-4FF2-8BC7-ED76104175E1}"/>
    <cellStyle name="Normal 4 5 5 2" xfId="5154" xr:uid="{6C2EFABD-CBA1-41F7-A274-BAD2F822A625}"/>
    <cellStyle name="Normal 4 5 5 2 2" xfId="10476" xr:uid="{735CABAF-731C-41F9-88C6-654A48FB6C22}"/>
    <cellStyle name="Normal 4 5 5 2 2 2" xfId="24096" xr:uid="{C0700F10-29D7-4185-AA43-8402E433F790}"/>
    <cellStyle name="Normal 4 5 5 2 2 2 2" xfId="46565" xr:uid="{8C134613-8A46-45EA-A9E0-AC2291750E1A}"/>
    <cellStyle name="Normal 4 5 5 2 2 3" xfId="35333" xr:uid="{1CF42BF1-07A6-4C46-933C-8D007DEA37A1}"/>
    <cellStyle name="Normal 4 5 5 2 3" xfId="21998" xr:uid="{4A07990A-83BE-4050-81D3-771C14921660}"/>
    <cellStyle name="Normal 4 5 5 2 3 2" xfId="44467" xr:uid="{46983433-7E85-4BFE-95A5-6077745E70F4}"/>
    <cellStyle name="Normal 4 5 5 2 4" xfId="33236" xr:uid="{A35A9793-D458-4C7D-A723-18C982142E33}"/>
    <cellStyle name="Normal 4 5 5 3" xfId="10475" xr:uid="{49751FEE-7528-4C48-B7AC-3CDD2B6DC493}"/>
    <cellStyle name="Normal 4 5 5 3 2" xfId="24095" xr:uid="{DC540EB1-38DA-49B0-B615-CE56672DC0FA}"/>
    <cellStyle name="Normal 4 5 5 3 2 2" xfId="46564" xr:uid="{D2967BAA-374A-47BC-833A-F1D34E83F773}"/>
    <cellStyle name="Normal 4 5 5 3 3" xfId="35332" xr:uid="{5D1CAE9B-AD96-481A-BD6C-C20AD26B23B3}"/>
    <cellStyle name="Normal 4 5 5 4" xfId="20405" xr:uid="{965030F9-8144-4CE4-8B73-9D6D52A4FC4A}"/>
    <cellStyle name="Normal 4 5 5 4 2" xfId="42874" xr:uid="{AEE7A802-F058-441A-956F-849C57FF3FF4}"/>
    <cellStyle name="Normal 4 5 5 5" xfId="31643" xr:uid="{62240715-DFF7-42F9-8385-6FE972908A42}"/>
    <cellStyle name="Normal 4 5 6" xfId="5139" xr:uid="{1855CBD1-F133-4402-8183-279BD57DF09B}"/>
    <cellStyle name="Normal 4 5 6 2" xfId="10477" xr:uid="{23CB672B-3CBD-4A20-8977-E17EFD75FC3A}"/>
    <cellStyle name="Normal 4 5 6 2 2" xfId="24097" xr:uid="{0C57962D-818A-4B22-BF04-BFF2428CC781}"/>
    <cellStyle name="Normal 4 5 6 2 2 2" xfId="46566" xr:uid="{562D2FE9-AB64-4FCB-9271-BB5BA63F7EA9}"/>
    <cellStyle name="Normal 4 5 6 2 3" xfId="35334" xr:uid="{A38E7F0E-9F7A-4E26-A5C9-D12752193D1B}"/>
    <cellStyle name="Normal 4 5 6 3" xfId="21983" xr:uid="{E9008CB6-C907-4A64-902B-3B6D3F5FF8A2}"/>
    <cellStyle name="Normal 4 5 6 3 2" xfId="44452" xr:uid="{94A95464-D080-4BA1-B0F4-D585402D0750}"/>
    <cellStyle name="Normal 4 5 6 4" xfId="33221" xr:uid="{0903980C-DD4C-4603-81C9-0AF58C9964EA}"/>
    <cellStyle name="Normal 4 5 7" xfId="6294" xr:uid="{12CE6CEC-3D6C-49C2-9391-6017ED7016DE}"/>
    <cellStyle name="Normal 4 5 7 2" xfId="16147" xr:uid="{032FCBA7-5773-4042-A7A0-F97CB81F38EF}"/>
    <cellStyle name="Normal 4 5 7 2 2" xfId="28552" xr:uid="{34BA08D4-2BCA-419C-B28F-11B26E0FEC8E}"/>
    <cellStyle name="Normal 4 5 7 2 2 2" xfId="51021" xr:uid="{08F90348-1460-4A04-8A39-22A0E5150622}"/>
    <cellStyle name="Normal 4 5 7 2 3" xfId="39789" xr:uid="{2D76B55E-656A-45CC-81F2-E9D9DBC62EB8}"/>
    <cellStyle name="Normal 4 5 7 3" xfId="22524" xr:uid="{D0FD9447-4062-48E6-8490-3C981587B35D}"/>
    <cellStyle name="Normal 4 5 7 3 2" xfId="44993" xr:uid="{3E09EB04-F4FE-4CBC-8DC0-DF1C5B2C4F46}"/>
    <cellStyle name="Normal 4 5 7 4" xfId="33762" xr:uid="{30EBDE1D-85B0-45D3-8431-35224BB2F6C2}"/>
    <cellStyle name="Normal 4 5 8" xfId="6582" xr:uid="{0A96F6AB-AA5A-437C-B3EE-11164EF6E91D}"/>
    <cellStyle name="Normal 4 5 8 2" xfId="16348" xr:uid="{443F4B57-0C3D-4154-997B-3A2B48B55607}"/>
    <cellStyle name="Normal 4 5 8 2 2" xfId="28718" xr:uid="{778D1390-623F-426F-B774-ED214B196411}"/>
    <cellStyle name="Normal 4 5 8 2 2 2" xfId="51187" xr:uid="{1D728573-2988-4548-9C5B-FB5537D93FA9}"/>
    <cellStyle name="Normal 4 5 8 2 3" xfId="39956" xr:uid="{CC1548D8-36FE-4FCC-A2BD-D141984A66E5}"/>
    <cellStyle name="Normal 4 5 8 3" xfId="22691" xr:uid="{DBBD90AC-0847-4275-81DC-22427BC74B53}"/>
    <cellStyle name="Normal 4 5 8 3 2" xfId="45160" xr:uid="{383C1655-51D3-4927-B50A-3CD6EAD6492D}"/>
    <cellStyle name="Normal 4 5 8 4" xfId="33928" xr:uid="{C93BC386-0970-469E-993E-BAF007A87413}"/>
    <cellStyle name="Normal 4 5 9" xfId="10446" xr:uid="{664B9138-0876-47FB-A5EE-712D7199C05D}"/>
    <cellStyle name="Normal 4 5 9 2" xfId="24066" xr:uid="{A46BF31F-20C8-4140-8E20-9DDD7D0B6670}"/>
    <cellStyle name="Normal 4 5 9 2 2" xfId="46535" xr:uid="{CC8780AF-6F18-4FE0-BB76-BE478ABAFFB3}"/>
    <cellStyle name="Normal 4 5 9 3" xfId="35303" xr:uid="{618B1D00-B86C-44BF-9A82-A1E5B2F1B800}"/>
    <cellStyle name="Normal 4 6" xfId="593" xr:uid="{E0E7C334-4B1E-40C2-8281-38F6EFA28889}"/>
    <cellStyle name="Normal 4 6 10" xfId="30558" xr:uid="{57CC1154-23F9-4051-9D49-36D62AF5E078}"/>
    <cellStyle name="Normal 4 6 11" xfId="53018" xr:uid="{5B0EC3F2-0C5A-4857-B549-13C91C54AC87}"/>
    <cellStyle name="Normal 4 6 12" xfId="53710" xr:uid="{4BD14A8F-7113-4FEF-BBCE-8A17AC2716C8}"/>
    <cellStyle name="Normal 4 6 13" xfId="54388" xr:uid="{2AF8D0B0-7FB1-42EC-AB8D-19AE1A9F039D}"/>
    <cellStyle name="Normal 4 6 14" xfId="55466" xr:uid="{EC7775C6-9BBA-403E-A329-46EDBCFBD8DC}"/>
    <cellStyle name="Normal 4 6 15" xfId="56079" xr:uid="{7309AB12-7D81-4271-B491-D91A62F45D5F}"/>
    <cellStyle name="Normal 4 6 16" xfId="56707" xr:uid="{F96E8AF5-0E7F-48AF-B603-8787256A692E}"/>
    <cellStyle name="Normal 4 6 17" xfId="57266" xr:uid="{82DB31D2-4076-4426-B17C-53F8D399B43F}"/>
    <cellStyle name="Normal 4 6 18" xfId="57718" xr:uid="{D5FE12CA-F625-4B23-BDBE-9B0892826F2F}"/>
    <cellStyle name="Normal 4 6 19" xfId="59440" xr:uid="{0E2FC098-B354-48AE-8864-1412322C6AF0}"/>
    <cellStyle name="Normal 4 6 2" xfId="1372" xr:uid="{450398D8-8F61-41EC-9889-00A6FBAE5DD3}"/>
    <cellStyle name="Normal 4 6 2 2" xfId="2677" xr:uid="{0AC3B52B-5F0A-4FD7-A239-F348A7A2EEC3}"/>
    <cellStyle name="Normal 4 6 2 2 2" xfId="5157" xr:uid="{79C68D67-5A64-49C2-AAFD-00857D565098}"/>
    <cellStyle name="Normal 4 6 2 2 2 2" xfId="10481" xr:uid="{9FF0B324-C1D5-47E9-B1A5-C117CA814101}"/>
    <cellStyle name="Normal 4 6 2 2 2 2 2" xfId="24101" xr:uid="{F28460C4-7124-4E65-ADCD-FADF56EA2B63}"/>
    <cellStyle name="Normal 4 6 2 2 2 2 2 2" xfId="46570" xr:uid="{ECC15DA4-199D-4B84-9CE8-99B8BF9BF943}"/>
    <cellStyle name="Normal 4 6 2 2 2 2 3" xfId="35338" xr:uid="{6E7926FB-1BDE-4A54-B353-5138AB4F2D1F}"/>
    <cellStyle name="Normal 4 6 2 2 2 3" xfId="22001" xr:uid="{4A801AB3-16F5-42DD-AB86-228522D2F17D}"/>
    <cellStyle name="Normal 4 6 2 2 2 3 2" xfId="44470" xr:uid="{AECB5A96-66EA-44F3-9B04-08A08358D9CD}"/>
    <cellStyle name="Normal 4 6 2 2 2 4" xfId="33239" xr:uid="{B1CCC2A2-6AB4-46AF-BDC8-EA2BD983965A}"/>
    <cellStyle name="Normal 4 6 2 2 3" xfId="10480" xr:uid="{6CD37037-B0A0-44A4-B708-D2D19BBDF51F}"/>
    <cellStyle name="Normal 4 6 2 2 3 2" xfId="24100" xr:uid="{A95C9013-9E93-4A71-8356-DC38C1BB6991}"/>
    <cellStyle name="Normal 4 6 2 2 3 2 2" xfId="46569" xr:uid="{10C02AE8-C4A5-4EC1-AB67-775F8F1B3A17}"/>
    <cellStyle name="Normal 4 6 2 2 3 3" xfId="35337" xr:uid="{36B65155-00D5-4A70-9C8C-B942EDD57147}"/>
    <cellStyle name="Normal 4 6 2 2 4" xfId="21254" xr:uid="{0344414F-5EAA-4E53-A811-4F33C42088A6}"/>
    <cellStyle name="Normal 4 6 2 2 4 2" xfId="43723" xr:uid="{FCD085E0-5797-434B-94B6-5647E8B48BA7}"/>
    <cellStyle name="Normal 4 6 2 2 5" xfId="32492" xr:uid="{28819EDF-8229-4318-8450-5E922917DDEF}"/>
    <cellStyle name="Normal 4 6 2 3" xfId="5156" xr:uid="{63CBE11D-4E77-4184-900C-505DF5754CE6}"/>
    <cellStyle name="Normal 4 6 2 3 2" xfId="10482" xr:uid="{3C99CE78-14AF-4E79-86C7-2CD3F1C2FAD3}"/>
    <cellStyle name="Normal 4 6 2 3 2 2" xfId="24102" xr:uid="{A55297C9-C613-4761-B5EF-65DD39E7A182}"/>
    <cellStyle name="Normal 4 6 2 3 2 2 2" xfId="46571" xr:uid="{5A3C8060-6BA6-478B-88DA-0DCF13BB87F5}"/>
    <cellStyle name="Normal 4 6 2 3 2 3" xfId="35339" xr:uid="{064B8107-B620-4945-BAC6-BB3BAC151BA1}"/>
    <cellStyle name="Normal 4 6 2 3 3" xfId="22000" xr:uid="{1940CD06-A4D5-44C0-B649-185A5FA35A9A}"/>
    <cellStyle name="Normal 4 6 2 3 3 2" xfId="44469" xr:uid="{13912A45-4883-47C3-A07F-19A7F0358323}"/>
    <cellStyle name="Normal 4 6 2 3 4" xfId="33238" xr:uid="{9F17DA30-D66D-4D52-8E91-7CEED7BFD1B2}"/>
    <cellStyle name="Normal 4 6 2 4" xfId="10479" xr:uid="{2A6DD6BE-CFD9-4477-92B2-47697C84633E}"/>
    <cellStyle name="Normal 4 6 2 4 2" xfId="24099" xr:uid="{5D4E20C5-05EF-4E9F-A15D-92AC74052922}"/>
    <cellStyle name="Normal 4 6 2 4 2 2" xfId="46568" xr:uid="{CFC2AB00-6782-4776-A4ED-1F3832027FFA}"/>
    <cellStyle name="Normal 4 6 2 4 3" xfId="35336" xr:uid="{23764F64-4F31-436C-B837-6B15549A1D32}"/>
    <cellStyle name="Normal 4 6 2 5" xfId="19964" xr:uid="{308F8FC1-5EEE-4E88-86B8-6BE5094C45D9}"/>
    <cellStyle name="Normal 4 6 2 5 2" xfId="42433" xr:uid="{C6216ECB-FAB7-4E44-A39B-9E72C23A22DA}"/>
    <cellStyle name="Normal 4 6 2 6" xfId="31202" xr:uid="{37AB061E-E0A6-40FA-B5EB-C8F84C26DBAB}"/>
    <cellStyle name="Normal 4 6 3" xfId="2033" xr:uid="{A88572A0-229F-4EC2-9C18-6549CAC7AAF7}"/>
    <cellStyle name="Normal 4 6 3 2" xfId="5158" xr:uid="{D5C46458-C0B4-4919-83B8-D62556453432}"/>
    <cellStyle name="Normal 4 6 3 2 2" xfId="10484" xr:uid="{44102841-2B1E-44D0-97BC-CE18E3B8BD6B}"/>
    <cellStyle name="Normal 4 6 3 2 2 2" xfId="24104" xr:uid="{E0667FB4-C020-4E69-8047-CA99A6F1A01C}"/>
    <cellStyle name="Normal 4 6 3 2 2 2 2" xfId="46573" xr:uid="{C5DC8793-CB1F-4498-9B57-F65A9FB8347D}"/>
    <cellStyle name="Normal 4 6 3 2 2 3" xfId="35341" xr:uid="{5D08946B-8DBE-48DE-97F4-C9A63F60D1E9}"/>
    <cellStyle name="Normal 4 6 3 2 3" xfId="22002" xr:uid="{5C767EC7-304A-499F-9694-CE524890504B}"/>
    <cellStyle name="Normal 4 6 3 2 3 2" xfId="44471" xr:uid="{681EFB87-F93F-4558-9107-E091DBB8C9B4}"/>
    <cellStyle name="Normal 4 6 3 2 4" xfId="33240" xr:uid="{C7B60BA6-013C-489F-A6AD-A7C7064DE7C0}"/>
    <cellStyle name="Normal 4 6 3 3" xfId="10483" xr:uid="{3BFCDDFB-33DF-46B8-A845-D2B6F101EF33}"/>
    <cellStyle name="Normal 4 6 3 3 2" xfId="24103" xr:uid="{9E323CFE-F42A-4812-AE9D-981FDC88E57F}"/>
    <cellStyle name="Normal 4 6 3 3 2 2" xfId="46572" xr:uid="{19CA6A8F-0D3D-436F-BE17-1A1953E469EB}"/>
    <cellStyle name="Normal 4 6 3 3 3" xfId="35340" xr:uid="{92CDDBD8-E344-42CC-B33C-23627B89E53B}"/>
    <cellStyle name="Normal 4 6 3 4" xfId="20610" xr:uid="{4EE7AF3C-BC48-4726-A17D-8BAC48CC1B85}"/>
    <cellStyle name="Normal 4 6 3 4 2" xfId="43079" xr:uid="{51247175-45CE-4B41-9AB5-F510EDD38DE1}"/>
    <cellStyle name="Normal 4 6 3 5" xfId="31848" xr:uid="{7C55299A-7E30-40CF-83EF-3E6EF993EC4F}"/>
    <cellStyle name="Normal 4 6 4" xfId="5155" xr:uid="{2BFFE165-8EA1-4839-9311-2395D84B6B1B}"/>
    <cellStyle name="Normal 4 6 4 2" xfId="10485" xr:uid="{9623021A-A0E5-4E96-B8A4-974238D4CB45}"/>
    <cellStyle name="Normal 4 6 4 2 2" xfId="24105" xr:uid="{049165E9-AB02-4D87-BB01-29EF845D2541}"/>
    <cellStyle name="Normal 4 6 4 2 2 2" xfId="46574" xr:uid="{E9555B38-1B8B-4539-930F-9C5224F2087D}"/>
    <cellStyle name="Normal 4 6 4 2 3" xfId="35342" xr:uid="{F21697EC-833B-4051-A79B-08F6DA25BD28}"/>
    <cellStyle name="Normal 4 6 4 3" xfId="21999" xr:uid="{0AE81276-F2EA-4295-B946-3AF7433486B3}"/>
    <cellStyle name="Normal 4 6 4 3 2" xfId="44468" xr:uid="{9BC79D5E-5503-40AB-9164-8C5EF3793CF9}"/>
    <cellStyle name="Normal 4 6 4 4" xfId="33237" xr:uid="{7E9CD622-22EF-484F-9180-B4002F7EB584}"/>
    <cellStyle name="Normal 4 6 5" xfId="6863" xr:uid="{F15D4D73-6471-41D0-AE64-69067441643E}"/>
    <cellStyle name="Normal 4 6 5 2" xfId="16628" xr:uid="{80F15C1F-854F-4160-9EE7-BFAB8B6E57F7}"/>
    <cellStyle name="Normal 4 6 5 2 2" xfId="28914" xr:uid="{0145F6C0-9490-4F10-9088-40B59BD63D1C}"/>
    <cellStyle name="Normal 4 6 5 2 2 2" xfId="51383" xr:uid="{F8272D7A-3840-44CE-9A8A-19430F24D8FC}"/>
    <cellStyle name="Normal 4 6 5 2 3" xfId="40152" xr:uid="{C971B42B-D611-43D7-B082-80D864AD24F3}"/>
    <cellStyle name="Normal 4 6 5 3" xfId="22887" xr:uid="{D14E6277-FFBA-4922-9A5E-A9AEF53AEB2B}"/>
    <cellStyle name="Normal 4 6 5 3 2" xfId="45356" xr:uid="{5C5ABC5A-0A61-4812-BCB6-AF5651A8A0EB}"/>
    <cellStyle name="Normal 4 6 5 4" xfId="34124" xr:uid="{A9664B39-BFE0-436C-A5E9-C3C83A3A31D3}"/>
    <cellStyle name="Normal 4 6 6" xfId="10478" xr:uid="{1F6FB6F1-8F48-43E2-B846-26D34A202BF9}"/>
    <cellStyle name="Normal 4 6 6 2" xfId="24098" xr:uid="{4C578CCB-5AB4-4D8D-9229-210F733BDBDB}"/>
    <cellStyle name="Normal 4 6 6 2 2" xfId="46567" xr:uid="{4F54BCFA-1C6B-439E-9ECF-19EF6B876FB6}"/>
    <cellStyle name="Normal 4 6 6 3" xfId="35335" xr:uid="{91CE6CD4-423A-431B-ADA0-CBF294240518}"/>
    <cellStyle name="Normal 4 6 7" xfId="18104" xr:uid="{517C82BB-CC49-4475-9783-FE0309ADACD7}"/>
    <cellStyle name="Normal 4 6 7 2" xfId="29341" xr:uid="{7DA9331B-FE35-428F-8786-D0116885B092}"/>
    <cellStyle name="Normal 4 6 7 2 2" xfId="51810" xr:uid="{C89A0415-EB0E-49E4-AD46-603F9B67EA9E}"/>
    <cellStyle name="Normal 4 6 7 3" xfId="40579" xr:uid="{A4CA162B-C76E-4561-8918-5D50BBD26A7C}"/>
    <cellStyle name="Normal 4 6 8" xfId="18634" xr:uid="{9B51498D-B9E8-4A07-A490-5D89AC15A4F0}"/>
    <cellStyle name="Normal 4 6 8 2" xfId="29871" xr:uid="{CF7B70F7-CDC8-4743-8F46-A6963632FA91}"/>
    <cellStyle name="Normal 4 6 8 2 2" xfId="52340" xr:uid="{1BFB019E-480A-4C13-A99E-9C8C7C55E799}"/>
    <cellStyle name="Normal 4 6 8 3" xfId="41109" xr:uid="{B458E80C-DF0E-4E13-A3D0-C00DF32AB58A}"/>
    <cellStyle name="Normal 4 6 9" xfId="19320" xr:uid="{28EDAD59-63B4-42D2-813A-1E3BB5E3C524}"/>
    <cellStyle name="Normal 4 6 9 2" xfId="41789" xr:uid="{58902756-B370-4410-9605-68F611B1FFCC}"/>
    <cellStyle name="Normal 4 7" xfId="951" xr:uid="{45ADC721-4AB4-42C8-B2B9-11718C428248}"/>
    <cellStyle name="Normal 4 7 10" xfId="54048" xr:uid="{D300BF7E-1667-43AE-9C2E-8FDEFCF145A2}"/>
    <cellStyle name="Normal 4 7 11" xfId="54726" xr:uid="{7401503D-02A6-4F8C-81B4-F9D36FC984A6}"/>
    <cellStyle name="Normal 4 7 12" xfId="59441" xr:uid="{3E58C79C-0CAE-446A-AD2C-8113D664355A}"/>
    <cellStyle name="Normal 4 7 2" xfId="1719" xr:uid="{AA13529D-FA76-4541-8F8E-114418ACCBF0}"/>
    <cellStyle name="Normal 4 7 2 2" xfId="3015" xr:uid="{3F4B09F0-A9AF-4893-9156-23A9386D352E}"/>
    <cellStyle name="Normal 4 7 2 2 2" xfId="5161" xr:uid="{CF545BBC-FF7D-494E-99A9-51856CF6CD20}"/>
    <cellStyle name="Normal 4 7 2 2 2 2" xfId="10489" xr:uid="{F9CAC8C0-BB1E-4979-AD76-809C465EFFF0}"/>
    <cellStyle name="Normal 4 7 2 2 2 2 2" xfId="24109" xr:uid="{FCB2D761-822F-465A-AB6C-5B47F318E796}"/>
    <cellStyle name="Normal 4 7 2 2 2 2 2 2" xfId="46578" xr:uid="{9EBCDA88-415A-48F4-8844-5DC9424A6D44}"/>
    <cellStyle name="Normal 4 7 2 2 2 2 3" xfId="35346" xr:uid="{E939E915-4756-42F3-A646-40AF2C539CAD}"/>
    <cellStyle name="Normal 4 7 2 2 2 3" xfId="22005" xr:uid="{029D2988-FBF8-4309-854F-805BC768539F}"/>
    <cellStyle name="Normal 4 7 2 2 2 3 2" xfId="44474" xr:uid="{62CC55DE-3CD8-4129-A82D-650AFFA8A9F5}"/>
    <cellStyle name="Normal 4 7 2 2 2 4" xfId="33243" xr:uid="{F60E00AC-048E-4F28-BDBF-7DA2D20D78D9}"/>
    <cellStyle name="Normal 4 7 2 2 3" xfId="10488" xr:uid="{00BDC5B5-E871-45F8-AAA2-DC033C372B24}"/>
    <cellStyle name="Normal 4 7 2 2 3 2" xfId="24108" xr:uid="{393403A2-8DEA-4136-92AC-87ABF84C3F68}"/>
    <cellStyle name="Normal 4 7 2 2 3 2 2" xfId="46577" xr:uid="{DC04E8BF-B525-40CB-9977-D418E6911F64}"/>
    <cellStyle name="Normal 4 7 2 2 3 3" xfId="35345" xr:uid="{2CD3E63D-25F1-4677-ACE5-3087F8B5F2B6}"/>
    <cellStyle name="Normal 4 7 2 2 4" xfId="21592" xr:uid="{D1994160-2FEF-41A9-8E37-495148A8D000}"/>
    <cellStyle name="Normal 4 7 2 2 4 2" xfId="44061" xr:uid="{FCEB69A7-D476-4607-9D11-4B2FE6DC6B3F}"/>
    <cellStyle name="Normal 4 7 2 2 5" xfId="32830" xr:uid="{9E7AEF75-7C22-4E0D-BD1E-5FB249E74E69}"/>
    <cellStyle name="Normal 4 7 2 3" xfId="5160" xr:uid="{D45B0EBB-294A-457A-85DB-DCE4222DDE4D}"/>
    <cellStyle name="Normal 4 7 2 3 2" xfId="10490" xr:uid="{35E0B4E6-2800-4F6A-BBD8-11CB770B7F24}"/>
    <cellStyle name="Normal 4 7 2 3 2 2" xfId="24110" xr:uid="{DE8745D7-B270-4CFF-8F21-340F9D0975FC}"/>
    <cellStyle name="Normal 4 7 2 3 2 2 2" xfId="46579" xr:uid="{AD8CB71D-B5B8-49BE-8D79-38359B8C26C1}"/>
    <cellStyle name="Normal 4 7 2 3 2 3" xfId="35347" xr:uid="{A6126933-E57E-4E8F-B7D9-E987913A1DA7}"/>
    <cellStyle name="Normal 4 7 2 3 3" xfId="22004" xr:uid="{EEBC0F97-7D2E-4A41-ACE3-BF8E193AA95F}"/>
    <cellStyle name="Normal 4 7 2 3 3 2" xfId="44473" xr:uid="{204CD0AD-3814-4775-8BFF-77F097CF1F34}"/>
    <cellStyle name="Normal 4 7 2 3 4" xfId="33242" xr:uid="{8C2ED1AA-CF33-41F2-B03A-CBD85DC3364C}"/>
    <cellStyle name="Normal 4 7 2 4" xfId="10487" xr:uid="{61322C98-55BE-4089-8BBB-913F8DC1A890}"/>
    <cellStyle name="Normal 4 7 2 4 2" xfId="24107" xr:uid="{34FD5E70-454C-4213-9597-61D344D6AD9F}"/>
    <cellStyle name="Normal 4 7 2 4 2 2" xfId="46576" xr:uid="{4D6BAEA9-4C5D-47F6-9DEE-84EE8FE14601}"/>
    <cellStyle name="Normal 4 7 2 4 3" xfId="35344" xr:uid="{5C5B6CA0-33D1-4F2D-8184-A878536D82EB}"/>
    <cellStyle name="Normal 4 7 2 5" xfId="20302" xr:uid="{33160A96-85FD-4C69-AD21-1892B845F64D}"/>
    <cellStyle name="Normal 4 7 2 5 2" xfId="42771" xr:uid="{30715590-7739-49CF-82A5-B9A8CE647A9F}"/>
    <cellStyle name="Normal 4 7 2 6" xfId="31540" xr:uid="{2372126B-E76A-4790-9752-5171AB7FF6F3}"/>
    <cellStyle name="Normal 4 7 3" xfId="2371" xr:uid="{34A52057-8456-45C9-A273-602EBCE5F267}"/>
    <cellStyle name="Normal 4 7 3 2" xfId="5162" xr:uid="{D2B90B8E-F0AE-4C57-BA35-951B84AD30D7}"/>
    <cellStyle name="Normal 4 7 3 2 2" xfId="10492" xr:uid="{CC1FB65D-EA3D-45C5-A09F-F154AE256A95}"/>
    <cellStyle name="Normal 4 7 3 2 2 2" xfId="24112" xr:uid="{04D5BC2D-A610-4129-AC02-732ED9F5EEC8}"/>
    <cellStyle name="Normal 4 7 3 2 2 2 2" xfId="46581" xr:uid="{343F82F1-06DF-4882-8A0D-F97076FB8F21}"/>
    <cellStyle name="Normal 4 7 3 2 2 3" xfId="35349" xr:uid="{91DEE148-AD26-4655-905A-E1B3C5C1AD3C}"/>
    <cellStyle name="Normal 4 7 3 2 3" xfId="22006" xr:uid="{B27648E8-25A9-4259-951A-BB3660281B32}"/>
    <cellStyle name="Normal 4 7 3 2 3 2" xfId="44475" xr:uid="{B6F721CB-B34D-4EA2-8F36-6E884607EC0F}"/>
    <cellStyle name="Normal 4 7 3 2 4" xfId="33244" xr:uid="{B7A515C5-1C42-4CAB-8004-0F9BFBC03F0E}"/>
    <cellStyle name="Normal 4 7 3 3" xfId="10491" xr:uid="{814D7FFD-C798-46B3-8DDA-2C4873B7BA70}"/>
    <cellStyle name="Normal 4 7 3 3 2" xfId="24111" xr:uid="{3B257F46-0379-483C-A945-A3DA0F70104E}"/>
    <cellStyle name="Normal 4 7 3 3 2 2" xfId="46580" xr:uid="{CDBAF0A4-22B7-490A-9BB6-A0780F3141C3}"/>
    <cellStyle name="Normal 4 7 3 3 3" xfId="35348" xr:uid="{DAE693BE-A247-4422-AF84-010B96A4D71F}"/>
    <cellStyle name="Normal 4 7 3 4" xfId="20948" xr:uid="{55D552C2-58A0-4735-934A-4A9B501DDC64}"/>
    <cellStyle name="Normal 4 7 3 4 2" xfId="43417" xr:uid="{B0DFC4CE-DA25-4A98-BCB3-DA3BBA331AB3}"/>
    <cellStyle name="Normal 4 7 3 5" xfId="32186" xr:uid="{9ABBBF05-5947-4C48-B7FF-CA1890467B6A}"/>
    <cellStyle name="Normal 4 7 4" xfId="5159" xr:uid="{98A197DB-D26B-4926-B4B3-6219EDBE7B87}"/>
    <cellStyle name="Normal 4 7 4 2" xfId="10493" xr:uid="{5B504A1F-471B-4057-A3F5-86CCEBFF7D5D}"/>
    <cellStyle name="Normal 4 7 4 2 2" xfId="24113" xr:uid="{BAD5F585-4BC4-4A6E-8451-0149C7DC4202}"/>
    <cellStyle name="Normal 4 7 4 2 2 2" xfId="46582" xr:uid="{CA5BBE7C-4F3B-4AE4-8A81-223E82C64D3B}"/>
    <cellStyle name="Normal 4 7 4 2 3" xfId="35350" xr:uid="{1DFBCDD8-4E19-49BA-A6C5-43AEBDA62B9E}"/>
    <cellStyle name="Normal 4 7 4 3" xfId="22003" xr:uid="{44FF808F-52EC-4D6D-8B42-1BE86FD13A2E}"/>
    <cellStyle name="Normal 4 7 4 3 2" xfId="44472" xr:uid="{7C69FC0F-7DC1-486F-A800-0C3CD314816D}"/>
    <cellStyle name="Normal 4 7 4 4" xfId="33241" xr:uid="{F608ED1D-2FE9-4C04-A911-8F56A2F13E8F}"/>
    <cellStyle name="Normal 4 7 5" xfId="10486" xr:uid="{01ED0722-835E-4682-BFE7-848686501CF6}"/>
    <cellStyle name="Normal 4 7 5 2" xfId="24106" xr:uid="{C2995BA4-FFAD-43B2-9294-E5AA16A65E4F}"/>
    <cellStyle name="Normal 4 7 5 2 2" xfId="46575" xr:uid="{9A36BB87-5435-411E-9685-1A38311DE951}"/>
    <cellStyle name="Normal 4 7 5 3" xfId="35343" xr:uid="{D38ADC0A-897C-44E7-959F-4CEEF3B5635C}"/>
    <cellStyle name="Normal 4 7 6" xfId="18972" xr:uid="{3A414800-2B18-49DA-AF84-B882F02447E0}"/>
    <cellStyle name="Normal 4 7 6 2" xfId="30209" xr:uid="{6EB3360C-8E25-4EBE-A94F-65CD78618390}"/>
    <cellStyle name="Normal 4 7 6 2 2" xfId="52678" xr:uid="{6CD17D34-9EC5-4F9E-83FC-19ED8523A984}"/>
    <cellStyle name="Normal 4 7 6 3" xfId="41447" xr:uid="{9E154F67-3F50-40C5-9DB5-03C764159001}"/>
    <cellStyle name="Normal 4 7 7" xfId="19658" xr:uid="{9E2FB57F-61A6-4316-9973-342108EBA61D}"/>
    <cellStyle name="Normal 4 7 7 2" xfId="42127" xr:uid="{71F80F37-93FD-429D-98D5-C748D71F3293}"/>
    <cellStyle name="Normal 4 7 8" xfId="30896" xr:uid="{AB101835-5FE0-401A-8F77-59948D423CBA}"/>
    <cellStyle name="Normal 4 7 9" xfId="53356" xr:uid="{38DF4627-8745-42F2-8117-0B9D9C635229}"/>
    <cellStyle name="Normal 4 8" xfId="5163" xr:uid="{4F8C4A59-28D9-408A-BE97-F9AB958CE623}"/>
    <cellStyle name="Normal 4 8 2" xfId="15518" xr:uid="{EE219190-844C-41D9-870D-7719B3ED5558}"/>
    <cellStyle name="Normal 4 8 3" xfId="10494" xr:uid="{2CE87408-7A72-49C8-9D6C-4554D43B0C20}"/>
    <cellStyle name="Normal 4 8 3 2" xfId="24114" xr:uid="{9FEBCE92-BC96-4BF3-B6AD-08E8D94EA1AE}"/>
    <cellStyle name="Normal 4 8 3 2 2" xfId="46583" xr:uid="{8FE37D18-0A6B-42DE-B26C-F08DF761E26D}"/>
    <cellStyle name="Normal 4 8 3 3" xfId="35351" xr:uid="{42A65108-2314-4EF1-9BCA-AC7B05AF43FB}"/>
    <cellStyle name="Normal 4 8 4" xfId="18986" xr:uid="{3E6D5EE3-B574-42D6-90ED-F0A5A07D6475}"/>
    <cellStyle name="Normal 4 8 4 2" xfId="30223" xr:uid="{A9B002B4-D872-4D39-9DCE-3AF778C334A7}"/>
    <cellStyle name="Normal 4 8 4 2 2" xfId="52692" xr:uid="{512F0E17-9532-4202-8A4D-44E5BC3E2ED7}"/>
    <cellStyle name="Normal 4 8 4 3" xfId="41461" xr:uid="{CD4B3136-542E-4075-B526-EBD26EEA3F13}"/>
    <cellStyle name="Normal 4 8 5" xfId="53370" xr:uid="{4A0749C4-2DA5-4783-B91F-1B9AF8ABF1CE}"/>
    <cellStyle name="Normal 4 8 6" xfId="54062" xr:uid="{1597997B-8E48-40DA-B349-FBE96BB75B30}"/>
    <cellStyle name="Normal 4 8 7" xfId="54740" xr:uid="{A316CBBE-AD95-44A9-840F-473B512F111B}"/>
    <cellStyle name="Normal 4 9" xfId="5090" xr:uid="{1C9C4900-CDD2-4690-A05D-E7BF4B3C2881}"/>
    <cellStyle name="Normal 4 9 2" xfId="15517" xr:uid="{C7CBCC1A-C1D8-4086-A3AD-3DEA241EF097}"/>
    <cellStyle name="Normal 4 9 3" xfId="10495" xr:uid="{7E956F41-FC5D-4A55-B39B-F1ABF6667F8A}"/>
    <cellStyle name="Normal 4 9 3 2" xfId="24115" xr:uid="{916E55C8-3ADC-410A-B74A-54169DD08FFB}"/>
    <cellStyle name="Normal 4 9 3 2 2" xfId="46584" xr:uid="{14848C08-2BE6-4B59-B335-ED9518A58DBE}"/>
    <cellStyle name="Normal 4 9 3 3" xfId="35352" xr:uid="{FFA6BFFF-2232-40F8-A4E7-B5D1538E0FB9}"/>
    <cellStyle name="Normal 4_2007 FS v12 (Dec actual) v3" xfId="59442" xr:uid="{DAC4637A-DB8A-4480-9DD2-8F38FFE1C75B}"/>
    <cellStyle name="Normal 40" xfId="59443" xr:uid="{61861B89-1B5B-4C06-A68B-AD8E4A6B0589}"/>
    <cellStyle name="Normal 40 2" xfId="59444" xr:uid="{4809BFA6-7C83-4FD0-BD71-A61E57FCBE1F}"/>
    <cellStyle name="Normal 40 2 2" xfId="59445" xr:uid="{D93349DD-B2B0-42A6-B9B8-3FD0CBCAB0B5}"/>
    <cellStyle name="Normal 40 3" xfId="59446" xr:uid="{27FC31B5-0393-42DD-AE41-2095CC74A680}"/>
    <cellStyle name="Normal 41" xfId="59447" xr:uid="{DB33BF9B-4462-48C6-852E-7C3C675310A5}"/>
    <cellStyle name="Normal 41 2" xfId="59448" xr:uid="{89BEF284-AF88-4672-AC7B-EDDCA6EA836A}"/>
    <cellStyle name="Normal 41 2 2" xfId="59449" xr:uid="{2E0C5591-9445-492E-A4FC-63239F202D1A}"/>
    <cellStyle name="Normal 41 2 2 2" xfId="59450" xr:uid="{611DE7E1-517A-4BE0-B37A-C8A86643F62E}"/>
    <cellStyle name="Normal 41 2 3" xfId="59451" xr:uid="{474A1260-10C8-457A-871F-38B0C56EFF1B}"/>
    <cellStyle name="Normal 41 3" xfId="59452" xr:uid="{5B471D9D-2923-4771-B44A-BF39B598EFDE}"/>
    <cellStyle name="Normal 42" xfId="59453" xr:uid="{8DB6494F-70F6-4B18-99AE-ECE4194D7568}"/>
    <cellStyle name="Normal 42 2" xfId="59454" xr:uid="{3D8EB9EE-91AD-45A3-8CE5-42BB3AA6CA7A}"/>
    <cellStyle name="Normal 42 2 2" xfId="59455" xr:uid="{7CC595BA-EF73-4C79-B5AA-EE4940BC1961}"/>
    <cellStyle name="Normal 42 2 2 2" xfId="59456" xr:uid="{DDAC7C8C-1F58-4367-B991-651C25FC378A}"/>
    <cellStyle name="Normal 42 2 3" xfId="59457" xr:uid="{66545DD8-3C83-4854-AFC8-E1109DC3ADCC}"/>
    <cellStyle name="Normal 42 3" xfId="59458" xr:uid="{D4A92C6E-0A43-497D-86F1-85EB4150DDEC}"/>
    <cellStyle name="Normal 43" xfId="59459" xr:uid="{2F4609AE-6C75-4B5B-B2C2-C93700168322}"/>
    <cellStyle name="Normal 43 2" xfId="59460" xr:uid="{3629375A-F342-4278-A6D4-DC08AC3F5413}"/>
    <cellStyle name="Normal 43 2 2" xfId="59461" xr:uid="{73F4B4CA-2ED8-47DB-B865-FC5AE4436D6B}"/>
    <cellStyle name="Normal 43 3" xfId="59462" xr:uid="{B87F4001-490A-4979-94EC-845E0D3C2237}"/>
    <cellStyle name="Normal 44" xfId="59463" xr:uid="{9FD5D256-6BF3-4828-AE9C-7E9698306C07}"/>
    <cellStyle name="Normal 44 2" xfId="59464" xr:uid="{1E7F7B5A-05FC-4744-8BA7-6A2B0F77D134}"/>
    <cellStyle name="Normal 44 2 2" xfId="59465" xr:uid="{550414B5-58F9-4F10-9B5B-621D85E818B7}"/>
    <cellStyle name="Normal 44 3" xfId="59466" xr:uid="{3B8CDCF1-2A66-4EF2-A76B-0E5BE055C386}"/>
    <cellStyle name="Normal 45" xfId="59467" xr:uid="{24AC25FD-D72D-4B27-8336-40C39A0E2A28}"/>
    <cellStyle name="Normal 45 2" xfId="59468" xr:uid="{6CCEDF5F-E341-4B67-994B-7C7DFF3A64BE}"/>
    <cellStyle name="Normal 45 2 2" xfId="59469" xr:uid="{DC71CF0C-4924-4B11-94F4-165B4E2E2905}"/>
    <cellStyle name="Normal 45 3" xfId="59470" xr:uid="{E1681400-5520-4C6B-9824-667FC4B630E5}"/>
    <cellStyle name="Normal 46" xfId="59471" xr:uid="{CA520BAA-1466-44FC-996E-CABF396756C9}"/>
    <cellStyle name="Normal 47" xfId="59472" xr:uid="{C26F333C-8CD6-4749-A28D-E24F176931AD}"/>
    <cellStyle name="Normal 47 2" xfId="59473" xr:uid="{970CCFDA-2549-42FB-8DAA-4D0D5CEA61B7}"/>
    <cellStyle name="Normal 48" xfId="59474" xr:uid="{7AB5FC58-24F0-47AC-B8E9-619D524BEE59}"/>
    <cellStyle name="Normal 48 2" xfId="59475" xr:uid="{21AA865B-A7F2-43C2-87F5-E245C73D77B0}"/>
    <cellStyle name="Normal 48 2 2" xfId="59476" xr:uid="{6C26E97B-98ED-4D5C-A033-DBB50379823D}"/>
    <cellStyle name="Normal 49" xfId="59477" xr:uid="{16B82E98-58C5-43F4-8B4A-F72580C6A066}"/>
    <cellStyle name="Normal 5" xfId="67" xr:uid="{2287682A-9FB5-4B21-A69A-E6A402E5B3B2}"/>
    <cellStyle name="Normal 5 2" xfId="309" xr:uid="{D4B8D6C8-E258-4CD6-ACF6-397C8D1D785C}"/>
    <cellStyle name="Normal 5 2 2" xfId="6269" xr:uid="{4B5197E7-912B-450A-8426-EE0178EF0509}"/>
    <cellStyle name="Normal 5 2 2 2" xfId="16123" xr:uid="{CCFCB6F9-3EE3-4E51-B55E-6231ED187410}"/>
    <cellStyle name="Normal 5 2 2 2 2" xfId="28530" xr:uid="{F932A561-F714-41C5-B888-1700B6F76D65}"/>
    <cellStyle name="Normal 5 2 2 2 2 2" xfId="50999" xr:uid="{6451D82D-D620-4934-9D46-0E058360FBB8}"/>
    <cellStyle name="Normal 5 2 2 2 3" xfId="39767" xr:uid="{38002E0B-CDF8-4278-8482-40A0BE593F47}"/>
    <cellStyle name="Normal 5 2 2 3" xfId="22502" xr:uid="{878B2676-E87B-4879-B050-D0E037B40BB0}"/>
    <cellStyle name="Normal 5 2 2 3 2" xfId="44971" xr:uid="{8D028098-3C99-4C19-9386-84D90CA70876}"/>
    <cellStyle name="Normal 5 2 2 4" xfId="33740" xr:uid="{28204225-FCEE-477C-9A61-4E98AC9CEA74}"/>
    <cellStyle name="Normal 5 2 3" xfId="6257" xr:uid="{06688682-74E8-4EEF-AB0D-718B3C363C78}"/>
    <cellStyle name="Normal 5 2 3 2" xfId="16111" xr:uid="{D0BF8538-644E-4DF8-9EAB-3DC103585364}"/>
    <cellStyle name="Normal 5 2 3 2 2" xfId="28518" xr:uid="{BDF52FA4-E3CC-43CE-9C82-526AB0C2E7FA}"/>
    <cellStyle name="Normal 5 2 3 2 2 2" xfId="50987" xr:uid="{B4435E8A-B3CB-4328-B2B1-E044F7BF5FA4}"/>
    <cellStyle name="Normal 5 2 3 2 3" xfId="39755" xr:uid="{72B62245-770F-4CC1-AA07-A1BD95640007}"/>
    <cellStyle name="Normal 5 2 3 3" xfId="22490" xr:uid="{C5CE35F9-E995-4820-9953-27D231B4302C}"/>
    <cellStyle name="Normal 5 2 3 3 2" xfId="44959" xr:uid="{1630F458-2255-4E97-8020-5D6C6F917FAA}"/>
    <cellStyle name="Normal 5 2 3 4" xfId="33728" xr:uid="{F835B87D-2508-412B-8C55-1FF547EA5E81}"/>
    <cellStyle name="Normal 5 2 4" xfId="6400" xr:uid="{466F350E-B582-412F-81A1-6E3D78AD6B73}"/>
    <cellStyle name="Normal 5 2 5" xfId="13339" xr:uid="{2894506E-F381-4E3C-B104-FE4173465718}"/>
    <cellStyle name="Normal 5 2 6" xfId="10497" xr:uid="{7D4061E5-4B44-44D1-B99D-C50BAB611568}"/>
    <cellStyle name="Normal 5 2 6 2" xfId="24117" xr:uid="{253C5B85-C6C3-4D96-B09E-611D0869DAFD}"/>
    <cellStyle name="Normal 5 2 6 2 2" xfId="46586" xr:uid="{A6299D4E-EA28-431E-8FB6-269DA151A82D}"/>
    <cellStyle name="Normal 5 2 6 3" xfId="35354" xr:uid="{C55BD85C-2B15-4E16-B37E-372D7BFFE465}"/>
    <cellStyle name="Normal 5 3" xfId="303" xr:uid="{8F6A20D7-EEC1-4EE0-9863-7480EEB7B171}"/>
    <cellStyle name="Normal 5 3 10" xfId="18180" xr:uid="{A1EA1080-7AEA-49BA-BA0B-289277B53ECF}"/>
    <cellStyle name="Normal 5 3 10 2" xfId="29417" xr:uid="{8EE5E80B-BDD5-4885-A7DA-77F954E847C2}"/>
    <cellStyle name="Normal 5 3 10 2 2" xfId="51886" xr:uid="{CFC9DAD4-27CF-418C-B1CE-BE1AF444D56D}"/>
    <cellStyle name="Normal 5 3 10 3" xfId="40655" xr:uid="{C33CBF7B-BC6B-41FB-BD15-B5A50616529B}"/>
    <cellStyle name="Normal 5 3 11" xfId="18436" xr:uid="{15039383-7FBF-422F-82C0-7572B5231168}"/>
    <cellStyle name="Normal 5 3 11 2" xfId="29673" xr:uid="{42C45AC7-1C99-4425-A6EE-BD13C526DB25}"/>
    <cellStyle name="Normal 5 3 11 2 2" xfId="52142" xr:uid="{B66DB55D-C348-4F9E-A1F4-9DDEFC2ABAD6}"/>
    <cellStyle name="Normal 5 3 11 3" xfId="40911" xr:uid="{D72DC316-B095-4269-8D23-37065C62ACD1}"/>
    <cellStyle name="Normal 5 3 12" xfId="19122" xr:uid="{C7CB4633-DD13-42C5-A0BE-80650F577516}"/>
    <cellStyle name="Normal 5 3 12 2" xfId="41591" xr:uid="{C15F6076-9F49-4B96-B1B1-89CD90FC76A3}"/>
    <cellStyle name="Normal 5 3 13" xfId="30360" xr:uid="{64D40756-0BA8-402D-97F2-8702D9D080B7}"/>
    <cellStyle name="Normal 5 3 14" xfId="52820" xr:uid="{8EFBAFC9-3741-40B0-B3FC-AFBF85A4B385}"/>
    <cellStyle name="Normal 5 3 15" xfId="53512" xr:uid="{A4DD5357-AF01-415D-B926-1FC370975F89}"/>
    <cellStyle name="Normal 5 3 16" xfId="54190" xr:uid="{9E67F97E-25A8-4F32-8CE1-FE04BDAD6B9B}"/>
    <cellStyle name="Normal 5 3 17" xfId="54958" xr:uid="{3F8D2C88-14A9-4689-B0E7-7D661B3FC26E}"/>
    <cellStyle name="Normal 5 3 18" xfId="55271" xr:uid="{C71E9DAA-77A7-4246-A963-4A68A428D3B5}"/>
    <cellStyle name="Normal 5 3 19" xfId="55884" xr:uid="{D4E0F09C-4CA2-4F99-9A2C-72AD78BC2F19}"/>
    <cellStyle name="Normal 5 3 2" xfId="526" xr:uid="{BDF1F03F-BC73-4B58-B14F-B19F4C4A4022}"/>
    <cellStyle name="Normal 5 3 2 10" xfId="30503" xr:uid="{ECC8E0D8-7888-4C7C-A1D3-BE87C67F2808}"/>
    <cellStyle name="Normal 5 3 2 11" xfId="52963" xr:uid="{F7DA0196-B8A9-4E6E-AD06-2892B1650ABC}"/>
    <cellStyle name="Normal 5 3 2 12" xfId="53655" xr:uid="{FF536220-D7FD-4868-B3E0-E67702D8F68A}"/>
    <cellStyle name="Normal 5 3 2 13" xfId="54333" xr:uid="{2238D229-658E-4292-B89B-C71C83DE00DF}"/>
    <cellStyle name="Normal 5 3 2 14" xfId="55410" xr:uid="{387579AF-1CD6-4423-B0FC-2B05C4CCCEC6}"/>
    <cellStyle name="Normal 5 3 2 15" xfId="56022" xr:uid="{6349018D-5D7E-45A8-A056-ACA90A9DA2D0}"/>
    <cellStyle name="Normal 5 3 2 16" xfId="56650" xr:uid="{A189F47F-45B0-469E-A010-C8A39625FD6B}"/>
    <cellStyle name="Normal 5 3 2 17" xfId="57239" xr:uid="{D0B4ED34-F50C-4BCC-9B13-EEE589B8FEE9}"/>
    <cellStyle name="Normal 5 3 2 18" xfId="57690" xr:uid="{BB722C00-FAEE-43B0-9AA1-133D9AA52E86}"/>
    <cellStyle name="Normal 5 3 2 2" xfId="855" xr:uid="{199E7C5C-52C2-4160-BDA2-02299FBE0967}"/>
    <cellStyle name="Normal 5 3 2 2 10" xfId="53962" xr:uid="{1F75C6D8-DEDF-45CE-BC72-EB041AA3B510}"/>
    <cellStyle name="Normal 5 3 2 2 11" xfId="54640" xr:uid="{E6E464CD-E182-4926-8414-97C686E21B41}"/>
    <cellStyle name="Normal 5 3 2 2 2" xfId="1629" xr:uid="{57DAD79C-9713-483F-9D0F-53F0567B1287}"/>
    <cellStyle name="Normal 5 3 2 2 2 2" xfId="2929" xr:uid="{F72D2F08-22F3-4057-AF97-A28242267066}"/>
    <cellStyle name="Normal 5 3 2 2 2 2 2" xfId="5168" xr:uid="{85E1D423-03F9-4DA4-925C-01FE80D404E7}"/>
    <cellStyle name="Normal 5 3 2 2 2 2 2 2" xfId="10503" xr:uid="{6DA4D877-05EB-4622-9CDF-530A6C82B692}"/>
    <cellStyle name="Normal 5 3 2 2 2 2 2 2 2" xfId="24123" xr:uid="{EABA9376-6A89-4678-A7D6-36B8AFECA0C4}"/>
    <cellStyle name="Normal 5 3 2 2 2 2 2 2 2 2" xfId="46592" xr:uid="{2EB5AAE6-C1C3-4530-B4C7-D67CDDA19DBF}"/>
    <cellStyle name="Normal 5 3 2 2 2 2 2 2 3" xfId="35360" xr:uid="{65CF46EB-E6E1-4494-9493-49318CD1F07E}"/>
    <cellStyle name="Normal 5 3 2 2 2 2 2 3" xfId="22011" xr:uid="{84FEEB7D-8E78-4EEA-9B59-42E78ABBDC81}"/>
    <cellStyle name="Normal 5 3 2 2 2 2 2 3 2" xfId="44480" xr:uid="{5F9E6AF1-461E-4EB9-91D1-E478628B96CE}"/>
    <cellStyle name="Normal 5 3 2 2 2 2 2 4" xfId="33249" xr:uid="{2738EED7-CA78-4E98-8E0E-65432409D04B}"/>
    <cellStyle name="Normal 5 3 2 2 2 2 3" xfId="10502" xr:uid="{16BE1ACC-BFE3-4DB5-A4E2-5F0B07DA1653}"/>
    <cellStyle name="Normal 5 3 2 2 2 2 3 2" xfId="24122" xr:uid="{3B9C81DF-3ABB-41E6-833D-E759694983F4}"/>
    <cellStyle name="Normal 5 3 2 2 2 2 3 2 2" xfId="46591" xr:uid="{0EDC44EA-7C0F-445C-BC46-BAD5056C658F}"/>
    <cellStyle name="Normal 5 3 2 2 2 2 3 3" xfId="35359" xr:uid="{33986374-2946-43AE-856F-9F0A4985E66D}"/>
    <cellStyle name="Normal 5 3 2 2 2 2 4" xfId="21506" xr:uid="{BD1DB4A0-195D-442A-9620-86F877A0BEFB}"/>
    <cellStyle name="Normal 5 3 2 2 2 2 4 2" xfId="43975" xr:uid="{D19C06A0-7072-4A01-B5E8-56E070ED6C68}"/>
    <cellStyle name="Normal 5 3 2 2 2 2 5" xfId="32744" xr:uid="{5BD6FF34-5D36-4F8C-A3AC-78FBE497A4EA}"/>
    <cellStyle name="Normal 5 3 2 2 2 3" xfId="5167" xr:uid="{E2484596-6D44-427A-8A19-CED67324C3B7}"/>
    <cellStyle name="Normal 5 3 2 2 2 3 2" xfId="10504" xr:uid="{CB77E449-C16D-42C8-8483-79CCD4359DFB}"/>
    <cellStyle name="Normal 5 3 2 2 2 3 2 2" xfId="24124" xr:uid="{466D5D08-8C77-45FF-B280-A7320F3C2A12}"/>
    <cellStyle name="Normal 5 3 2 2 2 3 2 2 2" xfId="46593" xr:uid="{4BCA0EF6-E7D2-4900-B1CB-227D9B109BAE}"/>
    <cellStyle name="Normal 5 3 2 2 2 3 2 3" xfId="35361" xr:uid="{E66F03F9-5E9C-447F-8CF0-E13F5D3055D5}"/>
    <cellStyle name="Normal 5 3 2 2 2 3 3" xfId="22010" xr:uid="{6942973B-05FA-45D8-A623-FD978E58407D}"/>
    <cellStyle name="Normal 5 3 2 2 2 3 3 2" xfId="44479" xr:uid="{D42B1EAC-FEE4-4827-AE63-F6FC1F8AE621}"/>
    <cellStyle name="Normal 5 3 2 2 2 3 4" xfId="33248" xr:uid="{40D7DEDE-5C36-432A-9E56-936EBC3755FD}"/>
    <cellStyle name="Normal 5 3 2 2 2 4" xfId="10501" xr:uid="{2288D2A5-AEB2-4849-A7B6-20A36F95BB30}"/>
    <cellStyle name="Normal 5 3 2 2 2 4 2" xfId="24121" xr:uid="{49C9911D-5CAD-4451-B134-1A503560B100}"/>
    <cellStyle name="Normal 5 3 2 2 2 4 2 2" xfId="46590" xr:uid="{7B75173B-105A-46FC-95AA-7763599138EE}"/>
    <cellStyle name="Normal 5 3 2 2 2 4 3" xfId="35358" xr:uid="{FBA0911E-CC63-42CB-9FB0-FD91401F916B}"/>
    <cellStyle name="Normal 5 3 2 2 2 5" xfId="20216" xr:uid="{C9AC0CAE-86B1-446C-AEFE-02B511D3799E}"/>
    <cellStyle name="Normal 5 3 2 2 2 5 2" xfId="42685" xr:uid="{68667D89-09E4-4D9C-BE77-1E17D65B4E31}"/>
    <cellStyle name="Normal 5 3 2 2 2 6" xfId="31454" xr:uid="{A934DDBD-11B0-4522-9D3D-CA4ACEB42E2B}"/>
    <cellStyle name="Normal 5 3 2 2 3" xfId="2285" xr:uid="{7713EFD4-373A-4826-8D8B-5B52B77531C2}"/>
    <cellStyle name="Normal 5 3 2 2 3 2" xfId="5169" xr:uid="{48CD2C89-D145-42FE-8294-CDED6F6A6D96}"/>
    <cellStyle name="Normal 5 3 2 2 3 2 2" xfId="10506" xr:uid="{59A91CE6-8176-4DB5-A023-71A39BCD90E7}"/>
    <cellStyle name="Normal 5 3 2 2 3 2 2 2" xfId="24126" xr:uid="{9EE6574A-5F54-47DE-A582-443CFEEF8084}"/>
    <cellStyle name="Normal 5 3 2 2 3 2 2 2 2" xfId="46595" xr:uid="{C3B52F34-C62C-42D5-8FDB-AA6B72E7E5C5}"/>
    <cellStyle name="Normal 5 3 2 2 3 2 2 3" xfId="35363" xr:uid="{830D229C-21DB-4CC2-BD86-BE6E5F92E602}"/>
    <cellStyle name="Normal 5 3 2 2 3 2 3" xfId="22012" xr:uid="{1E776785-B2E0-40A7-890E-16FA48E79364}"/>
    <cellStyle name="Normal 5 3 2 2 3 2 3 2" xfId="44481" xr:uid="{4321A4A9-B506-4A87-85E2-72088716811B}"/>
    <cellStyle name="Normal 5 3 2 2 3 2 4" xfId="33250" xr:uid="{5DEEF279-4F86-4AD6-BA0B-3DA13CA15B17}"/>
    <cellStyle name="Normal 5 3 2 2 3 3" xfId="10505" xr:uid="{FC0BB1E0-AAD5-4BD1-88FE-6C196C0C89FF}"/>
    <cellStyle name="Normal 5 3 2 2 3 3 2" xfId="24125" xr:uid="{C5FC8A08-80E5-4BC5-AE63-62527A951F60}"/>
    <cellStyle name="Normal 5 3 2 2 3 3 2 2" xfId="46594" xr:uid="{06C81958-F0DB-489C-BE0C-1A52781D875F}"/>
    <cellStyle name="Normal 5 3 2 2 3 3 3" xfId="35362" xr:uid="{BAF4AB89-FF44-44F9-8DE9-E6425C9103AE}"/>
    <cellStyle name="Normal 5 3 2 2 3 4" xfId="20862" xr:uid="{82EE39A8-9EA6-4ECA-B1DB-34BCCBDA6593}"/>
    <cellStyle name="Normal 5 3 2 2 3 4 2" xfId="43331" xr:uid="{11BFD681-292A-4F24-A325-E1E214596D05}"/>
    <cellStyle name="Normal 5 3 2 2 3 5" xfId="32100" xr:uid="{935D7756-C953-47A7-A888-6CE77276B9CC}"/>
    <cellStyle name="Normal 5 3 2 2 4" xfId="5166" xr:uid="{7ECB0A41-CFBB-49A2-93BE-66E238877CAB}"/>
    <cellStyle name="Normal 5 3 2 2 4 2" xfId="10507" xr:uid="{19AC6FF4-AB14-43F1-88EC-3534E9D375C4}"/>
    <cellStyle name="Normal 5 3 2 2 4 2 2" xfId="24127" xr:uid="{F431DFFA-5F87-4BCD-87B7-E63582B685FD}"/>
    <cellStyle name="Normal 5 3 2 2 4 2 2 2" xfId="46596" xr:uid="{173B5063-C749-463E-9341-1B423B0278B2}"/>
    <cellStyle name="Normal 5 3 2 2 4 2 3" xfId="35364" xr:uid="{D1E4A869-9EBC-40FC-83E9-130FF6CF1D5F}"/>
    <cellStyle name="Normal 5 3 2 2 4 3" xfId="22009" xr:uid="{1A5C833B-40BE-4EEB-93F3-4C65F5C32CF3}"/>
    <cellStyle name="Normal 5 3 2 2 4 3 2" xfId="44478" xr:uid="{972AD281-32E5-4EDB-A3F5-57D3E537455D}"/>
    <cellStyle name="Normal 5 3 2 2 4 4" xfId="33247" xr:uid="{93800314-7559-45F0-B95B-A5E9CABD04B3}"/>
    <cellStyle name="Normal 5 3 2 2 5" xfId="10500" xr:uid="{E9469B55-4D1D-40DC-B453-90D87C5B4282}"/>
    <cellStyle name="Normal 5 3 2 2 5 2" xfId="24120" xr:uid="{A9CAFB52-7820-4810-BA70-AF81A4280534}"/>
    <cellStyle name="Normal 5 3 2 2 5 2 2" xfId="46589" xr:uid="{39CA9C3C-39A9-466F-8B6C-5BC780A7AFD7}"/>
    <cellStyle name="Normal 5 3 2 2 5 3" xfId="35357" xr:uid="{19474185-CB6B-4DFA-955D-0B76A95D628B}"/>
    <cellStyle name="Normal 5 3 2 2 6" xfId="18886" xr:uid="{00816D53-7BA3-48C0-B991-CDFDC83D773D}"/>
    <cellStyle name="Normal 5 3 2 2 6 2" xfId="30123" xr:uid="{298CF0C0-6B72-4A4D-9D08-5A54322E74AE}"/>
    <cellStyle name="Normal 5 3 2 2 6 2 2" xfId="52592" xr:uid="{F3F0E274-70C3-4706-9334-BBD8ED835763}"/>
    <cellStyle name="Normal 5 3 2 2 6 3" xfId="41361" xr:uid="{7DA1750A-41AE-4FBE-B030-4DE26FC922FE}"/>
    <cellStyle name="Normal 5 3 2 2 7" xfId="19572" xr:uid="{7A9870FD-F478-40E2-9287-EE6D99B8B81B}"/>
    <cellStyle name="Normal 5 3 2 2 7 2" xfId="42041" xr:uid="{0690D348-81DE-464A-A290-789017883015}"/>
    <cellStyle name="Normal 5 3 2 2 8" xfId="30810" xr:uid="{146CE115-B9D1-4BFE-BCE3-39F760745EC8}"/>
    <cellStyle name="Normal 5 3 2 2 9" xfId="53270" xr:uid="{A2B54598-7599-43D7-9EC3-B81C8230D67D}"/>
    <cellStyle name="Normal 5 3 2 3" xfId="1309" xr:uid="{219F5F12-4186-45D8-83A6-C244485B706F}"/>
    <cellStyle name="Normal 5 3 2 3 2" xfId="2622" xr:uid="{2F84229C-08CB-4B5B-8849-561222253F00}"/>
    <cellStyle name="Normal 5 3 2 3 2 2" xfId="5171" xr:uid="{BC691C98-D495-4AEB-9047-38CD28CF68FA}"/>
    <cellStyle name="Normal 5 3 2 3 2 2 2" xfId="10510" xr:uid="{DDD484C9-A50C-4F6A-85FB-8197A995DDDF}"/>
    <cellStyle name="Normal 5 3 2 3 2 2 2 2" xfId="24130" xr:uid="{30B6316B-A1E4-423C-9D7B-A982F4E14FDD}"/>
    <cellStyle name="Normal 5 3 2 3 2 2 2 2 2" xfId="46599" xr:uid="{A384C4D9-0176-4591-A6EA-C571F694A104}"/>
    <cellStyle name="Normal 5 3 2 3 2 2 2 3" xfId="35367" xr:uid="{92B5900F-A650-4B45-9341-61F825C93062}"/>
    <cellStyle name="Normal 5 3 2 3 2 2 3" xfId="22014" xr:uid="{7F9BBA67-206B-48FB-BB01-29E22072C3B1}"/>
    <cellStyle name="Normal 5 3 2 3 2 2 3 2" xfId="44483" xr:uid="{690D244E-AABE-4BE9-8D5D-4435E9B2D74B}"/>
    <cellStyle name="Normal 5 3 2 3 2 2 4" xfId="33252" xr:uid="{02B9AB3A-8CC5-4D4A-9F87-E6A35A619E95}"/>
    <cellStyle name="Normal 5 3 2 3 2 3" xfId="10509" xr:uid="{AF044E05-03A1-4FB8-BE2A-DD771D609B20}"/>
    <cellStyle name="Normal 5 3 2 3 2 3 2" xfId="24129" xr:uid="{5EC5073E-667F-47FA-9BBA-C33AE1AE0AA1}"/>
    <cellStyle name="Normal 5 3 2 3 2 3 2 2" xfId="46598" xr:uid="{885E3764-AFBB-4B5A-8076-33F1A6D62A00}"/>
    <cellStyle name="Normal 5 3 2 3 2 3 3" xfId="35366" xr:uid="{A8BBB4C2-6A9B-4FF0-956F-3EE418507426}"/>
    <cellStyle name="Normal 5 3 2 3 2 4" xfId="21199" xr:uid="{75E45EB4-FE45-443F-A508-55572F8F1AB1}"/>
    <cellStyle name="Normal 5 3 2 3 2 4 2" xfId="43668" xr:uid="{81329959-CED6-4D62-AF34-6AA1CC6129F8}"/>
    <cellStyle name="Normal 5 3 2 3 2 5" xfId="32437" xr:uid="{CDF5CC3B-E9FE-4943-8748-B2A9BC6AC471}"/>
    <cellStyle name="Normal 5 3 2 3 3" xfId="5170" xr:uid="{A23F3E65-B2ED-4503-A6A5-356CB198ECD3}"/>
    <cellStyle name="Normal 5 3 2 3 3 2" xfId="10511" xr:uid="{27D1A5ED-E9F4-47A1-8040-C2E7F7A6248D}"/>
    <cellStyle name="Normal 5 3 2 3 3 2 2" xfId="24131" xr:uid="{3C0BB870-A387-4297-AF3A-11270620D248}"/>
    <cellStyle name="Normal 5 3 2 3 3 2 2 2" xfId="46600" xr:uid="{AD3F3099-36D3-48A9-A315-B31E4475681E}"/>
    <cellStyle name="Normal 5 3 2 3 3 2 3" xfId="35368" xr:uid="{08B64FBC-E6FA-4CFC-9AC2-08FAE972E5FC}"/>
    <cellStyle name="Normal 5 3 2 3 3 3" xfId="22013" xr:uid="{11F5A021-1ACF-4083-B960-B6496A52784D}"/>
    <cellStyle name="Normal 5 3 2 3 3 3 2" xfId="44482" xr:uid="{FE22EAEC-BA35-4160-A0B1-19AE463FB63C}"/>
    <cellStyle name="Normal 5 3 2 3 3 4" xfId="33251" xr:uid="{164594B6-33CF-4452-BECC-97EF1035F4CF}"/>
    <cellStyle name="Normal 5 3 2 3 4" xfId="10508" xr:uid="{4A5DFF66-53BB-45B7-A638-306D31CB1202}"/>
    <cellStyle name="Normal 5 3 2 3 4 2" xfId="24128" xr:uid="{A44DBF5B-0779-4141-9D70-D5C3DD7793CF}"/>
    <cellStyle name="Normal 5 3 2 3 4 2 2" xfId="46597" xr:uid="{62BF10DB-1C3F-48AC-B4FB-3DA476D97C96}"/>
    <cellStyle name="Normal 5 3 2 3 4 3" xfId="35365" xr:uid="{EC03D958-D09C-4951-A952-01B94222D1BD}"/>
    <cellStyle name="Normal 5 3 2 3 5" xfId="19909" xr:uid="{3F943414-EBA8-4D36-9354-56F996A0DD84}"/>
    <cellStyle name="Normal 5 3 2 3 5 2" xfId="42378" xr:uid="{2C50C92A-DE9C-4A3D-9171-1A643708BF5F}"/>
    <cellStyle name="Normal 5 3 2 3 6" xfId="31147" xr:uid="{B9A3B379-3DE6-418F-A041-4ABBA27A444F}"/>
    <cellStyle name="Normal 5 3 2 4" xfId="1978" xr:uid="{ED3B2DA0-19A9-4349-9CB2-31006E6358EA}"/>
    <cellStyle name="Normal 5 3 2 4 2" xfId="5172" xr:uid="{FBA781E9-F5BB-4EAD-AA91-D2642985A4E6}"/>
    <cellStyle name="Normal 5 3 2 4 2 2" xfId="10513" xr:uid="{7A9AA147-4AD6-4A7F-9637-606331EA2356}"/>
    <cellStyle name="Normal 5 3 2 4 2 2 2" xfId="24133" xr:uid="{22BEDB98-8D8A-4D63-8315-C4E514156DC7}"/>
    <cellStyle name="Normal 5 3 2 4 2 2 2 2" xfId="46602" xr:uid="{F0782D40-414B-4C17-9158-9A34A81F2FC2}"/>
    <cellStyle name="Normal 5 3 2 4 2 2 3" xfId="35370" xr:uid="{7AACAD73-DAB7-498D-8227-4A952B4D082D}"/>
    <cellStyle name="Normal 5 3 2 4 2 3" xfId="22015" xr:uid="{7C8AF2F0-DF84-4D0F-8B99-66E8F411B59C}"/>
    <cellStyle name="Normal 5 3 2 4 2 3 2" xfId="44484" xr:uid="{309746B0-E2C2-464B-92E9-8F646FB9133F}"/>
    <cellStyle name="Normal 5 3 2 4 2 4" xfId="33253" xr:uid="{465F19BE-5A4E-4E71-B4D5-CA44B25C5D92}"/>
    <cellStyle name="Normal 5 3 2 4 3" xfId="10512" xr:uid="{09795392-1FF5-4AB4-8887-C4312E4CE8A4}"/>
    <cellStyle name="Normal 5 3 2 4 3 2" xfId="24132" xr:uid="{94E2ABD0-BAD5-45F0-852C-C59B2C306CC2}"/>
    <cellStyle name="Normal 5 3 2 4 3 2 2" xfId="46601" xr:uid="{0EA25F05-C2DA-4A7A-AD74-EF477F11F306}"/>
    <cellStyle name="Normal 5 3 2 4 3 3" xfId="35369" xr:uid="{DABAB1A1-B79D-4ABF-AA0D-093D49BD0E7A}"/>
    <cellStyle name="Normal 5 3 2 4 4" xfId="20555" xr:uid="{33F5560E-733C-4B00-93E9-9EC6CFB58B7E}"/>
    <cellStyle name="Normal 5 3 2 4 4 2" xfId="43024" xr:uid="{53CAB074-23E0-4407-95BE-467F2149063E}"/>
    <cellStyle name="Normal 5 3 2 4 5" xfId="31793" xr:uid="{713EA60D-DF51-4F91-A577-3EC544310513}"/>
    <cellStyle name="Normal 5 3 2 5" xfId="5165" xr:uid="{3F276F84-19E3-4F66-B56D-7BD409A9266D}"/>
    <cellStyle name="Normal 5 3 2 5 2" xfId="10514" xr:uid="{133818E4-CAAC-49E9-82D0-C7B6E8D158BC}"/>
    <cellStyle name="Normal 5 3 2 5 2 2" xfId="24134" xr:uid="{1D69014B-18CA-4643-8B36-35CE4E61BB1C}"/>
    <cellStyle name="Normal 5 3 2 5 2 2 2" xfId="46603" xr:uid="{7E8F53D9-416E-41A8-8A3B-F15973E01AE3}"/>
    <cellStyle name="Normal 5 3 2 5 2 3" xfId="35371" xr:uid="{B624EEA0-7CC1-4D41-B663-548974921884}"/>
    <cellStyle name="Normal 5 3 2 5 3" xfId="22008" xr:uid="{6AD20A73-6A69-413C-8954-7CA98B7CD4F7}"/>
    <cellStyle name="Normal 5 3 2 5 3 2" xfId="44477" xr:uid="{5A93A352-D87C-4E14-AE62-21470A45D42E}"/>
    <cellStyle name="Normal 5 3 2 5 4" xfId="33246" xr:uid="{79415C50-F0A4-44E8-9688-5A9F14B81744}"/>
    <cellStyle name="Normal 5 3 2 6" xfId="6800" xr:uid="{2C32AF9E-4C4F-4C35-9655-73D962FC3072}"/>
    <cellStyle name="Normal 5 3 2 6 2" xfId="16565" xr:uid="{87BD0B53-6056-41A6-A61E-F7A96F2BB668}"/>
    <cellStyle name="Normal 5 3 2 6 2 2" xfId="28859" xr:uid="{82C3D9A5-4CF2-4329-8E65-BA31CF91FAC5}"/>
    <cellStyle name="Normal 5 3 2 6 2 2 2" xfId="51328" xr:uid="{BBD8DA2F-75FB-4D1F-9C1B-6D8F27121E04}"/>
    <cellStyle name="Normal 5 3 2 6 2 3" xfId="40097" xr:uid="{52FBDAA6-B247-46E7-B00C-CE023847564A}"/>
    <cellStyle name="Normal 5 3 2 6 3" xfId="22832" xr:uid="{3A92EF09-A6FC-46E4-BF2F-F125F17D3B89}"/>
    <cellStyle name="Normal 5 3 2 6 3 2" xfId="45301" xr:uid="{CFB5665B-E24F-40DE-8E44-A99EAC5EED79}"/>
    <cellStyle name="Normal 5 3 2 6 4" xfId="34069" xr:uid="{73F47BF2-59C0-4485-939A-15BF04F4D94E}"/>
    <cellStyle name="Normal 5 3 2 7" xfId="10499" xr:uid="{1B35EDDF-6BD2-48AC-96A4-A01065E4303C}"/>
    <cellStyle name="Normal 5 3 2 7 2" xfId="24119" xr:uid="{8E3B91B0-D008-4127-86B0-A3341A126C01}"/>
    <cellStyle name="Normal 5 3 2 7 2 2" xfId="46588" xr:uid="{F463AB66-1D00-4CF8-A047-ED5EB64D574A}"/>
    <cellStyle name="Normal 5 3 2 7 3" xfId="35356" xr:uid="{60F1F87D-179D-4A66-8678-AC7FE8B9DDEC}"/>
    <cellStyle name="Normal 5 3 2 8" xfId="18579" xr:uid="{1041BF6D-0CF0-4FF0-B636-093E2B75E031}"/>
    <cellStyle name="Normal 5 3 2 8 2" xfId="29816" xr:uid="{63F820F2-B674-4E65-B629-DB6291E445BB}"/>
    <cellStyle name="Normal 5 3 2 8 2 2" xfId="52285" xr:uid="{B1616CEA-31FF-4B99-A5DF-EF915A5D5C84}"/>
    <cellStyle name="Normal 5 3 2 8 3" xfId="41054" xr:uid="{EA9E9FF2-2E24-47FD-AF3A-D46898362E25}"/>
    <cellStyle name="Normal 5 3 2 9" xfId="19265" xr:uid="{98B8CDBE-489C-4BF8-AB00-5D476CAE1EEF}"/>
    <cellStyle name="Normal 5 3 2 9 2" xfId="41734" xr:uid="{9D1B868E-5CDB-46EB-82D4-D8340609FF8D}"/>
    <cellStyle name="Normal 5 3 20" xfId="56512" xr:uid="{8C40F73C-3C6C-4AA9-9334-D7E584E11D65}"/>
    <cellStyle name="Normal 5 3 21" xfId="57163" xr:uid="{471E1B4E-D05D-4B64-814C-77127EB24804}"/>
    <cellStyle name="Normal 5 3 22" xfId="57566" xr:uid="{030C3964-68E9-4836-861A-81F241F6514D}"/>
    <cellStyle name="Normal 5 3 23" xfId="59479" xr:uid="{401111D8-00A2-4C3B-B128-D9EE357970CE}"/>
    <cellStyle name="Normal 5 3 3" xfId="712" xr:uid="{43BC408E-708B-4025-94E5-FC263E2FFC7F}"/>
    <cellStyle name="Normal 5 3 3 10" xfId="53819" xr:uid="{22F4BAD5-4410-4BB4-B228-8E1901EF0B88}"/>
    <cellStyle name="Normal 5 3 3 11" xfId="54497" xr:uid="{F972C3E9-3172-42E6-BDD1-77872CF7A98B}"/>
    <cellStyle name="Normal 5 3 3 2" xfId="1486" xr:uid="{60056CC7-7E7F-451D-9AB6-8695AD5D07C6}"/>
    <cellStyle name="Normal 5 3 3 2 2" xfId="2786" xr:uid="{9B8417A5-F84E-4BC1-8109-8BD9FEDD94EF}"/>
    <cellStyle name="Normal 5 3 3 2 2 2" xfId="5175" xr:uid="{BFA22189-499C-453C-96E6-4FBD7D7280D5}"/>
    <cellStyle name="Normal 5 3 3 2 2 2 2" xfId="10518" xr:uid="{80E99102-1AB3-431A-A5F0-F485AD1B79AA}"/>
    <cellStyle name="Normal 5 3 3 2 2 2 2 2" xfId="24138" xr:uid="{04295ED5-3DDC-46FA-AADF-42EF4B9EDD2F}"/>
    <cellStyle name="Normal 5 3 3 2 2 2 2 2 2" xfId="46607" xr:uid="{21988F1E-3D61-4E9D-B9C4-EE160F93C6F2}"/>
    <cellStyle name="Normal 5 3 3 2 2 2 2 3" xfId="35375" xr:uid="{65FDAE0B-7704-4907-88E1-5F8D1FAC94F6}"/>
    <cellStyle name="Normal 5 3 3 2 2 2 3" xfId="22018" xr:uid="{1EEA63DC-DECA-48C5-8CD0-D7D9464D546F}"/>
    <cellStyle name="Normal 5 3 3 2 2 2 3 2" xfId="44487" xr:uid="{B3F3985D-FFD9-4592-BB4E-4371413E507E}"/>
    <cellStyle name="Normal 5 3 3 2 2 2 4" xfId="33256" xr:uid="{27DAF630-7552-447E-ACDB-52A75C88AF29}"/>
    <cellStyle name="Normal 5 3 3 2 2 3" xfId="10517" xr:uid="{2DC63D43-00EE-4F54-9F80-903106F2F33C}"/>
    <cellStyle name="Normal 5 3 3 2 2 3 2" xfId="24137" xr:uid="{833DF03C-F6D2-4AA9-A919-D95B737774D9}"/>
    <cellStyle name="Normal 5 3 3 2 2 3 2 2" xfId="46606" xr:uid="{2CD0C8B6-5658-4707-9A3C-CCB58C0AF6B4}"/>
    <cellStyle name="Normal 5 3 3 2 2 3 3" xfId="35374" xr:uid="{AD5DE3AD-4C4E-4A34-A9F6-4060CA49F8C6}"/>
    <cellStyle name="Normal 5 3 3 2 2 4" xfId="21363" xr:uid="{8F0A68F7-5C57-4B6C-9E49-170336901B19}"/>
    <cellStyle name="Normal 5 3 3 2 2 4 2" xfId="43832" xr:uid="{B6728A97-D6D8-4606-9F35-614FE5F35841}"/>
    <cellStyle name="Normal 5 3 3 2 2 5" xfId="32601" xr:uid="{B52EA4C6-D0A1-477B-B95A-91A1624F2348}"/>
    <cellStyle name="Normal 5 3 3 2 3" xfId="5174" xr:uid="{6C8BFDA0-84A3-434E-944B-988A0B521DC3}"/>
    <cellStyle name="Normal 5 3 3 2 3 2" xfId="10519" xr:uid="{49D143E8-2667-4D15-91AD-6B5DD52BD7F7}"/>
    <cellStyle name="Normal 5 3 3 2 3 2 2" xfId="24139" xr:uid="{D27DABDF-088F-4682-9072-B2D70B882BA8}"/>
    <cellStyle name="Normal 5 3 3 2 3 2 2 2" xfId="46608" xr:uid="{81E87B4A-196C-45CD-AF88-6D388833EFD3}"/>
    <cellStyle name="Normal 5 3 3 2 3 2 3" xfId="35376" xr:uid="{B8CE666D-7AAA-4C62-BDD6-65196ED1AE1F}"/>
    <cellStyle name="Normal 5 3 3 2 3 3" xfId="22017" xr:uid="{2ACE72B1-9FCA-41C7-8A23-7F29A4EE5716}"/>
    <cellStyle name="Normal 5 3 3 2 3 3 2" xfId="44486" xr:uid="{1F5D1499-286F-46D2-8FF6-666610C720B1}"/>
    <cellStyle name="Normal 5 3 3 2 3 4" xfId="33255" xr:uid="{C91AB49C-C4FB-441B-96FD-552196FC4BA7}"/>
    <cellStyle name="Normal 5 3 3 2 4" xfId="10516" xr:uid="{A9B5582E-40A0-4E0E-B549-47DB7E0F43EC}"/>
    <cellStyle name="Normal 5 3 3 2 4 2" xfId="24136" xr:uid="{94745796-4644-487D-9D67-8EDB224919A6}"/>
    <cellStyle name="Normal 5 3 3 2 4 2 2" xfId="46605" xr:uid="{287A7EF1-4913-43DF-88C3-66D18D58BD7F}"/>
    <cellStyle name="Normal 5 3 3 2 4 3" xfId="35373" xr:uid="{ECEFEAB2-E1A4-4957-9F90-69A714B1B68F}"/>
    <cellStyle name="Normal 5 3 3 2 5" xfId="20073" xr:uid="{2B8B53CD-1D02-444B-B6C3-F0E1CB2A8668}"/>
    <cellStyle name="Normal 5 3 3 2 5 2" xfId="42542" xr:uid="{026CDD4F-60A4-4DF4-BF04-81C16716C4C1}"/>
    <cellStyle name="Normal 5 3 3 2 6" xfId="31311" xr:uid="{9649FEC4-FE81-496D-B8BB-54F8C443D2E8}"/>
    <cellStyle name="Normal 5 3 3 3" xfId="2142" xr:uid="{8138D718-94B5-4F6A-9D65-D92F67812492}"/>
    <cellStyle name="Normal 5 3 3 3 2" xfId="5176" xr:uid="{920A39DC-B59F-4FBA-A259-7AC5C1F11CFB}"/>
    <cellStyle name="Normal 5 3 3 3 2 2" xfId="10521" xr:uid="{00869B23-A7AE-436C-A1F9-B702BE0B4FD5}"/>
    <cellStyle name="Normal 5 3 3 3 2 2 2" xfId="24141" xr:uid="{EBBAFA38-EFED-426E-9FB0-A516E95C712D}"/>
    <cellStyle name="Normal 5 3 3 3 2 2 2 2" xfId="46610" xr:uid="{07CE503A-0FEA-435C-B4D9-62A98BEC0911}"/>
    <cellStyle name="Normal 5 3 3 3 2 2 3" xfId="35378" xr:uid="{70C1FC2E-E7A9-4FA2-B6BE-2EACE7AD1518}"/>
    <cellStyle name="Normal 5 3 3 3 2 3" xfId="22019" xr:uid="{D7DC8058-8CBB-40B6-BB53-C3CB0CCC7DE2}"/>
    <cellStyle name="Normal 5 3 3 3 2 3 2" xfId="44488" xr:uid="{630B7D68-135C-484C-A894-B644DDA396AC}"/>
    <cellStyle name="Normal 5 3 3 3 2 4" xfId="33257" xr:uid="{48D22A86-E300-426A-B806-55E33C956E33}"/>
    <cellStyle name="Normal 5 3 3 3 3" xfId="10520" xr:uid="{9215A99D-39B8-43BB-8FD3-B03DEA595B8F}"/>
    <cellStyle name="Normal 5 3 3 3 3 2" xfId="24140" xr:uid="{6390B03B-CB6B-41FB-A403-26582914768A}"/>
    <cellStyle name="Normal 5 3 3 3 3 2 2" xfId="46609" xr:uid="{9A26F54D-3B02-40B1-94C7-B4D9206BB210}"/>
    <cellStyle name="Normal 5 3 3 3 3 3" xfId="35377" xr:uid="{FD671AF7-5091-4FE5-AD50-C5FAC4607983}"/>
    <cellStyle name="Normal 5 3 3 3 4" xfId="20719" xr:uid="{F494DBC2-B152-4C16-BC2A-8B43ED386F50}"/>
    <cellStyle name="Normal 5 3 3 3 4 2" xfId="43188" xr:uid="{97934694-8EC9-432E-A1F8-7063B88E772B}"/>
    <cellStyle name="Normal 5 3 3 3 5" xfId="31957" xr:uid="{DF8FAF1E-AFC1-442B-A461-239467902BF3}"/>
    <cellStyle name="Normal 5 3 3 4" xfId="5173" xr:uid="{A7B4AED3-663B-4035-B949-FF6F869FE36E}"/>
    <cellStyle name="Normal 5 3 3 4 2" xfId="10522" xr:uid="{FF0A9CB2-069B-4031-B8EE-14B95FB5891B}"/>
    <cellStyle name="Normal 5 3 3 4 2 2" xfId="24142" xr:uid="{3F387301-2AD0-4977-867A-956E123593D0}"/>
    <cellStyle name="Normal 5 3 3 4 2 2 2" xfId="46611" xr:uid="{5E9E3A71-2602-439E-B2E2-2F0492B268D7}"/>
    <cellStyle name="Normal 5 3 3 4 2 3" xfId="35379" xr:uid="{748CC87A-D479-4CF9-95C3-1EBCBC07970A}"/>
    <cellStyle name="Normal 5 3 3 4 3" xfId="22016" xr:uid="{6F9529E8-C686-4DD1-B0FD-8B72FE74758B}"/>
    <cellStyle name="Normal 5 3 3 4 3 2" xfId="44485" xr:uid="{F02D82FF-0300-4AEF-8B07-AB759798267F}"/>
    <cellStyle name="Normal 5 3 3 4 4" xfId="33254" xr:uid="{0807F348-0FB1-4D30-B798-9CB6F1F1D349}"/>
    <cellStyle name="Normal 5 3 3 5" xfId="10515" xr:uid="{D10238FF-88F6-4A41-A718-3E8AF9382EB8}"/>
    <cellStyle name="Normal 5 3 3 5 2" xfId="24135" xr:uid="{8876126B-2E25-472E-9B4B-DF92522956A3}"/>
    <cellStyle name="Normal 5 3 3 5 2 2" xfId="46604" xr:uid="{2764F87D-265A-41C5-B230-61916A9CCD55}"/>
    <cellStyle name="Normal 5 3 3 5 3" xfId="35372" xr:uid="{D4A87E72-40A3-4F2E-B26B-142AEF964503}"/>
    <cellStyle name="Normal 5 3 3 6" xfId="18743" xr:uid="{78ED53EF-01A0-4433-8C10-6C8F2606B8E1}"/>
    <cellStyle name="Normal 5 3 3 6 2" xfId="29980" xr:uid="{9E79012E-568B-4945-86A0-5D95338FD795}"/>
    <cellStyle name="Normal 5 3 3 6 2 2" xfId="52449" xr:uid="{5AB32151-F537-466E-B39A-896F8E7DCB5C}"/>
    <cellStyle name="Normal 5 3 3 6 3" xfId="41218" xr:uid="{907BCCD6-964C-4231-9869-899C8E08D75C}"/>
    <cellStyle name="Normal 5 3 3 7" xfId="19429" xr:uid="{C9EBF80E-796C-4C51-A569-0F721709D8B7}"/>
    <cellStyle name="Normal 5 3 3 7 2" xfId="41898" xr:uid="{6CDC6F22-3C0C-4725-A264-2EBFC3AACA25}"/>
    <cellStyle name="Normal 5 3 3 8" xfId="30667" xr:uid="{C73762DE-318C-45CF-9DA0-580561D79B79}"/>
    <cellStyle name="Normal 5 3 3 9" xfId="53127" xr:uid="{7486B709-3CFD-47CC-8200-484FE2C5E297}"/>
    <cellStyle name="Normal 5 3 4" xfId="1101" xr:uid="{18BC4BE6-9655-4DC9-9C04-B23EEE98F092}"/>
    <cellStyle name="Normal 5 3 4 2" xfId="2479" xr:uid="{AFA8B662-75EA-4200-98EB-3049B66A325D}"/>
    <cellStyle name="Normal 5 3 4 2 2" xfId="5178" xr:uid="{3391E3ED-06A1-46E6-BF38-F92290D12A07}"/>
    <cellStyle name="Normal 5 3 4 2 2 2" xfId="10525" xr:uid="{DCC65006-4022-458D-A4D9-53946F6A2951}"/>
    <cellStyle name="Normal 5 3 4 2 2 2 2" xfId="24145" xr:uid="{6F699742-02A1-4979-90CB-62669481DE60}"/>
    <cellStyle name="Normal 5 3 4 2 2 2 2 2" xfId="46614" xr:uid="{6DAFF58C-8025-41FC-B518-C38CE8F33E43}"/>
    <cellStyle name="Normal 5 3 4 2 2 2 3" xfId="35382" xr:uid="{6573CBFC-1DDE-4A1B-BBDE-3AC8BCD84DC8}"/>
    <cellStyle name="Normal 5 3 4 2 2 3" xfId="22021" xr:uid="{5EE8345A-5DC4-40F5-A959-917070EE9090}"/>
    <cellStyle name="Normal 5 3 4 2 2 3 2" xfId="44490" xr:uid="{D2666427-7F7C-4ADB-A26C-B16C8553F622}"/>
    <cellStyle name="Normal 5 3 4 2 2 4" xfId="33259" xr:uid="{1A087EC7-E28B-4419-9EBE-7F4121481853}"/>
    <cellStyle name="Normal 5 3 4 2 3" xfId="10524" xr:uid="{8110DF13-EF29-4FB8-A2DF-AF70CADB4DD4}"/>
    <cellStyle name="Normal 5 3 4 2 3 2" xfId="24144" xr:uid="{76691F50-BAD4-49D5-87E2-EA74014A43F8}"/>
    <cellStyle name="Normal 5 3 4 2 3 2 2" xfId="46613" xr:uid="{A2EC8F8B-6466-4CD0-892F-97A7283B9FA9}"/>
    <cellStyle name="Normal 5 3 4 2 3 3" xfId="35381" xr:uid="{EA657E66-414D-486B-AD46-914302C094F8}"/>
    <cellStyle name="Normal 5 3 4 2 4" xfId="21056" xr:uid="{8850C74C-FA8A-4748-BA49-097CF17FDDC1}"/>
    <cellStyle name="Normal 5 3 4 2 4 2" xfId="43525" xr:uid="{F3593100-484C-4301-8525-F47DB29448E3}"/>
    <cellStyle name="Normal 5 3 4 2 5" xfId="32294" xr:uid="{8EC4CCE8-7EAE-45A6-A55C-2EBA90F79A9D}"/>
    <cellStyle name="Normal 5 3 4 3" xfId="5177" xr:uid="{AE303774-F179-456C-A07B-ECE9D247EE2B}"/>
    <cellStyle name="Normal 5 3 4 3 2" xfId="10526" xr:uid="{AB1A110B-EFD8-4857-8C08-C379EF0D489E}"/>
    <cellStyle name="Normal 5 3 4 3 2 2" xfId="24146" xr:uid="{A1B32185-98EA-474D-9939-9CAB87F969A6}"/>
    <cellStyle name="Normal 5 3 4 3 2 2 2" xfId="46615" xr:uid="{FB668DD9-5581-4F3F-8234-BF9A2C9465BB}"/>
    <cellStyle name="Normal 5 3 4 3 2 3" xfId="35383" xr:uid="{FBDAB308-C8B8-43F2-91C7-DD63438E9D56}"/>
    <cellStyle name="Normal 5 3 4 3 3" xfId="22020" xr:uid="{EC40B43C-4BEB-4162-8A84-26D974ECB617}"/>
    <cellStyle name="Normal 5 3 4 3 3 2" xfId="44489" xr:uid="{AAEEDAD8-5AE3-4769-8780-00D6CEB0E891}"/>
    <cellStyle name="Normal 5 3 4 3 4" xfId="33258" xr:uid="{F3F337F8-1E9D-4CD7-AE6C-0DE14361EF8A}"/>
    <cellStyle name="Normal 5 3 4 4" xfId="10523" xr:uid="{0CAE4F23-9D46-4661-A32A-A9A3F2045D55}"/>
    <cellStyle name="Normal 5 3 4 4 2" xfId="24143" xr:uid="{B4BA6F2B-022E-4F88-B1AE-067C5AC49272}"/>
    <cellStyle name="Normal 5 3 4 4 2 2" xfId="46612" xr:uid="{7C21C698-978E-4315-A1D4-619EC25E9907}"/>
    <cellStyle name="Normal 5 3 4 4 3" xfId="35380" xr:uid="{731DE5D8-006C-46E8-861A-FF1B6D436700}"/>
    <cellStyle name="Normal 5 3 4 5" xfId="19766" xr:uid="{762356B3-7E1D-4BD0-9494-4F8B79ABDA00}"/>
    <cellStyle name="Normal 5 3 4 5 2" xfId="42235" xr:uid="{F7DC9E64-C4A4-4266-AE0C-BFC28B670856}"/>
    <cellStyle name="Normal 5 3 4 6" xfId="31004" xr:uid="{5234307A-731C-464E-BA2B-3806A939B14C}"/>
    <cellStyle name="Normal 5 3 5" xfId="1835" xr:uid="{09F9CAEA-C777-4A1B-A06D-0CC4B615A216}"/>
    <cellStyle name="Normal 5 3 5 2" xfId="5179" xr:uid="{832631BC-B2C6-4BE6-8971-01EA35FB48AE}"/>
    <cellStyle name="Normal 5 3 5 2 2" xfId="10528" xr:uid="{5EB4FD6E-BDA5-4071-ADD0-65BC611B598C}"/>
    <cellStyle name="Normal 5 3 5 2 2 2" xfId="24148" xr:uid="{A9981EF2-DCE7-477A-851F-751E692157DF}"/>
    <cellStyle name="Normal 5 3 5 2 2 2 2" xfId="46617" xr:uid="{323BF30A-5A5F-4B83-9B30-A6DF2B3F1446}"/>
    <cellStyle name="Normal 5 3 5 2 2 3" xfId="35385" xr:uid="{B0D3F3AA-D639-477A-91A6-5674213FEF10}"/>
    <cellStyle name="Normal 5 3 5 2 3" xfId="22022" xr:uid="{3F7538C3-F386-41A0-BDEE-71A184DEF7E2}"/>
    <cellStyle name="Normal 5 3 5 2 3 2" xfId="44491" xr:uid="{0B4C934F-1958-4F1C-8B50-1163A8C82470}"/>
    <cellStyle name="Normal 5 3 5 2 4" xfId="33260" xr:uid="{E7DE3F98-D340-455F-A106-59DFBD9DE49D}"/>
    <cellStyle name="Normal 5 3 5 3" xfId="10527" xr:uid="{0E942B60-FE97-4E7C-A00F-1B6ABA73F03A}"/>
    <cellStyle name="Normal 5 3 5 3 2" xfId="24147" xr:uid="{915AD0FD-B9B1-40A7-9945-D8152E1E8CFD}"/>
    <cellStyle name="Normal 5 3 5 3 2 2" xfId="46616" xr:uid="{9980E0DD-A049-41F7-B730-14647E520F28}"/>
    <cellStyle name="Normal 5 3 5 3 3" xfId="35384" xr:uid="{80BC4AEC-BD2C-4EAA-9678-61DFFD88C2F3}"/>
    <cellStyle name="Normal 5 3 5 4" xfId="20412" xr:uid="{7F3E8F06-6EF6-4BE6-AD4A-C43F11262B80}"/>
    <cellStyle name="Normal 5 3 5 4 2" xfId="42881" xr:uid="{D6C9DD24-E703-4047-B7E8-431AD4682F93}"/>
    <cellStyle name="Normal 5 3 5 5" xfId="31650" xr:uid="{F2B133C7-7308-4859-A097-B23644229FCF}"/>
    <cellStyle name="Normal 5 3 6" xfId="5164" xr:uid="{01D980EB-B3F3-4DDA-831B-E883FC5A7367}"/>
    <cellStyle name="Normal 5 3 6 2" xfId="10529" xr:uid="{DAD32279-D0CB-4762-BDD5-396D6988486D}"/>
    <cellStyle name="Normal 5 3 6 2 2" xfId="24149" xr:uid="{308E902F-DCA3-4A40-ADE1-9E9E8C4CCB20}"/>
    <cellStyle name="Normal 5 3 6 2 2 2" xfId="46618" xr:uid="{C23F150C-108A-489D-AE82-966E32286C12}"/>
    <cellStyle name="Normal 5 3 6 2 3" xfId="35386" xr:uid="{BB19D81D-D29B-4EFB-885E-AD47B9D367BD}"/>
    <cellStyle name="Normal 5 3 6 3" xfId="22007" xr:uid="{02BF63D2-8A95-45A7-BB57-146C64E53CAF}"/>
    <cellStyle name="Normal 5 3 6 3 2" xfId="44476" xr:uid="{827B499C-7D42-4241-AA59-851CA64ADE7A}"/>
    <cellStyle name="Normal 5 3 6 4" xfId="33245" xr:uid="{DB6649CE-D03A-40F1-AEC3-7BE76D81B378}"/>
    <cellStyle name="Normal 5 3 7" xfId="6227" xr:uid="{B54D8656-4313-4ED3-8CB6-57F430567CD1}"/>
    <cellStyle name="Normal 5 3 7 2" xfId="16104" xr:uid="{F3AB01D7-7DE8-4419-83FC-0E230D6AA61C}"/>
    <cellStyle name="Normal 5 3 7 2 2" xfId="28512" xr:uid="{2A4E2843-6774-48E3-AE0B-BC3EB57C9577}"/>
    <cellStyle name="Normal 5 3 7 2 2 2" xfId="50981" xr:uid="{3753206C-EF14-4A1E-8503-66574E872D93}"/>
    <cellStyle name="Normal 5 3 7 2 3" xfId="39749" xr:uid="{2783389C-F5AA-48A3-ABDB-5077D1F46904}"/>
    <cellStyle name="Normal 5 3 7 3" xfId="22484" xr:uid="{C74377B0-FC15-4B16-8E05-0026EBD0FF7C}"/>
    <cellStyle name="Normal 5 3 7 3 2" xfId="44953" xr:uid="{619698D6-3F89-41D9-90C2-3714E34C6E30}"/>
    <cellStyle name="Normal 5 3 7 4" xfId="33722" xr:uid="{6A7A30EC-63BC-4B3C-8CB4-24CAA811D0B2}"/>
    <cellStyle name="Normal 5 3 8" xfId="6600" xr:uid="{9B93DF1F-C54A-482A-8F92-A6F37AE5E4ED}"/>
    <cellStyle name="Normal 5 3 8 2" xfId="16366" xr:uid="{6A1E22CF-8E7E-48E3-9885-F29249709656}"/>
    <cellStyle name="Normal 5 3 8 2 2" xfId="28724" xr:uid="{896BF8D0-62DB-48A9-8D37-4BFBACCA7820}"/>
    <cellStyle name="Normal 5 3 8 2 2 2" xfId="51193" xr:uid="{7A68F501-A641-46B3-B0D6-A2BAD578DF59}"/>
    <cellStyle name="Normal 5 3 8 2 3" xfId="39962" xr:uid="{00D2F931-D4F7-40D7-A061-92B2BCE3EBDB}"/>
    <cellStyle name="Normal 5 3 8 3" xfId="22697" xr:uid="{C05BA1BB-515F-49B2-ADF6-6474ED3737B8}"/>
    <cellStyle name="Normal 5 3 8 3 2" xfId="45166" xr:uid="{D32247F1-6D54-40CA-A63A-E87950651687}"/>
    <cellStyle name="Normal 5 3 8 4" xfId="33934" xr:uid="{01D5E7FB-0CD7-4786-AAF4-E12F1EA23303}"/>
    <cellStyle name="Normal 5 3 9" xfId="10498" xr:uid="{E2040A29-51E1-43DF-9870-92BB6178854B}"/>
    <cellStyle name="Normal 5 3 9 2" xfId="24118" xr:uid="{F2D7D01A-F147-465B-B3AC-45D0371DCB35}"/>
    <cellStyle name="Normal 5 3 9 2 2" xfId="46587" xr:uid="{D85C857F-EE4E-4BB8-A85C-FBEEB9AA75BB}"/>
    <cellStyle name="Normal 5 3 9 3" xfId="35355" xr:uid="{77A2A0F7-2385-47D2-BE51-57A3866A82AB}"/>
    <cellStyle name="Normal 5 4" xfId="392" xr:uid="{593F749A-5003-479F-ACE6-2F830F182D3B}"/>
    <cellStyle name="Normal 5 4 10" xfId="18460" xr:uid="{91BB17B1-C0B3-43AA-9BB5-D8B5BC71B238}"/>
    <cellStyle name="Normal 5 4 10 2" xfId="29697" xr:uid="{7A8DC410-1EB3-4695-B8A5-DEBEDFC96103}"/>
    <cellStyle name="Normal 5 4 10 2 2" xfId="52166" xr:uid="{E05E7BA5-EA5F-4625-B10F-E2B74181DB09}"/>
    <cellStyle name="Normal 5 4 10 3" xfId="40935" xr:uid="{318B2BEE-4E04-426A-BB36-94101F1EB0AF}"/>
    <cellStyle name="Normal 5 4 11" xfId="19146" xr:uid="{FF13FD8D-3987-401C-93AC-D0D7473799BE}"/>
    <cellStyle name="Normal 5 4 11 2" xfId="41615" xr:uid="{19C0B8E6-7D46-4FFF-9855-BD7BBB79835E}"/>
    <cellStyle name="Normal 5 4 12" xfId="30384" xr:uid="{4C89CB8A-AB4C-45B2-9336-98EB3D0A90CE}"/>
    <cellStyle name="Normal 5 4 13" xfId="52844" xr:uid="{D8441A36-AAC5-4A5A-A53A-C3248D6D503E}"/>
    <cellStyle name="Normal 5 4 14" xfId="53536" xr:uid="{497FC1FC-4C1F-496F-8F0D-003B5F76B83B}"/>
    <cellStyle name="Normal 5 4 15" xfId="54214" xr:uid="{82D5EC32-F255-40F6-AA4F-55E79B9E6D84}"/>
    <cellStyle name="Normal 5 4 16" xfId="55292" xr:uid="{9785CFB4-49FD-4CF4-ABB6-8011E6D9958E}"/>
    <cellStyle name="Normal 5 4 17" xfId="55904" xr:uid="{60646F40-0053-4E4D-9334-78126CC88F8C}"/>
    <cellStyle name="Normal 5 4 18" xfId="56532" xr:uid="{847C7381-CDF5-4457-A4C7-1527FA370E87}"/>
    <cellStyle name="Normal 5 4 19" xfId="57171" xr:uid="{B97C7C98-0225-401C-A280-3F2261AFAC63}"/>
    <cellStyle name="Normal 5 4 2" xfId="736" xr:uid="{0AC5E74C-F1C7-43E9-806C-905FA390CBDA}"/>
    <cellStyle name="Normal 5 4 2 10" xfId="53843" xr:uid="{05428F17-1F62-472A-8AF1-8B213AC34C56}"/>
    <cellStyle name="Normal 5 4 2 11" xfId="54521" xr:uid="{D965248C-DDBC-434C-97F2-ED9C21D0F548}"/>
    <cellStyle name="Normal 5 4 2 2" xfId="1510" xr:uid="{CBFC83CF-806C-49C1-902C-D7E251D2E7BC}"/>
    <cellStyle name="Normal 5 4 2 2 2" xfId="2810" xr:uid="{FD9FA2B3-2458-4501-A30D-081F2D4A3DFE}"/>
    <cellStyle name="Normal 5 4 2 2 2 2" xfId="5183" xr:uid="{2C50FAFB-B6CC-4207-B9B9-0751669FAFB7}"/>
    <cellStyle name="Normal 5 4 2 2 2 2 2" xfId="10534" xr:uid="{2673253A-3451-4BF3-8B7F-8751E48539ED}"/>
    <cellStyle name="Normal 5 4 2 2 2 2 2 2" xfId="24154" xr:uid="{1873EDCB-AF5C-40BC-94FE-6D112E0021BD}"/>
    <cellStyle name="Normal 5 4 2 2 2 2 2 2 2" xfId="46623" xr:uid="{D82BD9CB-460A-4415-B730-6C98A880A432}"/>
    <cellStyle name="Normal 5 4 2 2 2 2 2 3" xfId="35391" xr:uid="{BFEF8AE2-9D8B-4928-9DA3-41DFEAAC9B2A}"/>
    <cellStyle name="Normal 5 4 2 2 2 2 3" xfId="22026" xr:uid="{0FF74EAB-CFE0-4878-8184-97D92E25F6B2}"/>
    <cellStyle name="Normal 5 4 2 2 2 2 3 2" xfId="44495" xr:uid="{B8D83ECB-F7EA-46B7-A7D9-2306AD69FB19}"/>
    <cellStyle name="Normal 5 4 2 2 2 2 4" xfId="33264" xr:uid="{15BE8B94-CB55-427E-B250-1AA569D4C206}"/>
    <cellStyle name="Normal 5 4 2 2 2 3" xfId="10533" xr:uid="{EDE943E0-3F9E-41E8-A161-870D7F7F841A}"/>
    <cellStyle name="Normal 5 4 2 2 2 3 2" xfId="24153" xr:uid="{56396E16-7404-4708-AEA2-280C191165EB}"/>
    <cellStyle name="Normal 5 4 2 2 2 3 2 2" xfId="46622" xr:uid="{524D14BB-3F06-4DC6-99D4-9A0FFCF1993E}"/>
    <cellStyle name="Normal 5 4 2 2 2 3 3" xfId="35390" xr:uid="{3034E7FA-FFCA-45F7-88EF-3FF01B9134E8}"/>
    <cellStyle name="Normal 5 4 2 2 2 4" xfId="21387" xr:uid="{A2C09774-C90D-40B1-AE01-98FB0762E7A8}"/>
    <cellStyle name="Normal 5 4 2 2 2 4 2" xfId="43856" xr:uid="{4B6E093E-75CC-42EC-9590-8D4C51A9488E}"/>
    <cellStyle name="Normal 5 4 2 2 2 5" xfId="32625" xr:uid="{A907780D-48DB-4A4B-A652-10A9FFAFE298}"/>
    <cellStyle name="Normal 5 4 2 2 3" xfId="5182" xr:uid="{EFD27090-D2DF-485C-9012-1681C80BCEA0}"/>
    <cellStyle name="Normal 5 4 2 2 3 2" xfId="10535" xr:uid="{352453C3-ED80-4633-ABDD-97F45FD5E01F}"/>
    <cellStyle name="Normal 5 4 2 2 3 2 2" xfId="24155" xr:uid="{FA4BC21A-556C-4DAC-BAA6-D3BC88A6F047}"/>
    <cellStyle name="Normal 5 4 2 2 3 2 2 2" xfId="46624" xr:uid="{21CA35EA-F5CC-43E2-B69C-CDCCBAB00F96}"/>
    <cellStyle name="Normal 5 4 2 2 3 2 3" xfId="35392" xr:uid="{42E9A8FD-B38C-48B1-BFBC-FCEBA27164B3}"/>
    <cellStyle name="Normal 5 4 2 2 3 3" xfId="22025" xr:uid="{26E23889-A1A4-4A11-BFAE-A7808E68D1C1}"/>
    <cellStyle name="Normal 5 4 2 2 3 3 2" xfId="44494" xr:uid="{EB62717E-3579-4A1D-B086-B3D19C7FC71E}"/>
    <cellStyle name="Normal 5 4 2 2 3 4" xfId="33263" xr:uid="{15D06166-1B53-48AA-9B0E-F968AA18F0BF}"/>
    <cellStyle name="Normal 5 4 2 2 4" xfId="10532" xr:uid="{F23C03DC-E08C-414F-91CD-73757D186544}"/>
    <cellStyle name="Normal 5 4 2 2 4 2" xfId="24152" xr:uid="{E1BA0BC0-E7E2-4036-94EA-3D587A75154B}"/>
    <cellStyle name="Normal 5 4 2 2 4 2 2" xfId="46621" xr:uid="{5B4CD590-B669-45EB-89CB-CF35E8DA293B}"/>
    <cellStyle name="Normal 5 4 2 2 4 3" xfId="35389" xr:uid="{7A056C6A-B904-4B8A-A11A-389529A3A45F}"/>
    <cellStyle name="Normal 5 4 2 2 5" xfId="20097" xr:uid="{85011AD9-7AC5-43DC-914E-1F4AB32DFDB9}"/>
    <cellStyle name="Normal 5 4 2 2 5 2" xfId="42566" xr:uid="{9167EF76-0D40-4C55-9322-064FF036F8C4}"/>
    <cellStyle name="Normal 5 4 2 2 6" xfId="31335" xr:uid="{3A990274-0A82-4B15-9416-44DA5C3E7F9C}"/>
    <cellStyle name="Normal 5 4 2 3" xfId="2166" xr:uid="{705916D0-0881-44D5-BDCC-BBA6B589A6A3}"/>
    <cellStyle name="Normal 5 4 2 3 2" xfId="5184" xr:uid="{24646371-254C-48A8-BFD1-5DF16D1A0986}"/>
    <cellStyle name="Normal 5 4 2 3 2 2" xfId="10537" xr:uid="{52FBCCAF-9E08-4491-AA25-ACE2A59A647B}"/>
    <cellStyle name="Normal 5 4 2 3 2 2 2" xfId="24157" xr:uid="{92C99528-1EAF-4D35-9342-94C40972478D}"/>
    <cellStyle name="Normal 5 4 2 3 2 2 2 2" xfId="46626" xr:uid="{1D834FDA-61C0-4AB5-90B7-2EF19AEF7286}"/>
    <cellStyle name="Normal 5 4 2 3 2 2 3" xfId="35394" xr:uid="{A276DA17-91DF-4321-839E-2615857E0A1A}"/>
    <cellStyle name="Normal 5 4 2 3 2 3" xfId="22027" xr:uid="{4B6C7FD1-77DB-439A-BE3A-11BB49461A1E}"/>
    <cellStyle name="Normal 5 4 2 3 2 3 2" xfId="44496" xr:uid="{DB009118-8E13-494F-9C44-1A7A4A52CEDE}"/>
    <cellStyle name="Normal 5 4 2 3 2 4" xfId="33265" xr:uid="{A39A95A5-8558-4349-BC4C-58B4B1F633B8}"/>
    <cellStyle name="Normal 5 4 2 3 3" xfId="10536" xr:uid="{21184582-C644-4B1C-91AB-B39C9B3D2A31}"/>
    <cellStyle name="Normal 5 4 2 3 3 2" xfId="24156" xr:uid="{A0A475C6-5902-46D4-A5C7-C4F3C5893816}"/>
    <cellStyle name="Normal 5 4 2 3 3 2 2" xfId="46625" xr:uid="{5E3FBBC0-1C4E-4866-8BE8-FAD05E09EFFD}"/>
    <cellStyle name="Normal 5 4 2 3 3 3" xfId="35393" xr:uid="{9C76181A-2D2C-49E3-81DC-A84AADAB6C30}"/>
    <cellStyle name="Normal 5 4 2 3 4" xfId="20743" xr:uid="{9F198271-42DC-4E83-B057-B90506000130}"/>
    <cellStyle name="Normal 5 4 2 3 4 2" xfId="43212" xr:uid="{2D31EB11-8780-4820-B69B-4BF1BCA000DE}"/>
    <cellStyle name="Normal 5 4 2 3 5" xfId="31981" xr:uid="{9E3387D3-B9DF-491D-9814-E5ED1C5B5F95}"/>
    <cellStyle name="Normal 5 4 2 4" xfId="5181" xr:uid="{317EAF15-ED8A-4F31-9045-907C5D66DD7C}"/>
    <cellStyle name="Normal 5 4 2 4 2" xfId="10538" xr:uid="{3A081AAB-17C0-4AB0-885C-345D83B8055D}"/>
    <cellStyle name="Normal 5 4 2 4 2 2" xfId="24158" xr:uid="{41242DAF-5D8B-432A-9DA9-59454BCBCCC7}"/>
    <cellStyle name="Normal 5 4 2 4 2 2 2" xfId="46627" xr:uid="{5159A8FF-A374-4E89-8601-0E6F34E807F8}"/>
    <cellStyle name="Normal 5 4 2 4 2 3" xfId="35395" xr:uid="{E330C528-3B67-428B-885A-7546DCA17237}"/>
    <cellStyle name="Normal 5 4 2 4 3" xfId="22024" xr:uid="{B6E76967-7B12-435E-888F-E9F4E8A18D65}"/>
    <cellStyle name="Normal 5 4 2 4 3 2" xfId="44493" xr:uid="{42DF91B9-8B48-4878-A8F3-211CA9C64F50}"/>
    <cellStyle name="Normal 5 4 2 4 4" xfId="33262" xr:uid="{FB6F5C66-CBE0-4373-95AE-2D30E760C475}"/>
    <cellStyle name="Normal 5 4 2 5" xfId="10531" xr:uid="{C8BCE6A1-AAA8-4C60-8428-A400B6D69BF4}"/>
    <cellStyle name="Normal 5 4 2 5 2" xfId="24151" xr:uid="{AD142C1F-A11D-48F4-B44E-2FB21FBFA842}"/>
    <cellStyle name="Normal 5 4 2 5 2 2" xfId="46620" xr:uid="{9DC4F3A7-1215-469E-81D7-92B431452A70}"/>
    <cellStyle name="Normal 5 4 2 5 3" xfId="35388" xr:uid="{1DEEA6FA-E62C-4B6E-8461-27F12B599CCC}"/>
    <cellStyle name="Normal 5 4 2 6" xfId="18767" xr:uid="{C3C94CAC-C234-4FF4-A1EA-000D9F91C394}"/>
    <cellStyle name="Normal 5 4 2 6 2" xfId="30004" xr:uid="{BD5A31C0-BBEB-4FB7-8CC3-82905FF0650A}"/>
    <cellStyle name="Normal 5 4 2 6 2 2" xfId="52473" xr:uid="{A59168D9-AFC9-4780-A133-DB3540B23103}"/>
    <cellStyle name="Normal 5 4 2 6 3" xfId="41242" xr:uid="{5B6AACF1-A898-48A5-87A8-F379F4F34425}"/>
    <cellStyle name="Normal 5 4 2 7" xfId="19453" xr:uid="{7680CC07-9304-4C2D-954F-6148F174E570}"/>
    <cellStyle name="Normal 5 4 2 7 2" xfId="41922" xr:uid="{DB6BCCB2-BE4C-45AB-95F4-E0B2569567E1}"/>
    <cellStyle name="Normal 5 4 2 8" xfId="30691" xr:uid="{A8992542-2F94-4429-BE6E-BA8222BD8FE5}"/>
    <cellStyle name="Normal 5 4 2 9" xfId="53151" xr:uid="{5FAD1822-93BD-4451-8205-77F339AC3BD6}"/>
    <cellStyle name="Normal 5 4 20" xfId="57598" xr:uid="{9FDD4494-74BC-46AB-874E-AC4978A50918}"/>
    <cellStyle name="Normal 5 4 21" xfId="59480" xr:uid="{44A21F76-EA78-49BA-B46B-4AEB2B4295A0}"/>
    <cellStyle name="Normal 5 4 3" xfId="1184" xr:uid="{3EC2880E-19F2-4A4B-9F80-C3F5E0FBEBB6}"/>
    <cellStyle name="Normal 5 4 3 2" xfId="2503" xr:uid="{0F95CA3C-F075-4208-A3CE-9002162CED9C}"/>
    <cellStyle name="Normal 5 4 3 2 2" xfId="5186" xr:uid="{B9E881EC-D16B-4BBB-913F-D050FD7AC7B9}"/>
    <cellStyle name="Normal 5 4 3 2 2 2" xfId="10541" xr:uid="{51743AA6-5149-459B-9FCD-0C8328169C17}"/>
    <cellStyle name="Normal 5 4 3 2 2 2 2" xfId="24161" xr:uid="{C8A3B7BE-C40B-4AB8-A4E8-A15F09E90D80}"/>
    <cellStyle name="Normal 5 4 3 2 2 2 2 2" xfId="46630" xr:uid="{C8DB6C67-E524-4F22-8F52-67E5EBE9EDD3}"/>
    <cellStyle name="Normal 5 4 3 2 2 2 3" xfId="35398" xr:uid="{D783B4AB-FBAA-4E33-ADBF-FD2E1C3C4E07}"/>
    <cellStyle name="Normal 5 4 3 2 2 3" xfId="22029" xr:uid="{4EE9244F-3AAB-418E-AB2C-4E9A0C3058E4}"/>
    <cellStyle name="Normal 5 4 3 2 2 3 2" xfId="44498" xr:uid="{F7007AEF-A5C1-4E8F-80D6-1675C095C02C}"/>
    <cellStyle name="Normal 5 4 3 2 2 4" xfId="33267" xr:uid="{D0086A32-904B-4DCE-B844-4386F266FDF2}"/>
    <cellStyle name="Normal 5 4 3 2 3" xfId="10540" xr:uid="{C208A724-DC88-4C07-91B6-EB34B5C898FB}"/>
    <cellStyle name="Normal 5 4 3 2 3 2" xfId="24160" xr:uid="{4BCB47CA-3896-44CC-AF1C-A2C95C1B9BDE}"/>
    <cellStyle name="Normal 5 4 3 2 3 2 2" xfId="46629" xr:uid="{723E4D3F-4B04-4C24-850F-BC857DD7BEEB}"/>
    <cellStyle name="Normal 5 4 3 2 3 3" xfId="35397" xr:uid="{7CB86BB5-85C2-43AA-A406-C08D7F019EFB}"/>
    <cellStyle name="Normal 5 4 3 2 4" xfId="21080" xr:uid="{809D39CF-B986-4553-A4A9-B8EA3063D964}"/>
    <cellStyle name="Normal 5 4 3 2 4 2" xfId="43549" xr:uid="{4190C272-4385-4176-9CFF-ADA8B7FDCA4A}"/>
    <cellStyle name="Normal 5 4 3 2 5" xfId="32318" xr:uid="{837863C3-1BB3-4284-B851-7E2299EEC3F8}"/>
    <cellStyle name="Normal 5 4 3 3" xfId="5185" xr:uid="{DAF83A89-1355-42F3-A567-C9D1C8A8425A}"/>
    <cellStyle name="Normal 5 4 3 3 2" xfId="10542" xr:uid="{85F40C2A-AF29-4832-AE4A-CB02569A870A}"/>
    <cellStyle name="Normal 5 4 3 3 2 2" xfId="24162" xr:uid="{76EFA029-0676-464E-90FE-18396898C3A7}"/>
    <cellStyle name="Normal 5 4 3 3 2 2 2" xfId="46631" xr:uid="{3AC9B9A3-E3D4-4A66-B887-5B8432444B1F}"/>
    <cellStyle name="Normal 5 4 3 3 2 3" xfId="35399" xr:uid="{D42F6F40-7B38-4F99-9F52-6FE98129F34C}"/>
    <cellStyle name="Normal 5 4 3 3 3" xfId="22028" xr:uid="{D8C336BD-E668-4876-8E9B-2663E92ACB48}"/>
    <cellStyle name="Normal 5 4 3 3 3 2" xfId="44497" xr:uid="{39C45D49-3DCA-46A3-AA7E-F22700967C31}"/>
    <cellStyle name="Normal 5 4 3 3 4" xfId="33266" xr:uid="{B3F555B1-C8A2-4DCB-B93F-97CA293CF128}"/>
    <cellStyle name="Normal 5 4 3 4" xfId="10539" xr:uid="{FE481A58-6C87-4CF3-9E56-74A462A396A0}"/>
    <cellStyle name="Normal 5 4 3 4 2" xfId="24159" xr:uid="{EB786ABA-6DF9-4965-9718-FFEA75B11D92}"/>
    <cellStyle name="Normal 5 4 3 4 2 2" xfId="46628" xr:uid="{5B2F4E3F-02A5-4BDF-9EF6-1263B786670B}"/>
    <cellStyle name="Normal 5 4 3 4 3" xfId="35396" xr:uid="{3F34F9AF-B1FB-4796-B020-D3DC7CBA7000}"/>
    <cellStyle name="Normal 5 4 3 5" xfId="19790" xr:uid="{25721EC6-6B51-4E5E-8BF5-F2E7403D69A8}"/>
    <cellStyle name="Normal 5 4 3 5 2" xfId="42259" xr:uid="{2C557435-B992-441A-9C0E-54777791F27A}"/>
    <cellStyle name="Normal 5 4 3 6" xfId="31028" xr:uid="{B9A35213-58FA-4646-B735-F3B2D99CA4FB}"/>
    <cellStyle name="Normal 5 4 4" xfId="1859" xr:uid="{873698CB-409A-4ABB-BDC8-F7183F9EBE47}"/>
    <cellStyle name="Normal 5 4 4 2" xfId="5187" xr:uid="{553A524F-082A-43CB-970E-B12822BB86DB}"/>
    <cellStyle name="Normal 5 4 4 2 2" xfId="10544" xr:uid="{84734B77-D9A3-413E-8E9A-6E37E4917026}"/>
    <cellStyle name="Normal 5 4 4 2 2 2" xfId="24164" xr:uid="{9099C1C6-40CA-4703-BC87-36CBDA0FA4B1}"/>
    <cellStyle name="Normal 5 4 4 2 2 2 2" xfId="46633" xr:uid="{7237ADBC-C13C-4AD2-B899-2D25067A28BB}"/>
    <cellStyle name="Normal 5 4 4 2 2 3" xfId="35401" xr:uid="{2D7A0E39-2D9B-4734-91C3-C64B50851CE8}"/>
    <cellStyle name="Normal 5 4 4 2 3" xfId="22030" xr:uid="{474226DD-ECF7-4624-B527-F59D73312925}"/>
    <cellStyle name="Normal 5 4 4 2 3 2" xfId="44499" xr:uid="{F69E0201-0427-4DFE-A058-459E76D38850}"/>
    <cellStyle name="Normal 5 4 4 2 4" xfId="33268" xr:uid="{380B53B1-0742-4E3F-B577-B8C239989A97}"/>
    <cellStyle name="Normal 5 4 4 3" xfId="10543" xr:uid="{284F149A-76B5-4407-B520-DA7144394487}"/>
    <cellStyle name="Normal 5 4 4 3 2" xfId="24163" xr:uid="{E5831290-EA92-4C51-8B5A-9B19EB1E2BA3}"/>
    <cellStyle name="Normal 5 4 4 3 2 2" xfId="46632" xr:uid="{5A80B9D7-6C02-43CE-81E0-9A8E2656E603}"/>
    <cellStyle name="Normal 5 4 4 3 3" xfId="35400" xr:uid="{E103DBA0-9AEB-42A0-9776-3518901E9883}"/>
    <cellStyle name="Normal 5 4 4 4" xfId="20436" xr:uid="{5ABE1104-77A4-4559-877A-5816A82187A6}"/>
    <cellStyle name="Normal 5 4 4 4 2" xfId="42905" xr:uid="{087836E4-6BD0-4692-921F-E3F8CEDDFED5}"/>
    <cellStyle name="Normal 5 4 4 5" xfId="31674" xr:uid="{202E2B4D-0EB4-48C5-AD3E-B495CECA02A1}"/>
    <cellStyle name="Normal 5 4 5" xfId="5180" xr:uid="{C70CD158-D2B5-4338-9FFC-D0CD99ACBE24}"/>
    <cellStyle name="Normal 5 4 5 2" xfId="10545" xr:uid="{474DB888-F6AC-44BC-A8FD-91DC02EB506E}"/>
    <cellStyle name="Normal 5 4 5 2 2" xfId="24165" xr:uid="{B9B67ACB-A2DE-415A-8410-F5D84B86EA06}"/>
    <cellStyle name="Normal 5 4 5 2 2 2" xfId="46634" xr:uid="{62ADA29D-7257-4CD1-AB16-1E166955D6F3}"/>
    <cellStyle name="Normal 5 4 5 2 3" xfId="35402" xr:uid="{3A492FE2-C806-48AF-B0C3-BFFD71B8D01A}"/>
    <cellStyle name="Normal 5 4 5 3" xfId="22023" xr:uid="{F921107B-D48F-4418-95DA-9D79DFA98F28}"/>
    <cellStyle name="Normal 5 4 5 3 2" xfId="44492" xr:uid="{697D2FB8-924E-4C4B-9A44-24E75FEF0B44}"/>
    <cellStyle name="Normal 5 4 5 4" xfId="33261" xr:uid="{A1502C1B-8743-4AA2-9373-8CF2E92534B4}"/>
    <cellStyle name="Normal 5 4 6" xfId="6263" xr:uid="{72D7DCB7-9A9D-41B0-8111-5D9CE5A39724}"/>
    <cellStyle name="Normal 5 4 6 2" xfId="16117" xr:uid="{5E213E76-7C85-473B-A9FC-9ADCEEC5EE3D}"/>
    <cellStyle name="Normal 5 4 6 2 2" xfId="28524" xr:uid="{F0404979-7CEB-4786-B8EA-40958D0689D4}"/>
    <cellStyle name="Normal 5 4 6 2 2 2" xfId="50993" xr:uid="{3D2FA8DB-E140-42FB-A76E-1FA99953DD3C}"/>
    <cellStyle name="Normal 5 4 6 2 3" xfId="39761" xr:uid="{DD744BA6-D838-4F5E-B74B-1DFB677D43D7}"/>
    <cellStyle name="Normal 5 4 6 3" xfId="22496" xr:uid="{F2959792-E4C9-4631-A7BE-45A2E09452DE}"/>
    <cellStyle name="Normal 5 4 6 3 2" xfId="44965" xr:uid="{86D8B091-F1B9-4DCA-AF6A-99327F105933}"/>
    <cellStyle name="Normal 5 4 6 4" xfId="33734" xr:uid="{C91D363A-7C35-4945-AAD2-F4B0C5B416B6}"/>
    <cellStyle name="Normal 5 4 7" xfId="6677" xr:uid="{DB57A68F-D12A-4769-95CB-A6ADB2DF820D}"/>
    <cellStyle name="Normal 5 4 7 2" xfId="16443" xr:uid="{1AB995E9-71F4-47AD-9494-65985DFCBF02}"/>
    <cellStyle name="Normal 5 4 7 2 2" xfId="28742" xr:uid="{20234F2A-9542-4095-9602-109D46931B1C}"/>
    <cellStyle name="Normal 5 4 7 2 2 2" xfId="51211" xr:uid="{BD2366FC-7D92-46FB-9EFC-5E03902FFFF4}"/>
    <cellStyle name="Normal 5 4 7 2 3" xfId="39980" xr:uid="{A8D8C62D-6367-49D7-8206-96EF2E987937}"/>
    <cellStyle name="Normal 5 4 7 3" xfId="22715" xr:uid="{96FE52CC-3AC3-4A52-A7D7-80CB10DEB1E8}"/>
    <cellStyle name="Normal 5 4 7 3 2" xfId="45184" xr:uid="{564264E6-1DD4-446D-A793-3DF1A762E891}"/>
    <cellStyle name="Normal 5 4 7 4" xfId="33952" xr:uid="{AF5FC8D9-EE5E-4B0A-A2E1-5DFF48DDC648}"/>
    <cellStyle name="Normal 5 4 8" xfId="7138" xr:uid="{CC7810D1-3E25-4F3F-BAC0-1A13F1D7A856}"/>
    <cellStyle name="Normal 5 4 9" xfId="10530" xr:uid="{6F281C5A-55FC-4462-9AE3-D136F56A1F8F}"/>
    <cellStyle name="Normal 5 4 9 2" xfId="24150" xr:uid="{3F3E101E-1798-4D93-A783-80572337AE59}"/>
    <cellStyle name="Normal 5 4 9 2 2" xfId="46619" xr:uid="{1848C1CD-0FA1-4571-8429-25732C4F7577}"/>
    <cellStyle name="Normal 5 4 9 3" xfId="35387" xr:uid="{C5D25F4D-FAFA-401A-AA0F-A9543D1F59E6}"/>
    <cellStyle name="Normal 5 5" xfId="13194" xr:uid="{2FBC5C6F-2187-4C21-AB92-B6AA34EC0C1F}"/>
    <cellStyle name="Normal 5 5 2" xfId="18996" xr:uid="{FF300BC8-AA01-4A24-ADE1-CF47E289F3FF}"/>
    <cellStyle name="Normal 5 5 2 2" xfId="30231" xr:uid="{4D23586C-4391-43CD-9EA0-C8124C04098F}"/>
    <cellStyle name="Normal 5 5 2 2 2" xfId="52700" xr:uid="{105B1B4C-7118-4E35-87D7-9FBD2A204022}"/>
    <cellStyle name="Normal 5 5 2 3" xfId="41469" xr:uid="{A7365A17-B469-454D-BC1D-FDFBD2AC5979}"/>
    <cellStyle name="Normal 5 5 3" xfId="53378" xr:uid="{8B865A78-AC9D-4704-82A7-EF75FF3F8536}"/>
    <cellStyle name="Normal 5 5 4" xfId="54070" xr:uid="{671FB93E-E10C-43F7-9FDF-E853171E07AA}"/>
    <cellStyle name="Normal 5 5 5" xfId="54748" xr:uid="{9C30AC0C-BDDF-4528-8F51-1A2A1B928B08}"/>
    <cellStyle name="Normal 5 6" xfId="10496" xr:uid="{B31DE10A-0A49-4132-8D3A-CBEB9445EFE4}"/>
    <cellStyle name="Normal 5 6 2" xfId="24116" xr:uid="{1E17AFDB-4957-46D9-AAFF-4BD30C3F7F19}"/>
    <cellStyle name="Normal 5 6 2 2" xfId="46585" xr:uid="{2AF1D21E-555B-4DD3-A58E-393641763D52}"/>
    <cellStyle name="Normal 5 6 3" xfId="35353" xr:uid="{DFF73C01-AA44-4064-B96E-50F61D8EF752}"/>
    <cellStyle name="Normal 5 7" xfId="56978" xr:uid="{75D202C3-B567-4EA0-B528-4A76685A72DA}"/>
    <cellStyle name="Normal 5 8" xfId="57432" xr:uid="{D35FE1AE-24D5-4D58-B1DB-35D96DAC010A}"/>
    <cellStyle name="Normal 5 9" xfId="59478" xr:uid="{A7A84493-2F24-44D7-B96F-007478903B89}"/>
    <cellStyle name="Normal 50" xfId="59481" xr:uid="{C1EC7BD0-CBEE-4B26-842F-3D6A85993619}"/>
    <cellStyle name="Normal 50 2" xfId="59482" xr:uid="{06F341FB-1C1D-47C2-B167-FAC06F484035}"/>
    <cellStyle name="Normal 51" xfId="59483" xr:uid="{9B034F97-3B50-465E-AA5C-9720379B18CC}"/>
    <cellStyle name="Normal 51 2" xfId="59484" xr:uid="{46C9BFBA-1F64-43E5-9DE2-4EEA07CDA372}"/>
    <cellStyle name="Normal 52" xfId="59485" xr:uid="{D74E1F20-1BC1-4AA1-8DAF-25B223CDAC0C}"/>
    <cellStyle name="Normal 52 2" xfId="59486" xr:uid="{9295EA58-0D29-4E8B-969A-CF5995DA12CA}"/>
    <cellStyle name="Normal 53" xfId="59487" xr:uid="{2B800575-0D9F-429F-AD3A-342094D6E1BE}"/>
    <cellStyle name="Normal 54" xfId="59488" xr:uid="{9A4B2F69-5314-46C6-A87E-6F1DC64B0FA3}"/>
    <cellStyle name="Normal 55" xfId="59489" xr:uid="{B07F2DB0-471C-490B-8D17-733924881F07}"/>
    <cellStyle name="Normal 56" xfId="59490" xr:uid="{F1475ED4-877C-4979-A7F3-C03E39EABD2E}"/>
    <cellStyle name="Normal 57" xfId="59491" xr:uid="{2E934164-D878-4A27-B19B-D3146AF3BF29}"/>
    <cellStyle name="Normal 58" xfId="59492" xr:uid="{BD576ACE-896B-4292-993C-6B27298DA583}"/>
    <cellStyle name="Normal 59" xfId="59493" xr:uid="{F42331FD-6B54-4BBD-9B6E-3DA30E449AA0}"/>
    <cellStyle name="Normal 6" xfId="68" xr:uid="{8575746D-BDD5-4714-901B-1A47F63C04E1}"/>
    <cellStyle name="Normal 6 10" xfId="556" xr:uid="{EBCFFB00-6F5E-412F-916E-95A5B7F7DFF2}"/>
    <cellStyle name="Normal 6 10 10" xfId="30527" xr:uid="{151D20BE-8D27-453F-AAB4-2283B78B85D4}"/>
    <cellStyle name="Normal 6 10 11" xfId="52987" xr:uid="{EE90CCA6-F012-4150-88CA-4A93E9AE208E}"/>
    <cellStyle name="Normal 6 10 12" xfId="53679" xr:uid="{B60E70FD-A296-4484-A950-84D46EC7F8A6}"/>
    <cellStyle name="Normal 6 10 13" xfId="54357" xr:uid="{06A840C8-23E8-4CD9-9F44-0CE3156B8EB9}"/>
    <cellStyle name="Normal 6 10 14" xfId="55434" xr:uid="{4E036A22-1C8E-47D0-8CB8-6905EC2F13C2}"/>
    <cellStyle name="Normal 6 10 15" xfId="56047" xr:uid="{7392F6A0-206A-4436-96CC-A843AE4C873C}"/>
    <cellStyle name="Normal 6 10 16" xfId="56675" xr:uid="{2A405983-9EAA-4205-92D9-D6BDD42318E0}"/>
    <cellStyle name="Normal 6 10 17" xfId="57273" xr:uid="{EB10038B-CA05-49B8-9887-6D940238F7B7}"/>
    <cellStyle name="Normal 6 10 18" xfId="57725" xr:uid="{0C711732-FBA0-48CE-899A-22B89D4E6222}"/>
    <cellStyle name="Normal 6 10 2" xfId="879" xr:uid="{C0041154-9011-4F5F-AF0B-7B9C8D830350}"/>
    <cellStyle name="Normal 6 10 2 10" xfId="53986" xr:uid="{001BA95E-3766-4323-BFF7-F8626D623244}"/>
    <cellStyle name="Normal 6 10 2 11" xfId="54664" xr:uid="{86A7615D-CB51-4AD6-BCE3-BEDDAD8CF87F}"/>
    <cellStyle name="Normal 6 10 2 2" xfId="1653" xr:uid="{83DAAEED-FF67-4BD9-8AEA-9D7B20E730D7}"/>
    <cellStyle name="Normal 6 10 2 2 2" xfId="2953" xr:uid="{70FC39EB-2B7B-4018-BA94-1E3393173B3E}"/>
    <cellStyle name="Normal 6 10 2 2 2 2" xfId="5191" xr:uid="{5DA4D4C4-4CBB-4177-93ED-95897AA51E10}"/>
    <cellStyle name="Normal 6 10 2 2 2 2 2" xfId="10551" xr:uid="{71C70B1A-B692-413B-A3BD-F2B55B83F473}"/>
    <cellStyle name="Normal 6 10 2 2 2 2 2 2" xfId="24171" xr:uid="{F35563E0-B38B-4760-9C2B-EE54BEBF3D50}"/>
    <cellStyle name="Normal 6 10 2 2 2 2 2 2 2" xfId="46640" xr:uid="{6ECD6777-8636-40F1-B1C5-C1DF8481AB91}"/>
    <cellStyle name="Normal 6 10 2 2 2 2 2 3" xfId="35408" xr:uid="{96528304-0A7E-4180-A061-6463300820ED}"/>
    <cellStyle name="Normal 6 10 2 2 2 2 3" xfId="22034" xr:uid="{BA404D8C-4514-41D3-B482-3CBB8BC8692A}"/>
    <cellStyle name="Normal 6 10 2 2 2 2 3 2" xfId="44503" xr:uid="{C95B3198-69AF-4BE1-A87A-206FF78B4B55}"/>
    <cellStyle name="Normal 6 10 2 2 2 2 4" xfId="33272" xr:uid="{7D0D4D63-9A09-4FB1-80E6-EF713F555BAE}"/>
    <cellStyle name="Normal 6 10 2 2 2 3" xfId="10550" xr:uid="{E06779E5-08CF-4169-A330-8D9A1447E2D0}"/>
    <cellStyle name="Normal 6 10 2 2 2 3 2" xfId="24170" xr:uid="{B0749340-3993-42C8-9860-FD9B5716BDEF}"/>
    <cellStyle name="Normal 6 10 2 2 2 3 2 2" xfId="46639" xr:uid="{D2E67DF9-D191-440F-A7AD-8CA2860F6661}"/>
    <cellStyle name="Normal 6 10 2 2 2 3 3" xfId="35407" xr:uid="{EE9845B2-5DC8-4964-92AA-71FF3046299B}"/>
    <cellStyle name="Normal 6 10 2 2 2 4" xfId="21530" xr:uid="{A8635938-792C-432E-AE70-70393B49457B}"/>
    <cellStyle name="Normal 6 10 2 2 2 4 2" xfId="43999" xr:uid="{E56CB7F7-17A6-4884-8D74-3F00010290A3}"/>
    <cellStyle name="Normal 6 10 2 2 2 5" xfId="32768" xr:uid="{88592D8C-1294-4643-866C-F444844A8555}"/>
    <cellStyle name="Normal 6 10 2 2 3" xfId="5190" xr:uid="{D45ACFF3-B5A2-42A7-98E6-A40EC4E43BF4}"/>
    <cellStyle name="Normal 6 10 2 2 3 2" xfId="10552" xr:uid="{D3ACF5D2-4897-4951-B3D5-8CA3A3ABB2D6}"/>
    <cellStyle name="Normal 6 10 2 2 3 2 2" xfId="24172" xr:uid="{F7ED83E9-9FA4-41D8-A2CB-2481E0D16A53}"/>
    <cellStyle name="Normal 6 10 2 2 3 2 2 2" xfId="46641" xr:uid="{3C2AB568-5E24-4B53-8032-D21B61CCCDAF}"/>
    <cellStyle name="Normal 6 10 2 2 3 2 3" xfId="35409" xr:uid="{DAF71E0F-AAA3-4CD5-A8AD-0A996CBAD1BF}"/>
    <cellStyle name="Normal 6 10 2 2 3 3" xfId="22033" xr:uid="{1E164B1F-5174-49BC-9DDC-757EB0286BF1}"/>
    <cellStyle name="Normal 6 10 2 2 3 3 2" xfId="44502" xr:uid="{68A31B76-6F9B-417E-BE37-E066C2B63DF1}"/>
    <cellStyle name="Normal 6 10 2 2 3 4" xfId="33271" xr:uid="{63FF6160-88BD-4A51-886A-8E6185E9F779}"/>
    <cellStyle name="Normal 6 10 2 2 4" xfId="10549" xr:uid="{64CE5909-0460-457D-A284-89963E755287}"/>
    <cellStyle name="Normal 6 10 2 2 4 2" xfId="24169" xr:uid="{4B339205-2C2B-4986-9AA8-6E12ED5E032F}"/>
    <cellStyle name="Normal 6 10 2 2 4 2 2" xfId="46638" xr:uid="{C70419B5-026D-458E-9BE9-75C275D90911}"/>
    <cellStyle name="Normal 6 10 2 2 4 3" xfId="35406" xr:uid="{8F96D24C-A66E-40CA-8A9C-D4C64C30E79D}"/>
    <cellStyle name="Normal 6 10 2 2 5" xfId="20240" xr:uid="{C561ACA7-E28B-4340-A821-2E8B4474BA87}"/>
    <cellStyle name="Normal 6 10 2 2 5 2" xfId="42709" xr:uid="{2CAF9EDB-76E0-432C-B90B-35396919AF22}"/>
    <cellStyle name="Normal 6 10 2 2 6" xfId="31478" xr:uid="{BFE6D609-0146-4251-BCA3-8BC66A7FDB81}"/>
    <cellStyle name="Normal 6 10 2 3" xfId="2309" xr:uid="{E72EE4B8-25C7-476B-8F8F-F8D3C8FB9701}"/>
    <cellStyle name="Normal 6 10 2 3 2" xfId="5192" xr:uid="{72107D87-8798-4566-A0D1-3B74937D0E07}"/>
    <cellStyle name="Normal 6 10 2 3 2 2" xfId="10554" xr:uid="{32BB0B61-36C6-49FC-8F08-9FB04BBCD776}"/>
    <cellStyle name="Normal 6 10 2 3 2 2 2" xfId="24174" xr:uid="{5C289D6F-17F5-4B36-AF26-219A9CD1F2A2}"/>
    <cellStyle name="Normal 6 10 2 3 2 2 2 2" xfId="46643" xr:uid="{BC2D4928-6F1D-4D00-A694-6AC1F241872D}"/>
    <cellStyle name="Normal 6 10 2 3 2 2 3" xfId="35411" xr:uid="{C6BBF487-9DD7-4BAD-9C7C-5D2F8A440259}"/>
    <cellStyle name="Normal 6 10 2 3 2 3" xfId="22035" xr:uid="{43601129-2607-4193-900A-349081C6B215}"/>
    <cellStyle name="Normal 6 10 2 3 2 3 2" xfId="44504" xr:uid="{775A6FA3-0A07-41F6-A89E-AE9BDA81C489}"/>
    <cellStyle name="Normal 6 10 2 3 2 4" xfId="33273" xr:uid="{87395884-B5EF-4F79-859C-E9E850D207E0}"/>
    <cellStyle name="Normal 6 10 2 3 3" xfId="10553" xr:uid="{A7E168EC-F8BA-420E-8334-37689F55783C}"/>
    <cellStyle name="Normal 6 10 2 3 3 2" xfId="24173" xr:uid="{2966A9F5-CAE8-4BC0-8BCD-9079E6AF248D}"/>
    <cellStyle name="Normal 6 10 2 3 3 2 2" xfId="46642" xr:uid="{49EEFF59-AFBE-43A2-8C66-51BDCFCD1766}"/>
    <cellStyle name="Normal 6 10 2 3 3 3" xfId="35410" xr:uid="{2DCA45EF-AEEC-4F9B-AD8E-1C6F5A0E53FE}"/>
    <cellStyle name="Normal 6 10 2 3 4" xfId="20886" xr:uid="{29019E1A-E8FF-495D-88C3-51236AB37833}"/>
    <cellStyle name="Normal 6 10 2 3 4 2" xfId="43355" xr:uid="{42ACF40F-58A8-4470-8EC6-BF05E65E5F0F}"/>
    <cellStyle name="Normal 6 10 2 3 5" xfId="32124" xr:uid="{3608FD45-FC47-453A-9570-4848B8014F93}"/>
    <cellStyle name="Normal 6 10 2 4" xfId="5189" xr:uid="{D5506AB0-E1AA-4EB4-A590-29F75928D680}"/>
    <cellStyle name="Normal 6 10 2 4 2" xfId="10555" xr:uid="{25935AA9-5C2B-413C-A440-A3A062C6317B}"/>
    <cellStyle name="Normal 6 10 2 4 2 2" xfId="24175" xr:uid="{34810A44-C7E8-4BFA-AA09-7D202BC3730C}"/>
    <cellStyle name="Normal 6 10 2 4 2 2 2" xfId="46644" xr:uid="{CE048CC2-992F-410F-B1B5-95B1B29F74BC}"/>
    <cellStyle name="Normal 6 10 2 4 2 3" xfId="35412" xr:uid="{9CC7A237-7599-4427-81C4-6B49E6C0F478}"/>
    <cellStyle name="Normal 6 10 2 4 3" xfId="22032" xr:uid="{FA984444-F912-42F7-B55B-33CBD9F71EFA}"/>
    <cellStyle name="Normal 6 10 2 4 3 2" xfId="44501" xr:uid="{E4773F9C-9A84-434F-9C98-41E1DE47C522}"/>
    <cellStyle name="Normal 6 10 2 4 4" xfId="33270" xr:uid="{5CA5372C-C370-4599-AEF8-A4BC4D153EB1}"/>
    <cellStyle name="Normal 6 10 2 5" xfId="10548" xr:uid="{6E440D49-0BBA-41C5-A227-ECD7F9D3037D}"/>
    <cellStyle name="Normal 6 10 2 5 2" xfId="24168" xr:uid="{1928DBAA-9F5E-41BB-9A92-8735EB1A2F20}"/>
    <cellStyle name="Normal 6 10 2 5 2 2" xfId="46637" xr:uid="{FCDEF3B2-0484-4627-8AF0-A54D0C28DD1D}"/>
    <cellStyle name="Normal 6 10 2 5 3" xfId="35405" xr:uid="{E0F29BD0-D1B8-458A-8789-224996A08554}"/>
    <cellStyle name="Normal 6 10 2 6" xfId="18910" xr:uid="{97419A96-0337-4C8E-B334-160F872929ED}"/>
    <cellStyle name="Normal 6 10 2 6 2" xfId="30147" xr:uid="{730D9A2D-C8CD-4E3D-8035-470CC740121D}"/>
    <cellStyle name="Normal 6 10 2 6 2 2" xfId="52616" xr:uid="{622EE06E-D107-44D7-BD65-A72A68F1E057}"/>
    <cellStyle name="Normal 6 10 2 6 3" xfId="41385" xr:uid="{B1B57700-E53C-40AB-83AB-E6FBEBB32EBF}"/>
    <cellStyle name="Normal 6 10 2 7" xfId="19596" xr:uid="{107DCB8A-1DA2-4F9E-B420-BDF624ED3EA2}"/>
    <cellStyle name="Normal 6 10 2 7 2" xfId="42065" xr:uid="{DA6E919D-7119-4617-B585-33BF909E8849}"/>
    <cellStyle name="Normal 6 10 2 8" xfId="30834" xr:uid="{608540F0-96FB-4054-B7F2-BEB88DF838CF}"/>
    <cellStyle name="Normal 6 10 2 9" xfId="53294" xr:uid="{9453D59B-EFF4-4E59-8DEE-0D51B3BDF824}"/>
    <cellStyle name="Normal 6 10 3" xfId="1335" xr:uid="{FE229DA0-48F3-4B65-BCB1-88511EF57FFD}"/>
    <cellStyle name="Normal 6 10 3 2" xfId="2646" xr:uid="{906D1C31-479E-4A92-9307-F0A540360851}"/>
    <cellStyle name="Normal 6 10 3 2 2" xfId="5194" xr:uid="{6A7CF827-57F2-4164-A959-CBDEFFD922E8}"/>
    <cellStyle name="Normal 6 10 3 2 2 2" xfId="10558" xr:uid="{FF3A3450-EF00-43CC-9836-EFA9FA462D81}"/>
    <cellStyle name="Normal 6 10 3 2 2 2 2" xfId="24178" xr:uid="{437A11C2-3CF5-4B24-B30C-3D62EC933447}"/>
    <cellStyle name="Normal 6 10 3 2 2 2 2 2" xfId="46647" xr:uid="{EC4E2345-25FC-411D-89F9-683CB716C3DF}"/>
    <cellStyle name="Normal 6 10 3 2 2 2 3" xfId="35415" xr:uid="{7AFCE7EA-5786-4F90-BC58-3B4B6BD1BACF}"/>
    <cellStyle name="Normal 6 10 3 2 2 3" xfId="22037" xr:uid="{5705D38F-1E19-4B76-9344-B3C94CE6C82F}"/>
    <cellStyle name="Normal 6 10 3 2 2 3 2" xfId="44506" xr:uid="{023AE2F3-0BE1-4B21-8A15-B01A05227500}"/>
    <cellStyle name="Normal 6 10 3 2 2 4" xfId="33275" xr:uid="{D3C05F76-44D0-483E-9440-1B5801427AC2}"/>
    <cellStyle name="Normal 6 10 3 2 3" xfId="10557" xr:uid="{2F205E11-897D-47E8-8530-745CFD4D2116}"/>
    <cellStyle name="Normal 6 10 3 2 3 2" xfId="24177" xr:uid="{7A1D83CA-701B-4E00-9E67-5CA9ABDD74D4}"/>
    <cellStyle name="Normal 6 10 3 2 3 2 2" xfId="46646" xr:uid="{ECEDEE73-A895-44B1-BCE6-BED3868FDB22}"/>
    <cellStyle name="Normal 6 10 3 2 3 3" xfId="35414" xr:uid="{396AEC06-3879-44D9-B164-6995D5D59FA5}"/>
    <cellStyle name="Normal 6 10 3 2 4" xfId="21223" xr:uid="{D06D8C67-6BAC-41A8-B827-E540DE170CD1}"/>
    <cellStyle name="Normal 6 10 3 2 4 2" xfId="43692" xr:uid="{577E9C9A-F744-4335-8B1C-6D6E394930F0}"/>
    <cellStyle name="Normal 6 10 3 2 5" xfId="32461" xr:uid="{CDA31350-24C8-4ACB-B1BC-36A431C2EF00}"/>
    <cellStyle name="Normal 6 10 3 3" xfId="5193" xr:uid="{58721453-CA67-4FB6-BC4D-12800DC20518}"/>
    <cellStyle name="Normal 6 10 3 3 2" xfId="10559" xr:uid="{AC1A364D-C2B5-4098-85A3-69B8D86F265A}"/>
    <cellStyle name="Normal 6 10 3 3 2 2" xfId="24179" xr:uid="{527204A2-C31A-4635-930E-86AB9A003115}"/>
    <cellStyle name="Normal 6 10 3 3 2 2 2" xfId="46648" xr:uid="{436129AF-9E16-4E77-82A4-09553EDFFC19}"/>
    <cellStyle name="Normal 6 10 3 3 2 3" xfId="35416" xr:uid="{62587996-C25D-47D2-BA32-314968CB0059}"/>
    <cellStyle name="Normal 6 10 3 3 3" xfId="22036" xr:uid="{980F3C49-1AC2-41AA-98CA-570AC47F8F1B}"/>
    <cellStyle name="Normal 6 10 3 3 3 2" xfId="44505" xr:uid="{2A42F2E3-C259-48D2-863F-C5ABF5A89B10}"/>
    <cellStyle name="Normal 6 10 3 3 4" xfId="33274" xr:uid="{9423121A-2C62-4D6D-8205-E4C55EE6C8D5}"/>
    <cellStyle name="Normal 6 10 3 4" xfId="10556" xr:uid="{AE8046C7-483E-4A4C-8E43-D68B25A73F38}"/>
    <cellStyle name="Normal 6 10 3 4 2" xfId="24176" xr:uid="{B95D8222-A9D6-4E63-9847-710B5F6DF93F}"/>
    <cellStyle name="Normal 6 10 3 4 2 2" xfId="46645" xr:uid="{A961C754-C6B4-4184-AF09-AF69A42F8CDA}"/>
    <cellStyle name="Normal 6 10 3 4 3" xfId="35413" xr:uid="{A6D2CCA7-F8BC-46D9-A0A1-E6BB141725C9}"/>
    <cellStyle name="Normal 6 10 3 5" xfId="19933" xr:uid="{D91211E6-F87E-4345-BC3E-A801297BA403}"/>
    <cellStyle name="Normal 6 10 3 5 2" xfId="42402" xr:uid="{2C720448-9052-4F4E-B672-BC8921139468}"/>
    <cellStyle name="Normal 6 10 3 6" xfId="31171" xr:uid="{8F26F0CC-5EEC-455D-B246-C19CC36B2BA7}"/>
    <cellStyle name="Normal 6 10 4" xfId="2002" xr:uid="{B15AEA16-6CCD-4AE8-B644-5B3290C66DE1}"/>
    <cellStyle name="Normal 6 10 4 2" xfId="5195" xr:uid="{E96741F7-406C-4BC8-BEBA-8CDCCDD9D8B0}"/>
    <cellStyle name="Normal 6 10 4 2 2" xfId="10561" xr:uid="{92C211E8-2424-4C3D-B217-F2B500B5EDF8}"/>
    <cellStyle name="Normal 6 10 4 2 2 2" xfId="24181" xr:uid="{B9B47B00-4EF6-4EF8-A365-EF11CA283CE0}"/>
    <cellStyle name="Normal 6 10 4 2 2 2 2" xfId="46650" xr:uid="{DE0D48F2-F54F-45ED-91CF-6E2006FC1B4A}"/>
    <cellStyle name="Normal 6 10 4 2 2 3" xfId="35418" xr:uid="{36F498E6-75AD-441E-B261-89AC2CCF6780}"/>
    <cellStyle name="Normal 6 10 4 2 3" xfId="22038" xr:uid="{D9B31DB6-EABE-4C4F-B5A6-DAC596F38A77}"/>
    <cellStyle name="Normal 6 10 4 2 3 2" xfId="44507" xr:uid="{8932B246-68B7-4205-AEA7-04F5ED5DBF13}"/>
    <cellStyle name="Normal 6 10 4 2 4" xfId="33276" xr:uid="{50622946-2CD9-4390-A76F-C13DC96B8E1D}"/>
    <cellStyle name="Normal 6 10 4 3" xfId="10560" xr:uid="{E9507DAD-BCAC-404C-BF0E-F853DBA44F52}"/>
    <cellStyle name="Normal 6 10 4 3 2" xfId="24180" xr:uid="{27EE3E94-5063-40F1-ADC6-1170F1338B15}"/>
    <cellStyle name="Normal 6 10 4 3 2 2" xfId="46649" xr:uid="{8C42492D-3E9F-4BED-8736-CC86CCB8CB97}"/>
    <cellStyle name="Normal 6 10 4 3 3" xfId="35417" xr:uid="{6FACEF4E-6615-43DC-96D5-3782813B85F4}"/>
    <cellStyle name="Normal 6 10 4 4" xfId="20579" xr:uid="{8F36CDC7-C892-4550-AABA-FEF4B1105ECB}"/>
    <cellStyle name="Normal 6 10 4 4 2" xfId="43048" xr:uid="{EF11865D-0EE8-43FB-9CCE-6D0DC54FC4E2}"/>
    <cellStyle name="Normal 6 10 4 5" xfId="31817" xr:uid="{5BA0C18E-9A3C-4519-A3FD-9AE9985D895A}"/>
    <cellStyle name="Normal 6 10 5" xfId="5188" xr:uid="{E83F9188-54F1-49A0-9ABE-A90D643D1CB8}"/>
    <cellStyle name="Normal 6 10 5 2" xfId="10562" xr:uid="{78E7D652-D27F-466C-A3FC-15B4C4BB99D8}"/>
    <cellStyle name="Normal 6 10 5 2 2" xfId="24182" xr:uid="{00DEB987-C9FF-49BC-B91D-FA25EC366AD6}"/>
    <cellStyle name="Normal 6 10 5 2 2 2" xfId="46651" xr:uid="{A7C6E266-AB51-49B3-9787-4CAE5FE9A0FF}"/>
    <cellStyle name="Normal 6 10 5 2 3" xfId="35419" xr:uid="{CEA78BDE-A133-454B-889F-7DC40EA119EF}"/>
    <cellStyle name="Normal 6 10 5 3" xfId="22031" xr:uid="{BD1B4F32-4702-43A4-9030-F2B85B412362}"/>
    <cellStyle name="Normal 6 10 5 3 2" xfId="44500" xr:uid="{69B80B08-AD21-4DB7-9C87-F86DFC9E453E}"/>
    <cellStyle name="Normal 6 10 5 4" xfId="33269" xr:uid="{05E7AE91-F16F-4D32-817F-1767F879A525}"/>
    <cellStyle name="Normal 6 10 6" xfId="6826" xr:uid="{A3C482E8-78E6-4F0E-8179-34CE8FC6C5EC}"/>
    <cellStyle name="Normal 6 10 6 2" xfId="16591" xr:uid="{B51D4806-9260-4F85-A704-0B19A0D4BC86}"/>
    <cellStyle name="Normal 6 10 6 2 2" xfId="28883" xr:uid="{DD3F52F8-8C3D-44CA-A6B7-7DCC8D96FD40}"/>
    <cellStyle name="Normal 6 10 6 2 2 2" xfId="51352" xr:uid="{33103877-D89B-4D6F-BFB2-40642070CEE1}"/>
    <cellStyle name="Normal 6 10 6 2 3" xfId="40121" xr:uid="{D2A429E3-63FD-4AB4-AEF8-3A661FD581B6}"/>
    <cellStyle name="Normal 6 10 6 3" xfId="22856" xr:uid="{D59C9AA1-2B33-4B0D-889B-A9C7E63781C1}"/>
    <cellStyle name="Normal 6 10 6 3 2" xfId="45325" xr:uid="{7F6340B5-6909-4643-89DC-25120080EDDC}"/>
    <cellStyle name="Normal 6 10 6 4" xfId="34093" xr:uid="{8365FF15-F705-484A-8030-6DE3556DB9B6}"/>
    <cellStyle name="Normal 6 10 7" xfId="10547" xr:uid="{ED148302-CE25-4FC6-9309-847882028D10}"/>
    <cellStyle name="Normal 6 10 7 2" xfId="24167" xr:uid="{0D547441-F538-4DA6-989E-272907E6D450}"/>
    <cellStyle name="Normal 6 10 7 2 2" xfId="46636" xr:uid="{7A113021-FF77-4157-8AD3-67CEEDC4D1D4}"/>
    <cellStyle name="Normal 6 10 7 3" xfId="35404" xr:uid="{04503001-6592-4E44-852C-6FAD2343953E}"/>
    <cellStyle name="Normal 6 10 8" xfId="18603" xr:uid="{30ABE1B7-035F-4713-913E-ED59ACD09C4B}"/>
    <cellStyle name="Normal 6 10 8 2" xfId="29840" xr:uid="{E35A8D76-A9B0-45C0-8E1B-C08529D912B4}"/>
    <cellStyle name="Normal 6 10 8 2 2" xfId="52309" xr:uid="{B774988D-2978-4E97-BE5F-572BFD9139A0}"/>
    <cellStyle name="Normal 6 10 8 3" xfId="41078" xr:uid="{E0899744-17A0-4B32-9036-C9BD03EC1866}"/>
    <cellStyle name="Normal 6 10 9" xfId="19289" xr:uid="{24A91D98-6078-4DE2-B3CC-B277D4C2D9A8}"/>
    <cellStyle name="Normal 6 10 9 2" xfId="41758" xr:uid="{816455C7-5B52-4502-970F-376AB5FB2111}"/>
    <cellStyle name="Normal 6 11" xfId="603" xr:uid="{B4B0FDC5-5827-493E-8A3A-11F7894784C1}"/>
    <cellStyle name="Normal 6 11 10" xfId="53028" xr:uid="{07089341-FECC-49DC-A1ED-43FE87C10096}"/>
    <cellStyle name="Normal 6 11 11" xfId="53720" xr:uid="{960B80CF-83E2-4EE9-A383-CEDEB8C7377F}"/>
    <cellStyle name="Normal 6 11 12" xfId="54398" xr:uid="{E12F4A59-63E2-4EBC-8650-6BA24A312C2B}"/>
    <cellStyle name="Normal 6 11 13" xfId="55476" xr:uid="{D658C2A7-13C5-446F-A03D-4A20E26E8F0F}"/>
    <cellStyle name="Normal 6 11 14" xfId="56089" xr:uid="{82007E68-E97B-41AF-BBD0-75C5049D38E8}"/>
    <cellStyle name="Normal 6 11 15" xfId="56717" xr:uid="{76CD6ADF-4B9C-4C78-A967-F63147C00CA9}"/>
    <cellStyle name="Normal 6 11 16" xfId="57330" xr:uid="{DA0257F3-7907-458E-B936-6174849392DC}"/>
    <cellStyle name="Normal 6 11 17" xfId="57788" xr:uid="{7E07FF6B-2C13-4F0E-BBFE-F5CECF650CD5}"/>
    <cellStyle name="Normal 6 11 2" xfId="1382" xr:uid="{73CFF8AE-5C60-464F-99A3-ED74D2B8D761}"/>
    <cellStyle name="Normal 6 11 2 2" xfId="2687" xr:uid="{4B34E510-8344-4D5F-B198-6D17DCB0726D}"/>
    <cellStyle name="Normal 6 11 2 2 2" xfId="5198" xr:uid="{E785AD20-E1B4-4E1F-AAA7-C1579E75398F}"/>
    <cellStyle name="Normal 6 11 2 2 2 2" xfId="10566" xr:uid="{F9298FBB-9C5B-4976-8DD2-200EA4C22B23}"/>
    <cellStyle name="Normal 6 11 2 2 2 2 2" xfId="24186" xr:uid="{90C06E0A-DD8A-46B4-9C9C-C11CF8A61A16}"/>
    <cellStyle name="Normal 6 11 2 2 2 2 2 2" xfId="46655" xr:uid="{34A53CCC-08A7-495D-ADFA-4D102509C04E}"/>
    <cellStyle name="Normal 6 11 2 2 2 2 3" xfId="35423" xr:uid="{90B84B8B-4409-44E7-AAFD-AD9E13B8F040}"/>
    <cellStyle name="Normal 6 11 2 2 2 3" xfId="22041" xr:uid="{187DB0C5-4D3B-47AC-BF81-1D74E5CB0440}"/>
    <cellStyle name="Normal 6 11 2 2 2 3 2" xfId="44510" xr:uid="{79F7F3B1-A61D-4371-986C-40E216B6DACA}"/>
    <cellStyle name="Normal 6 11 2 2 2 4" xfId="33279" xr:uid="{2506C73D-4DAF-4029-80B1-CD76C7FAD533}"/>
    <cellStyle name="Normal 6 11 2 2 3" xfId="10565" xr:uid="{369D0387-1922-4280-B1D8-6630FB3DC10A}"/>
    <cellStyle name="Normal 6 11 2 2 3 2" xfId="24185" xr:uid="{63325374-D068-4CB7-BDB7-C2E9A5BAEB16}"/>
    <cellStyle name="Normal 6 11 2 2 3 2 2" xfId="46654" xr:uid="{5D046536-8EFD-4543-B5A2-BC97E67A94CB}"/>
    <cellStyle name="Normal 6 11 2 2 3 3" xfId="35422" xr:uid="{DEE4319A-ECA6-4337-B471-230D2BBE081D}"/>
    <cellStyle name="Normal 6 11 2 2 4" xfId="21264" xr:uid="{78DC60B6-514A-4654-902B-080499CFF601}"/>
    <cellStyle name="Normal 6 11 2 2 4 2" xfId="43733" xr:uid="{2EBAE96F-D9F6-4675-8B26-2D679D0FB9EC}"/>
    <cellStyle name="Normal 6 11 2 2 5" xfId="32502" xr:uid="{B51D44BC-7A9F-4600-B3AE-189A130B2ACD}"/>
    <cellStyle name="Normal 6 11 2 3" xfId="5197" xr:uid="{5A3C2248-0E39-4BA3-A490-F1E8D9451E85}"/>
    <cellStyle name="Normal 6 11 2 3 2" xfId="10567" xr:uid="{B734F3FF-58B0-45FC-8CA9-2AF18680B42F}"/>
    <cellStyle name="Normal 6 11 2 3 2 2" xfId="24187" xr:uid="{F6843712-8F94-4F18-A49C-E1D73D5C759E}"/>
    <cellStyle name="Normal 6 11 2 3 2 2 2" xfId="46656" xr:uid="{2C37C22A-DC1F-454F-9FB5-EF11F41557CB}"/>
    <cellStyle name="Normal 6 11 2 3 2 3" xfId="35424" xr:uid="{F4EE4E73-584C-4932-A4D2-FA963917C4DD}"/>
    <cellStyle name="Normal 6 11 2 3 3" xfId="22040" xr:uid="{9CC788BD-6229-4866-B295-B4D4A99E0C37}"/>
    <cellStyle name="Normal 6 11 2 3 3 2" xfId="44509" xr:uid="{429FC946-4A16-4DBD-B85F-6A6C8B563A13}"/>
    <cellStyle name="Normal 6 11 2 3 4" xfId="33278" xr:uid="{8E619FCD-EB56-429D-A86A-17D7BA739B01}"/>
    <cellStyle name="Normal 6 11 2 4" xfId="10564" xr:uid="{5DC49069-6A0A-4755-93F0-ACB259FB85B6}"/>
    <cellStyle name="Normal 6 11 2 4 2" xfId="24184" xr:uid="{B6ABC25E-A0D6-4890-99DF-2FB5063709F3}"/>
    <cellStyle name="Normal 6 11 2 4 2 2" xfId="46653" xr:uid="{DDED200C-6D14-4234-B493-F34B6C44E2AE}"/>
    <cellStyle name="Normal 6 11 2 4 3" xfId="35421" xr:uid="{DC523100-E5B7-42A2-B4A0-D60E5058B3C5}"/>
    <cellStyle name="Normal 6 11 2 5" xfId="19974" xr:uid="{507D3CB4-ECE1-4E76-832B-08BB5361F514}"/>
    <cellStyle name="Normal 6 11 2 5 2" xfId="42443" xr:uid="{1C1BA631-EDDC-4557-ADE0-263AAEDB4367}"/>
    <cellStyle name="Normal 6 11 2 6" xfId="31212" xr:uid="{970490F5-31CF-4869-B4CC-988ABC02245E}"/>
    <cellStyle name="Normal 6 11 3" xfId="2043" xr:uid="{FD447B85-4D94-491C-8648-19E0D62C3CD5}"/>
    <cellStyle name="Normal 6 11 3 2" xfId="5199" xr:uid="{3ACBFA33-3D2B-4D0B-B25E-ED2D57DE71ED}"/>
    <cellStyle name="Normal 6 11 3 2 2" xfId="10569" xr:uid="{A6993A07-6980-416B-88E8-57052876D2AE}"/>
    <cellStyle name="Normal 6 11 3 2 2 2" xfId="24189" xr:uid="{A81C9DAB-3BCF-4C90-907D-A958EA0E3E0F}"/>
    <cellStyle name="Normal 6 11 3 2 2 2 2" xfId="46658" xr:uid="{58A5706D-B3CB-4C2C-B60A-9BD58A8BDB24}"/>
    <cellStyle name="Normal 6 11 3 2 2 3" xfId="35426" xr:uid="{69A4D38A-B6E0-40E3-8CF0-63F4305513C5}"/>
    <cellStyle name="Normal 6 11 3 2 3" xfId="22042" xr:uid="{4C9C6880-CAC4-4C92-BCA2-75125377B95A}"/>
    <cellStyle name="Normal 6 11 3 2 3 2" xfId="44511" xr:uid="{90DD4FE6-1C5A-454B-ABC5-CF70DD6FBCC9}"/>
    <cellStyle name="Normal 6 11 3 2 4" xfId="33280" xr:uid="{AE51C9F1-AD1C-4036-992C-45F1101A01B8}"/>
    <cellStyle name="Normal 6 11 3 3" xfId="10568" xr:uid="{143CD74B-2783-4A6C-9C0A-5715FD9CD54C}"/>
    <cellStyle name="Normal 6 11 3 3 2" xfId="24188" xr:uid="{9E115CB0-71D1-44C8-9A98-11E774828319}"/>
    <cellStyle name="Normal 6 11 3 3 2 2" xfId="46657" xr:uid="{4080D760-B1DB-472F-9689-8EBF2585B8BC}"/>
    <cellStyle name="Normal 6 11 3 3 3" xfId="35425" xr:uid="{FB77D35F-6197-4FB2-ACAD-A16976FB138F}"/>
    <cellStyle name="Normal 6 11 3 4" xfId="20620" xr:uid="{72BE72B8-C213-432F-936A-14497CFBADDA}"/>
    <cellStyle name="Normal 6 11 3 4 2" xfId="43089" xr:uid="{E730982A-8A3C-47D8-A69A-8688183E18B7}"/>
    <cellStyle name="Normal 6 11 3 5" xfId="31858" xr:uid="{EB88D6A7-6012-4DDF-92AE-C4983298EAA3}"/>
    <cellStyle name="Normal 6 11 4" xfId="5196" xr:uid="{511CE798-F8A5-4782-9738-4E619F666F2D}"/>
    <cellStyle name="Normal 6 11 4 2" xfId="10570" xr:uid="{F650126B-8E1B-4979-BFA3-FD3D01DB09BC}"/>
    <cellStyle name="Normal 6 11 4 2 2" xfId="24190" xr:uid="{F186E3D8-2F28-47FB-9C53-B0F4833C8EF6}"/>
    <cellStyle name="Normal 6 11 4 2 2 2" xfId="46659" xr:uid="{AF05A41B-FBE1-46F8-A8A0-7293B159262D}"/>
    <cellStyle name="Normal 6 11 4 2 3" xfId="35427" xr:uid="{CE0C61EC-EBD7-42AB-A3D8-EA0A903AAB0C}"/>
    <cellStyle name="Normal 6 11 4 3" xfId="22039" xr:uid="{1C9E88C3-9AB8-4543-88CE-A0AF7131B8FC}"/>
    <cellStyle name="Normal 6 11 4 3 2" xfId="44508" xr:uid="{7C5DF15C-5F19-4F92-87FE-26222DD361D7}"/>
    <cellStyle name="Normal 6 11 4 4" xfId="33277" xr:uid="{2A3D77C7-E225-47C1-B265-295479D67CDC}"/>
    <cellStyle name="Normal 6 11 5" xfId="6873" xr:uid="{E337B25F-5A86-4E55-981B-A170ADDA6E98}"/>
    <cellStyle name="Normal 6 11 5 2" xfId="16638" xr:uid="{1B997B56-4BA2-4D4E-91C1-7A19056D9C1E}"/>
    <cellStyle name="Normal 6 11 5 2 2" xfId="28924" xr:uid="{DD91A946-8287-43CE-BBC1-77F0950D6043}"/>
    <cellStyle name="Normal 6 11 5 2 2 2" xfId="51393" xr:uid="{F65B709E-E8E5-4560-9E33-E3DB51A0F9E5}"/>
    <cellStyle name="Normal 6 11 5 2 3" xfId="40162" xr:uid="{DC02F884-1FE2-4617-8D49-916C7F1D6547}"/>
    <cellStyle name="Normal 6 11 5 3" xfId="22897" xr:uid="{261C89EE-E212-4E75-87B3-515318AEF175}"/>
    <cellStyle name="Normal 6 11 5 3 2" xfId="45366" xr:uid="{4327AEE6-3231-414B-AB8B-A8D6B821AF4E}"/>
    <cellStyle name="Normal 6 11 5 4" xfId="34134" xr:uid="{3EB88FE4-E27D-44DD-98E6-D9382190FD3A}"/>
    <cellStyle name="Normal 6 11 6" xfId="10563" xr:uid="{532B9048-5B7E-4421-9D39-3007E5C838B0}"/>
    <cellStyle name="Normal 6 11 6 2" xfId="24183" xr:uid="{9FACF4F4-2DBF-4F0A-9536-426DEB91652B}"/>
    <cellStyle name="Normal 6 11 6 2 2" xfId="46652" xr:uid="{E85727FE-B094-4E14-A785-E1C67D60C3E7}"/>
    <cellStyle name="Normal 6 11 6 3" xfId="35420" xr:uid="{84C5CA64-85A0-4CE6-9A3F-1E13A0C7026C}"/>
    <cellStyle name="Normal 6 11 7" xfId="18644" xr:uid="{49CD455F-3334-412C-BD88-40EFDE0FB109}"/>
    <cellStyle name="Normal 6 11 7 2" xfId="29881" xr:uid="{1D7E749F-E4DE-494F-9517-CE0DFBC2F7B3}"/>
    <cellStyle name="Normal 6 11 7 2 2" xfId="52350" xr:uid="{47CA70A5-1283-4898-8944-BCF6078CFDF2}"/>
    <cellStyle name="Normal 6 11 7 3" xfId="41119" xr:uid="{FCB7DC8C-6193-4303-BA7F-F9676D02BEC7}"/>
    <cellStyle name="Normal 6 11 8" xfId="19330" xr:uid="{0611B27D-ABEA-4890-93B4-14CD4CFC99FC}"/>
    <cellStyle name="Normal 6 11 8 2" xfId="41799" xr:uid="{F55E5B5F-9460-4BD4-9E54-073443B74A7A}"/>
    <cellStyle name="Normal 6 11 9" xfId="30568" xr:uid="{9B7CA2AF-BF0C-48D9-B57D-B7A315D9AA88}"/>
    <cellStyle name="Normal 6 12" xfId="619" xr:uid="{DE6D8B54-476F-47C3-BEA8-9216FEB7A104}"/>
    <cellStyle name="Normal 6 12 10" xfId="53037" xr:uid="{B4D671CA-D3C1-497D-BF45-D4D4A3A126DC}"/>
    <cellStyle name="Normal 6 12 11" xfId="53729" xr:uid="{1981ABCF-1BC8-44EA-82EA-5685567A6EBF}"/>
    <cellStyle name="Normal 6 12 12" xfId="54407" xr:uid="{A177AC42-2799-41D4-8A58-722B2BFA7E00}"/>
    <cellStyle name="Normal 6 12 13" xfId="55229" xr:uid="{9A140DF4-2086-4C06-AB4D-AECCF9E1A8F4}"/>
    <cellStyle name="Normal 6 12 14" xfId="55833" xr:uid="{97C8AF9B-E477-4E33-AFE6-4045A6ABAFC3}"/>
    <cellStyle name="Normal 6 12 15" xfId="56462" xr:uid="{648EF1D2-88B3-41C2-9EF3-9963BF25BE7D}"/>
    <cellStyle name="Normal 6 12 2" xfId="1394" xr:uid="{F9600330-0148-48F5-BB29-991B400BDAB5}"/>
    <cellStyle name="Normal 6 12 2 2" xfId="2696" xr:uid="{9767690C-0B01-4A26-B78C-6654FAEAFA46}"/>
    <cellStyle name="Normal 6 12 2 2 2" xfId="5202" xr:uid="{588B1944-2628-4EC9-9E0F-836FC96302B6}"/>
    <cellStyle name="Normal 6 12 2 2 2 2" xfId="10574" xr:uid="{BB24DA98-4DB0-4285-92BB-262F74848DCE}"/>
    <cellStyle name="Normal 6 12 2 2 2 2 2" xfId="24194" xr:uid="{D0D590F5-6F0A-4505-A335-D74B87E3CB1F}"/>
    <cellStyle name="Normal 6 12 2 2 2 2 2 2" xfId="46663" xr:uid="{D938476E-91AB-4D67-8D74-CEC6E6BF938E}"/>
    <cellStyle name="Normal 6 12 2 2 2 2 3" xfId="35431" xr:uid="{368CCFAD-3CF7-406A-8785-28EEB17575B0}"/>
    <cellStyle name="Normal 6 12 2 2 2 3" xfId="22045" xr:uid="{139D3603-5D62-413B-B17C-256EABBE16DD}"/>
    <cellStyle name="Normal 6 12 2 2 2 3 2" xfId="44514" xr:uid="{AE7C395F-14D3-411B-993C-AB925F6AF371}"/>
    <cellStyle name="Normal 6 12 2 2 2 4" xfId="33283" xr:uid="{19802251-2076-4507-BAC0-F85E3F4277B8}"/>
    <cellStyle name="Normal 6 12 2 2 3" xfId="10573" xr:uid="{C25E961D-2423-4B6E-B2DE-25CBE42AB935}"/>
    <cellStyle name="Normal 6 12 2 2 3 2" xfId="24193" xr:uid="{B9CD1369-F2B3-4E5E-8422-5F05FB7B6651}"/>
    <cellStyle name="Normal 6 12 2 2 3 2 2" xfId="46662" xr:uid="{C0E11405-67F9-4E11-98F1-C96BF495FA53}"/>
    <cellStyle name="Normal 6 12 2 2 3 3" xfId="35430" xr:uid="{2081F239-9471-486C-9BDB-AF986BCF2F2A}"/>
    <cellStyle name="Normal 6 12 2 2 4" xfId="21273" xr:uid="{58626068-844C-46DC-8199-43016E4AAE9C}"/>
    <cellStyle name="Normal 6 12 2 2 4 2" xfId="43742" xr:uid="{2190AB7A-92ED-407B-A7BB-95EF4BFFA7C3}"/>
    <cellStyle name="Normal 6 12 2 2 5" xfId="32511" xr:uid="{C4E061AA-8EE1-4E57-9B4D-A8059B435E1A}"/>
    <cellStyle name="Normal 6 12 2 3" xfId="5201" xr:uid="{334E647E-AA77-4283-9941-D7BAF96A9915}"/>
    <cellStyle name="Normal 6 12 2 3 2" xfId="10575" xr:uid="{D3161A04-AA9C-4FC4-A06C-C02E7D9CBB11}"/>
    <cellStyle name="Normal 6 12 2 3 2 2" xfId="24195" xr:uid="{D0387641-7FB3-4A12-93B6-97B476F700FC}"/>
    <cellStyle name="Normal 6 12 2 3 2 2 2" xfId="46664" xr:uid="{18C714D7-3FE5-47BD-8914-35012BFF7F10}"/>
    <cellStyle name="Normal 6 12 2 3 2 3" xfId="35432" xr:uid="{4DDF20FE-49AA-42C5-AC14-37090233C9AE}"/>
    <cellStyle name="Normal 6 12 2 3 3" xfId="22044" xr:uid="{E5B16B36-F3E1-4A1E-91CA-2F48A6007C24}"/>
    <cellStyle name="Normal 6 12 2 3 3 2" xfId="44513" xr:uid="{36386D23-BD24-4719-B817-F3CE489BADAF}"/>
    <cellStyle name="Normal 6 12 2 3 4" xfId="33282" xr:uid="{C2D8A323-729F-438B-A53A-568849807A90}"/>
    <cellStyle name="Normal 6 12 2 4" xfId="10572" xr:uid="{C296B4CB-6399-4C22-9BE2-1389D52D2B40}"/>
    <cellStyle name="Normal 6 12 2 4 2" xfId="24192" xr:uid="{8D7645EA-7CEC-4555-AB79-540FDA322BDF}"/>
    <cellStyle name="Normal 6 12 2 4 2 2" xfId="46661" xr:uid="{8D0244D5-58D1-48D9-8F49-03A0464459BA}"/>
    <cellStyle name="Normal 6 12 2 4 3" xfId="35429" xr:uid="{7B2B9893-A0B9-417C-B0A8-D929036EDE4B}"/>
    <cellStyle name="Normal 6 12 2 5" xfId="19983" xr:uid="{D405C8AC-8774-448A-932B-966770D9B88E}"/>
    <cellStyle name="Normal 6 12 2 5 2" xfId="42452" xr:uid="{D7DB0085-90C9-47EA-9C88-578C54686AAE}"/>
    <cellStyle name="Normal 6 12 2 6" xfId="31221" xr:uid="{9C6A598A-4754-421F-BB4E-4DEB231334BF}"/>
    <cellStyle name="Normal 6 12 3" xfId="2052" xr:uid="{40F2E71A-2702-4373-A9B7-8779DD29CEC8}"/>
    <cellStyle name="Normal 6 12 3 2" xfId="5203" xr:uid="{A9AE8E67-169E-4E3A-8FBF-34D1C2F6204E}"/>
    <cellStyle name="Normal 6 12 3 2 2" xfId="10577" xr:uid="{9D519CA3-DEB2-4A18-9647-3ABDE75704A3}"/>
    <cellStyle name="Normal 6 12 3 2 2 2" xfId="24197" xr:uid="{2E36167D-994D-47D0-AD0F-6C33454E219D}"/>
    <cellStyle name="Normal 6 12 3 2 2 2 2" xfId="46666" xr:uid="{BD15D0AB-5B6C-4817-8802-9532B6625435}"/>
    <cellStyle name="Normal 6 12 3 2 2 3" xfId="35434" xr:uid="{D2C71FE3-B205-4A0D-9DF7-E3D40DC6AFB3}"/>
    <cellStyle name="Normal 6 12 3 2 3" xfId="22046" xr:uid="{D8FA7856-69E0-4FEE-BC37-2B96FFFAFB33}"/>
    <cellStyle name="Normal 6 12 3 2 3 2" xfId="44515" xr:uid="{312DEBE7-52A2-47BF-B593-41BD16ABBDE9}"/>
    <cellStyle name="Normal 6 12 3 2 4" xfId="33284" xr:uid="{6D5FA3AE-7262-421B-8F86-4F5317A65667}"/>
    <cellStyle name="Normal 6 12 3 3" xfId="10576" xr:uid="{5BE5DB82-5898-40E4-968E-3C7A94659F92}"/>
    <cellStyle name="Normal 6 12 3 3 2" xfId="24196" xr:uid="{2EEA40EC-7AB0-4133-B702-C05AF6934552}"/>
    <cellStyle name="Normal 6 12 3 3 2 2" xfId="46665" xr:uid="{27380F22-1589-4B75-A3FA-867C5F19E1B2}"/>
    <cellStyle name="Normal 6 12 3 3 3" xfId="35433" xr:uid="{1EAC1528-4E76-4934-96AB-4EBED6867E68}"/>
    <cellStyle name="Normal 6 12 3 4" xfId="20629" xr:uid="{62FA080B-046D-42B8-9ADB-81444C2C9917}"/>
    <cellStyle name="Normal 6 12 3 4 2" xfId="43098" xr:uid="{072D7686-B264-4E8C-8575-D60335F3AB15}"/>
    <cellStyle name="Normal 6 12 3 5" xfId="31867" xr:uid="{F760134B-2C61-4DE7-9562-24931749F009}"/>
    <cellStyle name="Normal 6 12 4" xfId="5200" xr:uid="{D2A707B4-03EC-41B9-80AF-AC4E310F8E3D}"/>
    <cellStyle name="Normal 6 12 4 2" xfId="10578" xr:uid="{0C38F3E9-E7CC-4E4A-990C-86A2AC65D66A}"/>
    <cellStyle name="Normal 6 12 4 2 2" xfId="24198" xr:uid="{8EDC0A98-C762-471A-8C82-E1BFD3F4ADB6}"/>
    <cellStyle name="Normal 6 12 4 2 2 2" xfId="46667" xr:uid="{E10A59D3-36B7-48A7-A371-04F45F461169}"/>
    <cellStyle name="Normal 6 12 4 2 3" xfId="35435" xr:uid="{4EBC6145-109F-4614-86EE-3ECAC466FE84}"/>
    <cellStyle name="Normal 6 12 4 3" xfId="22043" xr:uid="{F1DDDD90-E125-4B46-B46F-87BAE9FB787C}"/>
    <cellStyle name="Normal 6 12 4 3 2" xfId="44512" xr:uid="{73614E30-F7D6-40F6-B970-E12E012C3DBC}"/>
    <cellStyle name="Normal 6 12 4 4" xfId="33281" xr:uid="{58BF74CF-C807-4E66-BB76-110A6ECC9FE1}"/>
    <cellStyle name="Normal 6 12 5" xfId="6525" xr:uid="{A1C9F0CB-4DF3-4D6D-94F1-3717C28E2BE2}"/>
    <cellStyle name="Normal 6 12 5 2" xfId="16298" xr:uid="{8803C3C9-6E31-467B-94D3-DD3252A89754}"/>
    <cellStyle name="Normal 6 12 5 2 2" xfId="28687" xr:uid="{F4092F67-B4FD-4A8C-BB56-81972CC22374}"/>
    <cellStyle name="Normal 6 12 5 2 2 2" xfId="51156" xr:uid="{F3045F50-4B66-4C53-8589-EFC52A4A34C3}"/>
    <cellStyle name="Normal 6 12 5 2 3" xfId="39924" xr:uid="{6E22B534-B2A9-4BDF-B851-6DAAE4FCAB2C}"/>
    <cellStyle name="Normal 6 12 5 3" xfId="22660" xr:uid="{2DDC1BC7-8DB9-443E-84B5-8866A8FE3940}"/>
    <cellStyle name="Normal 6 12 5 3 2" xfId="45129" xr:uid="{143ADDC1-01F8-4334-AF21-78674403F1EE}"/>
    <cellStyle name="Normal 6 12 5 4" xfId="33897" xr:uid="{41A2C650-C2EB-45AE-B6A5-41B023D9DD9B}"/>
    <cellStyle name="Normal 6 12 6" xfId="10571" xr:uid="{9A510BB0-7346-4A98-ADEA-769C891F6022}"/>
    <cellStyle name="Normal 6 12 6 2" xfId="24191" xr:uid="{00407295-38B8-4EBD-8157-F11021EF6EC3}"/>
    <cellStyle name="Normal 6 12 6 2 2" xfId="46660" xr:uid="{7AE91AD6-4C16-467B-A1CB-4C25CE29186A}"/>
    <cellStyle name="Normal 6 12 6 3" xfId="35428" xr:uid="{CA0E9531-D1EB-4D99-B255-61D8383C833B}"/>
    <cellStyle name="Normal 6 12 7" xfId="18653" xr:uid="{ED7041FE-E05D-4942-9F72-3950028616C9}"/>
    <cellStyle name="Normal 6 12 7 2" xfId="29890" xr:uid="{E26B64AE-3DE4-495D-83F3-87078E50776B}"/>
    <cellStyle name="Normal 6 12 7 2 2" xfId="52359" xr:uid="{E6C612E0-DB91-45C3-A7B3-C253C03FC786}"/>
    <cellStyle name="Normal 6 12 7 3" xfId="41128" xr:uid="{70DFD119-A7F2-41CC-867B-9281F4A8510D}"/>
    <cellStyle name="Normal 6 12 8" xfId="19339" xr:uid="{84948D6A-2A7E-4869-98A7-062A2B1DF287}"/>
    <cellStyle name="Normal 6 12 8 2" xfId="41808" xr:uid="{98C84713-6386-450E-A44C-41985D3E8B0C}"/>
    <cellStyle name="Normal 6 12 9" xfId="30577" xr:uid="{A29B6D65-4930-4E9F-B7A2-17AD29DBD67D}"/>
    <cellStyle name="Normal 6 13" xfId="912" xr:uid="{9D624630-BA81-494D-BE6D-C180B1358FF1}"/>
    <cellStyle name="Normal 6 13 10" xfId="53325" xr:uid="{C7B00DA1-68FB-4580-BA93-6E0768075C87}"/>
    <cellStyle name="Normal 6 13 11" xfId="54017" xr:uid="{35E4E158-4819-42D3-89C3-BAC653FAA35B}"/>
    <cellStyle name="Normal 6 13 12" xfId="54695" xr:uid="{2864BD59-3CF2-41A3-A968-ED7026BCEA86}"/>
    <cellStyle name="Normal 6 13 13" xfId="55485" xr:uid="{550D2EC0-1861-4846-8F6C-29316A2AFF1A}"/>
    <cellStyle name="Normal 6 13 14" xfId="56098" xr:uid="{E714214C-4FBC-4E0F-8A1C-116DC1B1A7CB}"/>
    <cellStyle name="Normal 6 13 15" xfId="56726" xr:uid="{4F5C6E7E-4C51-495F-A2CA-C3BC82564F6E}"/>
    <cellStyle name="Normal 6 13 2" xfId="1686" xr:uid="{AACE1CDD-AD71-42B7-ACDA-34E526D8AC64}"/>
    <cellStyle name="Normal 6 13 2 2" xfId="2984" xr:uid="{90BF037E-543B-47FE-9E29-984B316D80CF}"/>
    <cellStyle name="Normal 6 13 2 2 2" xfId="5206" xr:uid="{EC33EB3A-3FD5-463A-B558-BA029ABE7AC4}"/>
    <cellStyle name="Normal 6 13 2 2 2 2" xfId="10582" xr:uid="{3A9D6786-2449-4D31-BD5B-67897F619644}"/>
    <cellStyle name="Normal 6 13 2 2 2 2 2" xfId="24202" xr:uid="{B5B12AC0-8F45-42BF-B8EB-E76E845A17CB}"/>
    <cellStyle name="Normal 6 13 2 2 2 2 2 2" xfId="46671" xr:uid="{2DA5090B-2609-441F-9563-8DC10E3F1076}"/>
    <cellStyle name="Normal 6 13 2 2 2 2 3" xfId="35439" xr:uid="{1003E680-5C43-46E8-8C5E-5785B9147FE6}"/>
    <cellStyle name="Normal 6 13 2 2 2 3" xfId="22049" xr:uid="{8B076513-FDD7-464B-B1A0-BC1E215BA482}"/>
    <cellStyle name="Normal 6 13 2 2 2 3 2" xfId="44518" xr:uid="{789F6F88-0E62-46A1-A645-E162C5109965}"/>
    <cellStyle name="Normal 6 13 2 2 2 4" xfId="33287" xr:uid="{4C4A6236-9589-4682-B80A-B2AF8878C146}"/>
    <cellStyle name="Normal 6 13 2 2 3" xfId="10581" xr:uid="{929BB642-C2B0-401A-9DBA-A85F49F06AD2}"/>
    <cellStyle name="Normal 6 13 2 2 3 2" xfId="24201" xr:uid="{CA34C23F-6811-4B19-8EA6-242922E42E4F}"/>
    <cellStyle name="Normal 6 13 2 2 3 2 2" xfId="46670" xr:uid="{BBD131CE-D45C-4AF4-BD19-9AD6C9143F72}"/>
    <cellStyle name="Normal 6 13 2 2 3 3" xfId="35438" xr:uid="{3ED0DE14-8C3B-434A-B065-C35F47BAA7B9}"/>
    <cellStyle name="Normal 6 13 2 2 4" xfId="21561" xr:uid="{6B87B7DF-6369-4BBE-B141-B903E1807AF3}"/>
    <cellStyle name="Normal 6 13 2 2 4 2" xfId="44030" xr:uid="{192BF92D-F1BE-46DA-A11E-618F539D63B8}"/>
    <cellStyle name="Normal 6 13 2 2 5" xfId="32799" xr:uid="{02359F5B-A015-4083-95E2-7F0C81A8A5A5}"/>
    <cellStyle name="Normal 6 13 2 3" xfId="5205" xr:uid="{5DF8C8EF-603D-4931-953E-5A31E1ABF774}"/>
    <cellStyle name="Normal 6 13 2 3 2" xfId="10583" xr:uid="{16E829EC-6779-4452-8833-42D169E99477}"/>
    <cellStyle name="Normal 6 13 2 3 2 2" xfId="24203" xr:uid="{129A9BB2-41C8-4D36-BF68-A2F3F1DFEC48}"/>
    <cellStyle name="Normal 6 13 2 3 2 2 2" xfId="46672" xr:uid="{02B764E0-DEF0-440D-88CF-C9754F84852C}"/>
    <cellStyle name="Normal 6 13 2 3 2 3" xfId="35440" xr:uid="{53A77513-E06E-482B-AE0A-930197A6FC45}"/>
    <cellStyle name="Normal 6 13 2 3 3" xfId="22048" xr:uid="{95C953D6-F8E8-42F4-92CA-3CB88F61C394}"/>
    <cellStyle name="Normal 6 13 2 3 3 2" xfId="44517" xr:uid="{1CEEB2BA-8BD2-481B-9266-541F41CBC748}"/>
    <cellStyle name="Normal 6 13 2 3 4" xfId="33286" xr:uid="{2EB5F0CF-A5B0-4DFF-A092-B127401206D6}"/>
    <cellStyle name="Normal 6 13 2 4" xfId="10580" xr:uid="{3641FFEC-06BD-4AE3-962A-D8BBCBB13BF9}"/>
    <cellStyle name="Normal 6 13 2 4 2" xfId="24200" xr:uid="{B7A4F146-D1A3-4F95-96ED-77C090C0DA16}"/>
    <cellStyle name="Normal 6 13 2 4 2 2" xfId="46669" xr:uid="{1CFF28F1-DC52-4366-A265-C2A15D157242}"/>
    <cellStyle name="Normal 6 13 2 4 3" xfId="35437" xr:uid="{11B49B99-106C-4736-B657-5DACBCD5EC8D}"/>
    <cellStyle name="Normal 6 13 2 5" xfId="20271" xr:uid="{61CCFEEC-97FA-4847-A9AE-D3DA799C94AE}"/>
    <cellStyle name="Normal 6 13 2 5 2" xfId="42740" xr:uid="{326A0CEA-9FE2-4B0C-9B84-E86C654B387B}"/>
    <cellStyle name="Normal 6 13 2 6" xfId="31509" xr:uid="{C945D496-7AF1-45FB-9B20-FE47D8DE1F89}"/>
    <cellStyle name="Normal 6 13 3" xfId="2340" xr:uid="{69B25F4C-56AB-4007-BA4B-79CF3CCE0FE1}"/>
    <cellStyle name="Normal 6 13 3 2" xfId="5207" xr:uid="{9D57A21D-1C3D-4A56-B1F3-BCFD1AC39DD9}"/>
    <cellStyle name="Normal 6 13 3 2 2" xfId="10585" xr:uid="{6BBC0122-1444-4A16-9E22-681D50C6F866}"/>
    <cellStyle name="Normal 6 13 3 2 2 2" xfId="24205" xr:uid="{181414C9-B2DB-48E1-9970-483FEF1E1FDA}"/>
    <cellStyle name="Normal 6 13 3 2 2 2 2" xfId="46674" xr:uid="{7F2B6007-686D-4FC7-8AE9-5A5317CEBA3B}"/>
    <cellStyle name="Normal 6 13 3 2 2 3" xfId="35442" xr:uid="{3B01E2A5-832C-48AE-92DF-D0BAD1CA069D}"/>
    <cellStyle name="Normal 6 13 3 2 3" xfId="22050" xr:uid="{B857731D-BFCE-462B-8E0B-8022268D5A11}"/>
    <cellStyle name="Normal 6 13 3 2 3 2" xfId="44519" xr:uid="{0815C440-4095-4D63-9334-D59794E50671}"/>
    <cellStyle name="Normal 6 13 3 2 4" xfId="33288" xr:uid="{D8B52F78-D657-454E-A168-B28494042A4B}"/>
    <cellStyle name="Normal 6 13 3 3" xfId="10584" xr:uid="{6B805AB9-99D9-4E45-B83C-CC9F5650D42B}"/>
    <cellStyle name="Normal 6 13 3 3 2" xfId="24204" xr:uid="{EDDDDCF2-7358-4636-8199-396FC5C3B8FF}"/>
    <cellStyle name="Normal 6 13 3 3 2 2" xfId="46673" xr:uid="{83A74312-36DE-45E9-9E1D-7E7C36499A11}"/>
    <cellStyle name="Normal 6 13 3 3 3" xfId="35441" xr:uid="{01D97AF7-0629-4A51-BE75-0A30F4ABE550}"/>
    <cellStyle name="Normal 6 13 3 4" xfId="20917" xr:uid="{57099D83-5685-4754-AC54-4A39D2D140D0}"/>
    <cellStyle name="Normal 6 13 3 4 2" xfId="43386" xr:uid="{A8A17F32-8BDC-4C17-BDF5-2045BA14A4C9}"/>
    <cellStyle name="Normal 6 13 3 5" xfId="32155" xr:uid="{FA321600-3DE4-4A6D-8DD1-E8BFC977FF13}"/>
    <cellStyle name="Normal 6 13 4" xfId="5204" xr:uid="{D846284A-4F07-4474-83E3-EE524E79EC19}"/>
    <cellStyle name="Normal 6 13 4 2" xfId="10586" xr:uid="{E120FFEA-A02C-427C-BFE2-B317E0294684}"/>
    <cellStyle name="Normal 6 13 4 2 2" xfId="24206" xr:uid="{31F8C521-A7F4-42B2-97C0-035650CF8024}"/>
    <cellStyle name="Normal 6 13 4 2 2 2" xfId="46675" xr:uid="{859BAC58-CD9A-46DF-B6E0-C7F518F9CF0C}"/>
    <cellStyle name="Normal 6 13 4 2 3" xfId="35443" xr:uid="{74223CFB-F5CE-4ECE-9548-EF6A66D06548}"/>
    <cellStyle name="Normal 6 13 4 3" xfId="22047" xr:uid="{B19A5020-1DC9-4FEB-A0C0-B30985C0774A}"/>
    <cellStyle name="Normal 6 13 4 3 2" xfId="44516" xr:uid="{0E35F5D3-BDD5-4F04-B75B-B5282A1A2014}"/>
    <cellStyle name="Normal 6 13 4 4" xfId="33285" xr:uid="{C3AED220-A644-4BEE-BC15-3A4B48164170}"/>
    <cellStyle name="Normal 6 13 5" xfId="6884" xr:uid="{03E7FE51-F926-4143-8793-4681BE484718}"/>
    <cellStyle name="Normal 6 13 5 2" xfId="16649" xr:uid="{25DCDE6E-4A76-4EE2-B564-FA51C765C71D}"/>
    <cellStyle name="Normal 6 13 5 2 2" xfId="28933" xr:uid="{53DA39CC-782B-4AA9-A012-F0D38FEF004D}"/>
    <cellStyle name="Normal 6 13 5 2 2 2" xfId="51402" xr:uid="{3C6F874C-4560-4D03-8055-FB5A6E3DB67F}"/>
    <cellStyle name="Normal 6 13 5 2 3" xfId="40171" xr:uid="{0ED04948-C289-4A7A-8159-C7A5391FCA10}"/>
    <cellStyle name="Normal 6 13 5 3" xfId="22906" xr:uid="{277E2537-A63F-41A0-B568-EA81DB3CE570}"/>
    <cellStyle name="Normal 6 13 5 3 2" xfId="45375" xr:uid="{FA8A2293-862F-47C9-B863-77EE2BF5D7C6}"/>
    <cellStyle name="Normal 6 13 5 4" xfId="34143" xr:uid="{FD7E0E92-5534-46C0-AF1B-294AC39BA726}"/>
    <cellStyle name="Normal 6 13 6" xfId="10579" xr:uid="{1C1E3527-0F6E-4EC3-8298-F20518C16EE9}"/>
    <cellStyle name="Normal 6 13 6 2" xfId="24199" xr:uid="{1504D723-62ED-4B43-BDEA-50A13DC5A76E}"/>
    <cellStyle name="Normal 6 13 6 2 2" xfId="46668" xr:uid="{7CF6B6C1-1EBA-460E-877C-997D5907B0A8}"/>
    <cellStyle name="Normal 6 13 6 3" xfId="35436" xr:uid="{6C12EFD6-E0A2-4A56-81C8-D352301439C2}"/>
    <cellStyle name="Normal 6 13 7" xfId="18941" xr:uid="{13FD4EAC-123C-4B2A-9D85-7BCAAC820876}"/>
    <cellStyle name="Normal 6 13 7 2" xfId="30178" xr:uid="{2D29A530-21D7-42C6-9301-38370F2CAD39}"/>
    <cellStyle name="Normal 6 13 7 2 2" xfId="52647" xr:uid="{0F055D16-BA9E-46AF-924F-583ECE92F265}"/>
    <cellStyle name="Normal 6 13 7 3" xfId="41416" xr:uid="{8CD92125-A75E-4E31-9F47-FEB47B1520EE}"/>
    <cellStyle name="Normal 6 13 8" xfId="19627" xr:uid="{5D66101E-FC6D-4D95-A618-9EE9F6B55313}"/>
    <cellStyle name="Normal 6 13 8 2" xfId="42096" xr:uid="{35C2E79B-A67B-4110-94BF-17932FEAAFBC}"/>
    <cellStyle name="Normal 6 13 9" xfId="30865" xr:uid="{A0C7060E-BCC8-406A-90E1-9E7AE6795EB7}"/>
    <cellStyle name="Normal 6 14" xfId="964" xr:uid="{60418845-AFA0-44F4-9EF0-E98DCC962037}"/>
    <cellStyle name="Normal 6 14 10" xfId="53365" xr:uid="{7D02ACA7-D489-4BA9-ABC0-B8CED7A3194C}"/>
    <cellStyle name="Normal 6 14 11" xfId="54057" xr:uid="{24BEFDF3-7A64-42B8-A877-D9152DB3A6A9}"/>
    <cellStyle name="Normal 6 14 12" xfId="54735" xr:uid="{A202E8F6-DC04-422C-94DD-A12B0048AAFF}"/>
    <cellStyle name="Normal 6 14 13" xfId="55548" xr:uid="{CC6AC4DF-6B1C-4CB1-A8F9-DB64092982BF}"/>
    <cellStyle name="Normal 6 14 14" xfId="56161" xr:uid="{5C6E0713-38DB-4C84-9A81-F010F42D764E}"/>
    <cellStyle name="Normal 6 14 15" xfId="56789" xr:uid="{B9147A50-4520-4FCD-A9CB-EAA1013592AB}"/>
    <cellStyle name="Normal 6 14 2" xfId="1728" xr:uid="{8A060B1A-2A56-4ED2-BDEE-40D34023C1C9}"/>
    <cellStyle name="Normal 6 14 2 2" xfId="3024" xr:uid="{EF7C1FD3-7197-4A19-9F0B-B01F0F7AE12A}"/>
    <cellStyle name="Normal 6 14 2 2 2" xfId="5210" xr:uid="{2DBFA232-FD8B-42B9-919D-9E0EF21BD39E}"/>
    <cellStyle name="Normal 6 14 2 2 2 2" xfId="10590" xr:uid="{BFA6B1AC-515F-4AED-B391-A6399F522047}"/>
    <cellStyle name="Normal 6 14 2 2 2 2 2" xfId="24210" xr:uid="{CDD79844-CDC2-479F-B0CD-53B273AF46F3}"/>
    <cellStyle name="Normal 6 14 2 2 2 2 2 2" xfId="46679" xr:uid="{C2780F1A-0DD5-460E-B94A-B36E429A3904}"/>
    <cellStyle name="Normal 6 14 2 2 2 2 3" xfId="35447" xr:uid="{DCC539B4-BBFA-4527-B04B-989BCE3EEE2B}"/>
    <cellStyle name="Normal 6 14 2 2 2 3" xfId="22053" xr:uid="{78FB7C60-4482-4796-976D-FAA15C186E52}"/>
    <cellStyle name="Normal 6 14 2 2 2 3 2" xfId="44522" xr:uid="{158A3537-23E4-472F-AAD3-27D6527071C0}"/>
    <cellStyle name="Normal 6 14 2 2 2 4" xfId="33291" xr:uid="{449C6714-CCA9-4EA5-90E5-7F302141F4A8}"/>
    <cellStyle name="Normal 6 14 2 2 3" xfId="10589" xr:uid="{6791CB01-F7EE-474A-B3BA-F7E32D636CAC}"/>
    <cellStyle name="Normal 6 14 2 2 3 2" xfId="24209" xr:uid="{2A67AA2C-C819-420D-B410-4D55B25C4DAE}"/>
    <cellStyle name="Normal 6 14 2 2 3 2 2" xfId="46678" xr:uid="{450FE825-1536-45E2-ADFD-1DF757594146}"/>
    <cellStyle name="Normal 6 14 2 2 3 3" xfId="35446" xr:uid="{BF58CDBB-2EDF-4C1D-9AB1-D9F8830B0541}"/>
    <cellStyle name="Normal 6 14 2 2 4" xfId="21601" xr:uid="{5FC62629-7815-4E94-81E8-96C71F1454F3}"/>
    <cellStyle name="Normal 6 14 2 2 4 2" xfId="44070" xr:uid="{1DE67536-8544-4612-BCD6-B91A34C7FA18}"/>
    <cellStyle name="Normal 6 14 2 2 5" xfId="32839" xr:uid="{8B200895-4C24-4BFC-8ABA-C87E14614B88}"/>
    <cellStyle name="Normal 6 14 2 3" xfId="5209" xr:uid="{94F04FAD-30F0-4556-B377-06F2C65A175A}"/>
    <cellStyle name="Normal 6 14 2 3 2" xfId="10591" xr:uid="{4122164A-7627-41FD-8056-76316288B76E}"/>
    <cellStyle name="Normal 6 14 2 3 2 2" xfId="24211" xr:uid="{33FAFB91-A3A6-4928-B54E-C5C56A1C3AD0}"/>
    <cellStyle name="Normal 6 14 2 3 2 2 2" xfId="46680" xr:uid="{D8E62446-E70C-458F-A7A6-6CB247DE9AFC}"/>
    <cellStyle name="Normal 6 14 2 3 2 3" xfId="35448" xr:uid="{6AE00E2A-5279-4A0B-BF82-A34625E29535}"/>
    <cellStyle name="Normal 6 14 2 3 3" xfId="22052" xr:uid="{0188A948-89A9-4F57-95CF-4844F3C34B97}"/>
    <cellStyle name="Normal 6 14 2 3 3 2" xfId="44521" xr:uid="{F4682666-9270-458D-80F5-17E963105A87}"/>
    <cellStyle name="Normal 6 14 2 3 4" xfId="33290" xr:uid="{B79E14EB-02D3-4C63-A2F4-C0CFCC50ED90}"/>
    <cellStyle name="Normal 6 14 2 4" xfId="10588" xr:uid="{97BA06B2-28C7-4E14-B711-9AC7510E8370}"/>
    <cellStyle name="Normal 6 14 2 4 2" xfId="24208" xr:uid="{D1BC051D-B063-4D2A-B4B4-70ED6C65E4D1}"/>
    <cellStyle name="Normal 6 14 2 4 2 2" xfId="46677" xr:uid="{5C05CD1F-A7F5-4C6A-94E2-46B87EDA7E42}"/>
    <cellStyle name="Normal 6 14 2 4 3" xfId="35445" xr:uid="{198180B3-0D6C-44EE-98C3-6BC30BE022FE}"/>
    <cellStyle name="Normal 6 14 2 5" xfId="20311" xr:uid="{D81EEFEF-3142-4686-9027-080110397762}"/>
    <cellStyle name="Normal 6 14 2 5 2" xfId="42780" xr:uid="{3DAF1A5D-B8E7-4813-B1C7-41AE4ABDF0DA}"/>
    <cellStyle name="Normal 6 14 2 6" xfId="31549" xr:uid="{6D3C2BB0-44B4-4D67-9CE8-CF5A1DA68389}"/>
    <cellStyle name="Normal 6 14 3" xfId="2380" xr:uid="{908805B8-86C4-4E9E-9F7B-223785CD5C2B}"/>
    <cellStyle name="Normal 6 14 3 2" xfId="5211" xr:uid="{4D588C8C-84AE-46AD-B04C-963B6EACDB60}"/>
    <cellStyle name="Normal 6 14 3 2 2" xfId="10593" xr:uid="{8A2DDC34-66B3-43A2-A1E5-CED40C0C0204}"/>
    <cellStyle name="Normal 6 14 3 2 2 2" xfId="24213" xr:uid="{79DD338D-16F1-44F3-AE4F-1CA8497D42BA}"/>
    <cellStyle name="Normal 6 14 3 2 2 2 2" xfId="46682" xr:uid="{38A13C50-7555-4F47-AA1C-D71E9B425E2C}"/>
    <cellStyle name="Normal 6 14 3 2 2 3" xfId="35450" xr:uid="{C0A27F0A-8086-4920-8F5F-B32CD177F6F1}"/>
    <cellStyle name="Normal 6 14 3 2 3" xfId="22054" xr:uid="{0E93F8CE-F914-4FD5-BAE2-455D75FA950F}"/>
    <cellStyle name="Normal 6 14 3 2 3 2" xfId="44523" xr:uid="{A0EBB125-D112-4780-BC61-36A761CEBA6D}"/>
    <cellStyle name="Normal 6 14 3 2 4" xfId="33292" xr:uid="{FE87A909-0B56-49CB-A8F7-3ED12EE7FB25}"/>
    <cellStyle name="Normal 6 14 3 3" xfId="10592" xr:uid="{F2137703-BB06-4719-BD5B-B7A6C216AFCF}"/>
    <cellStyle name="Normal 6 14 3 3 2" xfId="24212" xr:uid="{C1D41CFF-9368-4E97-902D-8494F1BD9704}"/>
    <cellStyle name="Normal 6 14 3 3 2 2" xfId="46681" xr:uid="{26CEDEDE-1B05-48E8-A552-646A8FB53884}"/>
    <cellStyle name="Normal 6 14 3 3 3" xfId="35449" xr:uid="{493BB03C-6438-45A1-A08B-7C5AC0404358}"/>
    <cellStyle name="Normal 6 14 3 4" xfId="20957" xr:uid="{B8335EB2-B344-416F-81B6-0DFD179E8BD6}"/>
    <cellStyle name="Normal 6 14 3 4 2" xfId="43426" xr:uid="{92720E5C-CA8D-4BAD-A59C-096CAC042747}"/>
    <cellStyle name="Normal 6 14 3 5" xfId="32195" xr:uid="{47FEC4EE-B79B-4608-AD9F-854DC5B39159}"/>
    <cellStyle name="Normal 6 14 4" xfId="5208" xr:uid="{C423196F-9E5A-49F8-B204-E363CEC0EF44}"/>
    <cellStyle name="Normal 6 14 4 2" xfId="10594" xr:uid="{93D6375F-5453-487B-A83F-57A7B49FC47C}"/>
    <cellStyle name="Normal 6 14 4 2 2" xfId="24214" xr:uid="{9C93A9DF-9599-4AD9-A1EE-A500B66A9A9B}"/>
    <cellStyle name="Normal 6 14 4 2 2 2" xfId="46683" xr:uid="{0893B01F-6C6A-437C-89B9-A1A7208BFB7C}"/>
    <cellStyle name="Normal 6 14 4 2 3" xfId="35451" xr:uid="{2AA5E804-CAF4-4A86-A6D4-F0042C0353F7}"/>
    <cellStyle name="Normal 6 14 4 3" xfId="22051" xr:uid="{E63B512C-39C2-420E-B7C0-5D7C6C70FBFA}"/>
    <cellStyle name="Normal 6 14 4 3 2" xfId="44520" xr:uid="{B20E52FB-89CE-4F1F-82D4-8FEF1195F7AE}"/>
    <cellStyle name="Normal 6 14 4 4" xfId="33289" xr:uid="{82B7DF2E-31DC-45C8-8F4B-A729A8D2B6C5}"/>
    <cellStyle name="Normal 6 14 5" xfId="6947" xr:uid="{8F05CD40-2656-4A8A-8958-93872AF1B4BF}"/>
    <cellStyle name="Normal 6 14 5 2" xfId="16712" xr:uid="{1AD63DC2-CD3C-4E6B-9AB0-A3645CA8FA1E}"/>
    <cellStyle name="Normal 6 14 5 2 2" xfId="28996" xr:uid="{493CD807-900F-4C99-BE12-18DBD91A6C5A}"/>
    <cellStyle name="Normal 6 14 5 2 2 2" xfId="51465" xr:uid="{97FAB55B-0180-4572-A10C-F466CC427FB9}"/>
    <cellStyle name="Normal 6 14 5 2 3" xfId="40234" xr:uid="{3B5351E8-1A42-4424-910D-E94ED032039F}"/>
    <cellStyle name="Normal 6 14 5 3" xfId="22969" xr:uid="{75CFF226-1B0A-415C-8B01-B0C6CE479038}"/>
    <cellStyle name="Normal 6 14 5 3 2" xfId="45438" xr:uid="{FB6A5C29-10AD-4C51-87C2-4AB65296D6F6}"/>
    <cellStyle name="Normal 6 14 5 4" xfId="34206" xr:uid="{AD91DC12-DC15-4190-84B0-589D46BEBDB3}"/>
    <cellStyle name="Normal 6 14 6" xfId="10587" xr:uid="{5A1B5625-7290-4BE7-BF9D-2119B7ABBF72}"/>
    <cellStyle name="Normal 6 14 6 2" xfId="24207" xr:uid="{BDF61F89-D9D5-45C0-911D-F4131E23DC79}"/>
    <cellStyle name="Normal 6 14 6 2 2" xfId="46676" xr:uid="{C8BAD1B3-C7F3-4030-B95F-6E6B49930AE1}"/>
    <cellStyle name="Normal 6 14 6 3" xfId="35444" xr:uid="{EB278D7B-2568-4F09-B793-5D403546276F}"/>
    <cellStyle name="Normal 6 14 7" xfId="18981" xr:uid="{850C253A-3770-4842-9CC4-3925E505AC0C}"/>
    <cellStyle name="Normal 6 14 7 2" xfId="30218" xr:uid="{6D454A71-21DA-45D9-BFBE-B5545AFF6AE3}"/>
    <cellStyle name="Normal 6 14 7 2 2" xfId="52687" xr:uid="{DEF8DC19-F46B-407B-A8BE-91BE803545C9}"/>
    <cellStyle name="Normal 6 14 7 3" xfId="41456" xr:uid="{36B3CD79-DD2C-413E-A2A0-B4BB2D69B443}"/>
    <cellStyle name="Normal 6 14 8" xfId="19667" xr:uid="{6CD4035C-EBB0-4241-ADE7-2F11CDA02AE5}"/>
    <cellStyle name="Normal 6 14 8 2" xfId="42136" xr:uid="{0DAD5454-DC4D-48A0-A1BB-D8E35EFC81E3}"/>
    <cellStyle name="Normal 6 14 9" xfId="30905" xr:uid="{3AB11306-49DC-46C4-9ADA-0290313665CD}"/>
    <cellStyle name="Normal 6 15" xfId="982" xr:uid="{5CD08B0B-6A75-4B28-9D81-E61C0E977744}"/>
    <cellStyle name="Normal 6 15 10" xfId="54076" xr:uid="{BF13FD72-F912-4944-8ED0-2D344118A81C}"/>
    <cellStyle name="Normal 6 15 11" xfId="54754" xr:uid="{F55D90D7-F484-462F-B194-FAE3679233DE}"/>
    <cellStyle name="Normal 6 15 12" xfId="55612" xr:uid="{AD3F70A4-A0D3-4FF5-B058-C8E513033E58}"/>
    <cellStyle name="Normal 6 15 13" xfId="56225" xr:uid="{9516D242-4056-4BFB-B962-50B5A224F992}"/>
    <cellStyle name="Normal 6 15 14" xfId="56853" xr:uid="{3E36F8D2-9E76-4C6E-AB5C-66A5AEE9116C}"/>
    <cellStyle name="Normal 6 15 2" xfId="2389" xr:uid="{456054DF-6AD8-466C-AD27-5782CC67E814}"/>
    <cellStyle name="Normal 6 15 2 2" xfId="5213" xr:uid="{ADE7F107-2A7A-4592-AC14-509AE4438D8C}"/>
    <cellStyle name="Normal 6 15 2 2 2" xfId="10597" xr:uid="{9481D3E2-00A2-44E3-986D-15E29BD07AE9}"/>
    <cellStyle name="Normal 6 15 2 2 2 2" xfId="24217" xr:uid="{0CCFE95B-9B19-4B96-938C-A3591766A3D8}"/>
    <cellStyle name="Normal 6 15 2 2 2 2 2" xfId="46686" xr:uid="{997988B2-F652-4539-847D-DFEB4DC766DD}"/>
    <cellStyle name="Normal 6 15 2 2 2 3" xfId="35454" xr:uid="{3722A7DC-F0D0-4A8E-8349-FFCBEC64E3C5}"/>
    <cellStyle name="Normal 6 15 2 2 3" xfId="22056" xr:uid="{D8FA90E7-0F84-41C4-ADC3-FB8C9FD68D24}"/>
    <cellStyle name="Normal 6 15 2 2 3 2" xfId="44525" xr:uid="{BF161507-A98B-4721-9F09-B12358627AD0}"/>
    <cellStyle name="Normal 6 15 2 2 4" xfId="33294" xr:uid="{8C091844-8534-415F-A2EB-E0D4E00C9D09}"/>
    <cellStyle name="Normal 6 15 2 3" xfId="10596" xr:uid="{08410378-D00B-4777-A0E7-8DF329C3B9AE}"/>
    <cellStyle name="Normal 6 15 2 3 2" xfId="24216" xr:uid="{57AF7B2D-C7AF-4FDA-A09F-DD18ACCA4F32}"/>
    <cellStyle name="Normal 6 15 2 3 2 2" xfId="46685" xr:uid="{8AA46009-0535-46F5-9B5C-A93237A67449}"/>
    <cellStyle name="Normal 6 15 2 3 3" xfId="35453" xr:uid="{C8BD606C-6F9A-4EA4-A6ED-8AE5B45F79D7}"/>
    <cellStyle name="Normal 6 15 2 4" xfId="20966" xr:uid="{4EF63663-F123-4451-A23E-9172BD70DE10}"/>
    <cellStyle name="Normal 6 15 2 4 2" xfId="43435" xr:uid="{89931D9D-03A6-4B1A-B4ED-A8205E7A1580}"/>
    <cellStyle name="Normal 6 15 2 5" xfId="32204" xr:uid="{A48D0CE4-24A2-4022-8596-E15FF2A65DFF}"/>
    <cellStyle name="Normal 6 15 3" xfId="5212" xr:uid="{9144C821-295F-43E2-8C1E-736B84AD5A6D}"/>
    <cellStyle name="Normal 6 15 3 2" xfId="10598" xr:uid="{86D7BB2D-0677-464B-AD12-DCBB05A994ED}"/>
    <cellStyle name="Normal 6 15 3 2 2" xfId="24218" xr:uid="{4D62D11F-7BE8-4245-B791-217C2CF3278D}"/>
    <cellStyle name="Normal 6 15 3 2 2 2" xfId="46687" xr:uid="{D9248A69-ED25-4F30-B5C5-C24F4807ED55}"/>
    <cellStyle name="Normal 6 15 3 2 3" xfId="35455" xr:uid="{D13825A1-12B4-4EDF-9497-FC32832D7BC9}"/>
    <cellStyle name="Normal 6 15 3 3" xfId="22055" xr:uid="{BFC58688-DE34-4F40-A8AD-6D026F4A564E}"/>
    <cellStyle name="Normal 6 15 3 3 2" xfId="44524" xr:uid="{B61F6A59-2B91-40CB-90FB-D48536CBB944}"/>
    <cellStyle name="Normal 6 15 3 4" xfId="33293" xr:uid="{9B923502-6277-4A73-BBD3-30DF783A3F28}"/>
    <cellStyle name="Normal 6 15 4" xfId="7007" xr:uid="{AE35D2F7-F61C-4738-96A3-53E51BE5FA52}"/>
    <cellStyle name="Normal 6 15 4 2" xfId="16771" xr:uid="{B84FAE3A-4392-4572-8BCC-1695680AA107}"/>
    <cellStyle name="Normal 6 15 4 2 2" xfId="29055" xr:uid="{0FA98F80-87D0-4E1B-BA18-30CA467F9A11}"/>
    <cellStyle name="Normal 6 15 4 2 2 2" xfId="51524" xr:uid="{AA00B4A7-E02A-4DDE-8D28-925C34D6A3B6}"/>
    <cellStyle name="Normal 6 15 4 2 3" xfId="40293" xr:uid="{45B9DAA8-A8AA-4754-AE9A-C3C85B8C07E6}"/>
    <cellStyle name="Normal 6 15 4 3" xfId="23028" xr:uid="{857B7DB0-5530-49E6-9404-746D99674E78}"/>
    <cellStyle name="Normal 6 15 4 3 2" xfId="45497" xr:uid="{061D0E3F-0960-4E0A-B08D-C7536859A05F}"/>
    <cellStyle name="Normal 6 15 4 4" xfId="34265" xr:uid="{56286559-5139-4445-A48C-EFBFF795D8A1}"/>
    <cellStyle name="Normal 6 15 5" xfId="10595" xr:uid="{71AB288B-4BA0-49C8-8E7C-B657ED282F04}"/>
    <cellStyle name="Normal 6 15 5 2" xfId="24215" xr:uid="{E6145ECC-D148-43D3-A0BD-3B67B8FE6F44}"/>
    <cellStyle name="Normal 6 15 5 2 2" xfId="46684" xr:uid="{072D6D3E-8EF3-4501-9F49-BA0F3B81BC2E}"/>
    <cellStyle name="Normal 6 15 5 3" xfId="35452" xr:uid="{7E24EF40-A212-403B-B1B4-4BB0E61F0343}"/>
    <cellStyle name="Normal 6 15 6" xfId="19002" xr:uid="{300C95D4-0FBC-4672-B838-0C7A72FB5FBA}"/>
    <cellStyle name="Normal 6 15 6 2" xfId="30237" xr:uid="{3CCAC1AB-EF59-4116-AD03-B090C013A9AE}"/>
    <cellStyle name="Normal 6 15 6 2 2" xfId="52706" xr:uid="{FBDCABAB-3B4F-45EF-A529-15499E522D18}"/>
    <cellStyle name="Normal 6 15 6 3" xfId="41475" xr:uid="{416162FF-7827-426E-B684-81450C3D0E6C}"/>
    <cellStyle name="Normal 6 15 7" xfId="19676" xr:uid="{4BE85B4F-9034-4817-9B1D-092590DFF2FA}"/>
    <cellStyle name="Normal 6 15 7 2" xfId="42145" xr:uid="{2814A838-9558-4585-9203-39C2DD5EFDDA}"/>
    <cellStyle name="Normal 6 15 8" xfId="30914" xr:uid="{C4A4FC9B-49E7-4B02-A929-DA8FC2B120E2}"/>
    <cellStyle name="Normal 6 15 9" xfId="53384" xr:uid="{5B345928-112B-40C1-B0BE-430CB55C01C6}"/>
    <cellStyle name="Normal 6 16" xfId="1745" xr:uid="{45775FC0-FAD4-4FB3-83E7-F8D532AD74C5}"/>
    <cellStyle name="Normal 6 16 2" xfId="5214" xr:uid="{D471C02E-0BC9-486C-A0AD-8D4964DF0E89}"/>
    <cellStyle name="Normal 6 16 2 2" xfId="10600" xr:uid="{212361FD-77F2-4F3A-911E-9CF0DE9008EB}"/>
    <cellStyle name="Normal 6 16 2 2 2" xfId="24220" xr:uid="{BB6AFE87-2EB3-4EAD-9C9B-0D728B704F7E}"/>
    <cellStyle name="Normal 6 16 2 2 2 2" xfId="46689" xr:uid="{78510580-9698-46DD-9E21-70F75F18A176}"/>
    <cellStyle name="Normal 6 16 2 2 3" xfId="35457" xr:uid="{45AA4A81-F83A-484A-B540-762396097E36}"/>
    <cellStyle name="Normal 6 16 2 3" xfId="22057" xr:uid="{41CAC5CB-B202-4EBD-9C03-6368659253BC}"/>
    <cellStyle name="Normal 6 16 2 3 2" xfId="44526" xr:uid="{3BDB7AC2-B13A-420E-9869-B42B376C4E1D}"/>
    <cellStyle name="Normal 6 16 2 4" xfId="33295" xr:uid="{15B42C4C-92C2-46EF-8BEC-3D90F05CCDD0}"/>
    <cellStyle name="Normal 6 16 3" xfId="7068" xr:uid="{C922905F-CA89-44F8-9FD5-4C1F5312B8DA}"/>
    <cellStyle name="Normal 6 16 3 2" xfId="16832" xr:uid="{3741BECF-EE6F-46B9-AB89-26C88F5FFBDE}"/>
    <cellStyle name="Normal 6 16 3 2 2" xfId="29116" xr:uid="{4EA8DD3B-FCFE-4959-B554-194ED3B46CD8}"/>
    <cellStyle name="Normal 6 16 3 2 2 2" xfId="51585" xr:uid="{1B814B75-F21B-4BC2-B13C-02648CDA0262}"/>
    <cellStyle name="Normal 6 16 3 2 3" xfId="40354" xr:uid="{CB6141A4-27BC-4AC5-B8F1-F5677B12A4AB}"/>
    <cellStyle name="Normal 6 16 3 3" xfId="23089" xr:uid="{AD02B08F-D3D0-4D18-9103-73140E9189B3}"/>
    <cellStyle name="Normal 6 16 3 3 2" xfId="45558" xr:uid="{6FF98249-5804-4BF0-A32D-DD0E1006F5A8}"/>
    <cellStyle name="Normal 6 16 3 4" xfId="34326" xr:uid="{C1D0E3F2-9189-4E3F-B74A-5B359AC11DE9}"/>
    <cellStyle name="Normal 6 16 4" xfId="10599" xr:uid="{C907FF6D-8E48-4C8E-A1ED-3D837B999A1C}"/>
    <cellStyle name="Normal 6 16 4 2" xfId="24219" xr:uid="{6D80F648-5B09-4AC4-B9C8-69CEE0F2099A}"/>
    <cellStyle name="Normal 6 16 4 2 2" xfId="46688" xr:uid="{ADDB34E9-F3F2-4053-8AE8-7206D4F71EDE}"/>
    <cellStyle name="Normal 6 16 4 3" xfId="35456" xr:uid="{8C8CB336-3B94-4B2E-A63E-BACC8A393415}"/>
    <cellStyle name="Normal 6 16 5" xfId="20322" xr:uid="{900DE9E9-1A94-4953-9111-E77E8983BBD9}"/>
    <cellStyle name="Normal 6 16 5 2" xfId="42791" xr:uid="{437648E1-91F0-4794-9038-5661F918BA6A}"/>
    <cellStyle name="Normal 6 16 6" xfId="31560" xr:uid="{E0F77CF2-0248-44B8-8698-4259F69260F5}"/>
    <cellStyle name="Normal 6 16 7" xfId="55675" xr:uid="{A7A8A42A-C692-44B7-909A-4600F07C17CB}"/>
    <cellStyle name="Normal 6 16 8" xfId="56288" xr:uid="{0CD3ECDC-7EA1-438D-B08A-C04425FAD84C}"/>
    <cellStyle name="Normal 6 16 9" xfId="56916" xr:uid="{2AA6BBFB-6ABF-490F-A3F8-A37B50A7C1AB}"/>
    <cellStyle name="Normal 6 17" xfId="5215" xr:uid="{1C138BC0-591E-4DDE-AFA8-BBE1A59ED886}"/>
    <cellStyle name="Normal 6 17 2" xfId="10601" xr:uid="{1C8BFC7E-5B06-4E77-A34F-E3933D303216}"/>
    <cellStyle name="Normal 6 17 2 2" xfId="24221" xr:uid="{636F15AE-993D-4E84-8639-CBA9E4E4A435}"/>
    <cellStyle name="Normal 6 17 2 2 2" xfId="46690" xr:uid="{992C91F0-9377-4EB3-ABAC-A72D61951517}"/>
    <cellStyle name="Normal 6 17 2 3" xfId="35458" xr:uid="{C98B123B-965D-4221-9599-726EF30FA7F1}"/>
    <cellStyle name="Normal 6 17 3" xfId="22058" xr:uid="{E678620D-179E-406C-A681-687B34DF8207}"/>
    <cellStyle name="Normal 6 17 3 2" xfId="44527" xr:uid="{29B559B4-0E99-4AA5-A111-33D7F45FD45D}"/>
    <cellStyle name="Normal 6 17 4" xfId="33296" xr:uid="{598AE9F5-C044-4026-9B5A-A8B09708EF9C}"/>
    <cellStyle name="Normal 6 18" xfId="6216" xr:uid="{C3A333D1-26A2-4D04-8683-9570EDA9A5E6}"/>
    <cellStyle name="Normal 6 18 2" xfId="16099" xr:uid="{C2C6D9B9-2EEC-4263-93A3-8F680C4790D7}"/>
    <cellStyle name="Normal 6 19" xfId="6280" xr:uid="{624687E7-86A0-439C-B317-281CD1273C26}"/>
    <cellStyle name="Normal 6 19 2" xfId="16134" xr:uid="{08BEE431-D138-451D-8EE8-27393AC3D299}"/>
    <cellStyle name="Normal 6 19 2 2" xfId="28540" xr:uid="{D65E5CFA-2B3F-400B-9251-B1E4AE636566}"/>
    <cellStyle name="Normal 6 19 2 2 2" xfId="51009" xr:uid="{0D8FA022-13BB-463B-8060-3AD4BE2C6D6F}"/>
    <cellStyle name="Normal 6 19 2 3" xfId="39777" xr:uid="{2091EE31-E41B-443E-AF7C-E701FFC39F0B}"/>
    <cellStyle name="Normal 6 19 3" xfId="22512" xr:uid="{2E7DA30C-2660-45CA-80F8-FC9F9CC38620}"/>
    <cellStyle name="Normal 6 19 3 2" xfId="44981" xr:uid="{B9B72577-0A01-4F88-9B60-184786A4F59C}"/>
    <cellStyle name="Normal 6 19 4" xfId="33750" xr:uid="{398BC4A4-9534-4C6E-98A7-A206E15F59CA}"/>
    <cellStyle name="Normal 6 2" xfId="85" xr:uid="{5B9FE0A1-9031-45FD-AC39-5A7C56E9E0D2}"/>
    <cellStyle name="Normal 6 2 10" xfId="1755" xr:uid="{04A00037-9A60-4079-A9B1-FBD2D5BB9F02}"/>
    <cellStyle name="Normal 6 2 10 2" xfId="5217" xr:uid="{C9938C4A-919D-449F-9D87-7A92D62D2CF6}"/>
    <cellStyle name="Normal 6 2 10 2 2" xfId="10604" xr:uid="{54876FB8-CC55-43F0-963C-E9618FEAC6C0}"/>
    <cellStyle name="Normal 6 2 10 2 2 2" xfId="24224" xr:uid="{DFB627F0-38E1-4B4F-9C0A-F0754BA0C659}"/>
    <cellStyle name="Normal 6 2 10 2 2 2 2" xfId="46693" xr:uid="{1FFC7410-F04C-42CF-A072-866E19C55655}"/>
    <cellStyle name="Normal 6 2 10 2 2 3" xfId="35461" xr:uid="{0E175BCC-5274-4BFD-A67E-729EEC858AEE}"/>
    <cellStyle name="Normal 6 2 10 2 3" xfId="22059" xr:uid="{AC59F9F4-EE59-48FA-8F2D-D52F13BC4B4B}"/>
    <cellStyle name="Normal 6 2 10 2 3 2" xfId="44528" xr:uid="{FB85CD1C-B767-4EDF-A432-CEC70DC2CAFE}"/>
    <cellStyle name="Normal 6 2 10 2 4" xfId="33297" xr:uid="{8044D585-FEC9-40DD-AA0E-C20809A0D978}"/>
    <cellStyle name="Normal 6 2 10 3" xfId="7078" xr:uid="{0F199BDC-1F9E-4BDA-A575-761F7D56F4EC}"/>
    <cellStyle name="Normal 6 2 10 3 2" xfId="16842" xr:uid="{1875E565-DB1E-4076-B425-3003D433E738}"/>
    <cellStyle name="Normal 6 2 10 3 2 2" xfId="29126" xr:uid="{2D16193E-2C9B-47D3-9983-04C2F180988C}"/>
    <cellStyle name="Normal 6 2 10 3 2 2 2" xfId="51595" xr:uid="{6CF2DC27-1B18-4DEB-AC19-188AED91DF5E}"/>
    <cellStyle name="Normal 6 2 10 3 2 3" xfId="40364" xr:uid="{452ABA3B-8C01-4D77-BF48-98E63E8FFD79}"/>
    <cellStyle name="Normal 6 2 10 3 3" xfId="23099" xr:uid="{3CD48E19-D58E-4D90-B1CF-7D1B7AFB378D}"/>
    <cellStyle name="Normal 6 2 10 3 3 2" xfId="45568" xr:uid="{677EB5C4-30F9-4869-A1C5-51541AF06770}"/>
    <cellStyle name="Normal 6 2 10 3 4" xfId="34336" xr:uid="{8305F106-CFA5-4402-9E52-D9DBF1E9C9FD}"/>
    <cellStyle name="Normal 6 2 10 4" xfId="10603" xr:uid="{F0BCF624-2992-4178-9CFF-A0B7CFB3386B}"/>
    <cellStyle name="Normal 6 2 10 4 2" xfId="24223" xr:uid="{1D55685F-3A7E-4F21-AFB1-8BADB8D7546B}"/>
    <cellStyle name="Normal 6 2 10 4 2 2" xfId="46692" xr:uid="{17C30CB3-1CC5-48DF-9C6B-780375EC740F}"/>
    <cellStyle name="Normal 6 2 10 4 3" xfId="35460" xr:uid="{E7346AC5-D864-4722-A4F5-CEC1F369E889}"/>
    <cellStyle name="Normal 6 2 10 5" xfId="20332" xr:uid="{CC2233D7-18A9-41DA-A7AA-04DD9A9FE1EE}"/>
    <cellStyle name="Normal 6 2 10 5 2" xfId="42801" xr:uid="{1E08A1BB-3D90-4519-A1F5-9F378A2F0330}"/>
    <cellStyle name="Normal 6 2 10 6" xfId="31570" xr:uid="{ED9B3979-8654-4F13-A02A-88FC5CC35EA3}"/>
    <cellStyle name="Normal 6 2 10 7" xfId="55685" xr:uid="{23ED8324-2B4D-41D6-A462-128D049FF3D7}"/>
    <cellStyle name="Normal 6 2 10 8" xfId="56298" xr:uid="{BACDE63F-6C7E-4658-BA1E-08F50CA87BA0}"/>
    <cellStyle name="Normal 6 2 10 9" xfId="56926" xr:uid="{7342FDFE-2094-4CD8-AF01-B6F4A6EA4D39}"/>
    <cellStyle name="Normal 6 2 11" xfId="5218" xr:uid="{738ED8C8-B8AD-4731-8CF8-B28301C2593D}"/>
    <cellStyle name="Normal 6 2 11 2" xfId="10605" xr:uid="{26D99816-79B7-4042-864E-FF53D3902C31}"/>
    <cellStyle name="Normal 6 2 11 2 2" xfId="24225" xr:uid="{DD4AEB58-3806-4CCC-A371-718EDA945D2B}"/>
    <cellStyle name="Normal 6 2 11 2 2 2" xfId="46694" xr:uid="{C8EEB141-DDB9-403A-94DF-8D32C2F62F26}"/>
    <cellStyle name="Normal 6 2 11 2 3" xfId="35462" xr:uid="{E70A5A4D-4680-479D-90F4-74B235BEBD8C}"/>
    <cellStyle name="Normal 6 2 11 3" xfId="22060" xr:uid="{20CC767C-5520-4C45-8F84-17F933880570}"/>
    <cellStyle name="Normal 6 2 11 3 2" xfId="44529" xr:uid="{A334B4F0-BA78-43DB-BA78-78D97F08F1AA}"/>
    <cellStyle name="Normal 6 2 11 4" xfId="33298" xr:uid="{DCAC3518-9771-4CB0-B6E6-8031057E26F6}"/>
    <cellStyle name="Normal 6 2 12" xfId="5216" xr:uid="{E10F6726-3A1A-4467-AAEF-42A3C81C8717}"/>
    <cellStyle name="Normal 6 2 12 2" xfId="15519" xr:uid="{3815C604-422A-4390-9CC8-F6C44C21AB42}"/>
    <cellStyle name="Normal 6 2 12 3" xfId="10606" xr:uid="{8B941AC8-835D-44F9-B778-FA5B2C78CEDE}"/>
    <cellStyle name="Normal 6 2 12 3 2" xfId="24226" xr:uid="{A0441A16-D628-43D6-AB01-70C73E929731}"/>
    <cellStyle name="Normal 6 2 12 3 2 2" xfId="46695" xr:uid="{A4ADA3C9-5DDC-4A27-9FCC-F9E1D6803ED9}"/>
    <cellStyle name="Normal 6 2 12 3 3" xfId="35463" xr:uid="{3F7CF491-3B1F-4912-910F-45A489651448}"/>
    <cellStyle name="Normal 6 2 13" xfId="6287" xr:uid="{44B576B1-2E9B-4685-A70B-14CDDBA87AF6}"/>
    <cellStyle name="Normal 6 2 13 2" xfId="16141" xr:uid="{8CC11C85-A04E-4037-B389-24E1FDDB7D8A}"/>
    <cellStyle name="Normal 6 2 14" xfId="6436" xr:uid="{008CA6A3-8A04-4CCA-A6F7-FF078FA0DBAB}"/>
    <cellStyle name="Normal 6 2 14 2" xfId="16210" xr:uid="{341BF637-79DD-4759-87E4-C6848DCEE662}"/>
    <cellStyle name="Normal 6 2 14 2 2" xfId="28607" xr:uid="{CD463655-7944-48C8-B26E-8D263D8D53A2}"/>
    <cellStyle name="Normal 6 2 14 2 2 2" xfId="51076" xr:uid="{D014F24A-3C3C-4A6B-A7EC-594C83913FEF}"/>
    <cellStyle name="Normal 6 2 14 2 3" xfId="39844" xr:uid="{67616C23-BCD8-44E8-BCA1-96AD1799CABC}"/>
    <cellStyle name="Normal 6 2 14 3" xfId="22580" xr:uid="{A1BDA4EE-D1DA-4F42-9749-AF2D9228FDE5}"/>
    <cellStyle name="Normal 6 2 14 3 2" xfId="45049" xr:uid="{AAED1A0C-162A-4557-B317-79030A8DE1FB}"/>
    <cellStyle name="Normal 6 2 14 4" xfId="33817" xr:uid="{CA318762-C1E2-4403-8110-AAB9787B1AC0}"/>
    <cellStyle name="Normal 6 2 15" xfId="7255" xr:uid="{73A53B0B-CD3D-420F-9AFE-CC3A5F973208}"/>
    <cellStyle name="Normal 6 2 15 2" xfId="16990" xr:uid="{A53FD0A9-307E-41D2-BAC1-E91BDB6D1011}"/>
    <cellStyle name="Normal 6 2 15 2 2" xfId="29262" xr:uid="{8E3BBD9E-3855-4F94-A3B5-5239D7D7EE52}"/>
    <cellStyle name="Normal 6 2 15 2 2 2" xfId="51731" xr:uid="{9ED10133-5746-410D-A208-4DE8B9FABAF3}"/>
    <cellStyle name="Normal 6 2 15 2 3" xfId="40500" xr:uid="{8D9FCA64-596B-4445-9D77-439CA9D46B2C}"/>
    <cellStyle name="Normal 6 2 15 3" xfId="23235" xr:uid="{1B91BC82-6E64-45DB-9412-51AAC50EB4D6}"/>
    <cellStyle name="Normal 6 2 15 3 2" xfId="45704" xr:uid="{FCED6F68-7203-4344-BA30-8C3C226FDF70}"/>
    <cellStyle name="Normal 6 2 15 4" xfId="34472" xr:uid="{1E83EB10-3FE6-41DD-95F7-F820F7192D3C}"/>
    <cellStyle name="Normal 6 2 16" xfId="10602" xr:uid="{2CDBC0A0-7F0B-41E9-A26D-F02A008DB0D1}"/>
    <cellStyle name="Normal 6 2 16 2" xfId="24222" xr:uid="{7EB09DED-6BAF-442B-9836-5A62927396AB}"/>
    <cellStyle name="Normal 6 2 16 2 2" xfId="46691" xr:uid="{5820BA4F-4787-402C-92E2-0931CFB529C5}"/>
    <cellStyle name="Normal 6 2 16 3" xfId="35459" xr:uid="{2039B050-7B76-48BB-A377-F114591D38F3}"/>
    <cellStyle name="Normal 6 2 17" xfId="18121" xr:uid="{7DBDD37E-1E42-4949-830F-DB827F88B342}"/>
    <cellStyle name="Normal 6 2 17 2" xfId="29358" xr:uid="{B3174729-AE21-4235-8A57-3C3D5FC570CD}"/>
    <cellStyle name="Normal 6 2 17 2 2" xfId="51827" xr:uid="{B23BC780-5B77-4414-91C7-DF542209DF8B}"/>
    <cellStyle name="Normal 6 2 17 3" xfId="40596" xr:uid="{B485A743-F199-4E35-8BA1-EFA5286FD1BA}"/>
    <cellStyle name="Normal 6 2 18" xfId="18356" xr:uid="{795B19F4-CFD9-4D50-86C9-C8FD73855007}"/>
    <cellStyle name="Normal 6 2 18 2" xfId="29593" xr:uid="{A6E935C6-AABB-4317-82FF-9B5F5294AD1B}"/>
    <cellStyle name="Normal 6 2 18 2 2" xfId="52062" xr:uid="{41D9E901-2112-47E3-9CEF-EFA0A077A0C2}"/>
    <cellStyle name="Normal 6 2 18 3" xfId="40831" xr:uid="{2A45253F-047A-4589-B8D7-DA6FB94049A8}"/>
    <cellStyle name="Normal 6 2 19" xfId="19042" xr:uid="{078B20A0-A916-4844-BEBB-C655D61CAB05}"/>
    <cellStyle name="Normal 6 2 19 2" xfId="41511" xr:uid="{B8CA5D19-B601-4F5A-9A70-7C78A27B3248}"/>
    <cellStyle name="Normal 6 2 2" xfId="219" xr:uid="{44A5B319-09AA-4C0F-A232-27609D679F09}"/>
    <cellStyle name="Normal 6 2 2 10" xfId="18152" xr:uid="{9EE90B97-59A8-4B21-B48B-85CADBFFC37B}"/>
    <cellStyle name="Normal 6 2 2 10 2" xfId="29389" xr:uid="{A1EB0EB9-B0A4-47B8-87D3-641CE119C0E2}"/>
    <cellStyle name="Normal 6 2 2 10 2 2" xfId="51858" xr:uid="{D8BF341A-9FA2-49D1-BABB-EB6BC8BDA80C}"/>
    <cellStyle name="Normal 6 2 2 10 3" xfId="40627" xr:uid="{BFECE545-A17E-441D-ADC7-1BC967C3B277}"/>
    <cellStyle name="Normal 6 2 2 11" xfId="18380" xr:uid="{CED70EB7-A26C-4089-8FD0-BEFADA327187}"/>
    <cellStyle name="Normal 6 2 2 11 2" xfId="29617" xr:uid="{9C10D6C9-85D1-408D-B35A-47170D916EED}"/>
    <cellStyle name="Normal 6 2 2 11 2 2" xfId="52086" xr:uid="{24A1A4E0-57C5-4748-99B3-A9B9F7085ADD}"/>
    <cellStyle name="Normal 6 2 2 11 3" xfId="40855" xr:uid="{4B75A95A-2A0D-464E-96B3-8019A3D91477}"/>
    <cellStyle name="Normal 6 2 2 12" xfId="19066" xr:uid="{D58E3D85-41F6-44B9-8575-B869216D6385}"/>
    <cellStyle name="Normal 6 2 2 12 2" xfId="41535" xr:uid="{C46456AD-24C7-465B-A0CF-44CE8E940098}"/>
    <cellStyle name="Normal 6 2 2 13" xfId="30304" xr:uid="{002CCE71-78C5-49D0-A4CF-A38354EDBDCE}"/>
    <cellStyle name="Normal 6 2 2 14" xfId="52764" xr:uid="{0C8C4884-4DC9-417E-8E15-C4F509272350}"/>
    <cellStyle name="Normal 6 2 2 15" xfId="53456" xr:uid="{BFFE44E1-F749-4BFA-B758-AEF8DC7CFBEA}"/>
    <cellStyle name="Normal 6 2 2 16" xfId="54134" xr:uid="{3932A0B7-84C8-4107-84A0-C0E85CE8FAA1}"/>
    <cellStyle name="Normal 6 2 2 17" xfId="54839" xr:uid="{5E1BAA26-4FBA-48F4-BDFE-A9E469D06E48}"/>
    <cellStyle name="Normal 6 2 2 18" xfId="54929" xr:uid="{6ADFEA51-800F-49C7-8D45-25EAD4781842}"/>
    <cellStyle name="Normal 6 2 2 19" xfId="55105" xr:uid="{85346567-E5B1-4993-A8C8-B0F08158D0E5}"/>
    <cellStyle name="Normal 6 2 2 2" xfId="470" xr:uid="{57356979-FDAC-49EC-A66C-172DA501E152}"/>
    <cellStyle name="Normal 6 2 2 2 10" xfId="19209" xr:uid="{95182E8B-CB64-47CF-BAB8-D5727A488BFE}"/>
    <cellStyle name="Normal 6 2 2 2 10 2" xfId="41678" xr:uid="{72B0EDBB-DBD2-48FC-8D82-74F827D3AF9A}"/>
    <cellStyle name="Normal 6 2 2 2 11" xfId="30447" xr:uid="{D7BB59C4-5EEB-4089-947E-A76D22F91F43}"/>
    <cellStyle name="Normal 6 2 2 2 12" xfId="52907" xr:uid="{CC8540A9-F4DE-4295-92E2-40A6A15CDF40}"/>
    <cellStyle name="Normal 6 2 2 2 13" xfId="53599" xr:uid="{5C35F9A4-AFF0-4BD8-ADD4-B76ECE2D16C5}"/>
    <cellStyle name="Normal 6 2 2 2 14" xfId="54277" xr:uid="{CFE148BB-4BD2-475D-863A-885D8696A143}"/>
    <cellStyle name="Normal 6 2 2 2 15" xfId="55022" xr:uid="{40954744-899E-4B10-8E18-F67A34CC313A}"/>
    <cellStyle name="Normal 6 2 2 2 16" xfId="55356" xr:uid="{10664BE3-ADF2-496B-8913-892DA8251485}"/>
    <cellStyle name="Normal 6 2 2 2 17" xfId="55968" xr:uid="{62B0A60E-9101-4A4A-8441-59130BF0DF63}"/>
    <cellStyle name="Normal 6 2 2 2 18" xfId="56596" xr:uid="{4A6CC9A1-E2EB-4896-88AB-B5B5779CA807}"/>
    <cellStyle name="Normal 6 2 2 2 19" xfId="57106" xr:uid="{67500F4D-789B-463A-A963-053E7EF96F23}"/>
    <cellStyle name="Normal 6 2 2 2 2" xfId="799" xr:uid="{DB75D307-A121-4BFC-8C87-D2FD180589DF}"/>
    <cellStyle name="Normal 6 2 2 2 2 10" xfId="53214" xr:uid="{7A7B7C1C-CDAD-4159-9FB4-F954480D539D}"/>
    <cellStyle name="Normal 6 2 2 2 2 11" xfId="53906" xr:uid="{33D34251-0EFC-46FA-81B2-F2A8A59C5E31}"/>
    <cellStyle name="Normal 6 2 2 2 2 12" xfId="54584" xr:uid="{81F5E9CD-73FB-455A-9702-2837B972A73D}"/>
    <cellStyle name="Normal 6 2 2 2 2 13" xfId="57878" xr:uid="{29DF1A40-709B-4042-B86F-569B370C2066}"/>
    <cellStyle name="Normal 6 2 2 2 2 2" xfId="1573" xr:uid="{53B5677B-D8BB-4748-B9DF-1C02ADFF20E0}"/>
    <cellStyle name="Normal 6 2 2 2 2 2 2" xfId="2873" xr:uid="{3C7F5B80-42DF-4ED5-A0C7-B0F87451615D}"/>
    <cellStyle name="Normal 6 2 2 2 2 2 2 2" xfId="5223" xr:uid="{59FCEEB8-B27B-49D8-B8F6-20A89DD05149}"/>
    <cellStyle name="Normal 6 2 2 2 2 2 2 2 2" xfId="10612" xr:uid="{F82ED1B5-4C57-4797-A8BA-80F1FD6C74FA}"/>
    <cellStyle name="Normal 6 2 2 2 2 2 2 2 2 2" xfId="24232" xr:uid="{623DFDB8-F87D-4C9C-A5B2-82E4AF329962}"/>
    <cellStyle name="Normal 6 2 2 2 2 2 2 2 2 2 2" xfId="46701" xr:uid="{01E70B8A-4BF8-49A5-944C-4209D96913EE}"/>
    <cellStyle name="Normal 6 2 2 2 2 2 2 2 2 3" xfId="35469" xr:uid="{C53E7F84-27CF-41C6-8B50-6F34216E0520}"/>
    <cellStyle name="Normal 6 2 2 2 2 2 2 2 3" xfId="22065" xr:uid="{A2BB66FB-0996-45E4-A8AC-6FB9A0626501}"/>
    <cellStyle name="Normal 6 2 2 2 2 2 2 2 3 2" xfId="44534" xr:uid="{F015BD14-A860-4EFB-829B-7CA4AD06477D}"/>
    <cellStyle name="Normal 6 2 2 2 2 2 2 2 4" xfId="33303" xr:uid="{5220C29B-86C5-4375-A2D3-054110BF2377}"/>
    <cellStyle name="Normal 6 2 2 2 2 2 2 3" xfId="10611" xr:uid="{92539BAB-7CBB-4C73-9EE4-544018D13A20}"/>
    <cellStyle name="Normal 6 2 2 2 2 2 2 3 2" xfId="24231" xr:uid="{C0058293-1E25-41A1-A72E-3829B7749CDE}"/>
    <cellStyle name="Normal 6 2 2 2 2 2 2 3 2 2" xfId="46700" xr:uid="{767584AF-CF3E-4ABD-A127-1DFDE7CB4A3C}"/>
    <cellStyle name="Normal 6 2 2 2 2 2 2 3 3" xfId="35468" xr:uid="{085521F9-6150-4B9E-BA63-6565B5737818}"/>
    <cellStyle name="Normal 6 2 2 2 2 2 2 4" xfId="21450" xr:uid="{4D9C4E06-C4DF-473D-BACE-CEB2A1966089}"/>
    <cellStyle name="Normal 6 2 2 2 2 2 2 4 2" xfId="43919" xr:uid="{301F33CC-2125-49A8-A9EA-DB3084F1FBCB}"/>
    <cellStyle name="Normal 6 2 2 2 2 2 2 5" xfId="32688" xr:uid="{63C6809A-1C9C-4CC4-9FB0-2962257F6081}"/>
    <cellStyle name="Normal 6 2 2 2 2 2 3" xfId="5222" xr:uid="{9C2E9509-51DB-42D5-A5C8-1EA5077FE4C6}"/>
    <cellStyle name="Normal 6 2 2 2 2 2 3 2" xfId="10613" xr:uid="{768DC16E-8AF2-4ED8-B833-76B217E1C8B4}"/>
    <cellStyle name="Normal 6 2 2 2 2 2 3 2 2" xfId="24233" xr:uid="{BE3F6112-CB60-43CF-B695-260B73F817AC}"/>
    <cellStyle name="Normal 6 2 2 2 2 2 3 2 2 2" xfId="46702" xr:uid="{39DC44A1-7DE3-409E-AE0D-E47CF9D06D35}"/>
    <cellStyle name="Normal 6 2 2 2 2 2 3 2 3" xfId="35470" xr:uid="{57C2A064-529D-42B1-A398-D1F6363EBE15}"/>
    <cellStyle name="Normal 6 2 2 2 2 2 3 3" xfId="22064" xr:uid="{D6E54610-660A-4011-91F4-2839FF3751AC}"/>
    <cellStyle name="Normal 6 2 2 2 2 2 3 3 2" xfId="44533" xr:uid="{A42027E4-0A9F-46DD-9831-B827C1C2A7E4}"/>
    <cellStyle name="Normal 6 2 2 2 2 2 3 4" xfId="33302" xr:uid="{8CF50AB7-7EDF-4D84-A74D-50482CE6FB59}"/>
    <cellStyle name="Normal 6 2 2 2 2 2 4" xfId="10610" xr:uid="{93ADAAFB-E926-44F1-8F62-7CB0FC85D7E0}"/>
    <cellStyle name="Normal 6 2 2 2 2 2 4 2" xfId="24230" xr:uid="{73013DC7-B22B-49D4-BB99-6FDCB60FB3A3}"/>
    <cellStyle name="Normal 6 2 2 2 2 2 4 2 2" xfId="46699" xr:uid="{2B644D92-AB21-49B5-AD57-8E88A836290D}"/>
    <cellStyle name="Normal 6 2 2 2 2 2 4 3" xfId="35467" xr:uid="{DA4AC60E-4DD8-4C3F-8668-DBC0BCB81788}"/>
    <cellStyle name="Normal 6 2 2 2 2 2 5" xfId="20160" xr:uid="{ABED1583-7A86-40E6-B65B-06219F333716}"/>
    <cellStyle name="Normal 6 2 2 2 2 2 5 2" xfId="42629" xr:uid="{791FA66A-A11A-4FD1-9630-3C0343AA434F}"/>
    <cellStyle name="Normal 6 2 2 2 2 2 6" xfId="31398" xr:uid="{70ADAF4F-3F5A-4B3A-A4B8-C46B97D5CFAF}"/>
    <cellStyle name="Normal 6 2 2 2 2 3" xfId="2229" xr:uid="{003CB78E-3003-4FA5-B07A-F659A4E6C685}"/>
    <cellStyle name="Normal 6 2 2 2 2 3 2" xfId="5224" xr:uid="{6A013A1E-FA52-4D86-AF09-437D8A4BA1E3}"/>
    <cellStyle name="Normal 6 2 2 2 2 3 2 2" xfId="10615" xr:uid="{D32B13F0-0B27-4AE6-B978-4D10D916091E}"/>
    <cellStyle name="Normal 6 2 2 2 2 3 2 2 2" xfId="24235" xr:uid="{A0F53D5C-F58D-451B-BCC5-856526AB776B}"/>
    <cellStyle name="Normal 6 2 2 2 2 3 2 2 2 2" xfId="46704" xr:uid="{399CC3C8-367B-43ED-82C2-1B1DBBC75DBF}"/>
    <cellStyle name="Normal 6 2 2 2 2 3 2 2 3" xfId="35472" xr:uid="{652356B5-BACD-43E9-AD7C-617B83B6F4CB}"/>
    <cellStyle name="Normal 6 2 2 2 2 3 2 3" xfId="22066" xr:uid="{522DD683-0EB0-42C7-8436-0653225CCC60}"/>
    <cellStyle name="Normal 6 2 2 2 2 3 2 3 2" xfId="44535" xr:uid="{3F391A14-5712-48A1-A606-F7B609A1982C}"/>
    <cellStyle name="Normal 6 2 2 2 2 3 2 4" xfId="33304" xr:uid="{BCCE222F-E7DB-49C7-B28C-35803E034FA8}"/>
    <cellStyle name="Normal 6 2 2 2 2 3 3" xfId="10614" xr:uid="{A0212AD7-985C-4C6E-8D4C-CE33E6C4937E}"/>
    <cellStyle name="Normal 6 2 2 2 2 3 3 2" xfId="24234" xr:uid="{6DEC2D5D-14CE-42A7-97FC-59952CD011CC}"/>
    <cellStyle name="Normal 6 2 2 2 2 3 3 2 2" xfId="46703" xr:uid="{9E30AAF9-FC73-450F-B32C-571D976F91A2}"/>
    <cellStyle name="Normal 6 2 2 2 2 3 3 3" xfId="35471" xr:uid="{AB5E7C10-F678-4946-8511-5A3B45458E06}"/>
    <cellStyle name="Normal 6 2 2 2 2 3 4" xfId="20806" xr:uid="{599E44D9-84B5-48DA-8B53-9FABD2BFC58E}"/>
    <cellStyle name="Normal 6 2 2 2 2 3 4 2" xfId="43275" xr:uid="{A98FBE76-9051-4034-BA6A-74DB5E75D8F4}"/>
    <cellStyle name="Normal 6 2 2 2 2 3 5" xfId="32044" xr:uid="{463A8454-2794-46BF-BA41-A43BC7EB88BE}"/>
    <cellStyle name="Normal 6 2 2 2 2 4" xfId="5221" xr:uid="{AC1D3417-3E95-48BB-A559-D8E95AD4459B}"/>
    <cellStyle name="Normal 6 2 2 2 2 4 2" xfId="10616" xr:uid="{40218377-696C-4932-808F-154E319B1F55}"/>
    <cellStyle name="Normal 6 2 2 2 2 4 2 2" xfId="24236" xr:uid="{25C48EC3-F77B-40F1-A25C-E9CFF1C49D09}"/>
    <cellStyle name="Normal 6 2 2 2 2 4 2 2 2" xfId="46705" xr:uid="{74EAE217-2881-4481-BFE3-54A8CC25F403}"/>
    <cellStyle name="Normal 6 2 2 2 2 4 2 3" xfId="35473" xr:uid="{8E958B5F-47CF-4B11-B258-DA29B45E3547}"/>
    <cellStyle name="Normal 6 2 2 2 2 4 3" xfId="22063" xr:uid="{82C18916-B3D7-4734-916A-A3D2AB982810}"/>
    <cellStyle name="Normal 6 2 2 2 2 4 3 2" xfId="44532" xr:uid="{0F0E4660-9AD3-43C0-A1E5-00E3C52933DE}"/>
    <cellStyle name="Normal 6 2 2 2 2 4 4" xfId="33301" xr:uid="{71328E7E-2822-448E-8DD1-8224F0163A8A}"/>
    <cellStyle name="Normal 6 2 2 2 2 5" xfId="7205" xr:uid="{AAEE9CEA-B725-44D4-9639-EF12F206BA4E}"/>
    <cellStyle name="Normal 6 2 2 2 2 5 2" xfId="16945" xr:uid="{0A28BCAC-46F1-4A1C-93E8-E1EEDC6CACB4}"/>
    <cellStyle name="Normal 6 2 2 2 2 5 2 2" xfId="29217" xr:uid="{075D0F75-075B-4158-9596-EA70067193AA}"/>
    <cellStyle name="Normal 6 2 2 2 2 5 2 2 2" xfId="51686" xr:uid="{67362C19-59FC-4780-8E69-F83970F7C90B}"/>
    <cellStyle name="Normal 6 2 2 2 2 5 2 3" xfId="40455" xr:uid="{6D85F44E-E035-4EC6-BE4E-7F229249DEE1}"/>
    <cellStyle name="Normal 6 2 2 2 2 5 3" xfId="23190" xr:uid="{90B83A0C-9798-47A8-B833-2F0C5BBF507D}"/>
    <cellStyle name="Normal 6 2 2 2 2 5 3 2" xfId="45659" xr:uid="{AEF6CDCC-52CA-4A68-8741-56987F5E753B}"/>
    <cellStyle name="Normal 6 2 2 2 2 5 4" xfId="34427" xr:uid="{4A7AD70B-B51C-4876-AB20-114BDF016F5E}"/>
    <cellStyle name="Normal 6 2 2 2 2 6" xfId="10609" xr:uid="{2C7A3AA3-870A-447B-8526-E1B71A5EF4A5}"/>
    <cellStyle name="Normal 6 2 2 2 2 6 2" xfId="24229" xr:uid="{70E82206-1D07-4CB5-B09B-526F92789988}"/>
    <cellStyle name="Normal 6 2 2 2 2 6 2 2" xfId="46698" xr:uid="{CF8469D4-439F-4FD3-988D-714BFF708893}"/>
    <cellStyle name="Normal 6 2 2 2 2 6 3" xfId="35466" xr:uid="{9250E209-2680-4756-8653-F446AA5C775B}"/>
    <cellStyle name="Normal 6 2 2 2 2 7" xfId="18830" xr:uid="{FCFE7C89-5A9E-4619-AC08-F749BF719744}"/>
    <cellStyle name="Normal 6 2 2 2 2 7 2" xfId="30067" xr:uid="{DC640703-44EE-4122-98DB-C28CCD7E51FE}"/>
    <cellStyle name="Normal 6 2 2 2 2 7 2 2" xfId="52536" xr:uid="{9C2BC5C2-1508-46D2-9E08-2C7FC0C5F615}"/>
    <cellStyle name="Normal 6 2 2 2 2 7 3" xfId="41305" xr:uid="{A80F7F09-42F8-4260-A845-57F3E52A9FCA}"/>
    <cellStyle name="Normal 6 2 2 2 2 8" xfId="19516" xr:uid="{55F487B6-812E-48D7-B823-AF721D32F36B}"/>
    <cellStyle name="Normal 6 2 2 2 2 8 2" xfId="41985" xr:uid="{FF5C1BAB-E20F-4653-BF76-6CE96C5C0B8B}"/>
    <cellStyle name="Normal 6 2 2 2 2 9" xfId="30754" xr:uid="{47BCF8D4-6409-48BB-9171-A7A6A30A76BB}"/>
    <cellStyle name="Normal 6 2 2 2 20" xfId="57638" xr:uid="{8E4CDD59-3960-4AB4-9EE2-F36C5840058A}"/>
    <cellStyle name="Normal 6 2 2 2 3" xfId="1253" xr:uid="{62E94B48-9BD8-4106-91E2-34DC476BF559}"/>
    <cellStyle name="Normal 6 2 2 2 3 2" xfId="2566" xr:uid="{AE04F71C-6322-405F-9FBB-9941C063BFB6}"/>
    <cellStyle name="Normal 6 2 2 2 3 2 2" xfId="5226" xr:uid="{94DD23B2-B7F8-4F06-9F64-917BA3F3203D}"/>
    <cellStyle name="Normal 6 2 2 2 3 2 2 2" xfId="10619" xr:uid="{6F744E27-7DD1-465C-91AC-02CD273B4D63}"/>
    <cellStyle name="Normal 6 2 2 2 3 2 2 2 2" xfId="24239" xr:uid="{83372A8B-D824-4313-A809-181F7F882F51}"/>
    <cellStyle name="Normal 6 2 2 2 3 2 2 2 2 2" xfId="46708" xr:uid="{14AB6EF3-0809-45D5-8A6F-BD9482CC47E7}"/>
    <cellStyle name="Normal 6 2 2 2 3 2 2 2 3" xfId="35476" xr:uid="{3E526958-E9EF-48D9-A6FB-7721D6B2ED45}"/>
    <cellStyle name="Normal 6 2 2 2 3 2 2 3" xfId="22068" xr:uid="{C3588D06-A1A1-4F5D-821C-89351D2E499E}"/>
    <cellStyle name="Normal 6 2 2 2 3 2 2 3 2" xfId="44537" xr:uid="{4D696BF9-7595-49C4-B2B5-B0A7A8AF32FA}"/>
    <cellStyle name="Normal 6 2 2 2 3 2 2 4" xfId="33306" xr:uid="{45FFCAF3-2701-4AC7-AA4E-4E6AFB97E8AD}"/>
    <cellStyle name="Normal 6 2 2 2 3 2 3" xfId="10618" xr:uid="{2F4F80CF-6118-42C7-A75C-70D1F8666EB6}"/>
    <cellStyle name="Normal 6 2 2 2 3 2 3 2" xfId="24238" xr:uid="{F48AA7E7-C502-4841-A58D-D1B4D102B4A6}"/>
    <cellStyle name="Normal 6 2 2 2 3 2 3 2 2" xfId="46707" xr:uid="{A3675496-4837-4976-8ADB-D77D33C6B15D}"/>
    <cellStyle name="Normal 6 2 2 2 3 2 3 3" xfId="35475" xr:uid="{C694BD74-C91A-4130-B2A0-28DAFBD8F347}"/>
    <cellStyle name="Normal 6 2 2 2 3 2 4" xfId="21143" xr:uid="{526E3EA7-FA1B-4D26-A94C-ECF36593C9CE}"/>
    <cellStyle name="Normal 6 2 2 2 3 2 4 2" xfId="43612" xr:uid="{14931E36-DC3D-47FE-A6E7-D920C83710D8}"/>
    <cellStyle name="Normal 6 2 2 2 3 2 5" xfId="32381" xr:uid="{A55417F4-1ADE-46DE-B9C8-52D00A6A2727}"/>
    <cellStyle name="Normal 6 2 2 2 3 3" xfId="5225" xr:uid="{34418DD2-A642-464F-95F3-F6735BFF0D07}"/>
    <cellStyle name="Normal 6 2 2 2 3 3 2" xfId="10620" xr:uid="{0CD09327-CEA0-4EEC-BD51-396B49270281}"/>
    <cellStyle name="Normal 6 2 2 2 3 3 2 2" xfId="24240" xr:uid="{D09E6CCF-28D2-4F0B-8265-C99C5DB8F751}"/>
    <cellStyle name="Normal 6 2 2 2 3 3 2 2 2" xfId="46709" xr:uid="{1240D3F1-41C3-4425-9213-6154535AD535}"/>
    <cellStyle name="Normal 6 2 2 2 3 3 2 3" xfId="35477" xr:uid="{D2E6B8EB-5636-4E5B-8D0E-F206A88AAFE8}"/>
    <cellStyle name="Normal 6 2 2 2 3 3 3" xfId="22067" xr:uid="{A79FCCBA-0507-41BC-B117-9A1EB0554D1E}"/>
    <cellStyle name="Normal 6 2 2 2 3 3 3 2" xfId="44536" xr:uid="{842DE3BD-5988-4E51-9E17-1CB74A4A5A5E}"/>
    <cellStyle name="Normal 6 2 2 2 3 3 4" xfId="33305" xr:uid="{AB8B8247-380E-4A52-B0C1-B46B023951A9}"/>
    <cellStyle name="Normal 6 2 2 2 3 4" xfId="10617" xr:uid="{6C80D71D-8FE8-4826-8A46-AEEAC2D1245D}"/>
    <cellStyle name="Normal 6 2 2 2 3 4 2" xfId="24237" xr:uid="{C3A9F6CA-D90E-4773-8C3C-C3E434D6ADF0}"/>
    <cellStyle name="Normal 6 2 2 2 3 4 2 2" xfId="46706" xr:uid="{2D5E9741-1462-4EE1-A840-A858752F0552}"/>
    <cellStyle name="Normal 6 2 2 2 3 4 3" xfId="35474" xr:uid="{60CAB483-FAFE-47A9-9605-3FBD81D45492}"/>
    <cellStyle name="Normal 6 2 2 2 3 5" xfId="19853" xr:uid="{A9A73DD3-A428-4951-91CC-96611D22E409}"/>
    <cellStyle name="Normal 6 2 2 2 3 5 2" xfId="42322" xr:uid="{31A41A79-CE5A-4568-B3F4-FD3368165CE4}"/>
    <cellStyle name="Normal 6 2 2 2 3 6" xfId="31091" xr:uid="{18DF0294-5878-45D6-922D-A724A07A39C8}"/>
    <cellStyle name="Normal 6 2 2 2 4" xfId="1922" xr:uid="{27D7BA50-3DB1-47C9-8712-369D49E96A27}"/>
    <cellStyle name="Normal 6 2 2 2 4 2" xfId="5227" xr:uid="{CD5EDAF8-42D2-42A9-8E28-164C9EF75B19}"/>
    <cellStyle name="Normal 6 2 2 2 4 2 2" xfId="10622" xr:uid="{C57223F8-91FF-49D9-AFEF-29046CB07B22}"/>
    <cellStyle name="Normal 6 2 2 2 4 2 2 2" xfId="24242" xr:uid="{26D9C9F4-5A21-47F7-B24F-90EE5ACDAFA4}"/>
    <cellStyle name="Normal 6 2 2 2 4 2 2 2 2" xfId="46711" xr:uid="{2F65DD90-4862-4493-9744-DCD706CD6DC0}"/>
    <cellStyle name="Normal 6 2 2 2 4 2 2 3" xfId="35479" xr:uid="{8CBEC618-F6FE-412E-83D8-1612F4DBB38D}"/>
    <cellStyle name="Normal 6 2 2 2 4 2 3" xfId="22069" xr:uid="{A5B895AB-37BB-4876-BD30-7FC3695C516F}"/>
    <cellStyle name="Normal 6 2 2 2 4 2 3 2" xfId="44538" xr:uid="{F5234D05-22B6-4EE0-8345-AC194FE475B7}"/>
    <cellStyle name="Normal 6 2 2 2 4 2 4" xfId="33307" xr:uid="{BCC9A76A-AF20-41D8-BBE1-3788E6018169}"/>
    <cellStyle name="Normal 6 2 2 2 4 3" xfId="10621" xr:uid="{6055E066-B562-4F1B-B47A-0F0C21954484}"/>
    <cellStyle name="Normal 6 2 2 2 4 3 2" xfId="24241" xr:uid="{FE4F0217-93A3-4A51-B906-10C506470165}"/>
    <cellStyle name="Normal 6 2 2 2 4 3 2 2" xfId="46710" xr:uid="{82885B2D-8DEE-48EA-BACE-25CE8CFC4993}"/>
    <cellStyle name="Normal 6 2 2 2 4 3 3" xfId="35478" xr:uid="{819C9259-B86E-4DFD-83B5-6FCBD1FABD3D}"/>
    <cellStyle name="Normal 6 2 2 2 4 4" xfId="20499" xr:uid="{831D4EEE-31AA-4A0C-9D72-85134B394AFB}"/>
    <cellStyle name="Normal 6 2 2 2 4 4 2" xfId="42968" xr:uid="{DDDAAAF1-293C-4407-BE4F-4D6E4B7E9825}"/>
    <cellStyle name="Normal 6 2 2 2 4 5" xfId="31737" xr:uid="{8A863754-911C-4FC8-9CFE-62058B4B5D1D}"/>
    <cellStyle name="Normal 6 2 2 2 5" xfId="5220" xr:uid="{FEDE4EF4-EAAF-41AF-9ACD-665FC0D75154}"/>
    <cellStyle name="Normal 6 2 2 2 5 2" xfId="10623" xr:uid="{5D72EC78-F141-464D-BFF7-E39029FC6C7F}"/>
    <cellStyle name="Normal 6 2 2 2 5 2 2" xfId="24243" xr:uid="{A55779B0-AF7D-4B7A-A6B6-D365785B2FF9}"/>
    <cellStyle name="Normal 6 2 2 2 5 2 2 2" xfId="46712" xr:uid="{A72C8C47-B7EC-41C4-95A9-33AA1516B316}"/>
    <cellStyle name="Normal 6 2 2 2 5 2 3" xfId="35480" xr:uid="{19440CEE-62D0-436B-BC31-1C7DCB52FBE6}"/>
    <cellStyle name="Normal 6 2 2 2 5 3" xfId="22062" xr:uid="{BC657EA6-8C85-4A58-B33D-776DADE1068B}"/>
    <cellStyle name="Normal 6 2 2 2 5 3 2" xfId="44531" xr:uid="{18A5C378-3221-4296-AF7C-DA67900EB998}"/>
    <cellStyle name="Normal 6 2 2 2 5 4" xfId="33300" xr:uid="{700345B0-5527-432F-AFB9-96514AA568C8}"/>
    <cellStyle name="Normal 6 2 2 2 6" xfId="6746" xr:uid="{0BFAF7A6-3C8C-4A4F-BF06-87A96E85E848}"/>
    <cellStyle name="Normal 6 2 2 2 6 2" xfId="16511" xr:uid="{CB8C05D4-9015-4B84-9555-FABD5C3FEBC3}"/>
    <cellStyle name="Normal 6 2 2 2 6 2 2" xfId="28805" xr:uid="{11B12857-AF79-4CD7-BA97-2B486D2B8F75}"/>
    <cellStyle name="Normal 6 2 2 2 6 2 2 2" xfId="51274" xr:uid="{D5C648E8-8C3D-4911-9AC7-2B5FD620DF18}"/>
    <cellStyle name="Normal 6 2 2 2 6 2 3" xfId="40043" xr:uid="{AC794949-D18D-4975-9775-A5DDBA16C87E}"/>
    <cellStyle name="Normal 6 2 2 2 6 3" xfId="22778" xr:uid="{A7E95340-343C-473A-A6BA-60A0A71B3911}"/>
    <cellStyle name="Normal 6 2 2 2 6 3 2" xfId="45247" xr:uid="{EA85AB9C-8C24-4FE7-8646-DC2BAE1C3AA5}"/>
    <cellStyle name="Normal 6 2 2 2 6 4" xfId="34015" xr:uid="{2C594022-9D9D-4E91-ABEB-70EF0856D52E}"/>
    <cellStyle name="Normal 6 2 2 2 7" xfId="10608" xr:uid="{E306E738-673D-4890-BBFC-B9231C6B4082}"/>
    <cellStyle name="Normal 6 2 2 2 7 2" xfId="24228" xr:uid="{3829BD30-8598-47CF-BA01-8F361D163C3A}"/>
    <cellStyle name="Normal 6 2 2 2 7 2 2" xfId="46697" xr:uid="{1AA959A4-E1B3-47B4-AE2E-E344D1985291}"/>
    <cellStyle name="Normal 6 2 2 2 7 3" xfId="35465" xr:uid="{FB6F5C83-E401-46D7-937D-9F87270E9CC8}"/>
    <cellStyle name="Normal 6 2 2 2 8" xfId="18257" xr:uid="{FE8938C6-706B-4BF3-9493-44E1E5A5B44E}"/>
    <cellStyle name="Normal 6 2 2 2 8 2" xfId="29494" xr:uid="{9C557752-FC9B-4E6E-8F36-91FD84D487C1}"/>
    <cellStyle name="Normal 6 2 2 2 8 2 2" xfId="51963" xr:uid="{782CBAE2-DAC3-4FC7-94E5-C563C26C868F}"/>
    <cellStyle name="Normal 6 2 2 2 8 3" xfId="40732" xr:uid="{7E375A67-7913-4966-B711-0AA16404FA49}"/>
    <cellStyle name="Normal 6 2 2 2 9" xfId="18523" xr:uid="{BBEBC50C-3D1C-4877-AC2C-BAF65FD5C118}"/>
    <cellStyle name="Normal 6 2 2 2 9 2" xfId="29760" xr:uid="{BB05EFC8-0AE3-4489-8BC1-39EA3E5F0C61}"/>
    <cellStyle name="Normal 6 2 2 2 9 2 2" xfId="52229" xr:uid="{EC672326-8780-4860-B646-59F4BC0E3F06}"/>
    <cellStyle name="Normal 6 2 2 2 9 3" xfId="40998" xr:uid="{3E53A0F8-E824-4EDA-8956-620BEAE07E93}"/>
    <cellStyle name="Normal 6 2 2 20" xfId="55190" xr:uid="{59DB0746-A25D-412C-B14A-D793413642CD}"/>
    <cellStyle name="Normal 6 2 2 21" xfId="55808" xr:uid="{89436E07-EA95-480C-947D-8A58736C9B79}"/>
    <cellStyle name="Normal 6 2 2 22" xfId="56435" xr:uid="{9225317C-A868-433C-ABC0-541755F75296}"/>
    <cellStyle name="Normal 6 2 2 23" xfId="57043" xr:uid="{9303C348-242F-4911-B284-66635E88A9AF}"/>
    <cellStyle name="Normal 6 2 2 24" xfId="57509" xr:uid="{C5109C34-D20D-46DC-9625-1713F1228D88}"/>
    <cellStyle name="Normal 6 2 2 3" xfId="656" xr:uid="{7095EB71-6170-4231-834E-4E77F677E7B8}"/>
    <cellStyle name="Normal 6 2 2 3 10" xfId="30611" xr:uid="{07606CC8-E756-42E4-97A2-94D20152380C}"/>
    <cellStyle name="Normal 6 2 2 3 11" xfId="53071" xr:uid="{45E0B133-255E-4F00-BA39-F03D58777F56}"/>
    <cellStyle name="Normal 6 2 2 3 12" xfId="53763" xr:uid="{0500EAA6-505A-4B37-86CD-6DFBD513803A}"/>
    <cellStyle name="Normal 6 2 2 3 13" xfId="54441" xr:uid="{C78A6316-54C3-4EC5-AE1E-A3E1BAA94848}"/>
    <cellStyle name="Normal 6 2 2 3 14" xfId="55526" xr:uid="{94925A6B-C596-4184-A8FF-D849B5097B6E}"/>
    <cellStyle name="Normal 6 2 2 3 15" xfId="56139" xr:uid="{6B60F185-1C93-49A1-B532-1F726959557F}"/>
    <cellStyle name="Normal 6 2 2 3 16" xfId="56767" xr:uid="{EC53ABEC-2972-49A7-92AE-8B0E254DE1A0}"/>
    <cellStyle name="Normal 6 2 2 3 17" xfId="57311" xr:uid="{B0E9AA53-C278-480F-94F3-9B33A5A63876}"/>
    <cellStyle name="Normal 6 2 2 3 18" xfId="57766" xr:uid="{1EE73C3E-79BD-4CEF-8C15-8A893964464A}"/>
    <cellStyle name="Normal 6 2 2 3 2" xfId="1430" xr:uid="{207E1106-5E2F-4FFC-826D-94AE1663324F}"/>
    <cellStyle name="Normal 6 2 2 3 2 2" xfId="2730" xr:uid="{E7D9CCF1-DA5A-4D79-BEB6-61C9F48B4904}"/>
    <cellStyle name="Normal 6 2 2 3 2 2 2" xfId="5230" xr:uid="{1A41B8AE-BA94-4B59-A73E-683C2EF69208}"/>
    <cellStyle name="Normal 6 2 2 3 2 2 2 2" xfId="10627" xr:uid="{EECE4787-4D8D-40EB-AB8E-F39AF02BBFAE}"/>
    <cellStyle name="Normal 6 2 2 3 2 2 2 2 2" xfId="24247" xr:uid="{ECB7188A-E254-410A-A7DF-217B5430CD32}"/>
    <cellStyle name="Normal 6 2 2 3 2 2 2 2 2 2" xfId="46716" xr:uid="{43676C09-6550-4D7E-8A71-82E835D349C9}"/>
    <cellStyle name="Normal 6 2 2 3 2 2 2 2 3" xfId="35484" xr:uid="{920DA455-4B6C-4DC5-90A6-99C004AA1818}"/>
    <cellStyle name="Normal 6 2 2 3 2 2 2 3" xfId="22072" xr:uid="{F86407FE-DADC-4E33-8643-36CB386D1113}"/>
    <cellStyle name="Normal 6 2 2 3 2 2 2 3 2" xfId="44541" xr:uid="{40DAC589-2AD4-4FCE-8331-E12FA7F2EF4C}"/>
    <cellStyle name="Normal 6 2 2 3 2 2 2 4" xfId="33310" xr:uid="{E048AE18-42C0-47F3-9DDD-69D02FD0F723}"/>
    <cellStyle name="Normal 6 2 2 3 2 2 3" xfId="10626" xr:uid="{8ABEE95E-2655-4847-8F0D-0B723C020434}"/>
    <cellStyle name="Normal 6 2 2 3 2 2 3 2" xfId="24246" xr:uid="{FF7B52C2-8E9C-4BC5-B46E-9BEA7E32402C}"/>
    <cellStyle name="Normal 6 2 2 3 2 2 3 2 2" xfId="46715" xr:uid="{3A874012-9633-40BB-95FF-B82E2F55108D}"/>
    <cellStyle name="Normal 6 2 2 3 2 2 3 3" xfId="35483" xr:uid="{F38FEA51-C8B3-4343-B4BC-3E5947DE895A}"/>
    <cellStyle name="Normal 6 2 2 3 2 2 4" xfId="21307" xr:uid="{31384596-3BDB-41FE-BECB-5607048940D6}"/>
    <cellStyle name="Normal 6 2 2 3 2 2 4 2" xfId="43776" xr:uid="{CE89EEFB-B78A-42AB-81DA-926335230672}"/>
    <cellStyle name="Normal 6 2 2 3 2 2 5" xfId="32545" xr:uid="{7523FBB0-70C5-4DA4-81DA-F7AE3CE06CEE}"/>
    <cellStyle name="Normal 6 2 2 3 2 3" xfId="5229" xr:uid="{7B0E8B15-97A8-4A3C-B915-A9315A6673AB}"/>
    <cellStyle name="Normal 6 2 2 3 2 3 2" xfId="10628" xr:uid="{F017D17A-CE5B-4A19-83F4-39C856FFB727}"/>
    <cellStyle name="Normal 6 2 2 3 2 3 2 2" xfId="24248" xr:uid="{08C0D31A-E98A-497F-99B4-6D17B21D4248}"/>
    <cellStyle name="Normal 6 2 2 3 2 3 2 2 2" xfId="46717" xr:uid="{9B62DBEC-E643-49A0-A897-EE45C518D799}"/>
    <cellStyle name="Normal 6 2 2 3 2 3 2 3" xfId="35485" xr:uid="{C0B75F8C-ED3D-441D-9C8B-8A33706CD83E}"/>
    <cellStyle name="Normal 6 2 2 3 2 3 3" xfId="22071" xr:uid="{89F4CDB1-AF9C-4CA8-B4BD-04ED64ADA883}"/>
    <cellStyle name="Normal 6 2 2 3 2 3 3 2" xfId="44540" xr:uid="{5CAF9577-BD8C-47E6-A943-B01BE8A81064}"/>
    <cellStyle name="Normal 6 2 2 3 2 3 4" xfId="33309" xr:uid="{F1F93BD3-4E0D-43EB-A8F0-17784AC8C26B}"/>
    <cellStyle name="Normal 6 2 2 3 2 4" xfId="10625" xr:uid="{C689A4DA-B8E9-4EFA-B454-4954EBE0B40D}"/>
    <cellStyle name="Normal 6 2 2 3 2 4 2" xfId="24245" xr:uid="{344ACE17-CC81-4B2E-B412-C3C2CF9504F9}"/>
    <cellStyle name="Normal 6 2 2 3 2 4 2 2" xfId="46714" xr:uid="{41AFEFB1-CD19-4FC0-9CBE-6F3DCA5B34D9}"/>
    <cellStyle name="Normal 6 2 2 3 2 4 3" xfId="35482" xr:uid="{A4B12646-0FBE-44BA-B5CB-F6D5847AF4C4}"/>
    <cellStyle name="Normal 6 2 2 3 2 5" xfId="20017" xr:uid="{142BA66D-73C0-4506-A223-14134F36E847}"/>
    <cellStyle name="Normal 6 2 2 3 2 5 2" xfId="42486" xr:uid="{606A568F-8149-4360-A3BF-03612D6EBC68}"/>
    <cellStyle name="Normal 6 2 2 3 2 6" xfId="31255" xr:uid="{8AE39232-8E04-4AE5-874C-E67389D9D902}"/>
    <cellStyle name="Normal 6 2 2 3 3" xfId="2086" xr:uid="{3AD1AF16-4794-408B-B6BF-A961B9655EE1}"/>
    <cellStyle name="Normal 6 2 2 3 3 2" xfId="5231" xr:uid="{1E7DECF2-0686-4A1D-878B-E568AFB8CAA6}"/>
    <cellStyle name="Normal 6 2 2 3 3 2 2" xfId="10630" xr:uid="{7A9EEE3B-E532-43F7-A3AA-9B70C577E9F0}"/>
    <cellStyle name="Normal 6 2 2 3 3 2 2 2" xfId="24250" xr:uid="{9F832708-F9F2-445D-BC4D-4D459A2FDF9C}"/>
    <cellStyle name="Normal 6 2 2 3 3 2 2 2 2" xfId="46719" xr:uid="{FBE91E1D-81A4-451A-A2F2-030B338E19A3}"/>
    <cellStyle name="Normal 6 2 2 3 3 2 2 3" xfId="35487" xr:uid="{65B62B00-1D83-463E-B4C2-A93B523999E0}"/>
    <cellStyle name="Normal 6 2 2 3 3 2 3" xfId="22073" xr:uid="{B3BFC5FE-B8D4-4F21-94AE-12B79C03F091}"/>
    <cellStyle name="Normal 6 2 2 3 3 2 3 2" xfId="44542" xr:uid="{F7087CE8-5F2F-4B4D-95D9-679AECA72BCE}"/>
    <cellStyle name="Normal 6 2 2 3 3 2 4" xfId="33311" xr:uid="{53294461-9A57-47BE-8DAC-A69B894B1614}"/>
    <cellStyle name="Normal 6 2 2 3 3 3" xfId="10629" xr:uid="{AEEA2472-B3BC-49E6-BA97-0C4C666F4B65}"/>
    <cellStyle name="Normal 6 2 2 3 3 3 2" xfId="24249" xr:uid="{C530CDE8-CB3B-4572-A65C-C66480A101CB}"/>
    <cellStyle name="Normal 6 2 2 3 3 3 2 2" xfId="46718" xr:uid="{71B1467F-20F5-4AAE-9C77-A4F0C5E69E10}"/>
    <cellStyle name="Normal 6 2 2 3 3 3 3" xfId="35486" xr:uid="{7CA957A8-1BC3-4DCC-94DB-75BB9787EA36}"/>
    <cellStyle name="Normal 6 2 2 3 3 4" xfId="20663" xr:uid="{51BE6D05-7BB7-4C41-8270-3BB9C8040A41}"/>
    <cellStyle name="Normal 6 2 2 3 3 4 2" xfId="43132" xr:uid="{B8F6963B-9D49-4A0C-BE77-62C2141C8413}"/>
    <cellStyle name="Normal 6 2 2 3 3 5" xfId="31901" xr:uid="{F1AD6DCB-C509-49E7-8554-9986495175CA}"/>
    <cellStyle name="Normal 6 2 2 3 4" xfId="5228" xr:uid="{279A090F-E99A-48AD-8680-81CF98CA8740}"/>
    <cellStyle name="Normal 6 2 2 3 4 2" xfId="10631" xr:uid="{3EBA7739-126C-4495-BF40-B1BC3D54802C}"/>
    <cellStyle name="Normal 6 2 2 3 4 2 2" xfId="24251" xr:uid="{59C68480-1F2B-47D7-9FF8-AF117E8A7DF3}"/>
    <cellStyle name="Normal 6 2 2 3 4 2 2 2" xfId="46720" xr:uid="{FCEE1E5F-8D8A-449B-8777-03B97817DA8D}"/>
    <cellStyle name="Normal 6 2 2 3 4 2 3" xfId="35488" xr:uid="{3AF9288D-6D2C-433E-B4CA-6D51625A377A}"/>
    <cellStyle name="Normal 6 2 2 3 4 3" xfId="22070" xr:uid="{51F763BC-6B4C-4BC3-9A47-570ACF92DAE4}"/>
    <cellStyle name="Normal 6 2 2 3 4 3 2" xfId="44539" xr:uid="{F32F8EE3-E4BC-4E00-AC55-44D68013BBFD}"/>
    <cellStyle name="Normal 6 2 2 3 4 4" xfId="33308" xr:uid="{4447F19C-55FD-4A84-B4EB-E133479A2DFB}"/>
    <cellStyle name="Normal 6 2 2 3 5" xfId="6925" xr:uid="{4C360A5A-4266-4167-89E1-5500B2394DBD}"/>
    <cellStyle name="Normal 6 2 2 3 5 2" xfId="16690" xr:uid="{FE12C8FF-E486-493A-87D6-5E07899CE33D}"/>
    <cellStyle name="Normal 6 2 2 3 5 2 2" xfId="28974" xr:uid="{FA3CAD05-97A6-463D-810F-515C974E8BA9}"/>
    <cellStyle name="Normal 6 2 2 3 5 2 2 2" xfId="51443" xr:uid="{C393B06D-AFDE-460E-8F55-9872A385DC47}"/>
    <cellStyle name="Normal 6 2 2 3 5 2 3" xfId="40212" xr:uid="{03A9A6E3-1400-4817-BEDD-11600A877218}"/>
    <cellStyle name="Normal 6 2 2 3 5 3" xfId="22947" xr:uid="{217EE8ED-AF74-4384-8A22-8E72597CA2E3}"/>
    <cellStyle name="Normal 6 2 2 3 5 3 2" xfId="45416" xr:uid="{3998F314-2DFE-4F71-9751-72F899E16866}"/>
    <cellStyle name="Normal 6 2 2 3 5 4" xfId="34184" xr:uid="{680084EC-7BF2-4D88-A310-933F8731725B}"/>
    <cellStyle name="Normal 6 2 2 3 6" xfId="10624" xr:uid="{442BD1A4-9BEC-40CC-AF89-D896A0D3651C}"/>
    <cellStyle name="Normal 6 2 2 3 6 2" xfId="24244" xr:uid="{037454A3-9C61-4FF2-9B77-2A4F66271E0C}"/>
    <cellStyle name="Normal 6 2 2 3 6 2 2" xfId="46713" xr:uid="{74BF387C-15B3-45C4-9B86-317B538F4E0C}"/>
    <cellStyle name="Normal 6 2 2 3 6 3" xfId="35481" xr:uid="{B29E0B95-EA44-4050-A734-1FEF9EFFBEFE}"/>
    <cellStyle name="Normal 6 2 2 3 7" xfId="18320" xr:uid="{5664D8E6-F24A-44C1-9FD7-823D759FCAE7}"/>
    <cellStyle name="Normal 6 2 2 3 7 2" xfId="29557" xr:uid="{8A07127C-F5C7-4F23-8D83-393B83613C03}"/>
    <cellStyle name="Normal 6 2 2 3 7 2 2" xfId="52026" xr:uid="{D202AED1-1799-4C05-BDA6-907F0F58450A}"/>
    <cellStyle name="Normal 6 2 2 3 7 3" xfId="40795" xr:uid="{E2903442-9496-46DB-9ADF-DEE6B0356280}"/>
    <cellStyle name="Normal 6 2 2 3 8" xfId="18687" xr:uid="{069EC8E6-A1A8-4689-9C28-A44145C21362}"/>
    <cellStyle name="Normal 6 2 2 3 8 2" xfId="29924" xr:uid="{07D14109-3357-4967-99D8-C14BEA817BBA}"/>
    <cellStyle name="Normal 6 2 2 3 8 2 2" xfId="52393" xr:uid="{C8351487-3437-483F-A57A-313B08B471D9}"/>
    <cellStyle name="Normal 6 2 2 3 8 3" xfId="41162" xr:uid="{5FCCDAED-85D8-4213-BB83-D2967A367F24}"/>
    <cellStyle name="Normal 6 2 2 3 9" xfId="19373" xr:uid="{E7F49973-3076-4681-A691-E65F8A29B757}"/>
    <cellStyle name="Normal 6 2 2 3 9 2" xfId="41842" xr:uid="{602853F2-8F76-4683-A97D-CD1CDAF70197}"/>
    <cellStyle name="Normal 6 2 2 4" xfId="1027" xr:uid="{451153FC-5BCC-41C7-8D67-9273DD79D047}"/>
    <cellStyle name="Normal 6 2 2 4 10" xfId="56830" xr:uid="{59EB40A1-7861-4976-9C00-8C875C18B63E}"/>
    <cellStyle name="Normal 6 2 2 4 11" xfId="57371" xr:uid="{FE361CD1-A23D-408E-A4CA-3338995C988F}"/>
    <cellStyle name="Normal 6 2 2 4 12" xfId="57829" xr:uid="{A5A54739-9366-4E02-9120-A07F01208F4A}"/>
    <cellStyle name="Normal 6 2 2 4 2" xfId="2423" xr:uid="{CE88B775-AAB4-40C8-8062-6195755F514A}"/>
    <cellStyle name="Normal 6 2 2 4 2 2" xfId="5233" xr:uid="{25F1B99B-1976-40E4-8CFB-67D124F57D5C}"/>
    <cellStyle name="Normal 6 2 2 4 2 2 2" xfId="10634" xr:uid="{D8D163EA-BE25-4577-9646-04FF5A335CBE}"/>
    <cellStyle name="Normal 6 2 2 4 2 2 2 2" xfId="24254" xr:uid="{B47B0958-612F-444E-9CE7-E621958EF02E}"/>
    <cellStyle name="Normal 6 2 2 4 2 2 2 2 2" xfId="46723" xr:uid="{D75EA01D-80D4-4C34-AA23-35A3991A106A}"/>
    <cellStyle name="Normal 6 2 2 4 2 2 2 3" xfId="35491" xr:uid="{204D058D-D6A4-4348-A81B-C4081CD6A4FD}"/>
    <cellStyle name="Normal 6 2 2 4 2 2 3" xfId="22075" xr:uid="{CEC5A41D-875C-4A62-993C-4CB183FCEDA2}"/>
    <cellStyle name="Normal 6 2 2 4 2 2 3 2" xfId="44544" xr:uid="{016C131F-5197-4E28-A74D-185BBD7938D2}"/>
    <cellStyle name="Normal 6 2 2 4 2 2 4" xfId="33313" xr:uid="{7B82A066-7108-49C6-959D-E558D7DF1E5D}"/>
    <cellStyle name="Normal 6 2 2 4 2 3" xfId="10633" xr:uid="{988B9518-B85F-40F9-ADD7-9F92BBA5F8D6}"/>
    <cellStyle name="Normal 6 2 2 4 2 3 2" xfId="24253" xr:uid="{4FD88743-9E66-4899-9008-07EA4B1927BF}"/>
    <cellStyle name="Normal 6 2 2 4 2 3 2 2" xfId="46722" xr:uid="{F720D88F-6BA2-452E-BF14-56A57BEB4610}"/>
    <cellStyle name="Normal 6 2 2 4 2 3 3" xfId="35490" xr:uid="{B1324A87-C897-4D62-A019-E6B7D3C53724}"/>
    <cellStyle name="Normal 6 2 2 4 2 4" xfId="21000" xr:uid="{72F277CE-58E8-4C1E-947D-F4BFC9C54F0E}"/>
    <cellStyle name="Normal 6 2 2 4 2 4 2" xfId="43469" xr:uid="{C7578F70-A263-4FE4-B012-027E836DE5EE}"/>
    <cellStyle name="Normal 6 2 2 4 2 5" xfId="32238" xr:uid="{87693674-FA9C-43F6-8D15-02668B2C03E4}"/>
    <cellStyle name="Normal 6 2 2 4 3" xfId="5232" xr:uid="{5BEEE72B-6878-47BF-9D6C-558FA5FFA1D0}"/>
    <cellStyle name="Normal 6 2 2 4 3 2" xfId="10635" xr:uid="{AA3839A8-255D-430D-9A96-81E154605A1F}"/>
    <cellStyle name="Normal 6 2 2 4 3 2 2" xfId="24255" xr:uid="{81CA76F5-252B-4C60-99C7-024D4CCC5891}"/>
    <cellStyle name="Normal 6 2 2 4 3 2 2 2" xfId="46724" xr:uid="{59449AB4-6E49-40AB-8B40-4BAE340B8764}"/>
    <cellStyle name="Normal 6 2 2 4 3 2 3" xfId="35492" xr:uid="{264C4B8C-B6EE-460D-8F65-B1F4DA4B05E4}"/>
    <cellStyle name="Normal 6 2 2 4 3 3" xfId="22074" xr:uid="{5FAB703F-B3CA-487F-8A90-23178C690FAA}"/>
    <cellStyle name="Normal 6 2 2 4 3 3 2" xfId="44543" xr:uid="{04175C0B-E669-42A0-B7C4-8ABA0583FDF6}"/>
    <cellStyle name="Normal 6 2 2 4 3 4" xfId="33312" xr:uid="{D0DFAFE4-03E2-4D32-83DA-748AE2EEC819}"/>
    <cellStyle name="Normal 6 2 2 4 4" xfId="6984" xr:uid="{A41EBAAF-9C88-4388-95C2-7061107116C8}"/>
    <cellStyle name="Normal 6 2 2 4 4 2" xfId="16749" xr:uid="{063285D0-7597-4152-B3B2-9005F94B86BD}"/>
    <cellStyle name="Normal 6 2 2 4 4 2 2" xfId="29033" xr:uid="{8047FBFD-F7A8-4607-8464-3FC4D7DC6698}"/>
    <cellStyle name="Normal 6 2 2 4 4 2 2 2" xfId="51502" xr:uid="{B9DA9D84-383E-4522-AB37-1E68E663562E}"/>
    <cellStyle name="Normal 6 2 2 4 4 2 3" xfId="40271" xr:uid="{62C7670D-7839-441D-8342-E1AECB884D2B}"/>
    <cellStyle name="Normal 6 2 2 4 4 3" xfId="23006" xr:uid="{0045B316-3E6F-42D5-8AF1-54E52CD514CA}"/>
    <cellStyle name="Normal 6 2 2 4 4 3 2" xfId="45475" xr:uid="{563BEDB3-042A-412D-90A2-148E79E384B3}"/>
    <cellStyle name="Normal 6 2 2 4 4 4" xfId="34243" xr:uid="{96B44AF5-90D1-4B13-908B-BFC0CAE0C1B1}"/>
    <cellStyle name="Normal 6 2 2 4 5" xfId="10632" xr:uid="{2B9304F5-4C76-4236-B201-B8A4971526BB}"/>
    <cellStyle name="Normal 6 2 2 4 5 2" xfId="24252" xr:uid="{E0973784-04A9-4072-9B2F-9CEFFCFD9B56}"/>
    <cellStyle name="Normal 6 2 2 4 5 2 2" xfId="46721" xr:uid="{BD71282B-DB10-459F-8756-B947C901433D}"/>
    <cellStyle name="Normal 6 2 2 4 5 3" xfId="35489" xr:uid="{7A0CC8F6-0936-4074-A75F-5BF1560511EA}"/>
    <cellStyle name="Normal 6 2 2 4 6" xfId="19710" xr:uid="{DA275DFE-3FBF-470D-87FE-4258535986A2}"/>
    <cellStyle name="Normal 6 2 2 4 6 2" xfId="42179" xr:uid="{2C9F9B75-AFF8-45E6-B5C9-9DD4353A7661}"/>
    <cellStyle name="Normal 6 2 2 4 7" xfId="30948" xr:uid="{94BE221E-8EA1-4072-B170-5ACE478319FC}"/>
    <cellStyle name="Normal 6 2 2 4 8" xfId="55589" xr:uid="{666B60EC-9C8E-4C64-9D64-E06957835549}"/>
    <cellStyle name="Normal 6 2 2 4 9" xfId="56202" xr:uid="{75225EB5-03CD-4E7E-8AD3-9532FCFB2D14}"/>
    <cellStyle name="Normal 6 2 2 5" xfId="1779" xr:uid="{5223234E-9BAC-4FD0-9ACC-A858CCC09D01}"/>
    <cellStyle name="Normal 6 2 2 5 2" xfId="5234" xr:uid="{A14BA9E9-B946-4CE6-8D0F-BB87428FF987}"/>
    <cellStyle name="Normal 6 2 2 5 2 2" xfId="10637" xr:uid="{886ECEA2-CB0C-4787-AC15-2CF9AE2E8439}"/>
    <cellStyle name="Normal 6 2 2 5 2 2 2" xfId="24257" xr:uid="{9FED7F4D-DF1E-4CDE-99FC-5926AE235ED9}"/>
    <cellStyle name="Normal 6 2 2 5 2 2 2 2" xfId="46726" xr:uid="{5D2A8CC0-5C8A-4B9C-B2FE-9B53AEE17B6A}"/>
    <cellStyle name="Normal 6 2 2 5 2 2 3" xfId="35494" xr:uid="{3CD34700-00CB-48FA-A4D5-31FB943BB783}"/>
    <cellStyle name="Normal 6 2 2 5 2 3" xfId="22076" xr:uid="{46C2D0B0-710C-4856-B858-E7B85BBA19BC}"/>
    <cellStyle name="Normal 6 2 2 5 2 3 2" xfId="44545" xr:uid="{18CE1BA0-DE0C-4338-8678-EBAD90FFA564}"/>
    <cellStyle name="Normal 6 2 2 5 2 4" xfId="33314" xr:uid="{D8F88920-350C-417B-87BB-7F1E4CC0C8DB}"/>
    <cellStyle name="Normal 6 2 2 5 3" xfId="7047" xr:uid="{6E32387A-954F-4630-95A9-492191B1BDD7}"/>
    <cellStyle name="Normal 6 2 2 5 3 2" xfId="16811" xr:uid="{98417ECE-C617-421C-A94F-B6BEBB92E751}"/>
    <cellStyle name="Normal 6 2 2 5 3 2 2" xfId="29095" xr:uid="{B9380E57-A95D-4A53-A99B-C5F3768143F5}"/>
    <cellStyle name="Normal 6 2 2 5 3 2 2 2" xfId="51564" xr:uid="{C38F8061-E317-46F9-8C33-7261688DD2C6}"/>
    <cellStyle name="Normal 6 2 2 5 3 2 3" xfId="40333" xr:uid="{C3D65691-9DDF-4029-96AE-E15259D0E711}"/>
    <cellStyle name="Normal 6 2 2 5 3 3" xfId="23068" xr:uid="{6171B46D-8734-4D0B-A689-83F1F9779680}"/>
    <cellStyle name="Normal 6 2 2 5 3 3 2" xfId="45537" xr:uid="{24922466-B0FD-460A-A28A-7B1CA0EAFD7E}"/>
    <cellStyle name="Normal 6 2 2 5 3 4" xfId="34305" xr:uid="{0E9E6AB5-388B-4D80-9C3C-01C42B699F52}"/>
    <cellStyle name="Normal 6 2 2 5 4" xfId="10636" xr:uid="{95EC13AB-3B6F-4A18-9CF6-C73618190F37}"/>
    <cellStyle name="Normal 6 2 2 5 4 2" xfId="24256" xr:uid="{F40412D0-4381-4C3C-9208-32043CA735FE}"/>
    <cellStyle name="Normal 6 2 2 5 4 2 2" xfId="46725" xr:uid="{5558B38B-BA95-49A8-AC44-B69B93C78AFD}"/>
    <cellStyle name="Normal 6 2 2 5 4 3" xfId="35493" xr:uid="{E4C88926-6422-40D6-AD39-0BE4215A630B}"/>
    <cellStyle name="Normal 6 2 2 5 5" xfId="20356" xr:uid="{154FD628-431B-4F09-8E19-20F99E5AA3BB}"/>
    <cellStyle name="Normal 6 2 2 5 5 2" xfId="42825" xr:uid="{7FA4FAFA-0B15-4FC5-B05E-9F2F718A8CAE}"/>
    <cellStyle name="Normal 6 2 2 5 6" xfId="31594" xr:uid="{ED9F642E-1D50-415A-8F77-8D44E948DDFA}"/>
    <cellStyle name="Normal 6 2 2 5 7" xfId="55653" xr:uid="{81408C55-96F1-43DB-A71D-CBA5DEC2119A}"/>
    <cellStyle name="Normal 6 2 2 5 8" xfId="56266" xr:uid="{D392C511-AC09-4D50-A25F-EBA91AFFF2C3}"/>
    <cellStyle name="Normal 6 2 2 5 9" xfId="56894" xr:uid="{4FCE7A32-13E2-4E92-9B19-5C0AB9849362}"/>
    <cellStyle name="Normal 6 2 2 6" xfId="5219" xr:uid="{988E43DA-7AA2-45BF-A773-A90A8557AA6D}"/>
    <cellStyle name="Normal 6 2 2 6 2" xfId="7109" xr:uid="{3B1D68D5-B355-4180-8B2E-1E1C12626E6A}"/>
    <cellStyle name="Normal 6 2 2 6 2 2" xfId="16873" xr:uid="{2AAF4E8F-7C66-42EF-91CF-F50703345E3D}"/>
    <cellStyle name="Normal 6 2 2 6 2 2 2" xfId="29157" xr:uid="{0AEEFFEA-D68A-4658-97F1-CDD93DD88A39}"/>
    <cellStyle name="Normal 6 2 2 6 2 2 2 2" xfId="51626" xr:uid="{5F2F1A93-88D4-4739-A3C8-D478C2688B3F}"/>
    <cellStyle name="Normal 6 2 2 6 2 2 3" xfId="40395" xr:uid="{0B49BEF5-D498-4FD9-B03A-8C5BFAB25A7E}"/>
    <cellStyle name="Normal 6 2 2 6 2 3" xfId="23130" xr:uid="{C1E31AD4-7BA9-4FDD-881E-A5804CE5EFA7}"/>
    <cellStyle name="Normal 6 2 2 6 2 3 2" xfId="45599" xr:uid="{2834EFCF-9313-4357-9739-F039C09A54EB}"/>
    <cellStyle name="Normal 6 2 2 6 2 4" xfId="34367" xr:uid="{C138C9F1-59B9-47D3-92ED-FCF6AAA34F94}"/>
    <cellStyle name="Normal 6 2 2 6 3" xfId="10638" xr:uid="{9A941290-89FE-485A-9A22-46D6333D3D45}"/>
    <cellStyle name="Normal 6 2 2 6 3 2" xfId="24258" xr:uid="{968CA297-557F-426B-AEAC-F0EE9D676E99}"/>
    <cellStyle name="Normal 6 2 2 6 3 2 2" xfId="46727" xr:uid="{2BE09AD3-6EF9-4C8C-94F3-44FC473FD86F}"/>
    <cellStyle name="Normal 6 2 2 6 3 3" xfId="35495" xr:uid="{52FD9EAB-082E-48A3-80A6-8F09DFA45EF5}"/>
    <cellStyle name="Normal 6 2 2 6 4" xfId="22061" xr:uid="{58DADE7E-9A63-41B0-B592-A64EFD23871C}"/>
    <cellStyle name="Normal 6 2 2 6 4 2" xfId="44530" xr:uid="{4791250F-F4FA-496D-AA9A-57283BBBFBFD}"/>
    <cellStyle name="Normal 6 2 2 6 5" xfId="33299" xr:uid="{BBB9024C-2BA9-4586-9BA2-E63144689D9B}"/>
    <cellStyle name="Normal 6 2 2 6 6" xfId="55716" xr:uid="{CAD3F252-9A04-49DB-A146-BF760E90726B}"/>
    <cellStyle name="Normal 6 2 2 6 7" xfId="56329" xr:uid="{936AD9C7-3954-45CD-81C2-7D909B2E0A19}"/>
    <cellStyle name="Normal 6 2 2 6 8" xfId="56957" xr:uid="{7D2C4E95-BFB9-4721-87AA-255AF3C90F4F}"/>
    <cellStyle name="Normal 6 2 2 7" xfId="6489" xr:uid="{004AF09C-89B2-4F6D-BD0F-BCA525E5123E}"/>
    <cellStyle name="Normal 6 2 2 7 2" xfId="16262" xr:uid="{BE9F56DA-531A-4885-BC11-6BEA7B47CE15}"/>
    <cellStyle name="Normal 6 2 2 7 2 2" xfId="28657" xr:uid="{DD45F6BC-8C55-4435-922E-A9C717DB3F0D}"/>
    <cellStyle name="Normal 6 2 2 7 2 2 2" xfId="51126" xr:uid="{E645B855-AEF5-4461-8398-20E45CB0BA06}"/>
    <cellStyle name="Normal 6 2 2 7 2 3" xfId="39894" xr:uid="{1D4B377D-0B25-40CD-BD07-965CCF268708}"/>
    <cellStyle name="Normal 6 2 2 7 3" xfId="22630" xr:uid="{CD78244C-57B2-42F1-AB89-C27A23D6E547}"/>
    <cellStyle name="Normal 6 2 2 7 3 2" xfId="45099" xr:uid="{F642631D-1E84-4A69-9420-3B6908E36D31}"/>
    <cellStyle name="Normal 6 2 2 7 4" xfId="33867" xr:uid="{0AE8BCD4-AD55-4F78-81EC-7EACCBC4D6F7}"/>
    <cellStyle name="Normal 6 2 2 8" xfId="7286" xr:uid="{E781E4CD-B2A6-4555-A976-325B70D2B6C5}"/>
    <cellStyle name="Normal 6 2 2 8 2" xfId="17021" xr:uid="{251F359D-14EE-4ED9-ADE6-FCEF32FBDA12}"/>
    <cellStyle name="Normal 6 2 2 8 2 2" xfId="29293" xr:uid="{58D31FE8-6868-4AB6-90F4-B94C4E35FA3A}"/>
    <cellStyle name="Normal 6 2 2 8 2 2 2" xfId="51762" xr:uid="{DAB361A5-C112-43FD-8E26-46BCAECDFE94}"/>
    <cellStyle name="Normal 6 2 2 8 2 3" xfId="40531" xr:uid="{41CCE914-5D46-46D3-90B3-256137316D1B}"/>
    <cellStyle name="Normal 6 2 2 8 3" xfId="23266" xr:uid="{D86AD903-3746-49B8-8FBF-711FF1AEDB11}"/>
    <cellStyle name="Normal 6 2 2 8 3 2" xfId="45735" xr:uid="{65AC00BF-4B8E-4ADA-B1D1-72E8A52A748F}"/>
    <cellStyle name="Normal 6 2 2 8 4" xfId="34503" xr:uid="{087A7E41-F514-4BE2-BFD1-0CCBFE3D8909}"/>
    <cellStyle name="Normal 6 2 2 9" xfId="10607" xr:uid="{D0782CD6-6982-4365-A32E-1CB07487C9B1}"/>
    <cellStyle name="Normal 6 2 2 9 2" xfId="24227" xr:uid="{013C00B7-685A-42C6-9AC4-5C690A469C14}"/>
    <cellStyle name="Normal 6 2 2 9 2 2" xfId="46696" xr:uid="{5B8DBA74-C255-4727-8F4A-3EB8AEF1B9C1}"/>
    <cellStyle name="Normal 6 2 2 9 3" xfId="35464" xr:uid="{DC86426A-3A70-4268-A7C5-E1BADB7EAB7E}"/>
    <cellStyle name="Normal 6 2 20" xfId="30280" xr:uid="{846BA5BC-3DDF-45EE-90F3-5E34CECA49D8}"/>
    <cellStyle name="Normal 6 2 21" xfId="52740" xr:uid="{493E2E9E-21D2-4094-9B6B-9FB79C4E6F65}"/>
    <cellStyle name="Normal 6 2 22" xfId="53432" xr:uid="{0103678D-893E-45BE-8AF0-CCEA16CFAA10}"/>
    <cellStyle name="Normal 6 2 23" xfId="54110" xr:uid="{9C94DBBE-BC5E-4559-8C20-54FFF7C9CE59}"/>
    <cellStyle name="Normal 6 2 24" xfId="54808" xr:uid="{BB0FB3FA-16B0-44A5-A2B1-A2AEDF3BD394}"/>
    <cellStyle name="Normal 6 2 25" xfId="54878" xr:uid="{05DBDA6D-2AF3-422F-A93B-863B1A2595BD}"/>
    <cellStyle name="Normal 6 2 26" xfId="55074" xr:uid="{C396F214-23CB-490C-B20A-86D0AEA528F2}"/>
    <cellStyle name="Normal 6 2 27" xfId="55159" xr:uid="{5EC1A188-A4D7-495B-93B7-C0A1D159F040}"/>
    <cellStyle name="Normal 6 2 28" xfId="55757" xr:uid="{3AA0D7B9-DB98-4155-B084-687AD7FC18E3}"/>
    <cellStyle name="Normal 6 2 29" xfId="56384" xr:uid="{86DE5DBE-25BF-4402-B240-151252CE6749}"/>
    <cellStyle name="Normal 6 2 3" xfId="322" xr:uid="{95811535-66CE-4E6F-9904-746CEF95027F}"/>
    <cellStyle name="Normal 6 2 3 10" xfId="18446" xr:uid="{E9F93344-5B8A-40E3-BC76-1E59E10592D6}"/>
    <cellStyle name="Normal 6 2 3 10 2" xfId="29683" xr:uid="{DD80CB4E-6E38-4686-B1BA-4E404CABB8F3}"/>
    <cellStyle name="Normal 6 2 3 10 2 2" xfId="52152" xr:uid="{29FFED94-B13F-45DE-B14F-3701EC2B157C}"/>
    <cellStyle name="Normal 6 2 3 10 3" xfId="40921" xr:uid="{09857045-6492-4C80-805E-7DB65D44806C}"/>
    <cellStyle name="Normal 6 2 3 11" xfId="19132" xr:uid="{EF44256F-9724-412E-9623-99374843AE76}"/>
    <cellStyle name="Normal 6 2 3 11 2" xfId="41601" xr:uid="{82DF30E5-945F-441B-8615-1DD2E4CA0DC3}"/>
    <cellStyle name="Normal 6 2 3 12" xfId="30370" xr:uid="{AD293A41-5504-48CD-94B0-890BE88482C2}"/>
    <cellStyle name="Normal 6 2 3 13" xfId="52830" xr:uid="{21354388-FFF2-45BB-BDD2-CB4A4159E1E5}"/>
    <cellStyle name="Normal 6 2 3 14" xfId="53522" xr:uid="{8D8C4280-7507-4C9A-9B05-661E9EEDD749}"/>
    <cellStyle name="Normal 6 2 3 15" xfId="54200" xr:uid="{ABAB3235-2816-40E4-A8CD-FDC78D9F090C}"/>
    <cellStyle name="Normal 6 2 3 16" xfId="54898" xr:uid="{FFA88123-EBE4-4B57-AFA0-E4DBAABD0F52}"/>
    <cellStyle name="Normal 6 2 3 17" xfId="55219" xr:uid="{0FD47512-2AD3-4B56-943E-ED76A08BE98E}"/>
    <cellStyle name="Normal 6 2 3 18" xfId="55777" xr:uid="{3DDC4F2C-790D-4101-B39A-4A448F99829A}"/>
    <cellStyle name="Normal 6 2 3 19" xfId="56404" xr:uid="{3B881E8C-1BBF-44C6-820D-96B9BECB8FFD}"/>
    <cellStyle name="Normal 6 2 3 2" xfId="536" xr:uid="{12C008B8-EEC0-4029-8434-634295A36BA9}"/>
    <cellStyle name="Normal 6 2 3 2 10" xfId="30513" xr:uid="{B001AAC5-3DEF-40FB-ABF8-C3CA3F619B24}"/>
    <cellStyle name="Normal 6 2 3 2 11" xfId="52973" xr:uid="{28141D4E-0D50-447F-8A3C-BEE4C5B584D9}"/>
    <cellStyle name="Normal 6 2 3 2 12" xfId="53665" xr:uid="{6A20A52C-336B-4B3B-B88A-2F9FEC5BD4D6}"/>
    <cellStyle name="Normal 6 2 3 2 13" xfId="54343" xr:uid="{E75663C9-6268-40DE-9821-BBC6DDA7B438}"/>
    <cellStyle name="Normal 6 2 3 2 14" xfId="55420" xr:uid="{EA4F2928-D9C0-4CC8-88ED-E5DDB0F551CB}"/>
    <cellStyle name="Normal 6 2 3 2 15" xfId="56032" xr:uid="{6D1DBA66-8787-476A-BE98-7B2BE31D3EA4}"/>
    <cellStyle name="Normal 6 2 3 2 16" xfId="56660" xr:uid="{4D07FC77-ACF9-4123-A58D-D423CF795FB3}"/>
    <cellStyle name="Normal 6 2 3 2 17" xfId="57248" xr:uid="{D05B80D5-27CD-41F2-B106-6611879A2159}"/>
    <cellStyle name="Normal 6 2 3 2 18" xfId="57700" xr:uid="{A5E97560-CF94-4AEC-A273-835400FDBF32}"/>
    <cellStyle name="Normal 6 2 3 2 2" xfId="865" xr:uid="{2D74F68D-C4E3-4979-B632-C459CC17F422}"/>
    <cellStyle name="Normal 6 2 3 2 2 10" xfId="53972" xr:uid="{9FA24F88-03F3-4BEF-B347-5075FDDBF277}"/>
    <cellStyle name="Normal 6 2 3 2 2 11" xfId="54650" xr:uid="{909A8CEB-2C20-4302-89ED-D53B51A31B24}"/>
    <cellStyle name="Normal 6 2 3 2 2 2" xfId="1639" xr:uid="{C6D1B204-C60E-40CF-9CE0-800F48A16FA5}"/>
    <cellStyle name="Normal 6 2 3 2 2 2 2" xfId="2939" xr:uid="{B2857371-AD95-4DCD-99AC-09DC1F84732C}"/>
    <cellStyle name="Normal 6 2 3 2 2 2 2 2" xfId="5239" xr:uid="{8FFAE4E7-7B25-4141-99A5-D8560D1D70A1}"/>
    <cellStyle name="Normal 6 2 3 2 2 2 2 2 2" xfId="10644" xr:uid="{4BE6198C-FBF2-402F-A011-49B19E6841F1}"/>
    <cellStyle name="Normal 6 2 3 2 2 2 2 2 2 2" xfId="24264" xr:uid="{6AAA23AA-CCFE-46FC-B8BB-D142986C1125}"/>
    <cellStyle name="Normal 6 2 3 2 2 2 2 2 2 2 2" xfId="46733" xr:uid="{DB89CCFD-187F-430A-9F35-D210D3A43598}"/>
    <cellStyle name="Normal 6 2 3 2 2 2 2 2 2 3" xfId="35501" xr:uid="{7EF118E6-84C7-485C-BAE7-0901BAA42187}"/>
    <cellStyle name="Normal 6 2 3 2 2 2 2 2 3" xfId="22081" xr:uid="{A1BB598F-E4BE-4839-B12B-6728E21BDE7E}"/>
    <cellStyle name="Normal 6 2 3 2 2 2 2 2 3 2" xfId="44550" xr:uid="{A1470B2F-1FAB-4A16-966E-9BB841318AF8}"/>
    <cellStyle name="Normal 6 2 3 2 2 2 2 2 4" xfId="33319" xr:uid="{B36FF219-C7E1-4D62-91FB-35DA8E9206E4}"/>
    <cellStyle name="Normal 6 2 3 2 2 2 2 3" xfId="10643" xr:uid="{FA79B9D8-266F-43B1-BA0A-C6FDB39E7CCF}"/>
    <cellStyle name="Normal 6 2 3 2 2 2 2 3 2" xfId="24263" xr:uid="{C91D7708-7554-4B6B-AB44-FD931B63E554}"/>
    <cellStyle name="Normal 6 2 3 2 2 2 2 3 2 2" xfId="46732" xr:uid="{422AEBEC-753A-4460-B328-69BA233B69C5}"/>
    <cellStyle name="Normal 6 2 3 2 2 2 2 3 3" xfId="35500" xr:uid="{F064C50F-5BB2-4A01-AB0B-9F7ABC20E9AD}"/>
    <cellStyle name="Normal 6 2 3 2 2 2 2 4" xfId="21516" xr:uid="{18749162-142F-4F75-ABD1-42488A2147E9}"/>
    <cellStyle name="Normal 6 2 3 2 2 2 2 4 2" xfId="43985" xr:uid="{4C461C6D-1604-4648-9536-90B4ABE3DDDC}"/>
    <cellStyle name="Normal 6 2 3 2 2 2 2 5" xfId="32754" xr:uid="{359841EB-05FF-4FD6-AE45-1ECEB5D529F8}"/>
    <cellStyle name="Normal 6 2 3 2 2 2 3" xfId="5238" xr:uid="{2AC8D7CD-BA9D-49F5-87B7-DBA3DF3A7A49}"/>
    <cellStyle name="Normal 6 2 3 2 2 2 3 2" xfId="10645" xr:uid="{007A1314-A921-4E43-AC52-3BEE4EE5B89E}"/>
    <cellStyle name="Normal 6 2 3 2 2 2 3 2 2" xfId="24265" xr:uid="{CF074B95-3E49-4B92-989C-C42500591E52}"/>
    <cellStyle name="Normal 6 2 3 2 2 2 3 2 2 2" xfId="46734" xr:uid="{004820D3-22D7-4F2E-A51A-D5236CB4CC2D}"/>
    <cellStyle name="Normal 6 2 3 2 2 2 3 2 3" xfId="35502" xr:uid="{F7C220E0-FC75-4637-AB5D-2585B218462E}"/>
    <cellStyle name="Normal 6 2 3 2 2 2 3 3" xfId="22080" xr:uid="{975BEED1-A655-43CE-B8DE-CA5D4D78B44A}"/>
    <cellStyle name="Normal 6 2 3 2 2 2 3 3 2" xfId="44549" xr:uid="{CACE986E-E8DD-48A7-A187-DC2FF2941BFC}"/>
    <cellStyle name="Normal 6 2 3 2 2 2 3 4" xfId="33318" xr:uid="{851424BB-3C6A-46FF-95AA-A3C43D56E91B}"/>
    <cellStyle name="Normal 6 2 3 2 2 2 4" xfId="10642" xr:uid="{48E3C061-80FD-4612-A6FC-D7B14A552A06}"/>
    <cellStyle name="Normal 6 2 3 2 2 2 4 2" xfId="24262" xr:uid="{E0FDCA19-688C-4F35-8738-23470AE6101C}"/>
    <cellStyle name="Normal 6 2 3 2 2 2 4 2 2" xfId="46731" xr:uid="{E3F3A288-3151-44DC-80E8-6C7C4651A027}"/>
    <cellStyle name="Normal 6 2 3 2 2 2 4 3" xfId="35499" xr:uid="{394D2826-755B-464B-A8CF-F10A0EDAFD0C}"/>
    <cellStyle name="Normal 6 2 3 2 2 2 5" xfId="20226" xr:uid="{3E323D49-021A-40AD-B044-01D47FA748E2}"/>
    <cellStyle name="Normal 6 2 3 2 2 2 5 2" xfId="42695" xr:uid="{8B961384-4072-40C9-BB99-C60B87E1415D}"/>
    <cellStyle name="Normal 6 2 3 2 2 2 6" xfId="31464" xr:uid="{D0CEA1CA-2762-48CC-9CDA-1A8B42876215}"/>
    <cellStyle name="Normal 6 2 3 2 2 3" xfId="2295" xr:uid="{00454A78-3663-4B42-9832-79A9B877B3E7}"/>
    <cellStyle name="Normal 6 2 3 2 2 3 2" xfId="5240" xr:uid="{22414E28-DD88-4D0A-9C4B-FD7C63E32C2C}"/>
    <cellStyle name="Normal 6 2 3 2 2 3 2 2" xfId="10647" xr:uid="{2B279E92-2290-4F85-A7A9-64F64D304DEB}"/>
    <cellStyle name="Normal 6 2 3 2 2 3 2 2 2" xfId="24267" xr:uid="{21EF8C7D-57C5-42C5-91B7-561D9DFFB671}"/>
    <cellStyle name="Normal 6 2 3 2 2 3 2 2 2 2" xfId="46736" xr:uid="{97D5AAAB-5B31-44CE-97F2-BB4008B79A4E}"/>
    <cellStyle name="Normal 6 2 3 2 2 3 2 2 3" xfId="35504" xr:uid="{AD648008-A6B6-4F7E-A112-84248BE1951B}"/>
    <cellStyle name="Normal 6 2 3 2 2 3 2 3" xfId="22082" xr:uid="{E22333FC-0E8C-4F0A-B770-909FDDB83466}"/>
    <cellStyle name="Normal 6 2 3 2 2 3 2 3 2" xfId="44551" xr:uid="{8D37B195-7210-4CCC-8F95-DF7A0ED9ACDA}"/>
    <cellStyle name="Normal 6 2 3 2 2 3 2 4" xfId="33320" xr:uid="{BC3607E1-B5F1-4723-8DE8-342D7A9E6017}"/>
    <cellStyle name="Normal 6 2 3 2 2 3 3" xfId="10646" xr:uid="{08DD52F1-4794-49FC-A834-232189FC3D62}"/>
    <cellStyle name="Normal 6 2 3 2 2 3 3 2" xfId="24266" xr:uid="{2DF79466-ECEF-49D5-BA52-1366A3F8EAF2}"/>
    <cellStyle name="Normal 6 2 3 2 2 3 3 2 2" xfId="46735" xr:uid="{96AC81DB-ADFD-4839-905B-DC7AEA12AE65}"/>
    <cellStyle name="Normal 6 2 3 2 2 3 3 3" xfId="35503" xr:uid="{DEBF43CE-3B3D-4A6C-9ECF-039B3EF64FAA}"/>
    <cellStyle name="Normal 6 2 3 2 2 3 4" xfId="20872" xr:uid="{660587B3-BF48-476F-9382-1C81F22D3399}"/>
    <cellStyle name="Normal 6 2 3 2 2 3 4 2" xfId="43341" xr:uid="{271A6289-AA4A-4FD8-BDF3-ED23D2536AA4}"/>
    <cellStyle name="Normal 6 2 3 2 2 3 5" xfId="32110" xr:uid="{0D4C4B7F-6666-43DF-9F0E-6AE7DDBD0E7B}"/>
    <cellStyle name="Normal 6 2 3 2 2 4" xfId="5237" xr:uid="{92B0AEE2-77AD-49F5-A791-9D57E9B8DFD3}"/>
    <cellStyle name="Normal 6 2 3 2 2 4 2" xfId="10648" xr:uid="{F7FD9090-187F-4CA5-A026-FF38FA32F527}"/>
    <cellStyle name="Normal 6 2 3 2 2 4 2 2" xfId="24268" xr:uid="{643CEBE7-BEE1-4675-8DCD-4088EEA889D4}"/>
    <cellStyle name="Normal 6 2 3 2 2 4 2 2 2" xfId="46737" xr:uid="{730ADD69-8FE5-42CF-97E7-2A477CBDD219}"/>
    <cellStyle name="Normal 6 2 3 2 2 4 2 3" xfId="35505" xr:uid="{BED2170E-87BB-48E1-B5C6-A1BDDD26140A}"/>
    <cellStyle name="Normal 6 2 3 2 2 4 3" xfId="22079" xr:uid="{0BE7435D-BB24-4404-8935-D50974FA3BA0}"/>
    <cellStyle name="Normal 6 2 3 2 2 4 3 2" xfId="44548" xr:uid="{5B46F494-AB54-4B20-81CD-0E12698C5767}"/>
    <cellStyle name="Normal 6 2 3 2 2 4 4" xfId="33317" xr:uid="{9BA6C9D7-3E4D-4591-B63C-92ABF8B9A84E}"/>
    <cellStyle name="Normal 6 2 3 2 2 5" xfId="10641" xr:uid="{1EB60277-03D4-485D-AABC-8B8EC5192DD0}"/>
    <cellStyle name="Normal 6 2 3 2 2 5 2" xfId="24261" xr:uid="{2743FC81-4E9F-40D1-86E9-9155A727BF08}"/>
    <cellStyle name="Normal 6 2 3 2 2 5 2 2" xfId="46730" xr:uid="{5A967674-E55B-45B4-88D1-7AD07BB84DD3}"/>
    <cellStyle name="Normal 6 2 3 2 2 5 3" xfId="35498" xr:uid="{39DF7BCC-6276-40B2-A819-40DF9A76E2D0}"/>
    <cellStyle name="Normal 6 2 3 2 2 6" xfId="18896" xr:uid="{FA5C6A6A-5373-4246-8F10-44D20FD589A3}"/>
    <cellStyle name="Normal 6 2 3 2 2 6 2" xfId="30133" xr:uid="{31DFA634-6AB3-4CE5-947C-74CF3EBD88BF}"/>
    <cellStyle name="Normal 6 2 3 2 2 6 2 2" xfId="52602" xr:uid="{A09ADAAE-D499-4664-B84B-F3AE482C3E05}"/>
    <cellStyle name="Normal 6 2 3 2 2 6 3" xfId="41371" xr:uid="{A68A5213-B6DC-42F1-BA57-CA66E7B1E011}"/>
    <cellStyle name="Normal 6 2 3 2 2 7" xfId="19582" xr:uid="{55AAA988-BBE4-4923-8F1C-A521D1F75B80}"/>
    <cellStyle name="Normal 6 2 3 2 2 7 2" xfId="42051" xr:uid="{4489A7C9-6253-4781-9862-AA4F79E6FB87}"/>
    <cellStyle name="Normal 6 2 3 2 2 8" xfId="30820" xr:uid="{2EBA4A32-C8D9-4614-82DC-125535DEE928}"/>
    <cellStyle name="Normal 6 2 3 2 2 9" xfId="53280" xr:uid="{1D2A2FAF-FD18-41F1-940E-DF661EBEDBD8}"/>
    <cellStyle name="Normal 6 2 3 2 3" xfId="1319" xr:uid="{1F2C4185-7E9A-44AD-9B10-FA43033E9899}"/>
    <cellStyle name="Normal 6 2 3 2 3 2" xfId="2632" xr:uid="{C60446EE-615C-4354-9334-2CAFEA1A3685}"/>
    <cellStyle name="Normal 6 2 3 2 3 2 2" xfId="5242" xr:uid="{AC91D48C-468C-40D8-A159-30C4C2F55672}"/>
    <cellStyle name="Normal 6 2 3 2 3 2 2 2" xfId="10651" xr:uid="{24323F91-F626-4D77-B735-6F5C7034B10F}"/>
    <cellStyle name="Normal 6 2 3 2 3 2 2 2 2" xfId="24271" xr:uid="{BA6E9E41-2C2C-4F4D-8A58-91ACE8A6A589}"/>
    <cellStyle name="Normal 6 2 3 2 3 2 2 2 2 2" xfId="46740" xr:uid="{A59BE345-3102-4159-A00D-A6B894907D74}"/>
    <cellStyle name="Normal 6 2 3 2 3 2 2 2 3" xfId="35508" xr:uid="{101EE55D-8112-4084-8D84-27C5D92E93B1}"/>
    <cellStyle name="Normal 6 2 3 2 3 2 2 3" xfId="22084" xr:uid="{A1B0B20C-8B53-4CB7-9D27-4CE613BEB8BF}"/>
    <cellStyle name="Normal 6 2 3 2 3 2 2 3 2" xfId="44553" xr:uid="{4A857A07-93E6-4E62-AD16-79FC8D4331FA}"/>
    <cellStyle name="Normal 6 2 3 2 3 2 2 4" xfId="33322" xr:uid="{32EA1BFE-B10A-4471-8A4B-7F2B67363FA7}"/>
    <cellStyle name="Normal 6 2 3 2 3 2 3" xfId="10650" xr:uid="{34CC0E35-B406-424A-B3AA-122840BCA978}"/>
    <cellStyle name="Normal 6 2 3 2 3 2 3 2" xfId="24270" xr:uid="{A419BC15-8D79-4C35-A0CB-B448116155B5}"/>
    <cellStyle name="Normal 6 2 3 2 3 2 3 2 2" xfId="46739" xr:uid="{10BB1156-443E-4A86-AB60-EED3EC718D38}"/>
    <cellStyle name="Normal 6 2 3 2 3 2 3 3" xfId="35507" xr:uid="{751340AD-526B-403A-B173-61B6DDAFA886}"/>
    <cellStyle name="Normal 6 2 3 2 3 2 4" xfId="21209" xr:uid="{10623D46-4C37-4398-BB0D-C1D8F6914C85}"/>
    <cellStyle name="Normal 6 2 3 2 3 2 4 2" xfId="43678" xr:uid="{3DB6D639-DAA2-467E-96D9-0EE26920D6B3}"/>
    <cellStyle name="Normal 6 2 3 2 3 2 5" xfId="32447" xr:uid="{F06B56ED-86CC-42D2-BAF6-7BDC5E27B8B8}"/>
    <cellStyle name="Normal 6 2 3 2 3 3" xfId="5241" xr:uid="{959DE5AE-EECE-4301-9E7C-D83ECA446EB8}"/>
    <cellStyle name="Normal 6 2 3 2 3 3 2" xfId="10652" xr:uid="{0A530F2E-E378-446F-B33C-C8DC8FD3540A}"/>
    <cellStyle name="Normal 6 2 3 2 3 3 2 2" xfId="24272" xr:uid="{33B88325-A86F-4257-A26C-A78954CEC2AE}"/>
    <cellStyle name="Normal 6 2 3 2 3 3 2 2 2" xfId="46741" xr:uid="{945A5C34-BBFE-489B-82D7-5B5FD8BA099A}"/>
    <cellStyle name="Normal 6 2 3 2 3 3 2 3" xfId="35509" xr:uid="{C19A024D-94A7-415B-8102-9AD95CA8C0B1}"/>
    <cellStyle name="Normal 6 2 3 2 3 3 3" xfId="22083" xr:uid="{0B747032-1E92-4021-8A33-AFA63F8CD09D}"/>
    <cellStyle name="Normal 6 2 3 2 3 3 3 2" xfId="44552" xr:uid="{C0045CBC-1522-467C-8FFB-829DCB01C5E2}"/>
    <cellStyle name="Normal 6 2 3 2 3 3 4" xfId="33321" xr:uid="{68CB644A-3F0A-47DC-8167-3891B5544D8E}"/>
    <cellStyle name="Normal 6 2 3 2 3 4" xfId="10649" xr:uid="{98643E3B-4C5D-49D7-BE60-BB6753A17E3F}"/>
    <cellStyle name="Normal 6 2 3 2 3 4 2" xfId="24269" xr:uid="{ADB050D7-3D79-427C-9969-2D0AE3375613}"/>
    <cellStyle name="Normal 6 2 3 2 3 4 2 2" xfId="46738" xr:uid="{754570B3-4607-41C3-8335-D6DFF5EC5763}"/>
    <cellStyle name="Normal 6 2 3 2 3 4 3" xfId="35506" xr:uid="{02BD2AE2-A7C7-4884-B1BF-2691355DDA6C}"/>
    <cellStyle name="Normal 6 2 3 2 3 5" xfId="19919" xr:uid="{25EF2917-9E05-49EB-9FDC-18812C61DDA7}"/>
    <cellStyle name="Normal 6 2 3 2 3 5 2" xfId="42388" xr:uid="{CC8B8037-4285-4FE9-95BB-344501A450D6}"/>
    <cellStyle name="Normal 6 2 3 2 3 6" xfId="31157" xr:uid="{2905F91E-9BC8-4F1C-AF0B-C0755069897E}"/>
    <cellStyle name="Normal 6 2 3 2 4" xfId="1988" xr:uid="{0EA415AD-8E18-4502-BECE-9707924BDF64}"/>
    <cellStyle name="Normal 6 2 3 2 4 2" xfId="5243" xr:uid="{E24E2EBA-DB63-4C6E-9269-7CA6A269BEAA}"/>
    <cellStyle name="Normal 6 2 3 2 4 2 2" xfId="10654" xr:uid="{9727EAA6-2FD3-4A7E-AC2D-903BA19AC9C9}"/>
    <cellStyle name="Normal 6 2 3 2 4 2 2 2" xfId="24274" xr:uid="{23A8ABD0-FDF4-45FE-94F8-0601AE1855F2}"/>
    <cellStyle name="Normal 6 2 3 2 4 2 2 2 2" xfId="46743" xr:uid="{8413DBE9-DE19-40EF-A522-F42AEE834A88}"/>
    <cellStyle name="Normal 6 2 3 2 4 2 2 3" xfId="35511" xr:uid="{CD614EF1-1903-409D-84DF-BBFA048DCAFE}"/>
    <cellStyle name="Normal 6 2 3 2 4 2 3" xfId="22085" xr:uid="{819F6F93-CF84-4E21-BF78-B2138FE66F0D}"/>
    <cellStyle name="Normal 6 2 3 2 4 2 3 2" xfId="44554" xr:uid="{F9D4C0B4-6301-4E6E-B99B-F947D4F7E2C7}"/>
    <cellStyle name="Normal 6 2 3 2 4 2 4" xfId="33323" xr:uid="{2F6DB469-4B89-44AE-87E0-6497A668A816}"/>
    <cellStyle name="Normal 6 2 3 2 4 3" xfId="10653" xr:uid="{BBDEEB0A-24C5-49F4-8CB6-46E4E288EF66}"/>
    <cellStyle name="Normal 6 2 3 2 4 3 2" xfId="24273" xr:uid="{EED9B931-7FAC-4661-9A6C-F0F6195664A3}"/>
    <cellStyle name="Normal 6 2 3 2 4 3 2 2" xfId="46742" xr:uid="{2B2B1562-310B-4AD8-AC62-D8931BD35FCB}"/>
    <cellStyle name="Normal 6 2 3 2 4 3 3" xfId="35510" xr:uid="{B81C0068-CE33-4858-B4AE-EDFD685D2A03}"/>
    <cellStyle name="Normal 6 2 3 2 4 4" xfId="20565" xr:uid="{EBA3C571-AF64-474E-9650-43D8C4EF49FC}"/>
    <cellStyle name="Normal 6 2 3 2 4 4 2" xfId="43034" xr:uid="{E95618F5-AB52-4188-9076-3D15AC4AD32B}"/>
    <cellStyle name="Normal 6 2 3 2 4 5" xfId="31803" xr:uid="{48E3ECF5-4305-4DE6-9C24-5DB6C95B323B}"/>
    <cellStyle name="Normal 6 2 3 2 5" xfId="5236" xr:uid="{2875BD03-6793-47B3-94FF-9A01F9FA55D4}"/>
    <cellStyle name="Normal 6 2 3 2 5 2" xfId="10655" xr:uid="{2B0639CD-5740-46E7-9301-A11330F0F60F}"/>
    <cellStyle name="Normal 6 2 3 2 5 2 2" xfId="24275" xr:uid="{4E0AB5B9-9768-42AD-9F56-78E772490593}"/>
    <cellStyle name="Normal 6 2 3 2 5 2 2 2" xfId="46744" xr:uid="{D981453D-2841-4536-B7B6-EA47E04B1B80}"/>
    <cellStyle name="Normal 6 2 3 2 5 2 3" xfId="35512" xr:uid="{E39609D7-5E12-41DA-A109-A315C772C460}"/>
    <cellStyle name="Normal 6 2 3 2 5 3" xfId="22078" xr:uid="{A1CF7723-2638-45F1-B409-2A30A68F0DD2}"/>
    <cellStyle name="Normal 6 2 3 2 5 3 2" xfId="44547" xr:uid="{A3E79739-EEF1-4BC3-81C6-216B7CB4C92A}"/>
    <cellStyle name="Normal 6 2 3 2 5 4" xfId="33316" xr:uid="{58E6D14E-DE84-4681-B493-D38111880169}"/>
    <cellStyle name="Normal 6 2 3 2 6" xfId="6810" xr:uid="{A6D3D2C0-15D8-4F7A-8BB0-4CAB15EF9398}"/>
    <cellStyle name="Normal 6 2 3 2 6 2" xfId="16575" xr:uid="{2066672A-475E-431F-B3C5-FA2DE065A708}"/>
    <cellStyle name="Normal 6 2 3 2 6 2 2" xfId="28869" xr:uid="{18FB00FB-5721-45FA-B2A4-4C5F4B54419E}"/>
    <cellStyle name="Normal 6 2 3 2 6 2 2 2" xfId="51338" xr:uid="{D4290868-2192-4C34-BBCD-50AB4735F6BE}"/>
    <cellStyle name="Normal 6 2 3 2 6 2 3" xfId="40107" xr:uid="{32CCAD12-42F3-4CCA-9940-1DD9CE5B23BA}"/>
    <cellStyle name="Normal 6 2 3 2 6 3" xfId="22842" xr:uid="{EAF9741C-BB9C-4886-A7B0-B2A875225243}"/>
    <cellStyle name="Normal 6 2 3 2 6 3 2" xfId="45311" xr:uid="{5FD7C305-A5D5-4A28-B460-D1027DCE0648}"/>
    <cellStyle name="Normal 6 2 3 2 6 4" xfId="34079" xr:uid="{68C30925-5DAD-4F60-9D2E-8AC058EBC9C4}"/>
    <cellStyle name="Normal 6 2 3 2 7" xfId="10640" xr:uid="{7326F4C2-1FC1-4C0C-934B-D03EA07FE631}"/>
    <cellStyle name="Normal 6 2 3 2 7 2" xfId="24260" xr:uid="{435644C6-7F26-4E8D-975E-8FB598E2B664}"/>
    <cellStyle name="Normal 6 2 3 2 7 2 2" xfId="46729" xr:uid="{C4350073-10CB-4F80-ACF1-7D5833139EF7}"/>
    <cellStyle name="Normal 6 2 3 2 7 3" xfId="35497" xr:uid="{0872E80F-A256-4692-A2B7-80B8F6CF2713}"/>
    <cellStyle name="Normal 6 2 3 2 8" xfId="18589" xr:uid="{A68B31A4-8F12-4046-8C0C-C994F2B136D9}"/>
    <cellStyle name="Normal 6 2 3 2 8 2" xfId="29826" xr:uid="{AD208B63-980D-47E5-ABB1-A97652EA2A9E}"/>
    <cellStyle name="Normal 6 2 3 2 8 2 2" xfId="52295" xr:uid="{1547A160-A9F9-4E6C-9F40-0EE7E2F2FA20}"/>
    <cellStyle name="Normal 6 2 3 2 8 3" xfId="41064" xr:uid="{261420D4-975F-454B-8293-ADDD2594E02D}"/>
    <cellStyle name="Normal 6 2 3 2 9" xfId="19275" xr:uid="{E45F0E41-41EA-4233-B35C-BEC0D89312FF}"/>
    <cellStyle name="Normal 6 2 3 2 9 2" xfId="41744" xr:uid="{6D3E8871-9518-4287-9016-ED60C1BDADF0}"/>
    <cellStyle name="Normal 6 2 3 20" xfId="57012" xr:uid="{BB541820-15F6-4075-950C-FD293C533CED}"/>
    <cellStyle name="Normal 6 2 3 21" xfId="57577" xr:uid="{E0994A62-2C40-450A-A37E-E3F5212EF97D}"/>
    <cellStyle name="Normal 6 2 3 3" xfId="722" xr:uid="{BFDD5175-214F-42B5-8117-E894061AB722}"/>
    <cellStyle name="Normal 6 2 3 3 10" xfId="53829" xr:uid="{AC68CC65-CFF5-43DB-8D34-92A3635BF946}"/>
    <cellStyle name="Normal 6 2 3 3 11" xfId="54507" xr:uid="{822CA5D6-D243-4EE9-BC9E-E60F8F1A9841}"/>
    <cellStyle name="Normal 6 2 3 3 2" xfId="1496" xr:uid="{040F3D62-89B1-485A-AF15-CBCE036118B6}"/>
    <cellStyle name="Normal 6 2 3 3 2 2" xfId="2796" xr:uid="{A028995F-56E3-4D7D-AF0A-E212C2FCD9C1}"/>
    <cellStyle name="Normal 6 2 3 3 2 2 2" xfId="5246" xr:uid="{5153BEAA-F255-444B-97F5-B47DEDA266E5}"/>
    <cellStyle name="Normal 6 2 3 3 2 2 2 2" xfId="10659" xr:uid="{EE1B6AA4-95C1-490F-BC0C-B505FE6F41BE}"/>
    <cellStyle name="Normal 6 2 3 3 2 2 2 2 2" xfId="24279" xr:uid="{ECA1E006-4313-4B58-BA67-E80D13D371CE}"/>
    <cellStyle name="Normal 6 2 3 3 2 2 2 2 2 2" xfId="46748" xr:uid="{186F0D00-95D6-4FB4-A33D-04728554D702}"/>
    <cellStyle name="Normal 6 2 3 3 2 2 2 2 3" xfId="35516" xr:uid="{7290EBBD-4704-46AC-9ABA-8051DE136747}"/>
    <cellStyle name="Normal 6 2 3 3 2 2 2 3" xfId="22088" xr:uid="{2858DFE6-A859-475A-8604-AE619A1640D7}"/>
    <cellStyle name="Normal 6 2 3 3 2 2 2 3 2" xfId="44557" xr:uid="{0F64B622-6228-4570-9437-9BEBE7A55548}"/>
    <cellStyle name="Normal 6 2 3 3 2 2 2 4" xfId="33326" xr:uid="{34CEDD98-BE40-447D-A409-14B4687C1C71}"/>
    <cellStyle name="Normal 6 2 3 3 2 2 3" xfId="10658" xr:uid="{2DD4A8FC-1F17-42A3-B1F8-F7A81C63DA4A}"/>
    <cellStyle name="Normal 6 2 3 3 2 2 3 2" xfId="24278" xr:uid="{5BA00B9A-FB00-42E0-BA15-DD5E3B021EDF}"/>
    <cellStyle name="Normal 6 2 3 3 2 2 3 2 2" xfId="46747" xr:uid="{7881722B-743C-414F-A901-779A580DD086}"/>
    <cellStyle name="Normal 6 2 3 3 2 2 3 3" xfId="35515" xr:uid="{32CF0A2B-E8CA-4DB0-B04C-ADDC9495E639}"/>
    <cellStyle name="Normal 6 2 3 3 2 2 4" xfId="21373" xr:uid="{B5A7EE22-D4EF-4117-92A7-EB2B4AE22804}"/>
    <cellStyle name="Normal 6 2 3 3 2 2 4 2" xfId="43842" xr:uid="{7A617425-4005-488C-8D41-29DD782F6EE6}"/>
    <cellStyle name="Normal 6 2 3 3 2 2 5" xfId="32611" xr:uid="{9E7B1213-DF87-4CB3-8C01-8552AC29A539}"/>
    <cellStyle name="Normal 6 2 3 3 2 3" xfId="5245" xr:uid="{7AF3A5D0-AF32-4900-A5A3-2DE6F61AE117}"/>
    <cellStyle name="Normal 6 2 3 3 2 3 2" xfId="10660" xr:uid="{36E17C02-CAFB-4DF5-BAB5-9D5008748C6C}"/>
    <cellStyle name="Normal 6 2 3 3 2 3 2 2" xfId="24280" xr:uid="{F5F546E9-9EF7-45FB-B700-54871CC117C6}"/>
    <cellStyle name="Normal 6 2 3 3 2 3 2 2 2" xfId="46749" xr:uid="{8A0F784D-834C-47F7-8B3B-56A1ED8E224E}"/>
    <cellStyle name="Normal 6 2 3 3 2 3 2 3" xfId="35517" xr:uid="{2ADCC544-F946-4FD1-AD27-D4A3F5E3E736}"/>
    <cellStyle name="Normal 6 2 3 3 2 3 3" xfId="22087" xr:uid="{E8C1F24C-1411-444C-BC14-447D65754B09}"/>
    <cellStyle name="Normal 6 2 3 3 2 3 3 2" xfId="44556" xr:uid="{0C320E21-E2F7-4E51-8E80-6F7E1D92FE10}"/>
    <cellStyle name="Normal 6 2 3 3 2 3 4" xfId="33325" xr:uid="{5989FE34-BA54-4E24-A117-6C227BBA22FD}"/>
    <cellStyle name="Normal 6 2 3 3 2 4" xfId="10657" xr:uid="{3CAB0CD6-623B-4554-9301-A8643B35DF00}"/>
    <cellStyle name="Normal 6 2 3 3 2 4 2" xfId="24277" xr:uid="{370EDA90-C42A-4B1A-9467-268B0BB49551}"/>
    <cellStyle name="Normal 6 2 3 3 2 4 2 2" xfId="46746" xr:uid="{5785E6D0-AEDD-4995-A850-DB9696B2A6D9}"/>
    <cellStyle name="Normal 6 2 3 3 2 4 3" xfId="35514" xr:uid="{3426B1FC-1A55-4E44-809B-F9507C8D8875}"/>
    <cellStyle name="Normal 6 2 3 3 2 5" xfId="20083" xr:uid="{B801F4DB-D523-4C87-8720-7925360CB37F}"/>
    <cellStyle name="Normal 6 2 3 3 2 5 2" xfId="42552" xr:uid="{08BDD71C-C4BF-421C-87AF-9AB370A55774}"/>
    <cellStyle name="Normal 6 2 3 3 2 6" xfId="31321" xr:uid="{AABD0C6C-D935-426C-B07D-7C269AD685C5}"/>
    <cellStyle name="Normal 6 2 3 3 3" xfId="2152" xr:uid="{C3542FB5-94D7-4AA7-833A-FBB5B03B503C}"/>
    <cellStyle name="Normal 6 2 3 3 3 2" xfId="5247" xr:uid="{7B30BA95-A4CE-44C0-891F-56DF2525D6B7}"/>
    <cellStyle name="Normal 6 2 3 3 3 2 2" xfId="10662" xr:uid="{96051686-4AAD-4A02-BC37-636583C8E848}"/>
    <cellStyle name="Normal 6 2 3 3 3 2 2 2" xfId="24282" xr:uid="{E4CB2A48-9B90-423E-90D6-BC801E34FB89}"/>
    <cellStyle name="Normal 6 2 3 3 3 2 2 2 2" xfId="46751" xr:uid="{DD1FB505-4404-4802-9836-0A15277DCE34}"/>
    <cellStyle name="Normal 6 2 3 3 3 2 2 3" xfId="35519" xr:uid="{FC88C16D-76C0-4FBD-AAA6-B604ACBEC5C0}"/>
    <cellStyle name="Normal 6 2 3 3 3 2 3" xfId="22089" xr:uid="{D760272A-4DA6-400B-B1A4-DDFB3B8FB485}"/>
    <cellStyle name="Normal 6 2 3 3 3 2 3 2" xfId="44558" xr:uid="{614B37CD-F62E-4311-8B79-D98E46183CB5}"/>
    <cellStyle name="Normal 6 2 3 3 3 2 4" xfId="33327" xr:uid="{1700CA94-00A4-4080-9CE3-A96816D1772F}"/>
    <cellStyle name="Normal 6 2 3 3 3 3" xfId="10661" xr:uid="{2C4DBCFC-403D-41C2-8D69-40470CA49537}"/>
    <cellStyle name="Normal 6 2 3 3 3 3 2" xfId="24281" xr:uid="{04A45005-ACFC-4303-A8BB-CE0AD5C711BD}"/>
    <cellStyle name="Normal 6 2 3 3 3 3 2 2" xfId="46750" xr:uid="{55AC931E-F1B2-4EE1-990B-C9B70CEA248E}"/>
    <cellStyle name="Normal 6 2 3 3 3 3 3" xfId="35518" xr:uid="{52970D49-9390-40E4-A656-D54BE7C8B28E}"/>
    <cellStyle name="Normal 6 2 3 3 3 4" xfId="20729" xr:uid="{53DDF5C5-BA2F-49BC-A809-CF76AC798BF1}"/>
    <cellStyle name="Normal 6 2 3 3 3 4 2" xfId="43198" xr:uid="{B9B9CCC6-2CFB-4B02-9380-76E3EA0EC203}"/>
    <cellStyle name="Normal 6 2 3 3 3 5" xfId="31967" xr:uid="{EFE0651A-949F-4DE9-9B75-93B3521FB956}"/>
    <cellStyle name="Normal 6 2 3 3 4" xfId="5244" xr:uid="{58A62FBB-D032-4877-96C1-C39EAD1C11E5}"/>
    <cellStyle name="Normal 6 2 3 3 4 2" xfId="10663" xr:uid="{FBB939A6-7FBF-4A94-9ED8-6B3037F81D08}"/>
    <cellStyle name="Normal 6 2 3 3 4 2 2" xfId="24283" xr:uid="{2E62D73B-DC19-4D71-BC3B-B25BDA886B45}"/>
    <cellStyle name="Normal 6 2 3 3 4 2 2 2" xfId="46752" xr:uid="{C5FC828F-6B48-428A-AC8E-200C001BCC46}"/>
    <cellStyle name="Normal 6 2 3 3 4 2 3" xfId="35520" xr:uid="{C6542A4E-828D-4FF3-9227-E56325DCE35B}"/>
    <cellStyle name="Normal 6 2 3 3 4 3" xfId="22086" xr:uid="{890B6236-6092-4443-8E04-3DA55572A696}"/>
    <cellStyle name="Normal 6 2 3 3 4 3 2" xfId="44555" xr:uid="{1D03546B-15AB-41B8-A94B-068BB92B4E3A}"/>
    <cellStyle name="Normal 6 2 3 3 4 4" xfId="33324" xr:uid="{21126774-157F-48A7-B247-3F69B901FBFD}"/>
    <cellStyle name="Normal 6 2 3 3 5" xfId="10656" xr:uid="{29DC07AB-5FC3-4697-896E-085CE415D491}"/>
    <cellStyle name="Normal 6 2 3 3 5 2" xfId="24276" xr:uid="{51FAA6F0-35D3-4298-9E98-59F343023F62}"/>
    <cellStyle name="Normal 6 2 3 3 5 2 2" xfId="46745" xr:uid="{E7366601-20B8-4EF8-955C-63AF032CD0B1}"/>
    <cellStyle name="Normal 6 2 3 3 5 3" xfId="35513" xr:uid="{B578C06D-1257-4606-AD3C-92CE140D0ADA}"/>
    <cellStyle name="Normal 6 2 3 3 6" xfId="18753" xr:uid="{5889D536-7677-47F4-B46C-3F1F7E93E0B5}"/>
    <cellStyle name="Normal 6 2 3 3 6 2" xfId="29990" xr:uid="{21A9B80F-E9B3-4086-B11E-15C985F0BDD2}"/>
    <cellStyle name="Normal 6 2 3 3 6 2 2" xfId="52459" xr:uid="{03A96866-981D-4C3C-80E7-9511A4D8EDC2}"/>
    <cellStyle name="Normal 6 2 3 3 6 3" xfId="41228" xr:uid="{42E3AF23-7B4B-44F3-9A95-CCD2F3E431C2}"/>
    <cellStyle name="Normal 6 2 3 3 7" xfId="19439" xr:uid="{82342221-AE29-4467-8B1E-4FE1A19DFA7E}"/>
    <cellStyle name="Normal 6 2 3 3 7 2" xfId="41908" xr:uid="{F891F1E5-5F48-453C-B8D8-7BECE19E85BF}"/>
    <cellStyle name="Normal 6 2 3 3 8" xfId="30677" xr:uid="{F2B1224D-4117-4AA2-B51E-DC43719E1A79}"/>
    <cellStyle name="Normal 6 2 3 3 9" xfId="53137" xr:uid="{35218DBB-9293-4D0F-BCD3-D9620AA44449}"/>
    <cellStyle name="Normal 6 2 3 4" xfId="1115" xr:uid="{B5FC7D54-A302-4B96-8F22-33A49F138464}"/>
    <cellStyle name="Normal 6 2 3 4 2" xfId="2489" xr:uid="{10909C0A-C392-4437-B216-4DE82E40A7B7}"/>
    <cellStyle name="Normal 6 2 3 4 2 2" xfId="5249" xr:uid="{DC6554E9-D8DE-4462-A8A6-4347B4EA23F1}"/>
    <cellStyle name="Normal 6 2 3 4 2 2 2" xfId="10666" xr:uid="{80229724-6389-4FCF-8360-6C69704ED6D7}"/>
    <cellStyle name="Normal 6 2 3 4 2 2 2 2" xfId="24286" xr:uid="{0C17F0D1-6CAC-4BBD-B28C-E0D05005A2F2}"/>
    <cellStyle name="Normal 6 2 3 4 2 2 2 2 2" xfId="46755" xr:uid="{BAD92B85-EFF1-44A9-8B44-93B3105AE315}"/>
    <cellStyle name="Normal 6 2 3 4 2 2 2 3" xfId="35523" xr:uid="{DAE9F939-A2E8-4852-A988-0C139E96C63B}"/>
    <cellStyle name="Normal 6 2 3 4 2 2 3" xfId="22091" xr:uid="{46157B25-A81F-43FD-854D-C17B2AED7347}"/>
    <cellStyle name="Normal 6 2 3 4 2 2 3 2" xfId="44560" xr:uid="{2602CB97-70AC-45E3-BF86-5D50D6E6601F}"/>
    <cellStyle name="Normal 6 2 3 4 2 2 4" xfId="33329" xr:uid="{DEA848C4-1CC7-43B3-84E4-C1AE918AD64A}"/>
    <cellStyle name="Normal 6 2 3 4 2 3" xfId="10665" xr:uid="{4B3481D6-DBD6-48CD-B22A-961A9F0116E0}"/>
    <cellStyle name="Normal 6 2 3 4 2 3 2" xfId="24285" xr:uid="{75ABC240-A88E-4706-A487-92DA7FDC4C22}"/>
    <cellStyle name="Normal 6 2 3 4 2 3 2 2" xfId="46754" xr:uid="{80BCF4CE-DDB0-4BB3-B057-3C4FB692F8D5}"/>
    <cellStyle name="Normal 6 2 3 4 2 3 3" xfId="35522" xr:uid="{D970EB57-23B2-46BF-8773-F85681F1A4A5}"/>
    <cellStyle name="Normal 6 2 3 4 2 4" xfId="21066" xr:uid="{B21FFBF8-4117-4EB3-8599-7CB75EB69689}"/>
    <cellStyle name="Normal 6 2 3 4 2 4 2" xfId="43535" xr:uid="{744313B3-A050-47C2-8264-11757CFD4CA2}"/>
    <cellStyle name="Normal 6 2 3 4 2 5" xfId="32304" xr:uid="{87BF1E5E-5DC8-4CC9-8686-F3025744521E}"/>
    <cellStyle name="Normal 6 2 3 4 3" xfId="5248" xr:uid="{B877EB2E-1D26-4D5E-BDDB-202AE9275B7A}"/>
    <cellStyle name="Normal 6 2 3 4 3 2" xfId="10667" xr:uid="{0141633E-BAFA-49D0-87F3-29DD798F501B}"/>
    <cellStyle name="Normal 6 2 3 4 3 2 2" xfId="24287" xr:uid="{08CB4D50-C28A-4FB3-A78C-5DB9F4FAB3C4}"/>
    <cellStyle name="Normal 6 2 3 4 3 2 2 2" xfId="46756" xr:uid="{BF589413-DECE-4E19-8DDC-DFFDA266E8B2}"/>
    <cellStyle name="Normal 6 2 3 4 3 2 3" xfId="35524" xr:uid="{C9AB18F7-FFF1-4B5B-BCD9-E93195F3843F}"/>
    <cellStyle name="Normal 6 2 3 4 3 3" xfId="22090" xr:uid="{5B8AF5ED-404E-4615-8F7E-348823C6DF78}"/>
    <cellStyle name="Normal 6 2 3 4 3 3 2" xfId="44559" xr:uid="{7A992D8C-7B69-4458-9EB9-BE459E42A208}"/>
    <cellStyle name="Normal 6 2 3 4 3 4" xfId="33328" xr:uid="{ECB712A8-62F3-4CF9-8D69-031586CD79C6}"/>
    <cellStyle name="Normal 6 2 3 4 4" xfId="10664" xr:uid="{F0EA1147-3B9F-49B9-B2AC-14F089675242}"/>
    <cellStyle name="Normal 6 2 3 4 4 2" xfId="24284" xr:uid="{CAC17045-D8BB-46F3-9CAD-68C97E9D17A8}"/>
    <cellStyle name="Normal 6 2 3 4 4 2 2" xfId="46753" xr:uid="{5BF4FBEE-D58D-460C-B7B5-3ECA4BB989F1}"/>
    <cellStyle name="Normal 6 2 3 4 4 3" xfId="35521" xr:uid="{EAEF1973-5DBE-40D9-9462-CD8F9BF7065A}"/>
    <cellStyle name="Normal 6 2 3 4 5" xfId="19776" xr:uid="{DD1F135A-B267-4389-A96E-1A63C5150177}"/>
    <cellStyle name="Normal 6 2 3 4 5 2" xfId="42245" xr:uid="{94B23806-8D5F-45A8-A3C8-1020CEEF9696}"/>
    <cellStyle name="Normal 6 2 3 4 6" xfId="31014" xr:uid="{58EFA146-BCD5-40CF-8888-476404DD8F65}"/>
    <cellStyle name="Normal 6 2 3 5" xfId="1845" xr:uid="{79E33A0C-17E8-4CA2-808E-AF29231FF18D}"/>
    <cellStyle name="Normal 6 2 3 5 2" xfId="5250" xr:uid="{16412A58-0CBF-4241-9F78-D346F5B49568}"/>
    <cellStyle name="Normal 6 2 3 5 2 2" xfId="10669" xr:uid="{22F76582-9031-4D99-B7FB-2DD687DF9EDE}"/>
    <cellStyle name="Normal 6 2 3 5 2 2 2" xfId="24289" xr:uid="{424255BD-94C3-4B5E-85C2-A3AAEF9FC2B2}"/>
    <cellStyle name="Normal 6 2 3 5 2 2 2 2" xfId="46758" xr:uid="{7F368C6D-D3CE-4182-BDC8-D72D366948C9}"/>
    <cellStyle name="Normal 6 2 3 5 2 2 3" xfId="35526" xr:uid="{66DCFFAA-109C-4B6E-ACBA-A8984983699B}"/>
    <cellStyle name="Normal 6 2 3 5 2 3" xfId="22092" xr:uid="{2583F0BD-6B9F-41E2-8F86-18D094924FA7}"/>
    <cellStyle name="Normal 6 2 3 5 2 3 2" xfId="44561" xr:uid="{15C634CE-31A6-444D-8967-5FDB0304B7D3}"/>
    <cellStyle name="Normal 6 2 3 5 2 4" xfId="33330" xr:uid="{BE1EE9BC-0346-4DB2-9CF3-BA67443C05A3}"/>
    <cellStyle name="Normal 6 2 3 5 3" xfId="10668" xr:uid="{C45A6312-5AEE-4078-9BD4-80D7B0A8A5EC}"/>
    <cellStyle name="Normal 6 2 3 5 3 2" xfId="24288" xr:uid="{4F7A79CE-5F1D-4034-8EDF-9DA0F51E0B24}"/>
    <cellStyle name="Normal 6 2 3 5 3 2 2" xfId="46757" xr:uid="{BCC0EED1-8D27-4E32-82BF-8773106870AF}"/>
    <cellStyle name="Normal 6 2 3 5 3 3" xfId="35525" xr:uid="{6D771C0D-D29B-4B1C-9B31-F98DC63590B3}"/>
    <cellStyle name="Normal 6 2 3 5 4" xfId="20422" xr:uid="{C7120FA3-DF5A-409D-AF97-A6356E6832EC}"/>
    <cellStyle name="Normal 6 2 3 5 4 2" xfId="42891" xr:uid="{3A1710CE-E18E-4B0A-BD32-111F18E43EE9}"/>
    <cellStyle name="Normal 6 2 3 5 5" xfId="31660" xr:uid="{F812FE8B-FE21-4D7C-AB79-B3F0A368B5A2}"/>
    <cellStyle name="Normal 6 2 3 6" xfId="5235" xr:uid="{3414C7AC-BA7E-4E82-A37C-4A5BC5CB6236}"/>
    <cellStyle name="Normal 6 2 3 6 2" xfId="10670" xr:uid="{A5250066-F000-41D7-860D-18DBA2A4166B}"/>
    <cellStyle name="Normal 6 2 3 6 2 2" xfId="24290" xr:uid="{19A45685-D5B1-4875-A19A-13D6698BE9AD}"/>
    <cellStyle name="Normal 6 2 3 6 2 2 2" xfId="46759" xr:uid="{8C986EAA-9BD4-46CD-8679-FD7C6BB7C694}"/>
    <cellStyle name="Normal 6 2 3 6 2 3" xfId="35527" xr:uid="{38432E41-04CE-48EB-8367-DAE31A9FD994}"/>
    <cellStyle name="Normal 6 2 3 6 3" xfId="22077" xr:uid="{59B2A7B5-6908-4089-BBE3-2FA3C6B6E441}"/>
    <cellStyle name="Normal 6 2 3 6 3 2" xfId="44546" xr:uid="{70BB3016-C181-4392-8F37-6365C8185BBE}"/>
    <cellStyle name="Normal 6 2 3 6 4" xfId="33315" xr:uid="{0804FD8E-DDD0-457D-BB27-97C5B24D27B1}"/>
    <cellStyle name="Normal 6 2 3 7" xfId="6458" xr:uid="{6AB38D57-F69E-45D1-AC4C-E33427C6A2F9}"/>
    <cellStyle name="Normal 6 2 3 7 2" xfId="16231" xr:uid="{F0139176-DC84-4746-989A-B52FADAEEDC7}"/>
    <cellStyle name="Normal 6 2 3 7 2 2" xfId="28626" xr:uid="{C9942883-E878-4A11-98D9-3FE6DCA28A31}"/>
    <cellStyle name="Normal 6 2 3 7 2 2 2" xfId="51095" xr:uid="{FBECA3AF-94F4-4CF9-B8BF-CCD3ECCF4790}"/>
    <cellStyle name="Normal 6 2 3 7 2 3" xfId="39863" xr:uid="{0D31133B-91EA-4742-99B7-714D12AAC588}"/>
    <cellStyle name="Normal 6 2 3 7 3" xfId="22599" xr:uid="{3B89DFE5-6B60-46EA-8836-8CF399325D8B}"/>
    <cellStyle name="Normal 6 2 3 7 3 2" xfId="45068" xr:uid="{9EC8E0FD-2472-4191-89B2-85427A5331C6}"/>
    <cellStyle name="Normal 6 2 3 7 4" xfId="33836" xr:uid="{AFEE7923-D159-4987-9F4D-C5606FB9E6EF}"/>
    <cellStyle name="Normal 6 2 3 8" xfId="10639" xr:uid="{28A3FC51-1995-4352-8619-9E6C9114B517}"/>
    <cellStyle name="Normal 6 2 3 8 2" xfId="24259" xr:uid="{A392689A-3439-442B-AD6B-7E5A42A93F4A}"/>
    <cellStyle name="Normal 6 2 3 8 2 2" xfId="46728" xr:uid="{C6AEE6B5-7E72-400C-9910-C2B1CBF20EBE}"/>
    <cellStyle name="Normal 6 2 3 8 3" xfId="35496" xr:uid="{453E7D7A-82E5-4B63-9888-BF6C4ECECA51}"/>
    <cellStyle name="Normal 6 2 3 9" xfId="18226" xr:uid="{2C35F5B1-1473-4E8E-9599-7F8E70AE4E3E}"/>
    <cellStyle name="Normal 6 2 3 9 2" xfId="29463" xr:uid="{7D9346BE-62C2-4827-A471-40476E0ECBDC}"/>
    <cellStyle name="Normal 6 2 3 9 2 2" xfId="51932" xr:uid="{BF75F667-EC16-4A79-8595-F911F4D3A01D}"/>
    <cellStyle name="Normal 6 2 3 9 3" xfId="40701" xr:uid="{EB152DD5-2C3A-4934-B8C9-E24F93AE3EA3}"/>
    <cellStyle name="Normal 6 2 30" xfId="56993" xr:uid="{BAEA8F87-F27E-4D85-810B-190C6391D7CC}"/>
    <cellStyle name="Normal 6 2 31" xfId="57448" xr:uid="{E7DF028C-BCD6-4407-A6D5-F3B65D2B4A7F}"/>
    <cellStyle name="Normal 6 2 4" xfId="437" xr:uid="{B6C5CB7A-5580-4EF3-AEBC-14B9CD26CF09}"/>
    <cellStyle name="Normal 6 2 4 10" xfId="19185" xr:uid="{609FC6FB-9C33-4417-B54D-5232DADF94FC}"/>
    <cellStyle name="Normal 6 2 4 10 2" xfId="41654" xr:uid="{CC3F2A2C-91EF-41CE-A418-32D93AEE6026}"/>
    <cellStyle name="Normal 6 2 4 11" xfId="30423" xr:uid="{F7228CF6-A4F1-4E6E-AB28-00F4A7216CB6}"/>
    <cellStyle name="Normal 6 2 4 12" xfId="52883" xr:uid="{85E5ADFF-E28A-4924-8F2F-C3D0735E5359}"/>
    <cellStyle name="Normal 6 2 4 13" xfId="53575" xr:uid="{40D649AD-3565-47F8-A47E-74B62D5202EB}"/>
    <cellStyle name="Normal 6 2 4 14" xfId="54253" xr:uid="{8E85EB75-AF83-4672-AD11-6A0850D5A2CE}"/>
    <cellStyle name="Normal 6 2 4 15" xfId="54974" xr:uid="{30D711D3-CE4B-46D7-8CE4-81E99C6A1D60}"/>
    <cellStyle name="Normal 6 2 4 16" xfId="55331" xr:uid="{45688FAC-D89E-4EEE-A893-01B1AFD1FCAB}"/>
    <cellStyle name="Normal 6 2 4 17" xfId="55943" xr:uid="{BCC10E1C-E972-4E63-8D9C-0DC8AE6496DD}"/>
    <cellStyle name="Normal 6 2 4 18" xfId="56571" xr:uid="{60C625D6-2DD8-4B0B-90DD-B6E4DC3A3D07}"/>
    <cellStyle name="Normal 6 2 4 19" xfId="57075" xr:uid="{4217F5A3-E1E9-4C58-898B-6AD0D625D3CE}"/>
    <cellStyle name="Normal 6 2 4 2" xfId="775" xr:uid="{1BFF6FA3-FB76-42A7-AAFE-010BD61D5E46}"/>
    <cellStyle name="Normal 6 2 4 2 10" xfId="53882" xr:uid="{FA46B5CB-D4F1-402B-B68C-A13F2008899C}"/>
    <cellStyle name="Normal 6 2 4 2 11" xfId="54560" xr:uid="{8763B8BF-76BB-4D7E-A7C1-DA8AE016CCDB}"/>
    <cellStyle name="Normal 6 2 4 2 2" xfId="1549" xr:uid="{BB662BAB-0BA6-4F3E-918C-0AC63D4A6F5B}"/>
    <cellStyle name="Normal 6 2 4 2 2 2" xfId="2849" xr:uid="{B39B4A47-D928-41F4-B8A5-E167014ADEEC}"/>
    <cellStyle name="Normal 6 2 4 2 2 2 2" xfId="5254" xr:uid="{7E4E45BF-8A0C-4D6C-A1D1-A0D2D7F56496}"/>
    <cellStyle name="Normal 6 2 4 2 2 2 2 2" xfId="10675" xr:uid="{263FE9DC-172B-404C-9F49-8CE8CA67A257}"/>
    <cellStyle name="Normal 6 2 4 2 2 2 2 2 2" xfId="24295" xr:uid="{C6D2AED4-C1A7-42FD-AB82-DC26207634E1}"/>
    <cellStyle name="Normal 6 2 4 2 2 2 2 2 2 2" xfId="46764" xr:uid="{B155FEE1-C040-41EF-A74C-004F88AE43F3}"/>
    <cellStyle name="Normal 6 2 4 2 2 2 2 2 3" xfId="35532" xr:uid="{998C3221-CE75-44E4-8106-8687B70CF714}"/>
    <cellStyle name="Normal 6 2 4 2 2 2 2 3" xfId="22096" xr:uid="{C6B8A555-74A9-4DB7-86AA-A2C8D2A5B61D}"/>
    <cellStyle name="Normal 6 2 4 2 2 2 2 3 2" xfId="44565" xr:uid="{9520DF12-8283-4849-8BAD-71DA7F50BA27}"/>
    <cellStyle name="Normal 6 2 4 2 2 2 2 4" xfId="33334" xr:uid="{7C246D90-88D6-49BA-88DD-26A99015C6E1}"/>
    <cellStyle name="Normal 6 2 4 2 2 2 3" xfId="10674" xr:uid="{AF3B8E91-3C08-4C07-BA07-71D11D9F8F71}"/>
    <cellStyle name="Normal 6 2 4 2 2 2 3 2" xfId="24294" xr:uid="{A480F64E-4663-4713-9811-2BA7BD77A965}"/>
    <cellStyle name="Normal 6 2 4 2 2 2 3 2 2" xfId="46763" xr:uid="{78856B59-3337-4600-BCC5-9BA50201E5D0}"/>
    <cellStyle name="Normal 6 2 4 2 2 2 3 3" xfId="35531" xr:uid="{004E0027-F6F5-4D85-B03B-36B3F8BEE21F}"/>
    <cellStyle name="Normal 6 2 4 2 2 2 4" xfId="21426" xr:uid="{B0CC067D-33B9-4D36-839C-8E5C7BB07352}"/>
    <cellStyle name="Normal 6 2 4 2 2 2 4 2" xfId="43895" xr:uid="{6E630136-3A73-4D90-9516-06897DB492D5}"/>
    <cellStyle name="Normal 6 2 4 2 2 2 5" xfId="32664" xr:uid="{3EA12C3C-599D-4876-9BAF-D6D8AC356CBE}"/>
    <cellStyle name="Normal 6 2 4 2 2 3" xfId="5253" xr:uid="{66DBCF0B-E2FB-461D-9A32-E90424A520CE}"/>
    <cellStyle name="Normal 6 2 4 2 2 3 2" xfId="10676" xr:uid="{FC569F25-6E70-4B98-9D7D-03DE53B24E58}"/>
    <cellStyle name="Normal 6 2 4 2 2 3 2 2" xfId="24296" xr:uid="{C98C9093-24DF-440A-9B8A-1069B0D2DD52}"/>
    <cellStyle name="Normal 6 2 4 2 2 3 2 2 2" xfId="46765" xr:uid="{B8D763C3-BE0D-48C7-A149-F83D956A9843}"/>
    <cellStyle name="Normal 6 2 4 2 2 3 2 3" xfId="35533" xr:uid="{CAE57EE0-6911-4BD2-BAE0-3E228E24542E}"/>
    <cellStyle name="Normal 6 2 4 2 2 3 3" xfId="22095" xr:uid="{D83A0B0D-DDDA-4CC4-8BB0-7FED0A7FB9B8}"/>
    <cellStyle name="Normal 6 2 4 2 2 3 3 2" xfId="44564" xr:uid="{B189704E-7D0A-4DDF-AD49-A0FE8AE802B6}"/>
    <cellStyle name="Normal 6 2 4 2 2 3 4" xfId="33333" xr:uid="{9A9FCDE2-751A-423D-9DDF-AE099BC375AC}"/>
    <cellStyle name="Normal 6 2 4 2 2 4" xfId="10673" xr:uid="{05428161-4702-4DB5-B17E-817289563902}"/>
    <cellStyle name="Normal 6 2 4 2 2 4 2" xfId="24293" xr:uid="{C2A6ADB9-12C0-4A93-9DE3-9F61A65344D8}"/>
    <cellStyle name="Normal 6 2 4 2 2 4 2 2" xfId="46762" xr:uid="{9B949D4C-ED94-4C2C-AE2E-10E29D53EEFF}"/>
    <cellStyle name="Normal 6 2 4 2 2 4 3" xfId="35530" xr:uid="{94F2744B-58C8-44F7-B304-D52D4438D67F}"/>
    <cellStyle name="Normal 6 2 4 2 2 5" xfId="20136" xr:uid="{AC33AB8C-7567-4E76-BF29-3433711EB834}"/>
    <cellStyle name="Normal 6 2 4 2 2 5 2" xfId="42605" xr:uid="{FA131B7A-0F1E-4881-A6C1-3CE0C135AF15}"/>
    <cellStyle name="Normal 6 2 4 2 2 6" xfId="31374" xr:uid="{4885B41F-2165-48CC-947A-D9AC4A8CEE20}"/>
    <cellStyle name="Normal 6 2 4 2 3" xfId="2205" xr:uid="{B5D0BF87-40E4-4384-B00A-610189923FC0}"/>
    <cellStyle name="Normal 6 2 4 2 3 2" xfId="5255" xr:uid="{F54F8DD7-D22B-4F16-9E90-CD4E16DC8DA7}"/>
    <cellStyle name="Normal 6 2 4 2 3 2 2" xfId="10678" xr:uid="{4A3BA40A-05D2-4B03-8F25-2633128697E6}"/>
    <cellStyle name="Normal 6 2 4 2 3 2 2 2" xfId="24298" xr:uid="{B6CFC1D3-344B-4DD0-95F4-D594B3230FEA}"/>
    <cellStyle name="Normal 6 2 4 2 3 2 2 2 2" xfId="46767" xr:uid="{4CE20EE1-74C0-458F-AA5B-7B0C22C9081F}"/>
    <cellStyle name="Normal 6 2 4 2 3 2 2 3" xfId="35535" xr:uid="{F783E20E-BD55-46D6-801B-6DE5BB9C1ADD}"/>
    <cellStyle name="Normal 6 2 4 2 3 2 3" xfId="22097" xr:uid="{AB12FAAD-323A-464B-85C9-39E47147E092}"/>
    <cellStyle name="Normal 6 2 4 2 3 2 3 2" xfId="44566" xr:uid="{421BA057-94BA-4E80-8D3E-79BFB0AD15FA}"/>
    <cellStyle name="Normal 6 2 4 2 3 2 4" xfId="33335" xr:uid="{EBC1900C-A18F-458D-B308-45BE0E425A54}"/>
    <cellStyle name="Normal 6 2 4 2 3 3" xfId="10677" xr:uid="{8886EA8E-9660-477F-8244-08C37851C924}"/>
    <cellStyle name="Normal 6 2 4 2 3 3 2" xfId="24297" xr:uid="{3D9989A8-DAEE-439C-B49B-F05327DC6F3A}"/>
    <cellStyle name="Normal 6 2 4 2 3 3 2 2" xfId="46766" xr:uid="{88FB895B-FA76-483A-BA1B-B5D4A45E0E45}"/>
    <cellStyle name="Normal 6 2 4 2 3 3 3" xfId="35534" xr:uid="{7318BF9B-98D3-49F0-A696-80FBE6D5E684}"/>
    <cellStyle name="Normal 6 2 4 2 3 4" xfId="20782" xr:uid="{B7B87FDB-BF17-440D-9948-9FD84C0C5174}"/>
    <cellStyle name="Normal 6 2 4 2 3 4 2" xfId="43251" xr:uid="{B0780014-DF57-43B0-96BA-71EC2CE78CF0}"/>
    <cellStyle name="Normal 6 2 4 2 3 5" xfId="32020" xr:uid="{25F38EFB-DA95-4CDE-8A4F-E0726E6D4FEB}"/>
    <cellStyle name="Normal 6 2 4 2 4" xfId="5252" xr:uid="{AB91ED07-7498-4724-A65C-098954A1EFC0}"/>
    <cellStyle name="Normal 6 2 4 2 4 2" xfId="10679" xr:uid="{81885F60-FABF-47DD-88BC-3B23DE4A71EB}"/>
    <cellStyle name="Normal 6 2 4 2 4 2 2" xfId="24299" xr:uid="{3976F9E8-6BDE-4374-A8D3-F81BBFA8364B}"/>
    <cellStyle name="Normal 6 2 4 2 4 2 2 2" xfId="46768" xr:uid="{96D1A4F6-0F81-498B-B88D-1711F4F556DA}"/>
    <cellStyle name="Normal 6 2 4 2 4 2 3" xfId="35536" xr:uid="{F143FCF5-441E-4937-8069-5F4203D5E8BA}"/>
    <cellStyle name="Normal 6 2 4 2 4 3" xfId="22094" xr:uid="{D3BBA365-FE61-46C4-A0D0-FC72676CCA73}"/>
    <cellStyle name="Normal 6 2 4 2 4 3 2" xfId="44563" xr:uid="{22EFE392-9AB7-4F7B-BDC0-B270D05E288E}"/>
    <cellStyle name="Normal 6 2 4 2 4 4" xfId="33332" xr:uid="{2A27FEC8-197E-47EB-AB1A-F51FA1A53DE5}"/>
    <cellStyle name="Normal 6 2 4 2 5" xfId="10672" xr:uid="{E96418C0-CD98-4905-8377-4A00FF57419E}"/>
    <cellStyle name="Normal 6 2 4 2 5 2" xfId="24292" xr:uid="{02CAEAC9-FBEB-4E81-9B9C-3AFD63383450}"/>
    <cellStyle name="Normal 6 2 4 2 5 2 2" xfId="46761" xr:uid="{025F1AD3-0ADB-4721-9C48-9730F9AF603F}"/>
    <cellStyle name="Normal 6 2 4 2 5 3" xfId="35529" xr:uid="{048E1641-CAD2-41C8-97E6-5310E77940FF}"/>
    <cellStyle name="Normal 6 2 4 2 6" xfId="18806" xr:uid="{36EECD00-B860-4C5D-A10F-F8F0AD9FCCA3}"/>
    <cellStyle name="Normal 6 2 4 2 6 2" xfId="30043" xr:uid="{82C6A540-2280-4A28-9EA5-7CB330B0BC5D}"/>
    <cellStyle name="Normal 6 2 4 2 6 2 2" xfId="52512" xr:uid="{AC0226E3-6FFC-4BED-8ABE-790719ADACDD}"/>
    <cellStyle name="Normal 6 2 4 2 6 3" xfId="41281" xr:uid="{396BC17F-54D3-4E61-868C-E25F1FAA4DD2}"/>
    <cellStyle name="Normal 6 2 4 2 7" xfId="19492" xr:uid="{538A5BF8-7558-4C93-AEFB-CC3DC70246CA}"/>
    <cellStyle name="Normal 6 2 4 2 7 2" xfId="41961" xr:uid="{B9DF97D6-A46A-402E-ABD3-394C1DE47EB2}"/>
    <cellStyle name="Normal 6 2 4 2 8" xfId="30730" xr:uid="{754C146D-46BF-4CFF-B16C-6016B141C196}"/>
    <cellStyle name="Normal 6 2 4 2 9" xfId="53190" xr:uid="{972259E3-D516-4C79-9104-4B177EFCDDD7}"/>
    <cellStyle name="Normal 6 2 4 20" xfId="57473" xr:uid="{27FAE383-365E-43E8-8790-FE82B3F982CA}"/>
    <cellStyle name="Normal 6 2 4 3" xfId="1227" xr:uid="{371F727F-B84A-486C-8868-D28C88075016}"/>
    <cellStyle name="Normal 6 2 4 3 2" xfId="2542" xr:uid="{05721935-1934-47F3-93F1-0AB4C539A906}"/>
    <cellStyle name="Normal 6 2 4 3 2 2" xfId="5257" xr:uid="{554ED6D2-1887-4271-A116-53AFE95A694B}"/>
    <cellStyle name="Normal 6 2 4 3 2 2 2" xfId="10682" xr:uid="{57EDFAB0-7F5E-4D6B-ADF0-06AB45AD0D38}"/>
    <cellStyle name="Normal 6 2 4 3 2 2 2 2" xfId="24302" xr:uid="{C5C24BD0-838C-485B-A8DF-BC5E37681210}"/>
    <cellStyle name="Normal 6 2 4 3 2 2 2 2 2" xfId="46771" xr:uid="{4B67BAD5-51F6-4952-8C6F-B06181257D01}"/>
    <cellStyle name="Normal 6 2 4 3 2 2 2 3" xfId="35539" xr:uid="{E63D1C05-85B1-4C80-895A-2666120A8BE4}"/>
    <cellStyle name="Normal 6 2 4 3 2 2 3" xfId="22099" xr:uid="{2C8B863B-7070-4CAB-A67C-C5DAA2B3D234}"/>
    <cellStyle name="Normal 6 2 4 3 2 2 3 2" xfId="44568" xr:uid="{99BF0E8B-83E8-4C36-9C82-489A9A66A0BE}"/>
    <cellStyle name="Normal 6 2 4 3 2 2 4" xfId="33337" xr:uid="{3B3F8353-C5FD-48C1-BF4C-93D6E38DB86A}"/>
    <cellStyle name="Normal 6 2 4 3 2 3" xfId="10681" xr:uid="{0D55B24A-699F-4E36-AF45-BAC573112062}"/>
    <cellStyle name="Normal 6 2 4 3 2 3 2" xfId="24301" xr:uid="{B85B572C-2228-4583-AA82-F45985F1D7E5}"/>
    <cellStyle name="Normal 6 2 4 3 2 3 2 2" xfId="46770" xr:uid="{6775D135-E106-4285-8F3A-5AA6AB125307}"/>
    <cellStyle name="Normal 6 2 4 3 2 3 3" xfId="35538" xr:uid="{4ED50BA3-E2A8-4B8B-92D3-9EF2695587AD}"/>
    <cellStyle name="Normal 6 2 4 3 2 4" xfId="21119" xr:uid="{82EB5053-782B-4057-A786-6A72EC369AC4}"/>
    <cellStyle name="Normal 6 2 4 3 2 4 2" xfId="43588" xr:uid="{A97458F8-C184-414B-B738-8C12010D49AA}"/>
    <cellStyle name="Normal 6 2 4 3 2 5" xfId="32357" xr:uid="{84754BF4-FEC2-4CA5-85CA-9517D1751B12}"/>
    <cellStyle name="Normal 6 2 4 3 3" xfId="5256" xr:uid="{408C8F56-5BBE-4025-B2F6-42DCB621B6C8}"/>
    <cellStyle name="Normal 6 2 4 3 3 2" xfId="10683" xr:uid="{5C464BA8-0E52-4BB9-B1F6-2D3A8187685F}"/>
    <cellStyle name="Normal 6 2 4 3 3 2 2" xfId="24303" xr:uid="{EE952642-BF8E-48FD-9636-2BEC19832729}"/>
    <cellStyle name="Normal 6 2 4 3 3 2 2 2" xfId="46772" xr:uid="{5A20CB6B-9B77-48B4-AB33-67F9CD0BFB90}"/>
    <cellStyle name="Normal 6 2 4 3 3 2 3" xfId="35540" xr:uid="{E6C6746F-69D8-47EE-A987-1000378AAC2E}"/>
    <cellStyle name="Normal 6 2 4 3 3 3" xfId="22098" xr:uid="{A4D4352F-CA7C-4B20-98FC-0B09D34BB562}"/>
    <cellStyle name="Normal 6 2 4 3 3 3 2" xfId="44567" xr:uid="{CC447F97-1844-4F21-ACA1-A3509BC58CA7}"/>
    <cellStyle name="Normal 6 2 4 3 3 4" xfId="33336" xr:uid="{A3F5D442-9833-48FA-BF5F-F394D3B53ACE}"/>
    <cellStyle name="Normal 6 2 4 3 4" xfId="10680" xr:uid="{D58A9DC0-49EB-4934-8F9F-A83F39393424}"/>
    <cellStyle name="Normal 6 2 4 3 4 2" xfId="24300" xr:uid="{AD6EF40A-3AF6-467E-8993-A7B219356C0A}"/>
    <cellStyle name="Normal 6 2 4 3 4 2 2" xfId="46769" xr:uid="{0C17879E-E1BB-44D3-8C98-28D7F524037C}"/>
    <cellStyle name="Normal 6 2 4 3 4 3" xfId="35537" xr:uid="{9ECEB1BA-A21C-4187-A577-FDC6F9A818C9}"/>
    <cellStyle name="Normal 6 2 4 3 5" xfId="19829" xr:uid="{F4B7938E-34DE-4252-A3E6-710DA43827DE}"/>
    <cellStyle name="Normal 6 2 4 3 5 2" xfId="42298" xr:uid="{718AC566-D636-47A2-9566-F248305680D1}"/>
    <cellStyle name="Normal 6 2 4 3 6" xfId="31067" xr:uid="{1944884C-2C81-4BE8-9DC2-09B47EA7A40E}"/>
    <cellStyle name="Normal 6 2 4 4" xfId="1898" xr:uid="{1BCC060C-14AB-4638-BB60-F5707E06C73B}"/>
    <cellStyle name="Normal 6 2 4 4 2" xfId="5258" xr:uid="{4F0894AE-0295-49F0-A964-008A212F105E}"/>
    <cellStyle name="Normal 6 2 4 4 2 2" xfId="10685" xr:uid="{CFAA7F11-35BB-4BA2-BF0D-300940FFE801}"/>
    <cellStyle name="Normal 6 2 4 4 2 2 2" xfId="24305" xr:uid="{6CA2705C-766E-4EF4-AFE1-A5EDB894B102}"/>
    <cellStyle name="Normal 6 2 4 4 2 2 2 2" xfId="46774" xr:uid="{B61ADE44-3136-4884-BF13-310738E6B8D9}"/>
    <cellStyle name="Normal 6 2 4 4 2 2 3" xfId="35542" xr:uid="{E13EE201-7ECE-408A-A82C-AB0C1FF73617}"/>
    <cellStyle name="Normal 6 2 4 4 2 3" xfId="22100" xr:uid="{2FFC5263-A3D0-418B-99AD-D7A96E946664}"/>
    <cellStyle name="Normal 6 2 4 4 2 3 2" xfId="44569" xr:uid="{6076FDF9-40ED-4418-8B2B-E0258ECBF420}"/>
    <cellStyle name="Normal 6 2 4 4 2 4" xfId="33338" xr:uid="{2C93F65E-1E4C-45AF-9077-4F3EB4D1D529}"/>
    <cellStyle name="Normal 6 2 4 4 3" xfId="10684" xr:uid="{E7E0D35F-3F4E-476E-8963-504564EE320E}"/>
    <cellStyle name="Normal 6 2 4 4 3 2" xfId="24304" xr:uid="{88A21D68-A8E2-43A8-AC91-F77523CD928E}"/>
    <cellStyle name="Normal 6 2 4 4 3 2 2" xfId="46773" xr:uid="{5DAA8C1C-AF0A-4EB1-BB3B-8E7CB33DEDD8}"/>
    <cellStyle name="Normal 6 2 4 4 3 3" xfId="35541" xr:uid="{AD35847A-4AF3-4A79-9FDA-F5646D530299}"/>
    <cellStyle name="Normal 6 2 4 4 4" xfId="20475" xr:uid="{C9F404F3-A66B-4B34-A9C8-892FBB8ED404}"/>
    <cellStyle name="Normal 6 2 4 4 4 2" xfId="42944" xr:uid="{886F1AF4-43A7-4379-8702-D0114B2E7218}"/>
    <cellStyle name="Normal 6 2 4 4 5" xfId="31713" xr:uid="{96AE2F7E-0391-4B83-B346-D1C3190481A4}"/>
    <cellStyle name="Normal 6 2 4 5" xfId="5251" xr:uid="{A3B4AA4E-FEAE-40C1-8576-9E9F65F5D380}"/>
    <cellStyle name="Normal 6 2 4 5 2" xfId="10686" xr:uid="{3C58BAF5-8FAD-4D81-8CEC-D468BA2C4B10}"/>
    <cellStyle name="Normal 6 2 4 5 2 2" xfId="24306" xr:uid="{E81800BC-277E-41F4-9490-2262D7E44155}"/>
    <cellStyle name="Normal 6 2 4 5 2 2 2" xfId="46775" xr:uid="{2EB5FF9A-5B38-4E45-B675-3C08358234E6}"/>
    <cellStyle name="Normal 6 2 4 5 2 3" xfId="35543" xr:uid="{2CFFD611-EF14-4A3F-89A6-C2592D33D132}"/>
    <cellStyle name="Normal 6 2 4 5 3" xfId="22093" xr:uid="{FC5DA0CD-2E1F-48C7-B703-1E5AA563C616}"/>
    <cellStyle name="Normal 6 2 4 5 3 2" xfId="44562" xr:uid="{2377FBF3-0B2E-412E-9678-14C69AE248F7}"/>
    <cellStyle name="Normal 6 2 4 5 4" xfId="33331" xr:uid="{C9618876-66D0-4595-B140-22A938E51FE8}"/>
    <cellStyle name="Normal 6 2 4 6" xfId="6720" xr:uid="{AC682A07-70D8-4DED-BFEC-7D62F394A4CA}"/>
    <cellStyle name="Normal 6 2 4 6 2" xfId="16485" xr:uid="{EC77BFF4-577B-4148-9DEB-3FE9091F3DA7}"/>
    <cellStyle name="Normal 6 2 4 6 2 2" xfId="28781" xr:uid="{E6F39B76-2085-40DC-9100-6E5AF70F9D83}"/>
    <cellStyle name="Normal 6 2 4 6 2 2 2" xfId="51250" xr:uid="{172D5EA5-25C1-45FD-81F8-6F22C8E6D2BB}"/>
    <cellStyle name="Normal 6 2 4 6 2 3" xfId="40019" xr:uid="{29A2C794-97D8-4F86-8604-C8B4C783D2A6}"/>
    <cellStyle name="Normal 6 2 4 6 3" xfId="22754" xr:uid="{A49949DC-D174-49A9-A258-FB1D6B40FD91}"/>
    <cellStyle name="Normal 6 2 4 6 3 2" xfId="45223" xr:uid="{935BCEE4-6957-4A59-95AD-9308558C60FB}"/>
    <cellStyle name="Normal 6 2 4 6 4" xfId="33991" xr:uid="{8DB5A3C8-17C0-48A3-9AEF-0143D1DBAB6C}"/>
    <cellStyle name="Normal 6 2 4 7" xfId="10671" xr:uid="{0F89E8FB-7ADF-4D0B-ADA5-7DF6754FF46E}"/>
    <cellStyle name="Normal 6 2 4 7 2" xfId="24291" xr:uid="{06839E48-8B75-4891-B30C-D0B048A2B028}"/>
    <cellStyle name="Normal 6 2 4 7 2 2" xfId="46760" xr:uid="{25274F63-F2C2-4A15-82AB-A8530874906D}"/>
    <cellStyle name="Normal 6 2 4 7 3" xfId="35528" xr:uid="{569DD25B-9291-4C25-BB41-CE565DEBDB30}"/>
    <cellStyle name="Normal 6 2 4 8" xfId="18196" xr:uid="{9FFE2F52-8227-4F04-A8E6-C720DFBD238D}"/>
    <cellStyle name="Normal 6 2 4 8 2" xfId="29433" xr:uid="{9ECF93D7-C41A-4A2B-9B3F-1023203514F5}"/>
    <cellStyle name="Normal 6 2 4 8 2 2" xfId="51902" xr:uid="{70894AD1-F516-4F66-86F5-57655B0C381C}"/>
    <cellStyle name="Normal 6 2 4 8 3" xfId="40671" xr:uid="{196AFCDB-BD85-46FA-8C02-8894DC3A7E45}"/>
    <cellStyle name="Normal 6 2 4 9" xfId="18499" xr:uid="{2FB7C275-AE26-42A6-A7B1-6D06A1765A71}"/>
    <cellStyle name="Normal 6 2 4 9 2" xfId="29736" xr:uid="{3AD38BBF-AF57-4E49-A696-B9C98C0858C0}"/>
    <cellStyle name="Normal 6 2 4 9 2 2" xfId="52205" xr:uid="{903E4552-4FF3-4322-B22D-1703273579C6}"/>
    <cellStyle name="Normal 6 2 4 9 3" xfId="40974" xr:uid="{1CB429FC-4DF6-41F7-A4DA-F7F72F20286D}"/>
    <cellStyle name="Normal 6 2 5" xfId="408" xr:uid="{49ECA5F4-7A6D-44AE-AD82-9D918DE48FC5}"/>
    <cellStyle name="Normal 6 2 5 10" xfId="19162" xr:uid="{95516637-33BF-4A2E-B274-053300B97893}"/>
    <cellStyle name="Normal 6 2 5 10 2" xfId="41631" xr:uid="{9AA6C388-8915-43DF-8130-6CA197D18FE8}"/>
    <cellStyle name="Normal 6 2 5 11" xfId="30400" xr:uid="{A7118A50-9AC5-473D-9EA6-FA98014D6A5A}"/>
    <cellStyle name="Normal 6 2 5 12" xfId="52860" xr:uid="{0AC1028E-3928-4174-8E58-2E50A3D43534}"/>
    <cellStyle name="Normal 6 2 5 13" xfId="53552" xr:uid="{DCB3803B-A612-431F-9272-01B295DE7E4A}"/>
    <cellStyle name="Normal 6 2 5 14" xfId="54230" xr:uid="{0EC0BFC0-138E-4C29-B44E-8ED1D1ED797F}"/>
    <cellStyle name="Normal 6 2 5 15" xfId="55308" xr:uid="{FA5CC10E-D346-4698-B353-0E19D7D1C2E5}"/>
    <cellStyle name="Normal 6 2 5 16" xfId="55920" xr:uid="{C1DA1DC9-B1A7-40EF-9311-A9D940DFB454}"/>
    <cellStyle name="Normal 6 2 5 17" xfId="56548" xr:uid="{D8C76C8D-A104-4E1D-AB4A-A0AA1D7B1B57}"/>
    <cellStyle name="Normal 6 2 5 18" xfId="57187" xr:uid="{750B224F-C6BA-4821-A2CE-3145EEA9C086}"/>
    <cellStyle name="Normal 6 2 5 19" xfId="57614" xr:uid="{6CC0060C-CFDC-4A4F-B88B-6058C852D63B}"/>
    <cellStyle name="Normal 6 2 5 2" xfId="752" xr:uid="{3A6EC73E-C0B2-4AC6-A60A-0909876E9299}"/>
    <cellStyle name="Normal 6 2 5 2 10" xfId="53859" xr:uid="{B6D6BC25-BEA9-45DB-8B3F-6EC2604DFD60}"/>
    <cellStyle name="Normal 6 2 5 2 11" xfId="54537" xr:uid="{BFAB706D-F199-4651-A40E-28BAD4F87488}"/>
    <cellStyle name="Normal 6 2 5 2 2" xfId="1526" xr:uid="{28A67481-8840-4B19-AFFA-A84E2C5F367C}"/>
    <cellStyle name="Normal 6 2 5 2 2 2" xfId="2826" xr:uid="{1D26B76E-FA80-4058-8F6C-19D54F6A4A9E}"/>
    <cellStyle name="Normal 6 2 5 2 2 2 2" xfId="5262" xr:uid="{71F14213-7797-400B-926D-843D71BD0F56}"/>
    <cellStyle name="Normal 6 2 5 2 2 2 2 2" xfId="10691" xr:uid="{CA81468C-BC42-486B-AF1B-A62E5BF728D1}"/>
    <cellStyle name="Normal 6 2 5 2 2 2 2 2 2" xfId="24311" xr:uid="{1BF6F19E-BDDB-49A3-AA94-A62483813E35}"/>
    <cellStyle name="Normal 6 2 5 2 2 2 2 2 2 2" xfId="46780" xr:uid="{212F2F58-CDAC-4155-BA30-019B4CDF1CA4}"/>
    <cellStyle name="Normal 6 2 5 2 2 2 2 2 3" xfId="35548" xr:uid="{AB6D0520-DC23-44C8-B45D-E0DD9E41F627}"/>
    <cellStyle name="Normal 6 2 5 2 2 2 2 3" xfId="22104" xr:uid="{6BB9268A-E225-4D32-B647-6BE24AC4EE8A}"/>
    <cellStyle name="Normal 6 2 5 2 2 2 2 3 2" xfId="44573" xr:uid="{1C7AA1D6-AE15-470E-ABC0-7E3283DAF564}"/>
    <cellStyle name="Normal 6 2 5 2 2 2 2 4" xfId="33342" xr:uid="{6299FA8F-0067-4EC3-84CC-5186E28C22C8}"/>
    <cellStyle name="Normal 6 2 5 2 2 2 3" xfId="10690" xr:uid="{8B8AC5F1-CFA9-4FA8-948D-C7EE35BFE008}"/>
    <cellStyle name="Normal 6 2 5 2 2 2 3 2" xfId="24310" xr:uid="{9DCFB8D0-75EA-4F98-AD4A-580428EA741B}"/>
    <cellStyle name="Normal 6 2 5 2 2 2 3 2 2" xfId="46779" xr:uid="{E557292C-F4BE-40E6-877E-775B0473E49E}"/>
    <cellStyle name="Normal 6 2 5 2 2 2 3 3" xfId="35547" xr:uid="{04EB9EC2-8651-4F4C-B626-66A82B113F3E}"/>
    <cellStyle name="Normal 6 2 5 2 2 2 4" xfId="21403" xr:uid="{3781CA76-7358-4108-8B34-62D89CC2637F}"/>
    <cellStyle name="Normal 6 2 5 2 2 2 4 2" xfId="43872" xr:uid="{26A32A73-0227-4AD5-8BC9-C042A11527EA}"/>
    <cellStyle name="Normal 6 2 5 2 2 2 5" xfId="32641" xr:uid="{A10BE62C-B729-4AB9-BF07-7B27DBF0141E}"/>
    <cellStyle name="Normal 6 2 5 2 2 3" xfId="5261" xr:uid="{A39987D8-DD45-40F8-B17A-AE4DFDEEB561}"/>
    <cellStyle name="Normal 6 2 5 2 2 3 2" xfId="10692" xr:uid="{A528C643-8B04-4C38-9233-1C4EBDE8A633}"/>
    <cellStyle name="Normal 6 2 5 2 2 3 2 2" xfId="24312" xr:uid="{9C296DBE-848A-45C8-9D71-5A27C34261A9}"/>
    <cellStyle name="Normal 6 2 5 2 2 3 2 2 2" xfId="46781" xr:uid="{6EBE3D76-F6D7-41D5-847C-37070DE354CA}"/>
    <cellStyle name="Normal 6 2 5 2 2 3 2 3" xfId="35549" xr:uid="{E89483F0-181B-40A8-9D24-4F01BD99FC26}"/>
    <cellStyle name="Normal 6 2 5 2 2 3 3" xfId="22103" xr:uid="{945EC06A-3205-4B75-A0FA-BB9448702F4B}"/>
    <cellStyle name="Normal 6 2 5 2 2 3 3 2" xfId="44572" xr:uid="{9076DDB1-DF4F-407A-9CD4-516D93216D98}"/>
    <cellStyle name="Normal 6 2 5 2 2 3 4" xfId="33341" xr:uid="{D5E7C776-C88E-4549-9B73-E1278ED40E37}"/>
    <cellStyle name="Normal 6 2 5 2 2 4" xfId="10689" xr:uid="{EF8DC69A-C3A3-43DB-AB61-EDAED2E7ACAC}"/>
    <cellStyle name="Normal 6 2 5 2 2 4 2" xfId="24309" xr:uid="{1C7A946A-1124-4F90-80AB-6FF9B2169806}"/>
    <cellStyle name="Normal 6 2 5 2 2 4 2 2" xfId="46778" xr:uid="{D4EA2444-D413-415A-9E4B-215BF59D56B4}"/>
    <cellStyle name="Normal 6 2 5 2 2 4 3" xfId="35546" xr:uid="{F6A88FC4-F6CC-4A38-A7DF-C39CC615D890}"/>
    <cellStyle name="Normal 6 2 5 2 2 5" xfId="20113" xr:uid="{0F0444A9-364D-44CC-8160-070249DA79FA}"/>
    <cellStyle name="Normal 6 2 5 2 2 5 2" xfId="42582" xr:uid="{D2DE87C8-80A2-4B99-9B10-C5C822037908}"/>
    <cellStyle name="Normal 6 2 5 2 2 6" xfId="31351" xr:uid="{35DF9DAC-D84B-47AD-AF5F-EA87BAB34632}"/>
    <cellStyle name="Normal 6 2 5 2 3" xfId="2182" xr:uid="{138DC2CD-1E93-4F9A-BCAB-B62EC0372587}"/>
    <cellStyle name="Normal 6 2 5 2 3 2" xfId="5263" xr:uid="{877A2AC3-2146-4BEC-A47E-C6F40472DCCD}"/>
    <cellStyle name="Normal 6 2 5 2 3 2 2" xfId="10694" xr:uid="{EBF13384-0CBC-4C95-BFF0-36615D6F71AA}"/>
    <cellStyle name="Normal 6 2 5 2 3 2 2 2" xfId="24314" xr:uid="{22C20FA1-E939-423A-82BD-258E4B364298}"/>
    <cellStyle name="Normal 6 2 5 2 3 2 2 2 2" xfId="46783" xr:uid="{F47C2F4E-15DD-493F-A92E-6397FCAEF1CB}"/>
    <cellStyle name="Normal 6 2 5 2 3 2 2 3" xfId="35551" xr:uid="{12F0C96E-97DE-41B3-ADAE-37D3BF14A8F1}"/>
    <cellStyle name="Normal 6 2 5 2 3 2 3" xfId="22105" xr:uid="{43344A60-5785-4015-A0B2-7C74AE691E8E}"/>
    <cellStyle name="Normal 6 2 5 2 3 2 3 2" xfId="44574" xr:uid="{170E4730-0FDD-44B2-9AA7-B06B298A6BC2}"/>
    <cellStyle name="Normal 6 2 5 2 3 2 4" xfId="33343" xr:uid="{9C517010-118F-43DA-BEBA-6E9C5812F65D}"/>
    <cellStyle name="Normal 6 2 5 2 3 3" xfId="10693" xr:uid="{A3281CF1-6C2E-44FD-889B-F65F521F8ECD}"/>
    <cellStyle name="Normal 6 2 5 2 3 3 2" xfId="24313" xr:uid="{2C7704BC-1EB9-4453-98F4-2759C2778198}"/>
    <cellStyle name="Normal 6 2 5 2 3 3 2 2" xfId="46782" xr:uid="{D1EE9DD8-F67E-4701-88B9-418B3242F365}"/>
    <cellStyle name="Normal 6 2 5 2 3 3 3" xfId="35550" xr:uid="{E8F38BCD-E550-4FBB-9EE6-9A26C2F3BE4B}"/>
    <cellStyle name="Normal 6 2 5 2 3 4" xfId="20759" xr:uid="{4ED0188D-3D96-4BD9-8643-D1DD54E319DF}"/>
    <cellStyle name="Normal 6 2 5 2 3 4 2" xfId="43228" xr:uid="{11B91C64-2B49-4FB0-B1A7-A713FFC72948}"/>
    <cellStyle name="Normal 6 2 5 2 3 5" xfId="31997" xr:uid="{92C58B99-8262-4FA7-BAA0-111DBB608641}"/>
    <cellStyle name="Normal 6 2 5 2 4" xfId="5260" xr:uid="{14B1BE05-85D1-4C51-9FBB-40C8BBA553E3}"/>
    <cellStyle name="Normal 6 2 5 2 4 2" xfId="10695" xr:uid="{AC65AECA-B66A-45F6-8D0E-88CE9A550B70}"/>
    <cellStyle name="Normal 6 2 5 2 4 2 2" xfId="24315" xr:uid="{2FEC0853-3C0D-412C-8551-C6E6DF879E5E}"/>
    <cellStyle name="Normal 6 2 5 2 4 2 2 2" xfId="46784" xr:uid="{4C9B9865-4CE2-40A0-B9DC-C8B75A056016}"/>
    <cellStyle name="Normal 6 2 5 2 4 2 3" xfId="35552" xr:uid="{A89A5975-04B2-471F-8F16-DF1AF8ABA2B9}"/>
    <cellStyle name="Normal 6 2 5 2 4 3" xfId="22102" xr:uid="{083D4F74-BE30-4CAF-8E42-D1A7175DBFAF}"/>
    <cellStyle name="Normal 6 2 5 2 4 3 2" xfId="44571" xr:uid="{E69DBA4E-864E-493A-B225-003D6DABC153}"/>
    <cellStyle name="Normal 6 2 5 2 4 4" xfId="33340" xr:uid="{8A69DDB9-CB3E-4804-9E6F-5D8A7C3B5525}"/>
    <cellStyle name="Normal 6 2 5 2 5" xfId="10688" xr:uid="{512F5633-8085-43A7-AB5B-D10CDB8D5DC5}"/>
    <cellStyle name="Normal 6 2 5 2 5 2" xfId="24308" xr:uid="{C7F8123E-2DDF-4C23-910C-E6247FAD74CB}"/>
    <cellStyle name="Normal 6 2 5 2 5 2 2" xfId="46777" xr:uid="{4C04151F-4A81-442C-8B7F-8899810C98CC}"/>
    <cellStyle name="Normal 6 2 5 2 5 3" xfId="35545" xr:uid="{7B706146-1054-4565-9D3C-2F2FFC62B304}"/>
    <cellStyle name="Normal 6 2 5 2 6" xfId="18783" xr:uid="{3A87282A-8447-4596-8F21-0882185500F7}"/>
    <cellStyle name="Normal 6 2 5 2 6 2" xfId="30020" xr:uid="{4E5D0B41-E87E-4E74-AD42-80EEC9E71AF4}"/>
    <cellStyle name="Normal 6 2 5 2 6 2 2" xfId="52489" xr:uid="{305635B3-9171-46A4-9A6E-6A8D42415006}"/>
    <cellStyle name="Normal 6 2 5 2 6 3" xfId="41258" xr:uid="{3EEA8779-799D-4913-839C-BCB73065CB12}"/>
    <cellStyle name="Normal 6 2 5 2 7" xfId="19469" xr:uid="{EC142DF9-40AD-49DE-99D2-D176D2C80C00}"/>
    <cellStyle name="Normal 6 2 5 2 7 2" xfId="41938" xr:uid="{BAEE63E4-BDDF-4A7E-993B-D182722017B6}"/>
    <cellStyle name="Normal 6 2 5 2 8" xfId="30707" xr:uid="{01FC0F89-E659-445C-BD48-96A31F62CFCE}"/>
    <cellStyle name="Normal 6 2 5 2 9" xfId="53167" xr:uid="{4DDF16F9-87B5-4F04-A21A-B226AE08B78E}"/>
    <cellStyle name="Normal 6 2 5 3" xfId="1200" xr:uid="{119AA4B2-D91E-4D91-B1C6-5DD25381B692}"/>
    <cellStyle name="Normal 6 2 5 3 2" xfId="2519" xr:uid="{A1A98254-A003-4A5C-A4AC-46F864C8D1CB}"/>
    <cellStyle name="Normal 6 2 5 3 2 2" xfId="5265" xr:uid="{4C377184-53DE-4483-8596-BD8AFF88D34D}"/>
    <cellStyle name="Normal 6 2 5 3 2 2 2" xfId="10698" xr:uid="{4E1EFA9E-2E6B-431F-A58F-8EB20A17583A}"/>
    <cellStyle name="Normal 6 2 5 3 2 2 2 2" xfId="24318" xr:uid="{56892C4E-BEEC-406D-BAD2-CC324608018B}"/>
    <cellStyle name="Normal 6 2 5 3 2 2 2 2 2" xfId="46787" xr:uid="{EDE8CFF4-BEC2-4F3F-A063-34EC32D10BC2}"/>
    <cellStyle name="Normal 6 2 5 3 2 2 2 3" xfId="35555" xr:uid="{499710AC-835B-4DC6-AB91-4FC2AC96ED1E}"/>
    <cellStyle name="Normal 6 2 5 3 2 2 3" xfId="22107" xr:uid="{895D6613-6807-4AA0-9A03-104A0B40CE07}"/>
    <cellStyle name="Normal 6 2 5 3 2 2 3 2" xfId="44576" xr:uid="{46E75B83-0414-4C1D-94BF-6C398C0D3D0A}"/>
    <cellStyle name="Normal 6 2 5 3 2 2 4" xfId="33345" xr:uid="{6CE68463-C90F-4087-970C-6936084D1B4D}"/>
    <cellStyle name="Normal 6 2 5 3 2 3" xfId="10697" xr:uid="{4A185220-C462-4EDF-B1E2-03B705CE42E5}"/>
    <cellStyle name="Normal 6 2 5 3 2 3 2" xfId="24317" xr:uid="{FDB719C5-8C36-444D-B0EF-48C771A3C47D}"/>
    <cellStyle name="Normal 6 2 5 3 2 3 2 2" xfId="46786" xr:uid="{A7BBDEC1-A30B-4644-9224-8CA9A34FF61F}"/>
    <cellStyle name="Normal 6 2 5 3 2 3 3" xfId="35554" xr:uid="{5B98B9E1-6573-423C-8624-16E3AFC33CED}"/>
    <cellStyle name="Normal 6 2 5 3 2 4" xfId="21096" xr:uid="{3892A58B-A93F-4069-AFFD-F5F97F74888C}"/>
    <cellStyle name="Normal 6 2 5 3 2 4 2" xfId="43565" xr:uid="{EF70835C-CA97-4788-BAE0-36BA1844C4A1}"/>
    <cellStyle name="Normal 6 2 5 3 2 5" xfId="32334" xr:uid="{BE65168E-F584-4A3A-9031-F0E2328AE4A6}"/>
    <cellStyle name="Normal 6 2 5 3 3" xfId="5264" xr:uid="{3B13F566-0D58-4802-B240-CD9DBF82BAF9}"/>
    <cellStyle name="Normal 6 2 5 3 3 2" xfId="10699" xr:uid="{5037308B-F5B1-40CA-90BE-1831A41D6050}"/>
    <cellStyle name="Normal 6 2 5 3 3 2 2" xfId="24319" xr:uid="{3D85937F-5ED6-4100-A5CE-A3B78DC659C9}"/>
    <cellStyle name="Normal 6 2 5 3 3 2 2 2" xfId="46788" xr:uid="{1275457B-216A-4BF9-B01D-CB39FBB47D21}"/>
    <cellStyle name="Normal 6 2 5 3 3 2 3" xfId="35556" xr:uid="{81D58FE8-5B99-4932-9208-2E4F01779212}"/>
    <cellStyle name="Normal 6 2 5 3 3 3" xfId="22106" xr:uid="{2BF81B13-D2F3-47D4-A987-013339A3F76A}"/>
    <cellStyle name="Normal 6 2 5 3 3 3 2" xfId="44575" xr:uid="{555EC430-AC86-4451-B246-1CC41705235A}"/>
    <cellStyle name="Normal 6 2 5 3 3 4" xfId="33344" xr:uid="{51DAAA08-9EC5-4D10-8C6E-D751278CDE43}"/>
    <cellStyle name="Normal 6 2 5 3 4" xfId="10696" xr:uid="{7F06F654-B1D2-4DF7-B849-DF4429FCBF14}"/>
    <cellStyle name="Normal 6 2 5 3 4 2" xfId="24316" xr:uid="{733B1CA1-2B39-4EF2-9AA4-56D13DD1608A}"/>
    <cellStyle name="Normal 6 2 5 3 4 2 2" xfId="46785" xr:uid="{46730B39-858E-42CA-AD82-22309F78006A}"/>
    <cellStyle name="Normal 6 2 5 3 4 3" xfId="35553" xr:uid="{91825D85-6417-442E-BE2B-70743EA58E48}"/>
    <cellStyle name="Normal 6 2 5 3 5" xfId="19806" xr:uid="{6D2A0DB8-FC41-4638-B1A4-36FF378C315B}"/>
    <cellStyle name="Normal 6 2 5 3 5 2" xfId="42275" xr:uid="{46EB2C7F-C5E2-40B7-B809-A31CE730476D}"/>
    <cellStyle name="Normal 6 2 5 3 6" xfId="31044" xr:uid="{D3E44C57-2E66-4329-BEA5-E725FEA4C502}"/>
    <cellStyle name="Normal 6 2 5 4" xfId="1875" xr:uid="{F31144B6-7D9F-4657-B6BC-B44D4653CC18}"/>
    <cellStyle name="Normal 6 2 5 4 2" xfId="5266" xr:uid="{D412F463-DC34-48E9-82BD-6F638A08BEFE}"/>
    <cellStyle name="Normal 6 2 5 4 2 2" xfId="10701" xr:uid="{E08EF86D-51A4-4CB0-81F9-23B5646FC270}"/>
    <cellStyle name="Normal 6 2 5 4 2 2 2" xfId="24321" xr:uid="{3D3B3646-8A65-4CB2-BCA5-8292D9345C3E}"/>
    <cellStyle name="Normal 6 2 5 4 2 2 2 2" xfId="46790" xr:uid="{FDD621DD-DE00-4D0F-B9CA-B66A297C361C}"/>
    <cellStyle name="Normal 6 2 5 4 2 2 3" xfId="35558" xr:uid="{1409E25E-441D-4449-A95C-86D28A267855}"/>
    <cellStyle name="Normal 6 2 5 4 2 3" xfId="22108" xr:uid="{B752B45E-A645-4F44-A5E6-679C62F2837E}"/>
    <cellStyle name="Normal 6 2 5 4 2 3 2" xfId="44577" xr:uid="{36B4B105-C668-45B7-9471-CAE38DFFBA3B}"/>
    <cellStyle name="Normal 6 2 5 4 2 4" xfId="33346" xr:uid="{DBA35DF8-F291-4E4D-86A6-06C8165D7874}"/>
    <cellStyle name="Normal 6 2 5 4 3" xfId="10700" xr:uid="{1611D12E-BC0B-49E2-8A9F-071D49A4E7AD}"/>
    <cellStyle name="Normal 6 2 5 4 3 2" xfId="24320" xr:uid="{F1C65EF7-28B5-45D8-BD31-B11674D834B7}"/>
    <cellStyle name="Normal 6 2 5 4 3 2 2" xfId="46789" xr:uid="{671D1789-404E-4993-B1CA-FD9BE236920D}"/>
    <cellStyle name="Normal 6 2 5 4 3 3" xfId="35557" xr:uid="{821B7893-92C9-4E83-AC1F-CA5B782CEF6E}"/>
    <cellStyle name="Normal 6 2 5 4 4" xfId="20452" xr:uid="{BFF4593E-6247-4D6E-89B9-C75A27057C63}"/>
    <cellStyle name="Normal 6 2 5 4 4 2" xfId="42921" xr:uid="{AC4B4411-549B-4E71-8296-EAA561EEEAF5}"/>
    <cellStyle name="Normal 6 2 5 4 5" xfId="31690" xr:uid="{71A47B83-1FA2-4990-BBCF-1270CFE53C6E}"/>
    <cellStyle name="Normal 6 2 5 5" xfId="5259" xr:uid="{7F32B705-2569-4A2E-BF40-B3399AAC510C}"/>
    <cellStyle name="Normal 6 2 5 5 2" xfId="10702" xr:uid="{2C45F74C-CADF-476D-8300-F7CB92EBB7A3}"/>
    <cellStyle name="Normal 6 2 5 5 2 2" xfId="24322" xr:uid="{A567AFFB-3837-4668-A7A2-FF7D5090D206}"/>
    <cellStyle name="Normal 6 2 5 5 2 2 2" xfId="46791" xr:uid="{819D91F6-B3D9-48EE-8A26-72F890722400}"/>
    <cellStyle name="Normal 6 2 5 5 2 3" xfId="35559" xr:uid="{4971D6F2-20C0-4FDD-AB28-D4C1044BFE63}"/>
    <cellStyle name="Normal 6 2 5 5 3" xfId="22101" xr:uid="{0F08EB80-41E0-4370-8A82-2582FBD5EEB3}"/>
    <cellStyle name="Normal 6 2 5 5 3 2" xfId="44570" xr:uid="{F019DD4A-6242-40FF-A136-06E0D5D37751}"/>
    <cellStyle name="Normal 6 2 5 5 4" xfId="33339" xr:uid="{72E6972F-AB11-4E5F-A9A4-F979056D28CA}"/>
    <cellStyle name="Normal 6 2 5 6" xfId="6693" xr:uid="{476BE7AA-8F3F-444D-903B-DB24B4B8289C}"/>
    <cellStyle name="Normal 6 2 5 6 2" xfId="16459" xr:uid="{2E2089D0-6B97-4E1A-BA62-1EE2D8C07EB8}"/>
    <cellStyle name="Normal 6 2 5 6 2 2" xfId="28758" xr:uid="{864742E3-1EAB-471D-9B87-5D59CF6F56CE}"/>
    <cellStyle name="Normal 6 2 5 6 2 2 2" xfId="51227" xr:uid="{50156303-C20A-41ED-B577-E877B9E81944}"/>
    <cellStyle name="Normal 6 2 5 6 2 3" xfId="39996" xr:uid="{3D367DE2-EFEE-46F5-9D4D-6AB9D616609C}"/>
    <cellStyle name="Normal 6 2 5 6 3" xfId="22731" xr:uid="{35B9D9A5-5FE1-411F-96D9-9B77CDDB3C2A}"/>
    <cellStyle name="Normal 6 2 5 6 3 2" xfId="45200" xr:uid="{993CD69C-74C9-476E-8D5E-FF0A56D9CB95}"/>
    <cellStyle name="Normal 6 2 5 6 4" xfId="33968" xr:uid="{B18F8994-616E-484A-B203-860C122177F0}"/>
    <cellStyle name="Normal 6 2 5 7" xfId="10687" xr:uid="{5B21CAE4-337B-4DA2-AA48-0ED0E27BCA0A}"/>
    <cellStyle name="Normal 6 2 5 7 2" xfId="24307" xr:uid="{C193B3BE-5DF9-4578-95E6-E1071006073A}"/>
    <cellStyle name="Normal 6 2 5 7 2 2" xfId="46776" xr:uid="{81A3A384-FD9E-4573-BBEB-E674B901CD0E}"/>
    <cellStyle name="Normal 6 2 5 7 3" xfId="35544" xr:uid="{86FB2FD9-E490-40E9-85C1-E796F3D7B0BF}"/>
    <cellStyle name="Normal 6 2 5 8" xfId="18289" xr:uid="{BF16CD74-B11F-47A3-BE46-4BC670A7A7FA}"/>
    <cellStyle name="Normal 6 2 5 8 2" xfId="29526" xr:uid="{F63AABEB-34B0-471B-A474-8B58640FDAB1}"/>
    <cellStyle name="Normal 6 2 5 8 2 2" xfId="51995" xr:uid="{DBC05AF4-0053-4456-8E8B-3A9C7039DB10}"/>
    <cellStyle name="Normal 6 2 5 8 3" xfId="40764" xr:uid="{91AA22D9-BE9D-42D1-8CB5-73A6DD4AFDDA}"/>
    <cellStyle name="Normal 6 2 5 9" xfId="18476" xr:uid="{067F88A4-66A5-472F-99A5-9DC7906879DA}"/>
    <cellStyle name="Normal 6 2 5 9 2" xfId="29713" xr:uid="{18730BA2-694F-4CBF-B719-41379B4D11F0}"/>
    <cellStyle name="Normal 6 2 5 9 2 2" xfId="52182" xr:uid="{01E382AD-F32E-4A12-BF6C-841CDF5A75D5}"/>
    <cellStyle name="Normal 6 2 5 9 3" xfId="40951" xr:uid="{9E89FD83-84D8-4832-937E-CB46BE3F43C5}"/>
    <cellStyle name="Normal 6 2 6" xfId="566" xr:uid="{9C74F4AC-B492-4A5F-9885-1A43CFDD035A}"/>
    <cellStyle name="Normal 6 2 6 10" xfId="30537" xr:uid="{A464E02D-C3D7-4223-89E3-EB7FA246ACBF}"/>
    <cellStyle name="Normal 6 2 6 11" xfId="52997" xr:uid="{07228738-56E4-4EC7-A391-B77CFDE274B7}"/>
    <cellStyle name="Normal 6 2 6 12" xfId="53689" xr:uid="{7FEBEE04-25AD-459E-8AE2-D43D4FD619AB}"/>
    <cellStyle name="Normal 6 2 6 13" xfId="54367" xr:uid="{EDA9DB87-14F2-4BE8-B9A6-7A85AC72968C}"/>
    <cellStyle name="Normal 6 2 6 14" xfId="55444" xr:uid="{545DC95E-C3E5-407B-ADD8-F1DF18FC0F10}"/>
    <cellStyle name="Normal 6 2 6 15" xfId="56057" xr:uid="{1129D765-7B37-41AC-91D1-C377F74DE758}"/>
    <cellStyle name="Normal 6 2 6 16" xfId="56685" xr:uid="{3DCA7539-7433-4F20-966B-C891F331CE98}"/>
    <cellStyle name="Normal 6 2 6 17" xfId="57283" xr:uid="{96CEA170-96B6-4CD0-993B-FCD813E1CC88}"/>
    <cellStyle name="Normal 6 2 6 18" xfId="57735" xr:uid="{D132924B-8F6A-4200-97BC-3BBE245AAC2E}"/>
    <cellStyle name="Normal 6 2 6 2" xfId="889" xr:uid="{7EF12167-2856-4438-817B-F4AAFC6FCA8F}"/>
    <cellStyle name="Normal 6 2 6 2 10" xfId="53996" xr:uid="{B6640136-D5D9-48AB-9A81-2D3B2FEA0161}"/>
    <cellStyle name="Normal 6 2 6 2 11" xfId="54674" xr:uid="{83092088-E170-4B33-B964-98760417F153}"/>
    <cellStyle name="Normal 6 2 6 2 2" xfId="1663" xr:uid="{AADBE6C1-0DE9-4156-91E6-19B486C25CEE}"/>
    <cellStyle name="Normal 6 2 6 2 2 2" xfId="2963" xr:uid="{2A43938A-A9AF-4345-A21F-42E10E4DA097}"/>
    <cellStyle name="Normal 6 2 6 2 2 2 2" xfId="5270" xr:uid="{8FA21A16-9829-4DA8-9E9B-CA5ADB63CD7A}"/>
    <cellStyle name="Normal 6 2 6 2 2 2 2 2" xfId="10707" xr:uid="{8604C18B-B469-46B5-A91B-2ED8609D5C59}"/>
    <cellStyle name="Normal 6 2 6 2 2 2 2 2 2" xfId="24327" xr:uid="{AE6BFD86-D499-4019-8387-208B12C23E15}"/>
    <cellStyle name="Normal 6 2 6 2 2 2 2 2 2 2" xfId="46796" xr:uid="{3EAC0AFD-6B18-4FC4-9436-E8E96A904DD3}"/>
    <cellStyle name="Normal 6 2 6 2 2 2 2 2 3" xfId="35564" xr:uid="{A13F2FF5-33DB-4453-93F9-04D435AF601F}"/>
    <cellStyle name="Normal 6 2 6 2 2 2 2 3" xfId="22112" xr:uid="{A87B7F8C-8009-42A8-9BC0-67D6C2136DED}"/>
    <cellStyle name="Normal 6 2 6 2 2 2 2 3 2" xfId="44581" xr:uid="{DF817DD6-22D6-42A9-BFD6-F6E7D52525DD}"/>
    <cellStyle name="Normal 6 2 6 2 2 2 2 4" xfId="33350" xr:uid="{17677CCA-84AE-43D6-85BD-867CEEA52779}"/>
    <cellStyle name="Normal 6 2 6 2 2 2 3" xfId="10706" xr:uid="{24DD1C2D-217E-4668-A81D-7D95818B509B}"/>
    <cellStyle name="Normal 6 2 6 2 2 2 3 2" xfId="24326" xr:uid="{9C62AD9A-9FDC-42DF-B9AB-FE2A5A8352CE}"/>
    <cellStyle name="Normal 6 2 6 2 2 2 3 2 2" xfId="46795" xr:uid="{2983671C-EAE0-4D42-AE6B-926CAF9A8CE8}"/>
    <cellStyle name="Normal 6 2 6 2 2 2 3 3" xfId="35563" xr:uid="{D69D7FA1-23A1-4F9A-A639-08AF895C0114}"/>
    <cellStyle name="Normal 6 2 6 2 2 2 4" xfId="21540" xr:uid="{11DDC1B1-82E0-4E14-954C-EFE4E078E82E}"/>
    <cellStyle name="Normal 6 2 6 2 2 2 4 2" xfId="44009" xr:uid="{6D0808B4-3CCB-4F85-8F06-427F9B18AC94}"/>
    <cellStyle name="Normal 6 2 6 2 2 2 5" xfId="32778" xr:uid="{F9140A1E-C944-40B4-AB99-43B9FDB89515}"/>
    <cellStyle name="Normal 6 2 6 2 2 3" xfId="5269" xr:uid="{5DEBAD82-49F2-487C-9576-3E74958E135A}"/>
    <cellStyle name="Normal 6 2 6 2 2 3 2" xfId="10708" xr:uid="{7979BB36-47FD-4080-8EC2-82F7237BDC44}"/>
    <cellStyle name="Normal 6 2 6 2 2 3 2 2" xfId="24328" xr:uid="{5774D5FD-7B6B-4A38-9EDA-AD049DC18853}"/>
    <cellStyle name="Normal 6 2 6 2 2 3 2 2 2" xfId="46797" xr:uid="{B30C1179-D36F-4273-A9F3-EE19FE9D19CF}"/>
    <cellStyle name="Normal 6 2 6 2 2 3 2 3" xfId="35565" xr:uid="{39FE005A-15B3-439F-B05A-6BD5333A73ED}"/>
    <cellStyle name="Normal 6 2 6 2 2 3 3" xfId="22111" xr:uid="{830800AA-206A-47B4-95C3-9248C70098E0}"/>
    <cellStyle name="Normal 6 2 6 2 2 3 3 2" xfId="44580" xr:uid="{8016B8F2-F71C-4381-BB49-7D5F890C201B}"/>
    <cellStyle name="Normal 6 2 6 2 2 3 4" xfId="33349" xr:uid="{5F61A99C-CF80-41F9-8A2F-0EC4A7CA89C7}"/>
    <cellStyle name="Normal 6 2 6 2 2 4" xfId="10705" xr:uid="{355820AA-3D1A-410D-A532-90FB4F785F06}"/>
    <cellStyle name="Normal 6 2 6 2 2 4 2" xfId="24325" xr:uid="{7D4C54BA-C425-435C-B58C-E53D38581FFC}"/>
    <cellStyle name="Normal 6 2 6 2 2 4 2 2" xfId="46794" xr:uid="{B1965D70-FF24-42E7-9087-DAEAA2A9C3CE}"/>
    <cellStyle name="Normal 6 2 6 2 2 4 3" xfId="35562" xr:uid="{CF8781DC-1CEE-4B66-9E3C-87D43966F655}"/>
    <cellStyle name="Normal 6 2 6 2 2 5" xfId="20250" xr:uid="{1ED2B375-F750-4EE3-A8E1-422C4B00958A}"/>
    <cellStyle name="Normal 6 2 6 2 2 5 2" xfId="42719" xr:uid="{1A00952A-1AED-479C-BB35-BD0FDA818453}"/>
    <cellStyle name="Normal 6 2 6 2 2 6" xfId="31488" xr:uid="{644600E0-4EA6-47FA-9130-0596A09E8FCD}"/>
    <cellStyle name="Normal 6 2 6 2 3" xfId="2319" xr:uid="{1D192C10-6214-4F6B-B29E-71EA2FB3F06C}"/>
    <cellStyle name="Normal 6 2 6 2 3 2" xfId="5271" xr:uid="{0DE17202-435C-477E-B4E5-398E73BC8CEB}"/>
    <cellStyle name="Normal 6 2 6 2 3 2 2" xfId="10710" xr:uid="{CCAB8D69-1298-4779-BB18-C9EAEB53CCAB}"/>
    <cellStyle name="Normal 6 2 6 2 3 2 2 2" xfId="24330" xr:uid="{941C27F6-778D-41AD-BDDA-E02E990D9CAF}"/>
    <cellStyle name="Normal 6 2 6 2 3 2 2 2 2" xfId="46799" xr:uid="{6419855C-0703-4B15-A348-E37E068B77A3}"/>
    <cellStyle name="Normal 6 2 6 2 3 2 2 3" xfId="35567" xr:uid="{2938FBA0-9E17-485B-9922-CB566980D7E1}"/>
    <cellStyle name="Normal 6 2 6 2 3 2 3" xfId="22113" xr:uid="{D89B1CAA-54F1-4BE9-9991-A77FA894BE26}"/>
    <cellStyle name="Normal 6 2 6 2 3 2 3 2" xfId="44582" xr:uid="{BAB42977-F6FF-413D-976D-D1AFD83C4B7E}"/>
    <cellStyle name="Normal 6 2 6 2 3 2 4" xfId="33351" xr:uid="{D72EE4E8-8461-44D8-AF47-116CC6F5BCAE}"/>
    <cellStyle name="Normal 6 2 6 2 3 3" xfId="10709" xr:uid="{87AB5942-FDB6-4C0B-BC40-E2410E3E8376}"/>
    <cellStyle name="Normal 6 2 6 2 3 3 2" xfId="24329" xr:uid="{DE6B38EC-46EE-4D4E-958B-76382D082C82}"/>
    <cellStyle name="Normal 6 2 6 2 3 3 2 2" xfId="46798" xr:uid="{73754861-E78D-42A5-AF17-29917CD913B3}"/>
    <cellStyle name="Normal 6 2 6 2 3 3 3" xfId="35566" xr:uid="{2DA16319-B955-4154-A280-63BE3DE8CE53}"/>
    <cellStyle name="Normal 6 2 6 2 3 4" xfId="20896" xr:uid="{75AEC815-6AC1-40F3-854D-E1F053160F28}"/>
    <cellStyle name="Normal 6 2 6 2 3 4 2" xfId="43365" xr:uid="{A96F008C-8204-4032-B53F-AD44625715BB}"/>
    <cellStyle name="Normal 6 2 6 2 3 5" xfId="32134" xr:uid="{A142B3BC-56AC-4FCD-95E6-684D06AD608D}"/>
    <cellStyle name="Normal 6 2 6 2 4" xfId="5268" xr:uid="{22AECE63-BBD5-41E0-A989-FF2EB3AD7141}"/>
    <cellStyle name="Normal 6 2 6 2 4 2" xfId="10711" xr:uid="{63717A7A-97A2-4488-881C-F3743614A7C4}"/>
    <cellStyle name="Normal 6 2 6 2 4 2 2" xfId="24331" xr:uid="{1229AAEE-1BA8-42B5-8E2A-13817806F948}"/>
    <cellStyle name="Normal 6 2 6 2 4 2 2 2" xfId="46800" xr:uid="{DC200F90-A5DE-45BE-A4BD-C9F639C878DA}"/>
    <cellStyle name="Normal 6 2 6 2 4 2 3" xfId="35568" xr:uid="{F206D3FC-7905-40E2-8F4B-763213D148A1}"/>
    <cellStyle name="Normal 6 2 6 2 4 3" xfId="22110" xr:uid="{EAA775C4-81B4-471A-91D8-E77EA9DFCEFF}"/>
    <cellStyle name="Normal 6 2 6 2 4 3 2" xfId="44579" xr:uid="{A67493FD-60E3-4094-B085-E88B5143F38C}"/>
    <cellStyle name="Normal 6 2 6 2 4 4" xfId="33348" xr:uid="{BEA8C4F5-63F6-4C48-BD2B-FDEFC694FA4D}"/>
    <cellStyle name="Normal 6 2 6 2 5" xfId="10704" xr:uid="{73D2C55C-B677-40E7-A394-94DDAA279F45}"/>
    <cellStyle name="Normal 6 2 6 2 5 2" xfId="24324" xr:uid="{B458D68B-0377-4CA9-AB30-33BD4C28FFA8}"/>
    <cellStyle name="Normal 6 2 6 2 5 2 2" xfId="46793" xr:uid="{AC61283A-B805-4291-9B54-F353C78BADF8}"/>
    <cellStyle name="Normal 6 2 6 2 5 3" xfId="35561" xr:uid="{D3EBF9D5-E844-475C-9888-C2B9CBD7EE61}"/>
    <cellStyle name="Normal 6 2 6 2 6" xfId="18920" xr:uid="{E4FA1E10-D839-41A9-B733-49AC7E3C2C40}"/>
    <cellStyle name="Normal 6 2 6 2 6 2" xfId="30157" xr:uid="{DDAFD6CD-9138-4C64-9982-5409304FC8EB}"/>
    <cellStyle name="Normal 6 2 6 2 6 2 2" xfId="52626" xr:uid="{A742531C-15A8-451C-B659-D8040E7CA6B9}"/>
    <cellStyle name="Normal 6 2 6 2 6 3" xfId="41395" xr:uid="{D993E01B-1DBF-4D62-90EB-C15A4BF95A60}"/>
    <cellStyle name="Normal 6 2 6 2 7" xfId="19606" xr:uid="{5F2DD994-DEB9-4D96-8EA3-FEDD18C478DC}"/>
    <cellStyle name="Normal 6 2 6 2 7 2" xfId="42075" xr:uid="{82B81DA4-4CE2-4909-8015-5EB58F67CD1A}"/>
    <cellStyle name="Normal 6 2 6 2 8" xfId="30844" xr:uid="{4CFFA0F4-EACA-4DCE-801B-A1D7B1B7B21C}"/>
    <cellStyle name="Normal 6 2 6 2 9" xfId="53304" xr:uid="{ED95A1A9-FAF5-44A5-9E6E-E87E34E9F1F0}"/>
    <cellStyle name="Normal 6 2 6 3" xfId="1345" xr:uid="{54DF1E76-87DC-4172-8F61-0DC28BA8A02A}"/>
    <cellStyle name="Normal 6 2 6 3 2" xfId="2656" xr:uid="{ABE789AE-5B24-4D8B-AC9D-5C8CC8FF10AB}"/>
    <cellStyle name="Normal 6 2 6 3 2 2" xfId="5273" xr:uid="{534BA2DD-DDE0-47A3-B1C6-EAA7F15F3640}"/>
    <cellStyle name="Normal 6 2 6 3 2 2 2" xfId="10714" xr:uid="{D1BA24DC-0040-4BCE-9191-99962333CECE}"/>
    <cellStyle name="Normal 6 2 6 3 2 2 2 2" xfId="24334" xr:uid="{43B4C3BC-20A7-4BAD-982C-0A663CD3EF98}"/>
    <cellStyle name="Normal 6 2 6 3 2 2 2 2 2" xfId="46803" xr:uid="{8C877C6E-4FD5-40EC-9755-81467D4BBD2B}"/>
    <cellStyle name="Normal 6 2 6 3 2 2 2 3" xfId="35571" xr:uid="{71B36327-EC98-43AA-8797-B6025B383530}"/>
    <cellStyle name="Normal 6 2 6 3 2 2 3" xfId="22115" xr:uid="{81365C65-F7C5-45FE-B0AC-C6E53B63A3B0}"/>
    <cellStyle name="Normal 6 2 6 3 2 2 3 2" xfId="44584" xr:uid="{5AC120BD-5801-49B0-96DC-31150E549944}"/>
    <cellStyle name="Normal 6 2 6 3 2 2 4" xfId="33353" xr:uid="{9E423979-74E0-4319-904E-8FE44E45A4EB}"/>
    <cellStyle name="Normal 6 2 6 3 2 3" xfId="10713" xr:uid="{A85A6C89-FB9D-4D0F-B875-F015842F1E69}"/>
    <cellStyle name="Normal 6 2 6 3 2 3 2" xfId="24333" xr:uid="{A4B26BC2-A5D3-4DA3-B09C-0CBC54B573CA}"/>
    <cellStyle name="Normal 6 2 6 3 2 3 2 2" xfId="46802" xr:uid="{3D7F8584-83D3-4011-81E7-0B738768744F}"/>
    <cellStyle name="Normal 6 2 6 3 2 3 3" xfId="35570" xr:uid="{BE77B52C-4C3A-470E-B50D-A1C2C3BA92BE}"/>
    <cellStyle name="Normal 6 2 6 3 2 4" xfId="21233" xr:uid="{E7C3B614-FC04-4F27-A500-07E714E71C78}"/>
    <cellStyle name="Normal 6 2 6 3 2 4 2" xfId="43702" xr:uid="{9C368AAB-50D7-4C90-BF3A-53837B9CC673}"/>
    <cellStyle name="Normal 6 2 6 3 2 5" xfId="32471" xr:uid="{5BB803F3-01E1-478B-B71A-311EE64A6DF5}"/>
    <cellStyle name="Normal 6 2 6 3 3" xfId="5272" xr:uid="{1E07DBDC-5607-4ADC-95B3-F94A21757604}"/>
    <cellStyle name="Normal 6 2 6 3 3 2" xfId="10715" xr:uid="{1FA16153-9450-4F9C-BED9-4825D153AD2E}"/>
    <cellStyle name="Normal 6 2 6 3 3 2 2" xfId="24335" xr:uid="{958F05BA-77E3-467B-85F8-466912689E0B}"/>
    <cellStyle name="Normal 6 2 6 3 3 2 2 2" xfId="46804" xr:uid="{B7C5D8DB-7006-47C6-9EFF-A096B95F11B1}"/>
    <cellStyle name="Normal 6 2 6 3 3 2 3" xfId="35572" xr:uid="{C934E6F0-2484-405A-A35E-EEB126D09A21}"/>
    <cellStyle name="Normal 6 2 6 3 3 3" xfId="22114" xr:uid="{05E57590-6127-4720-AD4D-5C5882E0B4CA}"/>
    <cellStyle name="Normal 6 2 6 3 3 3 2" xfId="44583" xr:uid="{45064EA6-6C84-44DA-A16A-5445F44A159F}"/>
    <cellStyle name="Normal 6 2 6 3 3 4" xfId="33352" xr:uid="{01BCF63F-DD3D-4B62-979F-443CDA659D8F}"/>
    <cellStyle name="Normal 6 2 6 3 4" xfId="10712" xr:uid="{5ADE689F-5A02-4ACD-BFF3-DBB389570F31}"/>
    <cellStyle name="Normal 6 2 6 3 4 2" xfId="24332" xr:uid="{CA1030FD-A39C-4D86-B376-D49AD68923F0}"/>
    <cellStyle name="Normal 6 2 6 3 4 2 2" xfId="46801" xr:uid="{5288AB28-D186-44C5-9CB3-81AD4D6A5794}"/>
    <cellStyle name="Normal 6 2 6 3 4 3" xfId="35569" xr:uid="{D7A1024F-D756-4EA8-9E26-07EA28D5EDC3}"/>
    <cellStyle name="Normal 6 2 6 3 5" xfId="19943" xr:uid="{0CCA9E32-3E69-40BC-8113-AF29A86B68B8}"/>
    <cellStyle name="Normal 6 2 6 3 5 2" xfId="42412" xr:uid="{2B0A1156-263C-41C0-8EEE-5A6132F585FE}"/>
    <cellStyle name="Normal 6 2 6 3 6" xfId="31181" xr:uid="{1E3F147F-2376-491B-910D-F27C0C414360}"/>
    <cellStyle name="Normal 6 2 6 4" xfId="2012" xr:uid="{D8F9F358-DA58-46C5-AFB9-A3EE99D0DC4C}"/>
    <cellStyle name="Normal 6 2 6 4 2" xfId="5274" xr:uid="{440561D2-55C9-4C71-A8A8-79D947D657E0}"/>
    <cellStyle name="Normal 6 2 6 4 2 2" xfId="10717" xr:uid="{B8152D0C-A5D0-4DC4-801A-E369B5AAEC9B}"/>
    <cellStyle name="Normal 6 2 6 4 2 2 2" xfId="24337" xr:uid="{A4E6CB08-E885-4B97-ABFD-C5C7B0431352}"/>
    <cellStyle name="Normal 6 2 6 4 2 2 2 2" xfId="46806" xr:uid="{100A3F2B-E04F-4AF1-9723-78CE2DFB4723}"/>
    <cellStyle name="Normal 6 2 6 4 2 2 3" xfId="35574" xr:uid="{0DD0C507-784D-4003-9642-E53346D58E7F}"/>
    <cellStyle name="Normal 6 2 6 4 2 3" xfId="22116" xr:uid="{D1F06D97-9995-4A5D-BCCE-8E6D60385F4C}"/>
    <cellStyle name="Normal 6 2 6 4 2 3 2" xfId="44585" xr:uid="{BBE13A77-0E1E-4B8D-AAC3-4CFDCC819579}"/>
    <cellStyle name="Normal 6 2 6 4 2 4" xfId="33354" xr:uid="{DA095E9A-0729-4C17-8C80-0ED23DA60486}"/>
    <cellStyle name="Normal 6 2 6 4 3" xfId="10716" xr:uid="{91514822-CF1F-4716-8377-44AE19A4ECF8}"/>
    <cellStyle name="Normal 6 2 6 4 3 2" xfId="24336" xr:uid="{60492028-B892-4DBC-8193-65D3932FB77B}"/>
    <cellStyle name="Normal 6 2 6 4 3 2 2" xfId="46805" xr:uid="{5D1879C1-4EE4-46CB-B57F-BD894A75C376}"/>
    <cellStyle name="Normal 6 2 6 4 3 3" xfId="35573" xr:uid="{7C08A0C4-FCB9-4B42-AADB-96505EFB7B22}"/>
    <cellStyle name="Normal 6 2 6 4 4" xfId="20589" xr:uid="{BA89001B-18BA-4446-B413-A4D4CA6961AB}"/>
    <cellStyle name="Normal 6 2 6 4 4 2" xfId="43058" xr:uid="{B6F5B445-A385-4B4A-B357-0DB15F4D88F2}"/>
    <cellStyle name="Normal 6 2 6 4 5" xfId="31827" xr:uid="{54EF1F1B-2CD1-41D4-8104-84195D2D3074}"/>
    <cellStyle name="Normal 6 2 6 5" xfId="5267" xr:uid="{DE0C28CF-D3E4-4C7D-9139-001626CB6F46}"/>
    <cellStyle name="Normal 6 2 6 5 2" xfId="10718" xr:uid="{B5637CDB-6881-4132-A96A-1343D373994D}"/>
    <cellStyle name="Normal 6 2 6 5 2 2" xfId="24338" xr:uid="{3F6C764B-0E23-4EB7-B7A5-3BF5D81ABC92}"/>
    <cellStyle name="Normal 6 2 6 5 2 2 2" xfId="46807" xr:uid="{DE841282-E4DB-41CF-92CC-B705485A9648}"/>
    <cellStyle name="Normal 6 2 6 5 2 3" xfId="35575" xr:uid="{7EC9A367-F165-4D8C-9389-D6BEB75DF5A0}"/>
    <cellStyle name="Normal 6 2 6 5 3" xfId="22109" xr:uid="{91E749B1-88A0-452C-ACBC-EFF3D2642AB7}"/>
    <cellStyle name="Normal 6 2 6 5 3 2" xfId="44578" xr:uid="{1A8CC847-C659-43C5-9C43-277E251323C8}"/>
    <cellStyle name="Normal 6 2 6 5 4" xfId="33347" xr:uid="{5AB5BE60-B23A-4848-8A9F-FBD7CF713D24}"/>
    <cellStyle name="Normal 6 2 6 6" xfId="6836" xr:uid="{481A552D-0A7E-46BE-ACE8-9DD7280FF755}"/>
    <cellStyle name="Normal 6 2 6 6 2" xfId="16601" xr:uid="{E0D3C143-6EE9-416F-928D-46FD661ABF93}"/>
    <cellStyle name="Normal 6 2 6 6 2 2" xfId="28893" xr:uid="{23F466E9-877A-49B0-88D6-E8511B1D4A90}"/>
    <cellStyle name="Normal 6 2 6 6 2 2 2" xfId="51362" xr:uid="{B2AD2832-1BD9-40B1-AE08-BD726B110EA6}"/>
    <cellStyle name="Normal 6 2 6 6 2 3" xfId="40131" xr:uid="{D9E9E5AF-1B57-41F7-A029-C320A4A3CDAC}"/>
    <cellStyle name="Normal 6 2 6 6 3" xfId="22866" xr:uid="{58929F37-C6AD-4E72-A4DA-EF24A38B3E68}"/>
    <cellStyle name="Normal 6 2 6 6 3 2" xfId="45335" xr:uid="{60639FD0-3B7C-4663-8D2A-66BE369E99DF}"/>
    <cellStyle name="Normal 6 2 6 6 4" xfId="34103" xr:uid="{6ED9856A-FB72-4C1F-B186-3681C3AC3AB8}"/>
    <cellStyle name="Normal 6 2 6 7" xfId="10703" xr:uid="{D6D0C5FE-B6EE-452B-AD37-CCD88FEF6E7D}"/>
    <cellStyle name="Normal 6 2 6 7 2" xfId="24323" xr:uid="{5145C2B2-32D8-4B39-BC72-E086AA540916}"/>
    <cellStyle name="Normal 6 2 6 7 2 2" xfId="46792" xr:uid="{97A27BD3-6BF7-4EA7-A2AD-218E827D1475}"/>
    <cellStyle name="Normal 6 2 6 7 3" xfId="35560" xr:uid="{7885FBA9-6F4D-4C5E-92FC-55CBEB33FFCA}"/>
    <cellStyle name="Normal 6 2 6 8" xfId="18613" xr:uid="{B7CE6D31-4548-4454-9A39-CEE63968A00F}"/>
    <cellStyle name="Normal 6 2 6 8 2" xfId="29850" xr:uid="{E0A5123A-8D83-4383-9751-3784032F9FC2}"/>
    <cellStyle name="Normal 6 2 6 8 2 2" xfId="52319" xr:uid="{DB2A68ED-F9CA-4C61-8FF7-CD1FAECA7CA2}"/>
    <cellStyle name="Normal 6 2 6 8 3" xfId="41088" xr:uid="{78BBAA8E-51D3-4D43-AC74-9AEEDADEA3B2}"/>
    <cellStyle name="Normal 6 2 6 9" xfId="19299" xr:uid="{476443C6-EA55-41F2-8A98-F10DD2F76C4A}"/>
    <cellStyle name="Normal 6 2 6 9 2" xfId="41768" xr:uid="{AA9BD1EE-29A8-40F3-A588-0215F32C2195}"/>
    <cellStyle name="Normal 6 2 7" xfId="629" xr:uid="{E77E64C6-0BA8-456D-BA35-C7257A21FA82}"/>
    <cellStyle name="Normal 6 2 7 10" xfId="53047" xr:uid="{59DE6DDC-5236-4311-8524-B4E76E261D73}"/>
    <cellStyle name="Normal 6 2 7 11" xfId="53739" xr:uid="{87F7C757-7DEB-4CF9-9BEA-E295B52F617E}"/>
    <cellStyle name="Normal 6 2 7 12" xfId="54417" xr:uid="{E79E0A37-06F0-4FFA-96DC-BE4CDED0C7DA}"/>
    <cellStyle name="Normal 6 2 7 13" xfId="55495" xr:uid="{1627256E-7C8A-4B75-897D-6B40FB54703D}"/>
    <cellStyle name="Normal 6 2 7 14" xfId="56108" xr:uid="{5C1D2D3E-174E-4478-B175-F04DFC046566}"/>
    <cellStyle name="Normal 6 2 7 15" xfId="56736" xr:uid="{379BDEA8-E0C1-41AF-BDED-BD9D0816E3B8}"/>
    <cellStyle name="Normal 6 2 7 16" xfId="57340" xr:uid="{5A0765C1-3D2B-4994-B6B5-9C1633703371}"/>
    <cellStyle name="Normal 6 2 7 17" xfId="57798" xr:uid="{4E159DE3-EE85-402F-B60E-19F960D72B74}"/>
    <cellStyle name="Normal 6 2 7 2" xfId="1404" xr:uid="{B451266D-6612-4C8D-B9ED-B304D605EF55}"/>
    <cellStyle name="Normal 6 2 7 2 2" xfId="2706" xr:uid="{7F44BF92-3431-4190-AF59-70CAA07335B3}"/>
    <cellStyle name="Normal 6 2 7 2 2 2" xfId="5277" xr:uid="{6AB9025F-A0D0-4380-9521-99E65D5C7FB4}"/>
    <cellStyle name="Normal 6 2 7 2 2 2 2" xfId="10722" xr:uid="{522B4AA4-3EBD-4ACA-A8A6-1A0FE314E611}"/>
    <cellStyle name="Normal 6 2 7 2 2 2 2 2" xfId="24342" xr:uid="{BB73A434-CF81-4717-841F-237DF88710A6}"/>
    <cellStyle name="Normal 6 2 7 2 2 2 2 2 2" xfId="46811" xr:uid="{55421EFC-9947-4C7C-B2F2-DB84BE85FEEA}"/>
    <cellStyle name="Normal 6 2 7 2 2 2 2 3" xfId="35579" xr:uid="{201F745B-2106-4CD6-B6AB-340D184FE91A}"/>
    <cellStyle name="Normal 6 2 7 2 2 2 3" xfId="22119" xr:uid="{D8C50EE7-1881-4B24-AD5E-BBC1765F9B3B}"/>
    <cellStyle name="Normal 6 2 7 2 2 2 3 2" xfId="44588" xr:uid="{CA414B07-A88B-4C24-9C16-D279B0932568}"/>
    <cellStyle name="Normal 6 2 7 2 2 2 4" xfId="33357" xr:uid="{509B4667-FBA2-49E5-9572-A3DF622A8304}"/>
    <cellStyle name="Normal 6 2 7 2 2 3" xfId="10721" xr:uid="{A14BFDC2-AC52-4D3C-ACC8-C676CDF18EC0}"/>
    <cellStyle name="Normal 6 2 7 2 2 3 2" xfId="24341" xr:uid="{10F4C6A2-1CC8-4766-8FDD-05CE8E5ECA84}"/>
    <cellStyle name="Normal 6 2 7 2 2 3 2 2" xfId="46810" xr:uid="{B042D888-02B7-4E47-82B7-58764233CA3C}"/>
    <cellStyle name="Normal 6 2 7 2 2 3 3" xfId="35578" xr:uid="{94B78DE9-45A1-4F5F-851B-446260FAC5D7}"/>
    <cellStyle name="Normal 6 2 7 2 2 4" xfId="21283" xr:uid="{453F7F07-55FF-462E-8C49-703D32DA9B96}"/>
    <cellStyle name="Normal 6 2 7 2 2 4 2" xfId="43752" xr:uid="{0753822C-DCBE-4BA5-AE83-C019591C8FC8}"/>
    <cellStyle name="Normal 6 2 7 2 2 5" xfId="32521" xr:uid="{8695A22B-7B98-4B2D-B64A-F78D868356E0}"/>
    <cellStyle name="Normal 6 2 7 2 3" xfId="5276" xr:uid="{FC37BA0E-94EF-44C5-8E3F-E8D66614E77A}"/>
    <cellStyle name="Normal 6 2 7 2 3 2" xfId="10723" xr:uid="{C53C8B6D-2B19-49D4-BF10-F1C746500139}"/>
    <cellStyle name="Normal 6 2 7 2 3 2 2" xfId="24343" xr:uid="{EF369079-5623-4B91-9B7C-E1F4092682B4}"/>
    <cellStyle name="Normal 6 2 7 2 3 2 2 2" xfId="46812" xr:uid="{EFAFA325-93B9-4694-A947-C9587DF389D1}"/>
    <cellStyle name="Normal 6 2 7 2 3 2 3" xfId="35580" xr:uid="{889BB22C-E2BB-4A6F-9B78-93A29CA37C0C}"/>
    <cellStyle name="Normal 6 2 7 2 3 3" xfId="22118" xr:uid="{F0F6AC6A-FC29-47A5-85AB-E912DCD209C3}"/>
    <cellStyle name="Normal 6 2 7 2 3 3 2" xfId="44587" xr:uid="{E9033479-0C9A-419C-9870-3770E62A1972}"/>
    <cellStyle name="Normal 6 2 7 2 3 4" xfId="33356" xr:uid="{BF01E5A9-CE09-4727-8106-F642D02D7AF3}"/>
    <cellStyle name="Normal 6 2 7 2 4" xfId="10720" xr:uid="{3E4C2EC2-CADD-4F62-B301-E4BE39C800D0}"/>
    <cellStyle name="Normal 6 2 7 2 4 2" xfId="24340" xr:uid="{140C5D05-B202-4201-B34D-FD61421F3344}"/>
    <cellStyle name="Normal 6 2 7 2 4 2 2" xfId="46809" xr:uid="{99CE86CE-2B31-4929-AD14-1827D0A4CB45}"/>
    <cellStyle name="Normal 6 2 7 2 4 3" xfId="35577" xr:uid="{95F2D74A-3A51-4A19-8BC4-41E1F2770D32}"/>
    <cellStyle name="Normal 6 2 7 2 5" xfId="19993" xr:uid="{749781C5-AE2C-44F4-B089-108281F29FE4}"/>
    <cellStyle name="Normal 6 2 7 2 5 2" xfId="42462" xr:uid="{65F14715-C05F-4B2A-B1C7-0A87BAA1531C}"/>
    <cellStyle name="Normal 6 2 7 2 6" xfId="31231" xr:uid="{8E9E16C9-597E-44AC-B1BD-BC7FE9795571}"/>
    <cellStyle name="Normal 6 2 7 3" xfId="2062" xr:uid="{A4F4B7AE-D528-4BCA-9EFB-CD301EF2F1DD}"/>
    <cellStyle name="Normal 6 2 7 3 2" xfId="5278" xr:uid="{AD5EA9B4-F243-44CD-8F7F-059E31658816}"/>
    <cellStyle name="Normal 6 2 7 3 2 2" xfId="10725" xr:uid="{A96ED097-DD9C-48E6-829B-A5A96E1DAD3E}"/>
    <cellStyle name="Normal 6 2 7 3 2 2 2" xfId="24345" xr:uid="{9369F13E-D08D-45F3-82C1-4AB3B26B77C5}"/>
    <cellStyle name="Normal 6 2 7 3 2 2 2 2" xfId="46814" xr:uid="{3E7A64B2-35C6-4181-BE36-88C8761D6CBD}"/>
    <cellStyle name="Normal 6 2 7 3 2 2 3" xfId="35582" xr:uid="{E3FAB57C-388C-4C84-BD81-FC451CF53971}"/>
    <cellStyle name="Normal 6 2 7 3 2 3" xfId="22120" xr:uid="{2B264B5B-99EE-4D37-A70A-15C0898FFB0F}"/>
    <cellStyle name="Normal 6 2 7 3 2 3 2" xfId="44589" xr:uid="{1D1B8FC5-25A2-46A2-9C08-0E615ECA9DEA}"/>
    <cellStyle name="Normal 6 2 7 3 2 4" xfId="33358" xr:uid="{15BE27D5-50E5-4086-895C-2EE878E9B42D}"/>
    <cellStyle name="Normal 6 2 7 3 3" xfId="10724" xr:uid="{ABDB9AED-2EC2-42E4-998D-8DD6D2E4FBC4}"/>
    <cellStyle name="Normal 6 2 7 3 3 2" xfId="24344" xr:uid="{581F019E-41E6-4213-A737-88727313D928}"/>
    <cellStyle name="Normal 6 2 7 3 3 2 2" xfId="46813" xr:uid="{456ED09B-0C02-4D7A-BCC8-55034016CD67}"/>
    <cellStyle name="Normal 6 2 7 3 3 3" xfId="35581" xr:uid="{99B51701-F28F-4FF6-96A4-5E6396D61285}"/>
    <cellStyle name="Normal 6 2 7 3 4" xfId="20639" xr:uid="{EC620A15-53A0-45DD-96F6-F1DA8D975B9B}"/>
    <cellStyle name="Normal 6 2 7 3 4 2" xfId="43108" xr:uid="{11327A2D-3F4D-44F5-8019-1F386D1FEFFE}"/>
    <cellStyle name="Normal 6 2 7 3 5" xfId="31877" xr:uid="{3A7B099C-1EA0-4BB3-9127-79E88B7AF296}"/>
    <cellStyle name="Normal 6 2 7 4" xfId="5275" xr:uid="{C8B0320B-644D-40CE-9629-571C056B3432}"/>
    <cellStyle name="Normal 6 2 7 4 2" xfId="10726" xr:uid="{CEC2A20E-1B4E-474F-85CD-73A31EDFBFEB}"/>
    <cellStyle name="Normal 6 2 7 4 2 2" xfId="24346" xr:uid="{09EF1A46-849E-4B60-BAA6-8B524D32CD8B}"/>
    <cellStyle name="Normal 6 2 7 4 2 2 2" xfId="46815" xr:uid="{8CE55C67-EF4B-42A1-A431-3DAF24C503A0}"/>
    <cellStyle name="Normal 6 2 7 4 2 3" xfId="35583" xr:uid="{47604DD7-DD64-42CE-8A1A-833A7D87B9E9}"/>
    <cellStyle name="Normal 6 2 7 4 3" xfId="22117" xr:uid="{64AB127E-5DBF-4433-9E03-77A56B94C0BD}"/>
    <cellStyle name="Normal 6 2 7 4 3 2" xfId="44586" xr:uid="{EEDA16EA-1F4F-45FA-A821-8E37790E4747}"/>
    <cellStyle name="Normal 6 2 7 4 4" xfId="33355" xr:uid="{E861CDC3-F266-4B68-A05C-1A7341846E2B}"/>
    <cellStyle name="Normal 6 2 7 5" xfId="6894" xr:uid="{E6CBA675-340C-458C-B630-B5CC6429C20E}"/>
    <cellStyle name="Normal 6 2 7 5 2" xfId="16659" xr:uid="{F3FF07AD-BCDC-448C-895D-AAC645A87381}"/>
    <cellStyle name="Normal 6 2 7 5 2 2" xfId="28943" xr:uid="{9C75C055-9CAF-4B59-AAB4-886619B36C0C}"/>
    <cellStyle name="Normal 6 2 7 5 2 2 2" xfId="51412" xr:uid="{B668F982-AD75-4191-8FB1-6D4A9A83D8DB}"/>
    <cellStyle name="Normal 6 2 7 5 2 3" xfId="40181" xr:uid="{73F15F18-4ECA-4DA0-8C5D-8CF78F391118}"/>
    <cellStyle name="Normal 6 2 7 5 3" xfId="22916" xr:uid="{AD0D96BB-72F5-4C1D-B1C0-DBFBBDB8EF3D}"/>
    <cellStyle name="Normal 6 2 7 5 3 2" xfId="45385" xr:uid="{141ABCA8-E6F3-4584-A1E8-44BBFDD2B933}"/>
    <cellStyle name="Normal 6 2 7 5 4" xfId="34153" xr:uid="{1D35AAF4-2BE6-42EA-A4C6-101FE07DCD6D}"/>
    <cellStyle name="Normal 6 2 7 6" xfId="10719" xr:uid="{93504F98-130F-4B82-BB1D-399EB36E7B68}"/>
    <cellStyle name="Normal 6 2 7 6 2" xfId="24339" xr:uid="{F2D1DFD5-D371-447A-9F82-616572A47CC9}"/>
    <cellStyle name="Normal 6 2 7 6 2 2" xfId="46808" xr:uid="{7152B731-848B-4D99-9BC6-972799E1B71D}"/>
    <cellStyle name="Normal 6 2 7 6 3" xfId="35576" xr:uid="{9FE28978-3A32-4917-B228-3AC356F7D4BF}"/>
    <cellStyle name="Normal 6 2 7 7" xfId="18663" xr:uid="{0446E4E6-B7C8-4E2D-BBE0-5B83A9F1A364}"/>
    <cellStyle name="Normal 6 2 7 7 2" xfId="29900" xr:uid="{25E824E3-A69C-403D-8DFD-51B618022FE9}"/>
    <cellStyle name="Normal 6 2 7 7 2 2" xfId="52369" xr:uid="{F9EC342E-F19F-4A13-8E53-9ACE3663AE4C}"/>
    <cellStyle name="Normal 6 2 7 7 3" xfId="41138" xr:uid="{3B259490-CAA2-4EBD-84BB-A0CE9D0C0AB1}"/>
    <cellStyle name="Normal 6 2 7 8" xfId="19349" xr:uid="{B87B838A-BDFF-4FE5-BB9F-73CD30C4CE3F}"/>
    <cellStyle name="Normal 6 2 7 8 2" xfId="41818" xr:uid="{2FAF7043-C227-4BDD-9F9B-FC7CA97C259F}"/>
    <cellStyle name="Normal 6 2 7 9" xfId="30587" xr:uid="{536B0A72-8219-478D-BD72-B8D9ED6B87ED}"/>
    <cellStyle name="Normal 6 2 8" xfId="922" xr:uid="{9AD929AE-F895-4884-82E9-D0A98BE4847F}"/>
    <cellStyle name="Normal 6 2 8 10" xfId="53335" xr:uid="{22FDE0DB-7DB6-4962-A507-FBB3300F4B0F}"/>
    <cellStyle name="Normal 6 2 8 11" xfId="54027" xr:uid="{33358FA1-4E92-4E25-979F-5F99750790AB}"/>
    <cellStyle name="Normal 6 2 8 12" xfId="54705" xr:uid="{AD5D4A25-FA29-4E6A-9EB9-47367BE48B9A}"/>
    <cellStyle name="Normal 6 2 8 13" xfId="55558" xr:uid="{03E91778-0121-4ECE-91B7-3E7BC27ADA5D}"/>
    <cellStyle name="Normal 6 2 8 14" xfId="56171" xr:uid="{9497BB86-6EDE-4BCC-922C-8E8666405686}"/>
    <cellStyle name="Normal 6 2 8 15" xfId="56799" xr:uid="{EDE416E9-5346-4C55-9A44-E6F3FACBC34D}"/>
    <cellStyle name="Normal 6 2 8 2" xfId="1696" xr:uid="{4BD499CA-B266-4E13-9EC2-E6B22AF87181}"/>
    <cellStyle name="Normal 6 2 8 2 2" xfId="2994" xr:uid="{03A5CBCF-D20B-41A9-98BD-612FEEA041D9}"/>
    <cellStyle name="Normal 6 2 8 2 2 2" xfId="5281" xr:uid="{C25B1DC5-6A6B-43B6-B5A6-1C38FA00B381}"/>
    <cellStyle name="Normal 6 2 8 2 2 2 2" xfId="10730" xr:uid="{78B4C9C1-9816-4ABB-9E48-B4D24F4FB941}"/>
    <cellStyle name="Normal 6 2 8 2 2 2 2 2" xfId="24350" xr:uid="{B0AE4FF4-4662-4F81-89CE-BDE8266286D1}"/>
    <cellStyle name="Normal 6 2 8 2 2 2 2 2 2" xfId="46819" xr:uid="{93F21BC6-ABA4-4C06-BED0-F4DBFCF16C1F}"/>
    <cellStyle name="Normal 6 2 8 2 2 2 2 3" xfId="35587" xr:uid="{8694C9B9-6429-44C1-8B07-E3A1B04AADC0}"/>
    <cellStyle name="Normal 6 2 8 2 2 2 3" xfId="22123" xr:uid="{29F57183-5258-4C84-A5E5-E77A1332869F}"/>
    <cellStyle name="Normal 6 2 8 2 2 2 3 2" xfId="44592" xr:uid="{ECEA947C-6766-446A-99F6-BF06D25AD033}"/>
    <cellStyle name="Normal 6 2 8 2 2 2 4" xfId="33361" xr:uid="{86614E42-FEC3-45DC-B131-CFB5558C7EDB}"/>
    <cellStyle name="Normal 6 2 8 2 2 3" xfId="10729" xr:uid="{C7ED1451-1E42-4FC7-84DE-9BF92590C4AF}"/>
    <cellStyle name="Normal 6 2 8 2 2 3 2" xfId="24349" xr:uid="{71E01A40-A21A-4573-85E6-9D5A61B0449A}"/>
    <cellStyle name="Normal 6 2 8 2 2 3 2 2" xfId="46818" xr:uid="{38432399-4548-4A43-B28C-8600616FC908}"/>
    <cellStyle name="Normal 6 2 8 2 2 3 3" xfId="35586" xr:uid="{45B027D7-E4E7-4AAF-9027-824C6ED0F27D}"/>
    <cellStyle name="Normal 6 2 8 2 2 4" xfId="21571" xr:uid="{4CEC3D44-6BDD-41EE-AB64-F86ED16DBB97}"/>
    <cellStyle name="Normal 6 2 8 2 2 4 2" xfId="44040" xr:uid="{957F6DF0-D5F2-48D4-820D-B352CDEE7E78}"/>
    <cellStyle name="Normal 6 2 8 2 2 5" xfId="32809" xr:uid="{41CE9DB4-0254-45CD-881E-C0F8392F7B62}"/>
    <cellStyle name="Normal 6 2 8 2 3" xfId="5280" xr:uid="{AFE537D2-D938-40BD-8826-B9E3CF4F8CDD}"/>
    <cellStyle name="Normal 6 2 8 2 3 2" xfId="10731" xr:uid="{59050E4B-12F2-4736-9748-774F4B5D8DE0}"/>
    <cellStyle name="Normal 6 2 8 2 3 2 2" xfId="24351" xr:uid="{64901A58-77FE-4FD0-A4A8-095178F77C1B}"/>
    <cellStyle name="Normal 6 2 8 2 3 2 2 2" xfId="46820" xr:uid="{3961CD27-AFF0-4026-9A8F-A57F31688587}"/>
    <cellStyle name="Normal 6 2 8 2 3 2 3" xfId="35588" xr:uid="{76107288-0789-40B1-9AB3-05823FDDFE62}"/>
    <cellStyle name="Normal 6 2 8 2 3 3" xfId="22122" xr:uid="{1678156C-3955-44A5-8E17-483CD86D483E}"/>
    <cellStyle name="Normal 6 2 8 2 3 3 2" xfId="44591" xr:uid="{C640DB2A-0627-4C89-9C2A-FB588BE07E5D}"/>
    <cellStyle name="Normal 6 2 8 2 3 4" xfId="33360" xr:uid="{94800492-FEE0-4A89-8D30-0C6D7222BFDF}"/>
    <cellStyle name="Normal 6 2 8 2 4" xfId="10728" xr:uid="{6D953C00-18C9-4B00-B653-7F47AAFC1A80}"/>
    <cellStyle name="Normal 6 2 8 2 4 2" xfId="24348" xr:uid="{073505F9-780A-472A-A690-C8F42E858FBE}"/>
    <cellStyle name="Normal 6 2 8 2 4 2 2" xfId="46817" xr:uid="{7588EB0A-E75C-464F-B340-81FEFF58DF2C}"/>
    <cellStyle name="Normal 6 2 8 2 4 3" xfId="35585" xr:uid="{85715493-2660-4A5E-AE6D-1324B8A57EFC}"/>
    <cellStyle name="Normal 6 2 8 2 5" xfId="20281" xr:uid="{7168D527-B121-41DF-B213-ABA1DD252075}"/>
    <cellStyle name="Normal 6 2 8 2 5 2" xfId="42750" xr:uid="{10A7D55D-364B-4C3B-A453-39F112717123}"/>
    <cellStyle name="Normal 6 2 8 2 6" xfId="31519" xr:uid="{128D56C1-0AC9-467D-B552-B89E5148705E}"/>
    <cellStyle name="Normal 6 2 8 3" xfId="2350" xr:uid="{124DB4DD-EDBB-4D65-8CFE-7379890166CE}"/>
    <cellStyle name="Normal 6 2 8 3 2" xfId="5282" xr:uid="{E40AA6B4-E3B7-4225-B1EE-25948069B041}"/>
    <cellStyle name="Normal 6 2 8 3 2 2" xfId="10733" xr:uid="{F26005A9-A033-4C94-93A7-8F1DD2B0221F}"/>
    <cellStyle name="Normal 6 2 8 3 2 2 2" xfId="24353" xr:uid="{DB2C2B00-6D65-4A35-8D9C-F603FE5C5257}"/>
    <cellStyle name="Normal 6 2 8 3 2 2 2 2" xfId="46822" xr:uid="{9343D447-0D6D-4BE2-8B5E-066A5A3C0F19}"/>
    <cellStyle name="Normal 6 2 8 3 2 2 3" xfId="35590" xr:uid="{D6710D0C-ED5C-4D19-9FA7-06064A4FD9A1}"/>
    <cellStyle name="Normal 6 2 8 3 2 3" xfId="22124" xr:uid="{280C7A4F-F136-4E5C-A185-62A2C926D18F}"/>
    <cellStyle name="Normal 6 2 8 3 2 3 2" xfId="44593" xr:uid="{1F6351B7-81EF-4B88-B890-1DE65BBCBB1E}"/>
    <cellStyle name="Normal 6 2 8 3 2 4" xfId="33362" xr:uid="{51A28648-5AAA-4DBA-920A-D84E1045739C}"/>
    <cellStyle name="Normal 6 2 8 3 3" xfId="10732" xr:uid="{05098F6A-CAF5-4637-9601-FEC576981093}"/>
    <cellStyle name="Normal 6 2 8 3 3 2" xfId="24352" xr:uid="{A9DC917D-23B7-446A-9364-853944F5911C}"/>
    <cellStyle name="Normal 6 2 8 3 3 2 2" xfId="46821" xr:uid="{B3CE8F6C-2514-4FC8-BA02-2AAD5109CEEF}"/>
    <cellStyle name="Normal 6 2 8 3 3 3" xfId="35589" xr:uid="{8DF944B7-63BE-4C31-B9D6-8CC8DD9DE6D0}"/>
    <cellStyle name="Normal 6 2 8 3 4" xfId="20927" xr:uid="{06BA62FE-C8F3-4395-BAD5-B11739870918}"/>
    <cellStyle name="Normal 6 2 8 3 4 2" xfId="43396" xr:uid="{A7991E99-0258-479E-A67B-DCF4B05CF865}"/>
    <cellStyle name="Normal 6 2 8 3 5" xfId="32165" xr:uid="{2D479354-25BE-46ED-84E0-1201E5DADB3E}"/>
    <cellStyle name="Normal 6 2 8 4" xfId="5279" xr:uid="{25938D15-A8B3-4D42-8C8E-CDABAB600DF0}"/>
    <cellStyle name="Normal 6 2 8 4 2" xfId="10734" xr:uid="{8AA46CD7-8E1F-4CAD-A331-84BE8D87F49C}"/>
    <cellStyle name="Normal 6 2 8 4 2 2" xfId="24354" xr:uid="{8CD85C48-8BE1-4C46-8AC8-E9CF45D27E23}"/>
    <cellStyle name="Normal 6 2 8 4 2 2 2" xfId="46823" xr:uid="{6028C9AD-E4CE-4F14-B005-587DB60085C0}"/>
    <cellStyle name="Normal 6 2 8 4 2 3" xfId="35591" xr:uid="{5FB43431-4891-4CDB-A92A-91F988ABB6AD}"/>
    <cellStyle name="Normal 6 2 8 4 3" xfId="22121" xr:uid="{A05A546E-F0D7-4D49-81B4-BCD047E95AE6}"/>
    <cellStyle name="Normal 6 2 8 4 3 2" xfId="44590" xr:uid="{C6FF5900-BE50-4891-8871-E5A8AD7E5A89}"/>
    <cellStyle name="Normal 6 2 8 4 4" xfId="33359" xr:uid="{EBD313FE-7A8A-4AA8-A77C-D7DA6BD1242A}"/>
    <cellStyle name="Normal 6 2 8 5" xfId="6957" xr:uid="{E663880C-CD75-412E-9D03-D9575F3416D6}"/>
    <cellStyle name="Normal 6 2 8 5 2" xfId="16722" xr:uid="{F9C12408-40B1-49A7-B20C-893942E5BF51}"/>
    <cellStyle name="Normal 6 2 8 5 2 2" xfId="29006" xr:uid="{1B7ADB79-156F-4903-BF10-AD1F6898A0D2}"/>
    <cellStyle name="Normal 6 2 8 5 2 2 2" xfId="51475" xr:uid="{1944230F-9255-4742-8E70-96A492472E61}"/>
    <cellStyle name="Normal 6 2 8 5 2 3" xfId="40244" xr:uid="{736E71E4-5927-4872-B6E0-3B7628727E99}"/>
    <cellStyle name="Normal 6 2 8 5 3" xfId="22979" xr:uid="{7CD1BD47-4350-48D9-993E-D8A66795A85F}"/>
    <cellStyle name="Normal 6 2 8 5 3 2" xfId="45448" xr:uid="{6E3FEBE6-58AE-4E6F-A8B8-6C4863B6D1A6}"/>
    <cellStyle name="Normal 6 2 8 5 4" xfId="34216" xr:uid="{54FCBC55-A7EA-41F0-B60F-BB68AC98335D}"/>
    <cellStyle name="Normal 6 2 8 6" xfId="10727" xr:uid="{3F894B2A-3ACB-4CD8-AA2A-32CBCD20F6FC}"/>
    <cellStyle name="Normal 6 2 8 6 2" xfId="24347" xr:uid="{AFFBEAB6-616B-42CA-93E2-30F9ECF920B3}"/>
    <cellStyle name="Normal 6 2 8 6 2 2" xfId="46816" xr:uid="{76A534AA-191C-46BA-AF4D-3908725722D0}"/>
    <cellStyle name="Normal 6 2 8 6 3" xfId="35584" xr:uid="{28F6DD7E-6AA3-4C2F-893B-3E61B3F5EEC4}"/>
    <cellStyle name="Normal 6 2 8 7" xfId="18951" xr:uid="{692CFF37-DF63-45E2-8EA3-57650966DC36}"/>
    <cellStyle name="Normal 6 2 8 7 2" xfId="30188" xr:uid="{31C08F00-8447-4C47-AC99-7395825AE9D7}"/>
    <cellStyle name="Normal 6 2 8 7 2 2" xfId="52657" xr:uid="{74ABDC17-0A17-4148-8E6A-099B3C4819EA}"/>
    <cellStyle name="Normal 6 2 8 7 3" xfId="41426" xr:uid="{0D2B5885-3F23-4923-A503-2362B178E472}"/>
    <cellStyle name="Normal 6 2 8 8" xfId="19637" xr:uid="{D16A8B05-F9C9-43FF-B87F-CC2DBDA6D9A6}"/>
    <cellStyle name="Normal 6 2 8 8 2" xfId="42106" xr:uid="{CD0A061C-7061-4B25-B16C-412C5CEBB7A1}"/>
    <cellStyle name="Normal 6 2 8 9" xfId="30875" xr:uid="{A9C9ADA2-C85E-4578-B329-8C4E794A294E}"/>
    <cellStyle name="Normal 6 2 9" xfId="992" xr:uid="{0519FAB3-347F-405D-9E35-24A66DB49035}"/>
    <cellStyle name="Normal 6 2 9 10" xfId="54085" xr:uid="{B16590D1-5177-4B09-943F-0E469DABB679}"/>
    <cellStyle name="Normal 6 2 9 11" xfId="54763" xr:uid="{D5A2FD69-1E27-4A80-ADC3-B09CDF5DEE7F}"/>
    <cellStyle name="Normal 6 2 9 12" xfId="55622" xr:uid="{65BD414C-E691-4803-8336-9C54BD1A32A4}"/>
    <cellStyle name="Normal 6 2 9 13" xfId="56235" xr:uid="{26F9B560-F38E-4473-B985-9F71C1C2D54B}"/>
    <cellStyle name="Normal 6 2 9 14" xfId="56863" xr:uid="{C5F556E2-91D1-42CE-9EFC-2DCA7856CEE5}"/>
    <cellStyle name="Normal 6 2 9 2" xfId="2399" xr:uid="{896F23BD-C585-457D-BF15-4904089E45AA}"/>
    <cellStyle name="Normal 6 2 9 2 2" xfId="5284" xr:uid="{2AD82B35-1261-42DE-9B9C-3AD4BC952826}"/>
    <cellStyle name="Normal 6 2 9 2 2 2" xfId="10737" xr:uid="{B768B0C9-84B7-4F2F-B647-C4DD9B1CEC39}"/>
    <cellStyle name="Normal 6 2 9 2 2 2 2" xfId="24357" xr:uid="{5EABD3B0-8758-4500-AB4E-24306627B01E}"/>
    <cellStyle name="Normal 6 2 9 2 2 2 2 2" xfId="46826" xr:uid="{039780AB-8AC2-46E2-8D44-0611804F8E09}"/>
    <cellStyle name="Normal 6 2 9 2 2 2 3" xfId="35594" xr:uid="{A2309B61-DFAD-4CB3-9A5D-88B35AE8E56D}"/>
    <cellStyle name="Normal 6 2 9 2 2 3" xfId="22126" xr:uid="{D5ECDCC1-A3B5-4979-A3CF-F9F3FB1950E6}"/>
    <cellStyle name="Normal 6 2 9 2 2 3 2" xfId="44595" xr:uid="{38C40CB2-22F3-4F07-90E5-1F64DAB00EC3}"/>
    <cellStyle name="Normal 6 2 9 2 2 4" xfId="33364" xr:uid="{98BD7F4A-A724-45C0-B179-6174511D2AA0}"/>
    <cellStyle name="Normal 6 2 9 2 3" xfId="10736" xr:uid="{0F94DD76-E6E4-4596-9358-18319D9CCD37}"/>
    <cellStyle name="Normal 6 2 9 2 3 2" xfId="24356" xr:uid="{859023A2-5AF7-466A-B923-A8169D5E6F7E}"/>
    <cellStyle name="Normal 6 2 9 2 3 2 2" xfId="46825" xr:uid="{7D084DDE-1700-4C5F-8895-6B6C7E81D39B}"/>
    <cellStyle name="Normal 6 2 9 2 3 3" xfId="35593" xr:uid="{C0E6D5BC-8395-42EE-9F69-40D30ED54140}"/>
    <cellStyle name="Normal 6 2 9 2 4" xfId="20976" xr:uid="{D0F5BE13-3CDC-4E13-90F1-06055CF4CE75}"/>
    <cellStyle name="Normal 6 2 9 2 4 2" xfId="43445" xr:uid="{D2B20AA1-8094-42FC-A325-257747BCA698}"/>
    <cellStyle name="Normal 6 2 9 2 5" xfId="32214" xr:uid="{6ADC4520-5724-40FA-8E17-E37A6985201D}"/>
    <cellStyle name="Normal 6 2 9 3" xfId="5283" xr:uid="{FD81799A-2FC5-4731-BC62-F01D96B524F4}"/>
    <cellStyle name="Normal 6 2 9 3 2" xfId="10738" xr:uid="{DCC6326F-449A-444C-8D2A-5874DBBC18CE}"/>
    <cellStyle name="Normal 6 2 9 3 2 2" xfId="24358" xr:uid="{07386CA3-D61C-4381-92FF-B91131088BC6}"/>
    <cellStyle name="Normal 6 2 9 3 2 2 2" xfId="46827" xr:uid="{E97695B5-B262-43C3-AD19-ACFD45055042}"/>
    <cellStyle name="Normal 6 2 9 3 2 3" xfId="35595" xr:uid="{E1DF98E2-9F80-4173-B8B7-DE5EA64495DE}"/>
    <cellStyle name="Normal 6 2 9 3 3" xfId="22125" xr:uid="{87A6C78B-E0D6-40D8-AD4D-9D67E240524F}"/>
    <cellStyle name="Normal 6 2 9 3 3 2" xfId="44594" xr:uid="{0639A5F7-D2F7-4487-9959-4F45191824F5}"/>
    <cellStyle name="Normal 6 2 9 3 4" xfId="33363" xr:uid="{BF4805CB-F434-46A3-B0E8-635BC459EF3B}"/>
    <cellStyle name="Normal 6 2 9 4" xfId="7017" xr:uid="{7E74CD84-ED92-499D-B6E5-9691910BA376}"/>
    <cellStyle name="Normal 6 2 9 4 2" xfId="16781" xr:uid="{FBC81BA6-465D-43A2-8DFB-C3EAFFFCF9BB}"/>
    <cellStyle name="Normal 6 2 9 4 2 2" xfId="29065" xr:uid="{C8036BF3-9459-4A94-A004-7347A952E6B0}"/>
    <cellStyle name="Normal 6 2 9 4 2 2 2" xfId="51534" xr:uid="{7009C813-A684-4921-BC10-2840340A2F6A}"/>
    <cellStyle name="Normal 6 2 9 4 2 3" xfId="40303" xr:uid="{581CA826-BDEA-4599-A537-2191B7B4D148}"/>
    <cellStyle name="Normal 6 2 9 4 3" xfId="23038" xr:uid="{96AB0C1C-677F-4CE4-884B-7E00F5630025}"/>
    <cellStyle name="Normal 6 2 9 4 3 2" xfId="45507" xr:uid="{951EC67D-488D-4B28-BB27-06392457B696}"/>
    <cellStyle name="Normal 6 2 9 4 4" xfId="34275" xr:uid="{0CDDAF47-22BA-4875-B82B-B5B4A162E40E}"/>
    <cellStyle name="Normal 6 2 9 5" xfId="10735" xr:uid="{9478603F-355A-427F-9AE6-68F8E38AC157}"/>
    <cellStyle name="Normal 6 2 9 5 2" xfId="24355" xr:uid="{2DD19D5C-23A0-4369-90EA-FF7B37C648C1}"/>
    <cellStyle name="Normal 6 2 9 5 2 2" xfId="46824" xr:uid="{60DE1068-F633-4D85-B034-D38BD1AF3010}"/>
    <cellStyle name="Normal 6 2 9 5 3" xfId="35592" xr:uid="{1B63FD7E-8AD8-41D1-A675-F5C42659EE85}"/>
    <cellStyle name="Normal 6 2 9 6" xfId="19011" xr:uid="{76922165-BF15-4431-983A-2DD8E025531A}"/>
    <cellStyle name="Normal 6 2 9 6 2" xfId="30246" xr:uid="{19615FC3-F6CF-4C80-AC6F-C8D4AC66A5F5}"/>
    <cellStyle name="Normal 6 2 9 6 2 2" xfId="52715" xr:uid="{A4375A2D-E6AC-4789-ABEB-AD5F50B0C110}"/>
    <cellStyle name="Normal 6 2 9 6 3" xfId="41484" xr:uid="{8F60EF58-474C-414A-B01E-72187B1A27B6}"/>
    <cellStyle name="Normal 6 2 9 7" xfId="19686" xr:uid="{826A2E51-9413-4483-848D-591E359ABDD8}"/>
    <cellStyle name="Normal 6 2 9 7 2" xfId="42155" xr:uid="{2E7265B3-88AA-4863-BB3F-49F8899889E5}"/>
    <cellStyle name="Normal 6 2 9 8" xfId="30924" xr:uid="{8DD11EE9-3DBF-4B22-9414-5A354DCC7E47}"/>
    <cellStyle name="Normal 6 2 9 9" xfId="53393" xr:uid="{4219AE7B-631E-47EF-AE8D-7FA2F6B2D947}"/>
    <cellStyle name="Normal 6 20" xfId="6312" xr:uid="{09EBD872-3C77-4830-9AF2-672B1B384BA4}"/>
    <cellStyle name="Normal 6 21" xfId="6421" xr:uid="{151B58A6-DD70-4767-95BB-02AD708B4B1E}"/>
    <cellStyle name="Normal 6 21 2" xfId="16197" xr:uid="{7452750B-1681-4E42-AC93-458865130458}"/>
    <cellStyle name="Normal 6 21 2 2" xfId="28595" xr:uid="{92CF805D-3C67-4EF1-A0E6-43826D3C5A2B}"/>
    <cellStyle name="Normal 6 21 2 2 2" xfId="51064" xr:uid="{4EBDEC3D-F5D5-43AA-9A6F-D2F207807CE0}"/>
    <cellStyle name="Normal 6 21 2 3" xfId="39832" xr:uid="{B60EEDDA-1726-4C8B-BC0E-3D4503F1B729}"/>
    <cellStyle name="Normal 6 21 3" xfId="22568" xr:uid="{2ADB6672-7CC0-4678-AEB6-B4B9F854A83B}"/>
    <cellStyle name="Normal 6 21 3 2" xfId="45037" xr:uid="{2E4A8857-FA87-4365-A4EB-C07856A3EF11}"/>
    <cellStyle name="Normal 6 21 4" xfId="33805" xr:uid="{65F41F66-038C-4ED7-8333-831CFEC9BE9A}"/>
    <cellStyle name="Normal 6 22" xfId="7245" xr:uid="{C2C2BFD7-EB71-48F2-8565-794339779669}"/>
    <cellStyle name="Normal 6 22 2" xfId="16980" xr:uid="{8DE1F042-FEB6-4699-9E40-C9079FFDCF64}"/>
    <cellStyle name="Normal 6 22 2 2" xfId="29252" xr:uid="{9152EFC6-7F27-4544-9F0E-705AD9DCCBE0}"/>
    <cellStyle name="Normal 6 22 2 2 2" xfId="51721" xr:uid="{DEC26184-23BD-4488-809F-C77B0F3CADB1}"/>
    <cellStyle name="Normal 6 22 2 3" xfId="40490" xr:uid="{142A3FD4-5728-4226-8B1A-D9473BF97FEF}"/>
    <cellStyle name="Normal 6 22 3" xfId="23225" xr:uid="{09E16C27-40D2-40EB-9DD9-BD61408C103C}"/>
    <cellStyle name="Normal 6 22 3 2" xfId="45694" xr:uid="{E29F0713-8677-49D8-BD2A-F8C0153BD15F}"/>
    <cellStyle name="Normal 6 22 4" xfId="34462" xr:uid="{425ABA43-35B9-4984-94E3-F4472818C2FD}"/>
    <cellStyle name="Normal 6 23" xfId="10546" xr:uid="{4EC8A919-F1C0-42F6-AC6B-C61768B4700C}"/>
    <cellStyle name="Normal 6 23 2" xfId="24166" xr:uid="{322F8094-0C68-476F-8994-FA7C10ED5E09}"/>
    <cellStyle name="Normal 6 23 2 2" xfId="46635" xr:uid="{FBDEB78C-61A9-4B23-8E20-454B5391FBA2}"/>
    <cellStyle name="Normal 6 23 3" xfId="35403" xr:uid="{86C2F76E-5B7C-4E99-87AB-0B03DEB07974}"/>
    <cellStyle name="Normal 6 24" xfId="18111" xr:uid="{AD4668B2-4DCD-4A02-8888-FB53AB0FECC6}"/>
    <cellStyle name="Normal 6 24 2" xfId="29348" xr:uid="{C943AD69-7BDC-4B8E-90D6-3326D049D5F0}"/>
    <cellStyle name="Normal 6 24 2 2" xfId="51817" xr:uid="{E76DB35F-9EFF-4E7C-908A-D0F08F652878}"/>
    <cellStyle name="Normal 6 24 3" xfId="40586" xr:uid="{12ACC2A9-C72D-4A11-A2C6-0851D666F75E}"/>
    <cellStyle name="Normal 6 25" xfId="18346" xr:uid="{FBC8357C-D3ED-477A-BA8F-6C7D94D36E3A}"/>
    <cellStyle name="Normal 6 25 2" xfId="29583" xr:uid="{E72AC3C8-4926-43A1-B563-9AE163E0086B}"/>
    <cellStyle name="Normal 6 25 2 2" xfId="52052" xr:uid="{0A07FE19-6FDD-4014-B4D4-755486F5C8B3}"/>
    <cellStyle name="Normal 6 25 3" xfId="40821" xr:uid="{28BA5104-5211-4884-8998-40676F22E8DB}"/>
    <cellStyle name="Normal 6 26" xfId="19032" xr:uid="{D48C3E17-F078-4A4E-8B07-6321D18884D8}"/>
    <cellStyle name="Normal 6 26 2" xfId="41501" xr:uid="{93F1F16E-A54F-4DA9-A2CB-D66F0D3FF4A2}"/>
    <cellStyle name="Normal 6 27" xfId="30270" xr:uid="{BC8985E4-85A9-4086-9C33-5725EE4C2D6A}"/>
    <cellStyle name="Normal 6 28" xfId="52730" xr:uid="{EC890838-94C7-4944-86C9-900AE3A081C3}"/>
    <cellStyle name="Normal 6 29" xfId="53415" xr:uid="{497BCFA6-3D0F-46E9-A954-82E59E602C30}"/>
    <cellStyle name="Normal 6 3" xfId="231" xr:uid="{2E9087EE-D710-44D7-B8DD-AC32230A4072}"/>
    <cellStyle name="Normal 6 3 10" xfId="6470" xr:uid="{5B331158-3E9F-4066-AEB1-B4C05C576962}"/>
    <cellStyle name="Normal 6 3 10 2" xfId="16243" xr:uid="{46197481-BB71-4AD9-8262-EBBA05ABEE8B}"/>
    <cellStyle name="Normal 6 3 10 2 2" xfId="28638" xr:uid="{FA8395D0-B2B8-4F97-8D9F-016CEE111FC1}"/>
    <cellStyle name="Normal 6 3 10 2 2 2" xfId="51107" xr:uid="{F108399D-8A5E-4973-8F4B-F4E12B1A01AE}"/>
    <cellStyle name="Normal 6 3 10 2 3" xfId="39875" xr:uid="{87C4676C-123B-4AEF-B300-406D077FEA34}"/>
    <cellStyle name="Normal 6 3 10 3" xfId="22611" xr:uid="{3ED168FB-81F2-4387-9EF9-C86E2FE0EA71}"/>
    <cellStyle name="Normal 6 3 10 3 2" xfId="45080" xr:uid="{C7D6F718-F661-4405-BA93-96CE2C376272}"/>
    <cellStyle name="Normal 6 3 10 4" xfId="33848" xr:uid="{5D2D3DA5-75B3-41AF-9C5D-C439A1CF0518}"/>
    <cellStyle name="Normal 6 3 11" xfId="7267" xr:uid="{FD2B9D88-447C-4E9B-8516-29DE30357B36}"/>
    <cellStyle name="Normal 6 3 11 2" xfId="17002" xr:uid="{4C24D1BB-5AB0-4B41-BAA0-C379FB4F969E}"/>
    <cellStyle name="Normal 6 3 11 2 2" xfId="29274" xr:uid="{724A644A-DD8D-4FA5-AE0C-6512E17E3E29}"/>
    <cellStyle name="Normal 6 3 11 2 2 2" xfId="51743" xr:uid="{3F38151B-CDD9-4740-873C-1ABBFCCECF9E}"/>
    <cellStyle name="Normal 6 3 11 2 3" xfId="40512" xr:uid="{A33597F6-E813-4ABA-AF70-95030D9AD209}"/>
    <cellStyle name="Normal 6 3 11 3" xfId="23247" xr:uid="{26F27D5C-723B-4FD6-9474-20284239BA37}"/>
    <cellStyle name="Normal 6 3 11 3 2" xfId="45716" xr:uid="{01FFD3A4-16D5-4E63-9A51-709B6CB95B4D}"/>
    <cellStyle name="Normal 6 3 11 4" xfId="34484" xr:uid="{D8E68B67-1B75-4BB1-BC13-8269BCB4F423}"/>
    <cellStyle name="Normal 6 3 12" xfId="10739" xr:uid="{212364BE-52AB-45B3-839B-4FE69DA877DF}"/>
    <cellStyle name="Normal 6 3 12 2" xfId="24359" xr:uid="{84005F5A-0AC5-4124-866F-81970A3CF558}"/>
    <cellStyle name="Normal 6 3 12 2 2" xfId="46828" xr:uid="{4F09B0AE-75B0-4F1E-ADDA-7415A9C3EC8E}"/>
    <cellStyle name="Normal 6 3 12 3" xfId="35596" xr:uid="{5B4D8A3B-3AEC-4534-90A1-91EE5AC149F8}"/>
    <cellStyle name="Normal 6 3 13" xfId="18133" xr:uid="{3172468A-83B8-41D3-877B-5C3CFE12DDBA}"/>
    <cellStyle name="Normal 6 3 13 2" xfId="29370" xr:uid="{8A78F685-8F61-4DCF-A999-E1F75E478B36}"/>
    <cellStyle name="Normal 6 3 13 2 2" xfId="51839" xr:uid="{5223B902-2173-4854-9C71-3D48F59D2291}"/>
    <cellStyle name="Normal 6 3 13 3" xfId="40608" xr:uid="{1CD38B8C-B180-4F34-AAE4-CFC90B173805}"/>
    <cellStyle name="Normal 6 3 14" xfId="18392" xr:uid="{C017E86B-DDA8-45B2-B8DE-22CB8E2FF793}"/>
    <cellStyle name="Normal 6 3 14 2" xfId="29629" xr:uid="{90A5C73B-B253-48BB-9AEC-B5599C4219D2}"/>
    <cellStyle name="Normal 6 3 14 2 2" xfId="52098" xr:uid="{580B0001-3327-4D8A-8785-C321A78E824D}"/>
    <cellStyle name="Normal 6 3 14 3" xfId="40867" xr:uid="{31ED58B8-C043-44BF-ADA2-8D5FF1812644}"/>
    <cellStyle name="Normal 6 3 15" xfId="19078" xr:uid="{C0579D4B-6FB5-4CB2-8F7A-7A147357406E}"/>
    <cellStyle name="Normal 6 3 15 2" xfId="41547" xr:uid="{B553B3FB-31FF-4C18-A000-9FFAF16262A0}"/>
    <cellStyle name="Normal 6 3 16" xfId="30316" xr:uid="{3901A701-A49C-4A95-BF1D-4AE0587A242C}"/>
    <cellStyle name="Normal 6 3 17" xfId="52776" xr:uid="{9DD5BF97-DAD7-4E62-98FD-DEAE6C01A043}"/>
    <cellStyle name="Normal 6 3 18" xfId="53468" xr:uid="{8B82166B-48C2-42E1-BA69-B8CCD1A97658}"/>
    <cellStyle name="Normal 6 3 19" xfId="54146" xr:uid="{E0833B7D-88F3-4537-9EC8-11D2F1F0060A}"/>
    <cellStyle name="Normal 6 3 2" xfId="482" xr:uid="{48A75817-EA50-455E-B282-526B73BC9D28}"/>
    <cellStyle name="Normal 6 3 2 10" xfId="18535" xr:uid="{8348978C-AF41-4C45-92B9-7457CE547CD8}"/>
    <cellStyle name="Normal 6 3 2 10 2" xfId="29772" xr:uid="{5B02E367-2626-4C4C-85EF-3DB187C58B17}"/>
    <cellStyle name="Normal 6 3 2 10 2 2" xfId="52241" xr:uid="{35CF4405-06D5-4BFA-87AA-D06239826A64}"/>
    <cellStyle name="Normal 6 3 2 10 3" xfId="41010" xr:uid="{8E75B230-5737-454B-8990-5B44C32C8313}"/>
    <cellStyle name="Normal 6 3 2 11" xfId="19221" xr:uid="{2CDC1E7B-3DD5-4D3E-82B9-48844F484BC1}"/>
    <cellStyle name="Normal 6 3 2 11 2" xfId="41690" xr:uid="{8EC3E5E5-5582-4DC4-A699-4C3EA0F1A571}"/>
    <cellStyle name="Normal 6 3 2 12" xfId="30459" xr:uid="{76F82B09-71CC-4934-9F75-496D9C103550}"/>
    <cellStyle name="Normal 6 3 2 13" xfId="52919" xr:uid="{775C4D6B-05D1-4D8A-A450-828EFCBC5779}"/>
    <cellStyle name="Normal 6 3 2 14" xfId="53611" xr:uid="{ACE37824-278F-42A2-8EA4-4CBD7D603865}"/>
    <cellStyle name="Normal 6 3 2 15" xfId="54289" xr:uid="{35A2CD49-308C-4D51-A455-D6A216806328}"/>
    <cellStyle name="Normal 6 3 2 16" xfId="54851" xr:uid="{491AF260-EDCD-459E-A336-8336B63B016F}"/>
    <cellStyle name="Normal 6 3 2 17" xfId="54941" xr:uid="{F00213B7-F1E8-4061-BDC8-336DA365E9C7}"/>
    <cellStyle name="Normal 6 3 2 18" xfId="55117" xr:uid="{FA5915E1-0BFD-4EA7-B928-438661A62872}"/>
    <cellStyle name="Normal 6 3 2 19" xfId="55202" xr:uid="{2925333B-1D45-4D30-B744-B0AA9EAD9A5C}"/>
    <cellStyle name="Normal 6 3 2 2" xfId="811" xr:uid="{D622CDDE-2195-41CE-AF66-0269A333B322}"/>
    <cellStyle name="Normal 6 3 2 2 10" xfId="30766" xr:uid="{F9F7F2C9-E94A-40DD-905F-5DA485C1AB0D}"/>
    <cellStyle name="Normal 6 3 2 2 11" xfId="53226" xr:uid="{D301C002-362A-46B6-8ADF-C0245EE77F63}"/>
    <cellStyle name="Normal 6 3 2 2 12" xfId="53918" xr:uid="{14EB2DCC-3FAF-4431-B24F-9C5925C5B417}"/>
    <cellStyle name="Normal 6 3 2 2 13" xfId="54596" xr:uid="{D8438DC2-38BD-467C-8D7B-9735237F8568}"/>
    <cellStyle name="Normal 6 3 2 2 14" xfId="55034" xr:uid="{0164A4B8-735F-4969-9B33-E00272033493}"/>
    <cellStyle name="Normal 6 3 2 2 15" xfId="55538" xr:uid="{C4718F86-8EF4-4C56-84FE-831B9359453A}"/>
    <cellStyle name="Normal 6 3 2 2 16" xfId="56151" xr:uid="{63C004FE-34E2-41A6-90FE-FB2C49735D36}"/>
    <cellStyle name="Normal 6 3 2 2 17" xfId="56779" xr:uid="{03EB62F6-7960-4C51-A778-87FE8F38FA1A}"/>
    <cellStyle name="Normal 6 3 2 2 18" xfId="57118" xr:uid="{C11F1315-6961-4B0E-9031-AA133435D946}"/>
    <cellStyle name="Normal 6 3 2 2 19" xfId="57778" xr:uid="{D69DB6B5-0DCD-4726-9842-FA8F54694E14}"/>
    <cellStyle name="Normal 6 3 2 2 2" xfId="1585" xr:uid="{6B7E91BE-4A00-4A31-B82A-6FEA9EA733AD}"/>
    <cellStyle name="Normal 6 3 2 2 2 2" xfId="2885" xr:uid="{9196D0B9-1016-47D8-BD6A-7CABC4DA68AA}"/>
    <cellStyle name="Normal 6 3 2 2 2 2 2" xfId="5289" xr:uid="{91CBBA7F-020B-4331-B7DD-A6B5DAADB517}"/>
    <cellStyle name="Normal 6 3 2 2 2 2 2 2" xfId="10744" xr:uid="{E2CCC753-BF81-4A20-9CC5-FA8AD8B66198}"/>
    <cellStyle name="Normal 6 3 2 2 2 2 2 2 2" xfId="24364" xr:uid="{57E5569C-1A05-4284-80CD-BCD53A617E3A}"/>
    <cellStyle name="Normal 6 3 2 2 2 2 2 2 2 2" xfId="46833" xr:uid="{B77ED8AA-5CE3-4569-8B05-753D90AB9C84}"/>
    <cellStyle name="Normal 6 3 2 2 2 2 2 2 3" xfId="35601" xr:uid="{9812277B-BA85-4068-9905-9A5BC467C1AF}"/>
    <cellStyle name="Normal 6 3 2 2 2 2 2 3" xfId="22131" xr:uid="{DB66E919-D96E-433E-923D-D67B301491BD}"/>
    <cellStyle name="Normal 6 3 2 2 2 2 2 3 2" xfId="44600" xr:uid="{19C4086C-839C-4952-994B-7B43AF1E389F}"/>
    <cellStyle name="Normal 6 3 2 2 2 2 2 4" xfId="33369" xr:uid="{D5253F01-52F2-43C8-B952-A049C927378C}"/>
    <cellStyle name="Normal 6 3 2 2 2 2 3" xfId="10743" xr:uid="{2341BEEA-66CD-467A-8DFC-D7ED785DE288}"/>
    <cellStyle name="Normal 6 3 2 2 2 2 3 2" xfId="24363" xr:uid="{163BB76B-BAD2-4855-BEC3-BBEFF40692DA}"/>
    <cellStyle name="Normal 6 3 2 2 2 2 3 2 2" xfId="46832" xr:uid="{B9645F4B-9DCD-4D50-AD87-725AE66E080D}"/>
    <cellStyle name="Normal 6 3 2 2 2 2 3 3" xfId="35600" xr:uid="{0F7B0F15-F96E-4E31-9749-374B2FFD53B3}"/>
    <cellStyle name="Normal 6 3 2 2 2 2 4" xfId="21462" xr:uid="{50DB5662-BB0D-4E38-B848-9EB10A517DEF}"/>
    <cellStyle name="Normal 6 3 2 2 2 2 4 2" xfId="43931" xr:uid="{EC12AA35-9480-47C7-8A56-C9D264CC6EDE}"/>
    <cellStyle name="Normal 6 3 2 2 2 2 5" xfId="32700" xr:uid="{A7F468CA-3DE6-44DC-AAFF-EE2F879B042D}"/>
    <cellStyle name="Normal 6 3 2 2 2 3" xfId="5288" xr:uid="{FEC04737-2740-4850-A4E9-4E7A2566ED56}"/>
    <cellStyle name="Normal 6 3 2 2 2 3 2" xfId="10745" xr:uid="{15EB0B62-FEBA-4A05-83EF-FC3BB067AA91}"/>
    <cellStyle name="Normal 6 3 2 2 2 3 2 2" xfId="24365" xr:uid="{C55666E4-73DE-4DDF-A3DD-04A705AB47C4}"/>
    <cellStyle name="Normal 6 3 2 2 2 3 2 2 2" xfId="46834" xr:uid="{E5716E81-285A-40DC-A9F5-9CD046DAE908}"/>
    <cellStyle name="Normal 6 3 2 2 2 3 2 3" xfId="35602" xr:uid="{B67B175A-46D0-4FA5-91DF-87373DE3BA05}"/>
    <cellStyle name="Normal 6 3 2 2 2 3 3" xfId="22130" xr:uid="{2DBC8DF4-DECC-4846-AE21-9DA98C0F603C}"/>
    <cellStyle name="Normal 6 3 2 2 2 3 3 2" xfId="44599" xr:uid="{60769752-96A9-4D34-8846-52FA8558FD16}"/>
    <cellStyle name="Normal 6 3 2 2 2 3 4" xfId="33368" xr:uid="{E1921D7A-4D6E-439A-8BF1-23938AB554AA}"/>
    <cellStyle name="Normal 6 3 2 2 2 4" xfId="7189" xr:uid="{7D0A95CA-93EE-4D30-9D88-25AE432D2806}"/>
    <cellStyle name="Normal 6 3 2 2 2 4 2" xfId="16931" xr:uid="{9AD16476-7D97-4D8F-8AE1-CBC065FF24CB}"/>
    <cellStyle name="Normal 6 3 2 2 2 4 2 2" xfId="29203" xr:uid="{8D675C3F-5069-4BD7-801F-C3182E4B3DE4}"/>
    <cellStyle name="Normal 6 3 2 2 2 4 2 2 2" xfId="51672" xr:uid="{14D313E1-22AA-420B-A27E-E3332D3C7365}"/>
    <cellStyle name="Normal 6 3 2 2 2 4 2 3" xfId="40441" xr:uid="{2CF33547-BB33-4C58-BB07-D721DCB12B2F}"/>
    <cellStyle name="Normal 6 3 2 2 2 4 3" xfId="23176" xr:uid="{6859CCEC-45AC-4188-B68A-6E86E43323ED}"/>
    <cellStyle name="Normal 6 3 2 2 2 4 3 2" xfId="45645" xr:uid="{FFD38727-EDE1-43FC-8EE8-B0A5416C4EC0}"/>
    <cellStyle name="Normal 6 3 2 2 2 4 4" xfId="34413" xr:uid="{51EDBA30-AAF6-4874-A4EE-ADC4C436245F}"/>
    <cellStyle name="Normal 6 3 2 2 2 5" xfId="10742" xr:uid="{C785CB0A-6CCC-49F8-8245-806416CBDD6B}"/>
    <cellStyle name="Normal 6 3 2 2 2 5 2" xfId="24362" xr:uid="{253555DA-917A-4AEF-9D60-05BFD38DA6E4}"/>
    <cellStyle name="Normal 6 3 2 2 2 5 2 2" xfId="46831" xr:uid="{A8F7644E-0F25-4C4A-925A-91B8306F9975}"/>
    <cellStyle name="Normal 6 3 2 2 2 5 3" xfId="35599" xr:uid="{5B447637-39EE-41DE-AED1-C615BEF0D60F}"/>
    <cellStyle name="Normal 6 3 2 2 2 6" xfId="20172" xr:uid="{CEA7C0C2-D485-417A-A38D-683E9D49F98E}"/>
    <cellStyle name="Normal 6 3 2 2 2 6 2" xfId="42641" xr:uid="{C4622F4B-A050-4008-9A9A-6F7C332494C1}"/>
    <cellStyle name="Normal 6 3 2 2 2 7" xfId="31410" xr:uid="{6E3707FC-B48B-4A4C-B382-42F36440DDE5}"/>
    <cellStyle name="Normal 6 3 2 2 2 8" xfId="57890" xr:uid="{4B2BF47A-AC53-4CDA-9EC4-C9A539124CEC}"/>
    <cellStyle name="Normal 6 3 2 2 3" xfId="2241" xr:uid="{53BEE8A7-AD68-4B2E-B13F-88B16A710780}"/>
    <cellStyle name="Normal 6 3 2 2 3 2" xfId="5290" xr:uid="{BC993DFB-53C8-451B-BBD4-8A745AC361E9}"/>
    <cellStyle name="Normal 6 3 2 2 3 2 2" xfId="10747" xr:uid="{D892D60E-E77F-4AC5-8A2A-4DFDCE7C48C6}"/>
    <cellStyle name="Normal 6 3 2 2 3 2 2 2" xfId="24367" xr:uid="{7EE50FF1-832E-48F8-B957-917352932C1E}"/>
    <cellStyle name="Normal 6 3 2 2 3 2 2 2 2" xfId="46836" xr:uid="{045D4AD5-800C-4B5F-95EE-7F8B1987FBBE}"/>
    <cellStyle name="Normal 6 3 2 2 3 2 2 3" xfId="35604" xr:uid="{26BBD14F-8B49-4661-B802-30ABBEE292AE}"/>
    <cellStyle name="Normal 6 3 2 2 3 2 3" xfId="22132" xr:uid="{14A2757A-743B-40EB-B62F-3E0D97AF023F}"/>
    <cellStyle name="Normal 6 3 2 2 3 2 3 2" xfId="44601" xr:uid="{15681FD5-3C35-47A2-8C12-C4A5CDB44FC5}"/>
    <cellStyle name="Normal 6 3 2 2 3 2 4" xfId="33370" xr:uid="{A30FF8DA-D2C0-428E-972A-8E100A4A2343}"/>
    <cellStyle name="Normal 6 3 2 2 3 3" xfId="10746" xr:uid="{2CA9D1C2-97F0-4A38-B526-3D9C6938B345}"/>
    <cellStyle name="Normal 6 3 2 2 3 3 2" xfId="24366" xr:uid="{03518D4D-2C64-494A-A90B-3E4DBCEB41A3}"/>
    <cellStyle name="Normal 6 3 2 2 3 3 2 2" xfId="46835" xr:uid="{22F9E743-D1B2-4E05-BDE4-DFE7BECA2318}"/>
    <cellStyle name="Normal 6 3 2 2 3 3 3" xfId="35603" xr:uid="{D96C8EBF-818D-433E-BC83-CCE4771AB055}"/>
    <cellStyle name="Normal 6 3 2 2 3 4" xfId="20818" xr:uid="{54CBDE89-070E-4B77-B317-A69BF04C0CFB}"/>
    <cellStyle name="Normal 6 3 2 2 3 4 2" xfId="43287" xr:uid="{104792E5-5F8B-43C3-B048-D871331775DE}"/>
    <cellStyle name="Normal 6 3 2 2 3 5" xfId="32056" xr:uid="{E2AC8B6C-7A89-427D-B4F5-48E6F447F2E5}"/>
    <cellStyle name="Normal 6 3 2 2 4" xfId="5287" xr:uid="{D4249AE9-385B-4D88-922B-33D23D4510A5}"/>
    <cellStyle name="Normal 6 3 2 2 4 2" xfId="10748" xr:uid="{B1626E26-D9E3-4A7F-A71E-6C313384C0AD}"/>
    <cellStyle name="Normal 6 3 2 2 4 2 2" xfId="24368" xr:uid="{4F862442-3D4F-47F3-9D97-5CC7ED2D0DFA}"/>
    <cellStyle name="Normal 6 3 2 2 4 2 2 2" xfId="46837" xr:uid="{0C0FDD9A-14E4-41C6-9897-74D991E87C28}"/>
    <cellStyle name="Normal 6 3 2 2 4 2 3" xfId="35605" xr:uid="{F293581F-A3A5-4BB9-A897-CF28414F8B1F}"/>
    <cellStyle name="Normal 6 3 2 2 4 3" xfId="22129" xr:uid="{06E77E5C-32A7-4CC5-A433-345FE6FCF60A}"/>
    <cellStyle name="Normal 6 3 2 2 4 3 2" xfId="44598" xr:uid="{03DC4127-B45D-47DE-9EB6-80906F3E65E7}"/>
    <cellStyle name="Normal 6 3 2 2 4 4" xfId="33367" xr:uid="{32B8555B-7211-44EB-A3F1-2BB1FFC08B4A}"/>
    <cellStyle name="Normal 6 3 2 2 5" xfId="6937" xr:uid="{C2099747-DEA2-4B48-BDA6-833C6B8F00BD}"/>
    <cellStyle name="Normal 6 3 2 2 5 2" xfId="16702" xr:uid="{C4FB40D5-E47A-4B0F-A644-2D267E40B990}"/>
    <cellStyle name="Normal 6 3 2 2 5 2 2" xfId="28986" xr:uid="{8FD18E9D-7CB0-4142-8A64-BB9962562999}"/>
    <cellStyle name="Normal 6 3 2 2 5 2 2 2" xfId="51455" xr:uid="{D7619A39-7730-4835-9994-8E477FBFAB4F}"/>
    <cellStyle name="Normal 6 3 2 2 5 2 3" xfId="40224" xr:uid="{38A8EF6D-2DB8-4DDA-900B-B229328A82B8}"/>
    <cellStyle name="Normal 6 3 2 2 5 3" xfId="22959" xr:uid="{CB5F2AB9-C8AB-4278-9ED7-46977DBC72F7}"/>
    <cellStyle name="Normal 6 3 2 2 5 3 2" xfId="45428" xr:uid="{D96053D7-FFD4-4C09-8673-7C0D70978065}"/>
    <cellStyle name="Normal 6 3 2 2 5 4" xfId="34196" xr:uid="{CD55F8C5-FE05-4AF1-BF8F-944BEC44DB9F}"/>
    <cellStyle name="Normal 6 3 2 2 6" xfId="10741" xr:uid="{FF847592-6B8C-471F-9A57-D3FA7DA8147C}"/>
    <cellStyle name="Normal 6 3 2 2 6 2" xfId="24361" xr:uid="{5CE4243B-4FFE-4038-A621-3B976A58AF07}"/>
    <cellStyle name="Normal 6 3 2 2 6 2 2" xfId="46830" xr:uid="{A10F2D94-7A5A-465F-BAB4-9CF6412B5439}"/>
    <cellStyle name="Normal 6 3 2 2 6 3" xfId="35598" xr:uid="{B3A74718-4B82-499C-A45F-2DE3FEF98D9F}"/>
    <cellStyle name="Normal 6 3 2 2 7" xfId="18269" xr:uid="{ED0B6C16-F2B8-4A69-BFED-A0471751E843}"/>
    <cellStyle name="Normal 6 3 2 2 7 2" xfId="29506" xr:uid="{E5F8E053-A680-4983-A049-58415DB11A1D}"/>
    <cellStyle name="Normal 6 3 2 2 7 2 2" xfId="51975" xr:uid="{0A14FF00-5268-400F-B981-BF86F796016A}"/>
    <cellStyle name="Normal 6 3 2 2 7 3" xfId="40744" xr:uid="{3EC27F84-1890-4BC6-A3AE-9551A357474C}"/>
    <cellStyle name="Normal 6 3 2 2 8" xfId="18842" xr:uid="{DEBB7AAE-170D-495B-8619-8130E90F7F5F}"/>
    <cellStyle name="Normal 6 3 2 2 8 2" xfId="30079" xr:uid="{33840B86-35D9-4327-968A-1ECAA71E4637}"/>
    <cellStyle name="Normal 6 3 2 2 8 2 2" xfId="52548" xr:uid="{8A14CF41-8AA0-44E7-A8E5-19D8E0CED750}"/>
    <cellStyle name="Normal 6 3 2 2 8 3" xfId="41317" xr:uid="{D3BB9553-0248-49C6-8165-7E076FAC2695}"/>
    <cellStyle name="Normal 6 3 2 2 9" xfId="19528" xr:uid="{3D9F4A00-4136-486E-BEC9-8A5597C73F69}"/>
    <cellStyle name="Normal 6 3 2 2 9 2" xfId="41997" xr:uid="{172F5754-5B80-4064-AE02-CCCDE90FF9BA}"/>
    <cellStyle name="Normal 6 3 2 20" xfId="55820" xr:uid="{554974A9-7F4C-40C2-92FE-0D0568E17522}"/>
    <cellStyle name="Normal 6 3 2 21" xfId="56447" xr:uid="{642F6213-5B7E-4C8F-970F-465735FB65F8}"/>
    <cellStyle name="Normal 6 3 2 22" xfId="57055" xr:uid="{2F07D82D-2762-4CA8-8006-4F410EB01A6C}"/>
    <cellStyle name="Normal 6 3 2 23" xfId="57649" xr:uid="{1B90AE13-7923-4721-865E-6DA76FE89711}"/>
    <cellStyle name="Normal 6 3 2 3" xfId="1265" xr:uid="{6171D385-9B60-42B5-9119-08D0975D2377}"/>
    <cellStyle name="Normal 6 3 2 3 10" xfId="56214" xr:uid="{669793BA-4B25-4C79-B51D-B7DF14E4B964}"/>
    <cellStyle name="Normal 6 3 2 3 11" xfId="56842" xr:uid="{D452F03B-D5D8-43FE-83CD-ADDA5C4C6F89}"/>
    <cellStyle name="Normal 6 3 2 3 12" xfId="57383" xr:uid="{4463D281-5515-4A21-8BE0-BF0FF21A067A}"/>
    <cellStyle name="Normal 6 3 2 3 13" xfId="57841" xr:uid="{0386D571-CD87-4C20-9960-65B8629ED88E}"/>
    <cellStyle name="Normal 6 3 2 3 2" xfId="2578" xr:uid="{C95FF49D-8BD3-4D4F-89EF-891FDB110797}"/>
    <cellStyle name="Normal 6 3 2 3 2 2" xfId="5292" xr:uid="{D6B7E5B4-A0B7-4D6B-80EC-63BD49FFAA87}"/>
    <cellStyle name="Normal 6 3 2 3 2 2 2" xfId="10751" xr:uid="{1686B7F9-45ED-4C88-BD74-CB9418F20F72}"/>
    <cellStyle name="Normal 6 3 2 3 2 2 2 2" xfId="24371" xr:uid="{AF8BCCED-D768-4EF1-B65C-3A2F9197514E}"/>
    <cellStyle name="Normal 6 3 2 3 2 2 2 2 2" xfId="46840" xr:uid="{646F5441-03C3-490A-86B7-34561912ED56}"/>
    <cellStyle name="Normal 6 3 2 3 2 2 2 3" xfId="35608" xr:uid="{CB4F7118-DC3D-4BA0-A66D-287165EEEBE8}"/>
    <cellStyle name="Normal 6 3 2 3 2 2 3" xfId="22134" xr:uid="{577D4EEA-4D53-40FF-AACF-D258BA3BB37D}"/>
    <cellStyle name="Normal 6 3 2 3 2 2 3 2" xfId="44603" xr:uid="{2CB31E9D-D5CC-4B05-99BD-340115C1E6A8}"/>
    <cellStyle name="Normal 6 3 2 3 2 2 4" xfId="33372" xr:uid="{E19A5152-CA33-4D1A-82E8-ED5250E84E0C}"/>
    <cellStyle name="Normal 6 3 2 3 2 3" xfId="10750" xr:uid="{2EA155CB-2DBD-45A1-980E-72653D3C41A7}"/>
    <cellStyle name="Normal 6 3 2 3 2 3 2" xfId="24370" xr:uid="{8CBE2634-46DE-478A-8936-1AC16B86F9E4}"/>
    <cellStyle name="Normal 6 3 2 3 2 3 2 2" xfId="46839" xr:uid="{E36D048F-6EB2-4A80-BDA7-97048FED8EB0}"/>
    <cellStyle name="Normal 6 3 2 3 2 3 3" xfId="35607" xr:uid="{153BC95D-0D6D-401F-B312-40EC6AFC66DB}"/>
    <cellStyle name="Normal 6 3 2 3 2 4" xfId="21155" xr:uid="{98DB7E50-D496-4B3F-AB1E-0DE3D2944FA3}"/>
    <cellStyle name="Normal 6 3 2 3 2 4 2" xfId="43624" xr:uid="{E6A19556-C75A-44B8-9341-84B9DBBA061C}"/>
    <cellStyle name="Normal 6 3 2 3 2 5" xfId="32393" xr:uid="{26E8D094-9B2F-482B-82B4-C0CC4BA95ADD}"/>
    <cellStyle name="Normal 6 3 2 3 3" xfId="5291" xr:uid="{4F57066D-5287-4FD0-939A-35CA9AD9403E}"/>
    <cellStyle name="Normal 6 3 2 3 3 2" xfId="10752" xr:uid="{A73EFBF2-724B-4DF7-828D-CC638FAFB077}"/>
    <cellStyle name="Normal 6 3 2 3 3 2 2" xfId="24372" xr:uid="{91EDABEC-72B7-4C33-B95B-E757A9F0AF39}"/>
    <cellStyle name="Normal 6 3 2 3 3 2 2 2" xfId="46841" xr:uid="{025D8A44-DB20-4BAB-ABCA-6D49AFA38D48}"/>
    <cellStyle name="Normal 6 3 2 3 3 2 3" xfId="35609" xr:uid="{55645C42-210F-4735-A9B0-29E3E8C16CBC}"/>
    <cellStyle name="Normal 6 3 2 3 3 3" xfId="22133" xr:uid="{D7F4E3E4-E014-4929-B856-2C994AD30DE9}"/>
    <cellStyle name="Normal 6 3 2 3 3 3 2" xfId="44602" xr:uid="{7DAFBDAD-DC48-43A7-B147-92CB3568E5BB}"/>
    <cellStyle name="Normal 6 3 2 3 3 4" xfId="33371" xr:uid="{27C6A5EE-512A-4899-B516-8C7BE4F7C63D}"/>
    <cellStyle name="Normal 6 3 2 3 4" xfId="6996" xr:uid="{B44A6C35-B84D-4E88-877F-4AD7D0604F18}"/>
    <cellStyle name="Normal 6 3 2 3 4 2" xfId="16761" xr:uid="{E260E432-766F-4ADD-8B84-6386826B903E}"/>
    <cellStyle name="Normal 6 3 2 3 4 2 2" xfId="29045" xr:uid="{E5A87033-AC9B-4FE7-B0BE-5E32AAA1B2D5}"/>
    <cellStyle name="Normal 6 3 2 3 4 2 2 2" xfId="51514" xr:uid="{4F2967FB-3643-45A3-9DE7-58049A36F956}"/>
    <cellStyle name="Normal 6 3 2 3 4 2 3" xfId="40283" xr:uid="{94FBDE5E-CA28-450F-8E81-7A7AE4F2B4EC}"/>
    <cellStyle name="Normal 6 3 2 3 4 3" xfId="23018" xr:uid="{0E869053-52F8-42C9-B155-A5C5F86022EE}"/>
    <cellStyle name="Normal 6 3 2 3 4 3 2" xfId="45487" xr:uid="{DACF8758-CA8F-4BB6-B8A9-C6FF4B3BDF5C}"/>
    <cellStyle name="Normal 6 3 2 3 4 4" xfId="34255" xr:uid="{0162F85D-4822-42CB-B3A6-CE26DBAD6405}"/>
    <cellStyle name="Normal 6 3 2 3 5" xfId="10749" xr:uid="{44F513C4-FDA8-4678-AEEF-A422C919068B}"/>
    <cellStyle name="Normal 6 3 2 3 5 2" xfId="24369" xr:uid="{9A09D93A-2AE9-4185-A2AD-EC3ECF3C1A11}"/>
    <cellStyle name="Normal 6 3 2 3 5 2 2" xfId="46838" xr:uid="{B0392969-DC59-4092-8533-ACAE8EC81AD9}"/>
    <cellStyle name="Normal 6 3 2 3 5 3" xfId="35606" xr:uid="{3E62902E-8B46-405D-A3AC-83A2F6F33A34}"/>
    <cellStyle name="Normal 6 3 2 3 6" xfId="18332" xr:uid="{F18C12C5-CF38-4ABB-B417-6495DD78B3FF}"/>
    <cellStyle name="Normal 6 3 2 3 6 2" xfId="29569" xr:uid="{833E7504-DA3B-4946-990D-4CB051F1494D}"/>
    <cellStyle name="Normal 6 3 2 3 6 2 2" xfId="52038" xr:uid="{1E067953-323E-46FC-9BEB-308FC4037BAC}"/>
    <cellStyle name="Normal 6 3 2 3 6 3" xfId="40807" xr:uid="{FE2124BF-132D-438A-84D6-D84AD0807F28}"/>
    <cellStyle name="Normal 6 3 2 3 7" xfId="19865" xr:uid="{7A4E6B26-A035-4AFF-8C2A-85AB92A5BCA6}"/>
    <cellStyle name="Normal 6 3 2 3 7 2" xfId="42334" xr:uid="{600CC307-FE36-4783-BA96-AAF0934BEDA4}"/>
    <cellStyle name="Normal 6 3 2 3 8" xfId="31103" xr:uid="{6E624CAB-895B-4B7F-83E8-A1B55F1C8A7C}"/>
    <cellStyle name="Normal 6 3 2 3 9" xfId="55601" xr:uid="{4C21496B-0727-4014-89AE-EAAF29E78737}"/>
    <cellStyle name="Normal 6 3 2 4" xfId="1934" xr:uid="{C93A846F-C2A7-4D29-B4AD-980AECCA6AFF}"/>
    <cellStyle name="Normal 6 3 2 4 2" xfId="5293" xr:uid="{42139B24-6759-4B9A-9E43-4CB16AF91E19}"/>
    <cellStyle name="Normal 6 3 2 4 2 2" xfId="10754" xr:uid="{C58DD0FB-55AA-4A34-843C-C93150618D66}"/>
    <cellStyle name="Normal 6 3 2 4 2 2 2" xfId="24374" xr:uid="{37FDDEE5-4065-44B7-A1C6-BD19CE22B176}"/>
    <cellStyle name="Normal 6 3 2 4 2 2 2 2" xfId="46843" xr:uid="{9834A105-C20D-497E-80AD-57FA46A79A8A}"/>
    <cellStyle name="Normal 6 3 2 4 2 2 3" xfId="35611" xr:uid="{9CDDD9D2-4AE2-44FB-9F01-2E1FA8901CAE}"/>
    <cellStyle name="Normal 6 3 2 4 2 3" xfId="22135" xr:uid="{8B900FB8-5480-4B96-BE68-9AF45FA7F1D1}"/>
    <cellStyle name="Normal 6 3 2 4 2 3 2" xfId="44604" xr:uid="{53598FD6-8933-471F-9C78-0BE9E2374A1E}"/>
    <cellStyle name="Normal 6 3 2 4 2 4" xfId="33373" xr:uid="{FF9994A6-846A-4A9B-BE8D-3F108FC15D91}"/>
    <cellStyle name="Normal 6 3 2 4 3" xfId="7058" xr:uid="{566C37FC-3C86-4A2C-A763-AF525BA5B7E9}"/>
    <cellStyle name="Normal 6 3 2 4 3 2" xfId="16822" xr:uid="{ADA76768-79F9-49E5-BE40-519D0D83BF44}"/>
    <cellStyle name="Normal 6 3 2 4 3 2 2" xfId="29106" xr:uid="{D3CAFF4F-CD8A-4CE9-A773-FBF99D67A420}"/>
    <cellStyle name="Normal 6 3 2 4 3 2 2 2" xfId="51575" xr:uid="{FB7C58EF-0508-4C68-8EF2-5DAD9E3CEAC5}"/>
    <cellStyle name="Normal 6 3 2 4 3 2 3" xfId="40344" xr:uid="{96FD061D-A65D-4632-99E2-67B72C510D45}"/>
    <cellStyle name="Normal 6 3 2 4 3 3" xfId="23079" xr:uid="{E2FB7417-05D0-4218-90B2-88D7AD191461}"/>
    <cellStyle name="Normal 6 3 2 4 3 3 2" xfId="45548" xr:uid="{94891777-6FAE-4BBC-AB42-844667CA87E3}"/>
    <cellStyle name="Normal 6 3 2 4 3 4" xfId="34316" xr:uid="{F4BE9DDF-11B1-4A81-8D56-9A8F9269E128}"/>
    <cellStyle name="Normal 6 3 2 4 4" xfId="10753" xr:uid="{FE0659DA-6189-4AE4-B20A-09EB65DFB92E}"/>
    <cellStyle name="Normal 6 3 2 4 4 2" xfId="24373" xr:uid="{C9EFE0CF-198E-4849-A7E0-93FF804BE321}"/>
    <cellStyle name="Normal 6 3 2 4 4 2 2" xfId="46842" xr:uid="{16192CEA-2594-4C71-8B68-1EAF1D19DB56}"/>
    <cellStyle name="Normal 6 3 2 4 4 3" xfId="35610" xr:uid="{8693EFBA-3578-4C9A-A65B-77E0FA915414}"/>
    <cellStyle name="Normal 6 3 2 4 5" xfId="20511" xr:uid="{1F25FB50-DAA9-400C-88F4-2CD4B8BB4AC2}"/>
    <cellStyle name="Normal 6 3 2 4 5 2" xfId="42980" xr:uid="{673B1C94-2CF3-4EBA-9238-0ECE3DF7113C}"/>
    <cellStyle name="Normal 6 3 2 4 6" xfId="31749" xr:uid="{B132F47B-A484-4F8F-BA59-37B01F79B21D}"/>
    <cellStyle name="Normal 6 3 2 4 7" xfId="55665" xr:uid="{1F786823-89BB-4D1A-84BA-D26B191B2EAA}"/>
    <cellStyle name="Normal 6 3 2 4 8" xfId="56278" xr:uid="{8FBA54C3-9190-4C3E-B608-AC0BB5F21130}"/>
    <cellStyle name="Normal 6 3 2 4 9" xfId="56906" xr:uid="{93AB71BE-9FC6-489B-BC00-9688B7D617D5}"/>
    <cellStyle name="Normal 6 3 2 5" xfId="5286" xr:uid="{D0C62200-4ED8-4E5B-A5AF-0EE12DB27DBB}"/>
    <cellStyle name="Normal 6 3 2 5 2" xfId="7121" xr:uid="{5765CA55-01D3-4F47-A43E-F51185ACDA44}"/>
    <cellStyle name="Normal 6 3 2 5 2 2" xfId="16885" xr:uid="{9E6DBB7F-E584-4E60-A410-96A75090B6F1}"/>
    <cellStyle name="Normal 6 3 2 5 2 2 2" xfId="29169" xr:uid="{819DE37D-960B-4071-8BDE-3F09C947CE14}"/>
    <cellStyle name="Normal 6 3 2 5 2 2 2 2" xfId="51638" xr:uid="{1C242F57-FD14-42BB-9F66-CF7A5C260ABC}"/>
    <cellStyle name="Normal 6 3 2 5 2 2 3" xfId="40407" xr:uid="{0BFDA39C-F9C1-4F51-8966-F251D43A2322}"/>
    <cellStyle name="Normal 6 3 2 5 2 3" xfId="23142" xr:uid="{F6EFED84-71DD-4F9F-ABEF-18C40A455119}"/>
    <cellStyle name="Normal 6 3 2 5 2 3 2" xfId="45611" xr:uid="{1F4F172E-4B68-437F-A4FE-E6B289F1505D}"/>
    <cellStyle name="Normal 6 3 2 5 2 4" xfId="34379" xr:uid="{9C9753C4-B190-45C0-A3FF-A4DC214D7E52}"/>
    <cellStyle name="Normal 6 3 2 5 3" xfId="10755" xr:uid="{C29D79AE-619A-419C-AC5D-B5D2E72E7F53}"/>
    <cellStyle name="Normal 6 3 2 5 3 2" xfId="24375" xr:uid="{2A00B363-EECA-445A-B95A-A209D52C673C}"/>
    <cellStyle name="Normal 6 3 2 5 3 2 2" xfId="46844" xr:uid="{91EF4755-EF7E-481B-AA92-304FAD4BF981}"/>
    <cellStyle name="Normal 6 3 2 5 3 3" xfId="35612" xr:uid="{FE59A7FE-FE45-4E4F-AD3F-14138120CA7B}"/>
    <cellStyle name="Normal 6 3 2 5 4" xfId="22128" xr:uid="{8CADFF7F-80D5-4D4A-A59C-9741E46755B5}"/>
    <cellStyle name="Normal 6 3 2 5 4 2" xfId="44597" xr:uid="{BB0E0715-4AEE-4A46-A7FA-BCB6EFCBF11E}"/>
    <cellStyle name="Normal 6 3 2 5 5" xfId="33366" xr:uid="{E36685A4-4BDF-4268-BD07-CDCDD4A13D3D}"/>
    <cellStyle name="Normal 6 3 2 5 6" xfId="55728" xr:uid="{966D913D-1C3C-483C-A53D-C2579752BA95}"/>
    <cellStyle name="Normal 6 3 2 5 7" xfId="56341" xr:uid="{9FB36D3D-9211-4EFC-877C-F1260B63C05A}"/>
    <cellStyle name="Normal 6 3 2 5 8" xfId="56969" xr:uid="{34823162-42C0-4F38-97B6-20770F2C9603}"/>
    <cellStyle name="Normal 6 3 2 6" xfId="6501" xr:uid="{32F5046E-FE6D-408E-B3B3-6D7463B0C381}"/>
    <cellStyle name="Normal 6 3 2 6 2" xfId="16274" xr:uid="{394B184A-9B69-402E-BE6B-8ED4F067C975}"/>
    <cellStyle name="Normal 6 3 2 6 2 2" xfId="28669" xr:uid="{FD83B8DF-0BD1-46AC-9BCE-3CB896E3A52B}"/>
    <cellStyle name="Normal 6 3 2 6 2 2 2" xfId="51138" xr:uid="{7F0A530A-762D-4DB9-9618-C34F5C6464C3}"/>
    <cellStyle name="Normal 6 3 2 6 2 3" xfId="39906" xr:uid="{62957D34-8C11-4894-A1AD-D29015260680}"/>
    <cellStyle name="Normal 6 3 2 6 3" xfId="22642" xr:uid="{28CB5498-DC4C-4859-B820-4A2B1964376F}"/>
    <cellStyle name="Normal 6 3 2 6 3 2" xfId="45111" xr:uid="{A08C585B-F942-457E-86ED-3878C0AF734D}"/>
    <cellStyle name="Normal 6 3 2 6 4" xfId="33879" xr:uid="{98594080-50CF-4897-82E6-9B948A05AD01}"/>
    <cellStyle name="Normal 6 3 2 7" xfId="7298" xr:uid="{216042E1-E297-4DB2-B31A-D3C6A608E65D}"/>
    <cellStyle name="Normal 6 3 2 7 2" xfId="17033" xr:uid="{6431C48E-1D3A-466A-8944-ADE0C9F68CDB}"/>
    <cellStyle name="Normal 6 3 2 7 2 2" xfId="29305" xr:uid="{C106CDC8-CF8B-4BF6-9A58-9C25EC380B6E}"/>
    <cellStyle name="Normal 6 3 2 7 2 2 2" xfId="51774" xr:uid="{AA967FAD-E410-40D1-99BA-807A30042E34}"/>
    <cellStyle name="Normal 6 3 2 7 2 3" xfId="40543" xr:uid="{97F5C801-9694-4961-9478-359ABDF4E6C0}"/>
    <cellStyle name="Normal 6 3 2 7 3" xfId="23278" xr:uid="{DFEF0362-4B68-4B04-9894-049C761ADC04}"/>
    <cellStyle name="Normal 6 3 2 7 3 2" xfId="45747" xr:uid="{6B15D422-426D-4147-B2BE-AF27B35DBCB8}"/>
    <cellStyle name="Normal 6 3 2 7 4" xfId="34515" xr:uid="{7BDB7C8B-1B90-4E8D-B1E7-5E0B83A66A59}"/>
    <cellStyle name="Normal 6 3 2 8" xfId="10740" xr:uid="{2662623A-B852-42B5-82E0-C735B7A69DDA}"/>
    <cellStyle name="Normal 6 3 2 8 2" xfId="24360" xr:uid="{5C5528F6-D373-4D94-A6AC-22355368653F}"/>
    <cellStyle name="Normal 6 3 2 8 2 2" xfId="46829" xr:uid="{36236D4D-C05F-47E5-BC99-5878BB280E39}"/>
    <cellStyle name="Normal 6 3 2 8 3" xfId="35597" xr:uid="{67F2BA6E-2072-43AA-86B0-B7AB253A4A19}"/>
    <cellStyle name="Normal 6 3 2 9" xfId="18164" xr:uid="{273AE388-8036-41C3-864A-ACB553FEB751}"/>
    <cellStyle name="Normal 6 3 2 9 2" xfId="29401" xr:uid="{D641D820-7A7D-4969-9FC2-5A17690EE3AF}"/>
    <cellStyle name="Normal 6 3 2 9 2 2" xfId="51870" xr:uid="{AECC8A9D-46FD-4125-91F5-1B496510AE97}"/>
    <cellStyle name="Normal 6 3 2 9 3" xfId="40639" xr:uid="{E0026829-65C7-48D1-A511-8E137F2CF2CE}"/>
    <cellStyle name="Normal 6 3 20" xfId="54820" xr:uid="{CC5E6239-A436-43E5-BE4B-30C2781CDCBC}"/>
    <cellStyle name="Normal 6 3 21" xfId="54910" xr:uid="{482C51B7-B5FA-4EE7-A05E-C90F70FB7DDD}"/>
    <cellStyle name="Normal 6 3 22" xfId="55086" xr:uid="{E76865EB-C4FE-4736-8338-8CA8AA85F5AC}"/>
    <cellStyle name="Normal 6 3 23" xfId="55171" xr:uid="{0769DBCE-6AEC-4C99-9E11-BF33371DF230}"/>
    <cellStyle name="Normal 6 3 24" xfId="55789" xr:uid="{37537098-392C-43C7-A721-A8567111C9FB}"/>
    <cellStyle name="Normal 6 3 25" xfId="56416" xr:uid="{00E42456-0435-4BB7-8335-682D6798DA8E}"/>
    <cellStyle name="Normal 6 3 26" xfId="57024" xr:uid="{D5D5F13A-B34F-4F9B-9CCC-8213E6402BDB}"/>
    <cellStyle name="Normal 6 3 27" xfId="57415" xr:uid="{E58C3517-7643-4953-A3F1-ACE1C08ED4B6}"/>
    <cellStyle name="Normal 6 3 28" xfId="57521" xr:uid="{508BFD38-1FEB-4E3F-8268-3C8D2A8F37D7}"/>
    <cellStyle name="Normal 6 3 29" xfId="59495" xr:uid="{F46159E4-3ADD-4AB7-A5C5-7D2A8CC0D095}"/>
    <cellStyle name="Normal 6 3 3" xfId="578" xr:uid="{5EFA2C97-F5D7-40FC-8A07-108450520070}"/>
    <cellStyle name="Normal 6 3 3 10" xfId="19311" xr:uid="{7DCB6727-C65A-4FEF-B4D9-EC24E8702FB2}"/>
    <cellStyle name="Normal 6 3 3 10 2" xfId="41780" xr:uid="{F92EB844-E00B-462E-8CFD-CB84EE0F86B2}"/>
    <cellStyle name="Normal 6 3 3 11" xfId="30549" xr:uid="{57879B22-45C5-4B83-8808-F21A951C5C66}"/>
    <cellStyle name="Normal 6 3 3 12" xfId="53009" xr:uid="{D741295D-9BE8-47B0-9E75-6DE2AF11FB56}"/>
    <cellStyle name="Normal 6 3 3 13" xfId="53701" xr:uid="{6BC54039-7698-49A6-8F8C-BEEAD01716D1}"/>
    <cellStyle name="Normal 6 3 3 14" xfId="54379" xr:uid="{04429E3D-3258-4B17-AE8C-EB8716E4B5D6}"/>
    <cellStyle name="Normal 6 3 3 15" xfId="55003" xr:uid="{BF2849A5-4797-4787-989D-C58EA3F42EE1}"/>
    <cellStyle name="Normal 6 3 3 16" xfId="55456" xr:uid="{312F7879-3F94-4ED7-89B1-9C6F13E138C6}"/>
    <cellStyle name="Normal 6 3 3 17" xfId="56069" xr:uid="{BD5BC443-F28E-4537-941F-A9C702251116}"/>
    <cellStyle name="Normal 6 3 3 18" xfId="56697" xr:uid="{E9214662-8C82-45A1-87C3-6A8DE7B141A4}"/>
    <cellStyle name="Normal 6 3 3 19" xfId="57087" xr:uid="{CE7F98CC-F0B2-42BA-91CD-62FCC1C01AF2}"/>
    <cellStyle name="Normal 6 3 3 2" xfId="901" xr:uid="{2CCEF04E-A3DD-4CFF-9184-AB3C321028DF}"/>
    <cellStyle name="Normal 6 3 3 2 10" xfId="53316" xr:uid="{6A86FC93-7C19-451D-89A6-15298DA6BE47}"/>
    <cellStyle name="Normal 6 3 3 2 11" xfId="54008" xr:uid="{2AAF3DCC-A5B5-4D86-86B0-E1D5B44DCAE7}"/>
    <cellStyle name="Normal 6 3 3 2 12" xfId="54686" xr:uid="{AFEB79D7-6A3D-4E58-865B-7EEC1997CCE1}"/>
    <cellStyle name="Normal 6 3 3 2 13" xfId="57865" xr:uid="{25294E6B-D0C6-4C4F-BCE0-FB45512C01EA}"/>
    <cellStyle name="Normal 6 3 3 2 2" xfId="1675" xr:uid="{D486FECC-84EE-4942-BC18-9D13323000AA}"/>
    <cellStyle name="Normal 6 3 3 2 2 2" xfId="2975" xr:uid="{5A1970AF-54B1-4798-9D79-257CD535B89D}"/>
    <cellStyle name="Normal 6 3 3 2 2 2 2" xfId="5297" xr:uid="{19588B14-5CF5-469C-91CF-B1A9E899A4F3}"/>
    <cellStyle name="Normal 6 3 3 2 2 2 2 2" xfId="10760" xr:uid="{3DFF48E4-527F-4C63-8B7F-84AC9B36F3AC}"/>
    <cellStyle name="Normal 6 3 3 2 2 2 2 2 2" xfId="24380" xr:uid="{02CB2422-340C-4162-87FD-01AF91418655}"/>
    <cellStyle name="Normal 6 3 3 2 2 2 2 2 2 2" xfId="46849" xr:uid="{15D831A8-7EDF-44D5-9733-445CD0F5A1D6}"/>
    <cellStyle name="Normal 6 3 3 2 2 2 2 2 3" xfId="35617" xr:uid="{A4F5993F-9DF0-41C7-9F10-24B5931E1F00}"/>
    <cellStyle name="Normal 6 3 3 2 2 2 2 3" xfId="22139" xr:uid="{701DEB0C-4043-40BE-99AA-5D0880FC23D1}"/>
    <cellStyle name="Normal 6 3 3 2 2 2 2 3 2" xfId="44608" xr:uid="{B6A1F6DF-4061-445F-8224-69BEE978521F}"/>
    <cellStyle name="Normal 6 3 3 2 2 2 2 4" xfId="33377" xr:uid="{7B5CB080-FA56-4FF3-BA02-1E4C37D4B629}"/>
    <cellStyle name="Normal 6 3 3 2 2 2 3" xfId="10759" xr:uid="{B009EB0B-DC66-4E4F-AD52-6FB40B91E768}"/>
    <cellStyle name="Normal 6 3 3 2 2 2 3 2" xfId="24379" xr:uid="{2A1B02A3-3BFC-4C9E-BCEB-340A297AE2D7}"/>
    <cellStyle name="Normal 6 3 3 2 2 2 3 2 2" xfId="46848" xr:uid="{B75BD880-3F78-4BF1-9D06-D274D0EA2DF8}"/>
    <cellStyle name="Normal 6 3 3 2 2 2 3 3" xfId="35616" xr:uid="{C171A530-E68E-4583-92EC-CDBEC3D6E71A}"/>
    <cellStyle name="Normal 6 3 3 2 2 2 4" xfId="21552" xr:uid="{1FFE0339-8835-4CB7-90A4-2F30047AFA53}"/>
    <cellStyle name="Normal 6 3 3 2 2 2 4 2" xfId="44021" xr:uid="{AB61B297-F931-4462-8986-A7E542BE5918}"/>
    <cellStyle name="Normal 6 3 3 2 2 2 5" xfId="32790" xr:uid="{D7710ABE-884C-411C-BC02-E6FFA57F1A61}"/>
    <cellStyle name="Normal 6 3 3 2 2 3" xfId="5296" xr:uid="{B08B8128-BA25-4FF4-A1F0-FD22A807C014}"/>
    <cellStyle name="Normal 6 3 3 2 2 3 2" xfId="10761" xr:uid="{2AA11E35-C5DB-49D9-8589-6F053193F00C}"/>
    <cellStyle name="Normal 6 3 3 2 2 3 2 2" xfId="24381" xr:uid="{DB4AA88F-EAEE-4F64-8F33-814AFC26838C}"/>
    <cellStyle name="Normal 6 3 3 2 2 3 2 2 2" xfId="46850" xr:uid="{C0FDE0F5-08FF-42AB-9797-2440A3A888A4}"/>
    <cellStyle name="Normal 6 3 3 2 2 3 2 3" xfId="35618" xr:uid="{015C6CF3-9418-4399-A86B-F4F923B3A480}"/>
    <cellStyle name="Normal 6 3 3 2 2 3 3" xfId="22138" xr:uid="{28B99379-FB4C-4E3D-9088-B21BD0F0011E}"/>
    <cellStyle name="Normal 6 3 3 2 2 3 3 2" xfId="44607" xr:uid="{18DEB2D4-1823-44EA-918E-8413EA5E727E}"/>
    <cellStyle name="Normal 6 3 3 2 2 3 4" xfId="33376" xr:uid="{C6906EEB-0B1A-438B-9BF9-C839A50094CB}"/>
    <cellStyle name="Normal 6 3 3 2 2 4" xfId="10758" xr:uid="{735F20E5-C12C-4507-A17E-9CE636D29B77}"/>
    <cellStyle name="Normal 6 3 3 2 2 4 2" xfId="24378" xr:uid="{69235526-C8DB-4F00-BB74-402CA93E7DCE}"/>
    <cellStyle name="Normal 6 3 3 2 2 4 2 2" xfId="46847" xr:uid="{C1B2E208-DE84-4588-A8F5-65255B6AF9B7}"/>
    <cellStyle name="Normal 6 3 3 2 2 4 3" xfId="35615" xr:uid="{F6D850DE-40EE-45EB-8DED-E8B81011E52A}"/>
    <cellStyle name="Normal 6 3 3 2 2 5" xfId="20262" xr:uid="{CD0DEC45-D1D6-472A-A243-D6DB238BC4B6}"/>
    <cellStyle name="Normal 6 3 3 2 2 5 2" xfId="42731" xr:uid="{801822B1-19F3-4712-95E8-EC1A5BC56BDC}"/>
    <cellStyle name="Normal 6 3 3 2 2 6" xfId="31500" xr:uid="{63AAD057-E74B-4922-A8BF-74A9DBF4B8F0}"/>
    <cellStyle name="Normal 6 3 3 2 3" xfId="2331" xr:uid="{3D58A72F-1040-499C-A419-09883C546ACF}"/>
    <cellStyle name="Normal 6 3 3 2 3 2" xfId="5298" xr:uid="{500C44B6-9EA7-4CC8-B667-5626D75A7EAF}"/>
    <cellStyle name="Normal 6 3 3 2 3 2 2" xfId="10763" xr:uid="{C5CC660B-67A0-4756-99AF-A33736227198}"/>
    <cellStyle name="Normal 6 3 3 2 3 2 2 2" xfId="24383" xr:uid="{6EB49B07-BA4E-49C7-B049-8EF12433A55C}"/>
    <cellStyle name="Normal 6 3 3 2 3 2 2 2 2" xfId="46852" xr:uid="{6961EBB9-B670-4052-A599-34917D9F9D54}"/>
    <cellStyle name="Normal 6 3 3 2 3 2 2 3" xfId="35620" xr:uid="{12EF7636-7F7D-4EAC-A8E7-95626B0B914C}"/>
    <cellStyle name="Normal 6 3 3 2 3 2 3" xfId="22140" xr:uid="{897A46C2-BDE3-4B60-9E73-CEBCBBB2AE0C}"/>
    <cellStyle name="Normal 6 3 3 2 3 2 3 2" xfId="44609" xr:uid="{51F04FF7-7CE9-4A2F-B702-0B7931DFA06B}"/>
    <cellStyle name="Normal 6 3 3 2 3 2 4" xfId="33378" xr:uid="{F7633947-2CFD-4D27-BF35-1AA92D00069E}"/>
    <cellStyle name="Normal 6 3 3 2 3 3" xfId="10762" xr:uid="{18051535-8DAC-489D-A004-C70703A365B4}"/>
    <cellStyle name="Normal 6 3 3 2 3 3 2" xfId="24382" xr:uid="{0E7C8B1D-A33B-4CAE-98BA-67602A9D3D5F}"/>
    <cellStyle name="Normal 6 3 3 2 3 3 2 2" xfId="46851" xr:uid="{D1EC4F02-EA68-4932-ADB2-8837710ECC0C}"/>
    <cellStyle name="Normal 6 3 3 2 3 3 3" xfId="35619" xr:uid="{0EF23D54-2C04-4AAC-91AB-EA227932687B}"/>
    <cellStyle name="Normal 6 3 3 2 3 4" xfId="20908" xr:uid="{2B4A610B-643D-4402-B20B-5F2EF060C03A}"/>
    <cellStyle name="Normal 6 3 3 2 3 4 2" xfId="43377" xr:uid="{1620BE39-7196-459C-93B0-60F8BC4686D5}"/>
    <cellStyle name="Normal 6 3 3 2 3 5" xfId="32146" xr:uid="{59FE6725-C9E0-41A9-82C3-01784CED0703}"/>
    <cellStyle name="Normal 6 3 3 2 4" xfId="5295" xr:uid="{C90E4BED-32AB-448D-B062-9504A5BE93B5}"/>
    <cellStyle name="Normal 6 3 3 2 4 2" xfId="10764" xr:uid="{55BD898F-111E-4E71-90BF-4AB5DE2080D7}"/>
    <cellStyle name="Normal 6 3 3 2 4 2 2" xfId="24384" xr:uid="{CE1294F5-6F20-4C0C-B503-9CEE5D06FD36}"/>
    <cellStyle name="Normal 6 3 3 2 4 2 2 2" xfId="46853" xr:uid="{005BBAAF-D1EE-4D21-951D-BBBCDEC6BF4A}"/>
    <cellStyle name="Normal 6 3 3 2 4 2 3" xfId="35621" xr:uid="{567678C9-3BC8-4DAB-BC4D-086F603BE992}"/>
    <cellStyle name="Normal 6 3 3 2 4 3" xfId="22137" xr:uid="{183F9EF9-DBC9-4CA0-866E-D722671C0FA4}"/>
    <cellStyle name="Normal 6 3 3 2 4 3 2" xfId="44606" xr:uid="{61C7778C-0BCD-4FA9-B022-E8FA8375EAE0}"/>
    <cellStyle name="Normal 6 3 3 2 4 4" xfId="33375" xr:uid="{73340722-2A1A-4CD9-9622-C5833EF7D0B8}"/>
    <cellStyle name="Normal 6 3 3 2 5" xfId="7191" xr:uid="{F52FAEFD-42D1-46DB-BB36-17BDC5FEF427}"/>
    <cellStyle name="Normal 6 3 3 2 5 2" xfId="16932" xr:uid="{9BDAD652-5A15-47FA-82AB-B487C064A9D7}"/>
    <cellStyle name="Normal 6 3 3 2 5 2 2" xfId="29204" xr:uid="{B74381B3-9BB8-4B0B-9F38-1E35D0ED45D6}"/>
    <cellStyle name="Normal 6 3 3 2 5 2 2 2" xfId="51673" xr:uid="{E838DAD6-DD61-49FC-BFAC-3BB11CA8DE83}"/>
    <cellStyle name="Normal 6 3 3 2 5 2 3" xfId="40442" xr:uid="{2E847D9A-2C00-4038-AA01-7782D9FFCDFE}"/>
    <cellStyle name="Normal 6 3 3 2 5 3" xfId="23177" xr:uid="{06068792-614F-4778-9540-8F657D06C863}"/>
    <cellStyle name="Normal 6 3 3 2 5 3 2" xfId="45646" xr:uid="{0E41BA6B-7DA5-435E-AAA8-F60328185A9E}"/>
    <cellStyle name="Normal 6 3 3 2 5 4" xfId="34414" xr:uid="{36D5A4D0-B1E9-4AD1-BA31-35CB53E586E7}"/>
    <cellStyle name="Normal 6 3 3 2 6" xfId="10757" xr:uid="{23FB9395-B97E-443F-99F5-8F768B0AD981}"/>
    <cellStyle name="Normal 6 3 3 2 6 2" xfId="24377" xr:uid="{7F0162D3-D25B-46BD-8373-44C3B8901463}"/>
    <cellStyle name="Normal 6 3 3 2 6 2 2" xfId="46846" xr:uid="{4472E711-5AA4-4283-8FD6-42FFC2F6D0F4}"/>
    <cellStyle name="Normal 6 3 3 2 6 3" xfId="35614" xr:uid="{7C215619-C77D-42C3-B15C-8353A896FEB2}"/>
    <cellStyle name="Normal 6 3 3 2 7" xfId="18932" xr:uid="{81202C78-00A6-401B-AA55-5BC2EB6E3749}"/>
    <cellStyle name="Normal 6 3 3 2 7 2" xfId="30169" xr:uid="{5F4750B6-7FF0-4D83-8882-A4BA90E8C14D}"/>
    <cellStyle name="Normal 6 3 3 2 7 2 2" xfId="52638" xr:uid="{0ACC2069-5C48-407B-880B-E910D2478CC1}"/>
    <cellStyle name="Normal 6 3 3 2 7 3" xfId="41407" xr:uid="{FFF0653A-0C87-45F2-86F9-05F25FF81F3D}"/>
    <cellStyle name="Normal 6 3 3 2 8" xfId="19618" xr:uid="{25FE6D57-B993-4203-A739-37891120ED00}"/>
    <cellStyle name="Normal 6 3 3 2 8 2" xfId="42087" xr:uid="{C370402F-C8B0-4AF0-805D-972660741C33}"/>
    <cellStyle name="Normal 6 3 3 2 9" xfId="30856" xr:uid="{C5E63925-717B-4B69-B253-763909B16872}"/>
    <cellStyle name="Normal 6 3 3 20" xfId="57747" xr:uid="{2DEF2A3B-8E3E-46AB-B95D-7F0DA0E86E2E}"/>
    <cellStyle name="Normal 6 3 3 3" xfId="1357" xr:uid="{FE2FD7B2-BA84-4AC8-B0C0-63FE0F7950E5}"/>
    <cellStyle name="Normal 6 3 3 3 2" xfId="2668" xr:uid="{FB2E254E-46D7-4D67-AD11-9DCF3F54861E}"/>
    <cellStyle name="Normal 6 3 3 3 2 2" xfId="5300" xr:uid="{7F52F8FF-C986-4EDB-8CCB-FF21D98D3120}"/>
    <cellStyle name="Normal 6 3 3 3 2 2 2" xfId="10767" xr:uid="{8A772087-7311-488E-A553-5295D904836D}"/>
    <cellStyle name="Normal 6 3 3 3 2 2 2 2" xfId="24387" xr:uid="{A7766D49-9DCA-404F-95F4-E78C612ADDDF}"/>
    <cellStyle name="Normal 6 3 3 3 2 2 2 2 2" xfId="46856" xr:uid="{8AFB7827-54CA-49B6-944D-0970133E38E6}"/>
    <cellStyle name="Normal 6 3 3 3 2 2 2 3" xfId="35624" xr:uid="{F006329B-0738-4323-8500-EA065DCEFF8E}"/>
    <cellStyle name="Normal 6 3 3 3 2 2 3" xfId="22142" xr:uid="{FB269213-B4A8-4C56-A935-AD419977EB5E}"/>
    <cellStyle name="Normal 6 3 3 3 2 2 3 2" xfId="44611" xr:uid="{E474F614-DDE8-4EF9-9049-63F0D71D1056}"/>
    <cellStyle name="Normal 6 3 3 3 2 2 4" xfId="33380" xr:uid="{3D042012-68AB-44FE-83A5-10E9E5F57B43}"/>
    <cellStyle name="Normal 6 3 3 3 2 3" xfId="10766" xr:uid="{C9FD7A89-5D30-49DE-BF13-2B0A9FE13D39}"/>
    <cellStyle name="Normal 6 3 3 3 2 3 2" xfId="24386" xr:uid="{783EC057-3826-4433-80CE-AEBCB85B4EB9}"/>
    <cellStyle name="Normal 6 3 3 3 2 3 2 2" xfId="46855" xr:uid="{DA90DE89-2136-42E0-B3BB-D8CF2DB14F49}"/>
    <cellStyle name="Normal 6 3 3 3 2 3 3" xfId="35623" xr:uid="{860B4D25-B666-4D23-ABB2-2D70B424348B}"/>
    <cellStyle name="Normal 6 3 3 3 2 4" xfId="21245" xr:uid="{0961C6BD-8EED-42EC-93E9-CE43B113E571}"/>
    <cellStyle name="Normal 6 3 3 3 2 4 2" xfId="43714" xr:uid="{B637FAE8-8DB5-4141-9E97-C50348E2252E}"/>
    <cellStyle name="Normal 6 3 3 3 2 5" xfId="32483" xr:uid="{789B3DD1-C7E3-4551-9D75-0684EE7E2B5B}"/>
    <cellStyle name="Normal 6 3 3 3 3" xfId="5299" xr:uid="{D4983AF1-FC4C-4CE3-96BE-9A822281D36E}"/>
    <cellStyle name="Normal 6 3 3 3 3 2" xfId="10768" xr:uid="{FCA859BE-D612-465B-84CC-704824EDD948}"/>
    <cellStyle name="Normal 6 3 3 3 3 2 2" xfId="24388" xr:uid="{4115374E-A309-45A0-994B-D5E22B113514}"/>
    <cellStyle name="Normal 6 3 3 3 3 2 2 2" xfId="46857" xr:uid="{5FCA5F28-8D22-493B-9F38-4B04293CCAD3}"/>
    <cellStyle name="Normal 6 3 3 3 3 2 3" xfId="35625" xr:uid="{740B4D2C-5E18-4303-81DE-C6A218C04D24}"/>
    <cellStyle name="Normal 6 3 3 3 3 3" xfId="22141" xr:uid="{37588E1A-60AA-4391-B1C5-D4CD68B7D5AF}"/>
    <cellStyle name="Normal 6 3 3 3 3 3 2" xfId="44610" xr:uid="{9559F661-EB4F-4E27-B60A-9DFD93B1D3B4}"/>
    <cellStyle name="Normal 6 3 3 3 3 4" xfId="33379" xr:uid="{36FB91C6-55A6-45C8-9F5F-B04DE922A911}"/>
    <cellStyle name="Normal 6 3 3 3 4" xfId="10765" xr:uid="{099A9A83-FFB9-4AAA-AFEF-C2428DF2D6C0}"/>
    <cellStyle name="Normal 6 3 3 3 4 2" xfId="24385" xr:uid="{B04452EC-6F72-4853-9209-5AE4C677F6FB}"/>
    <cellStyle name="Normal 6 3 3 3 4 2 2" xfId="46854" xr:uid="{53A50258-F987-43FD-AB75-58DD0CBCAC67}"/>
    <cellStyle name="Normal 6 3 3 3 4 3" xfId="35622" xr:uid="{A6E0B38B-80E2-4A57-AD95-943B793C44A5}"/>
    <cellStyle name="Normal 6 3 3 3 5" xfId="19955" xr:uid="{B4148A02-899C-4C02-84B3-F67855521BE8}"/>
    <cellStyle name="Normal 6 3 3 3 5 2" xfId="42424" xr:uid="{C870A184-80C4-4285-84E9-7B6A9BE8CB99}"/>
    <cellStyle name="Normal 6 3 3 3 6" xfId="31193" xr:uid="{92F74945-FB1F-44E9-A00E-8CAB83104C13}"/>
    <cellStyle name="Normal 6 3 3 4" xfId="2024" xr:uid="{7EA2D7F7-E6C9-4C3A-B4D5-B1DD221D550F}"/>
    <cellStyle name="Normal 6 3 3 4 2" xfId="5301" xr:uid="{A1399389-E539-4E1C-96D1-FC553EFB5238}"/>
    <cellStyle name="Normal 6 3 3 4 2 2" xfId="10770" xr:uid="{0B54C3CA-CF6F-4C10-AA43-C8AA856E65A0}"/>
    <cellStyle name="Normal 6 3 3 4 2 2 2" xfId="24390" xr:uid="{EB78E8CC-7AD6-436E-856B-0ABAE0500F7A}"/>
    <cellStyle name="Normal 6 3 3 4 2 2 2 2" xfId="46859" xr:uid="{51B60FE1-D75B-4052-96FA-DC4479E9370D}"/>
    <cellStyle name="Normal 6 3 3 4 2 2 3" xfId="35627" xr:uid="{D87BD770-F423-4B2E-9D9F-6ACE77A329E8}"/>
    <cellStyle name="Normal 6 3 3 4 2 3" xfId="22143" xr:uid="{10A4B77A-86ED-4393-B135-CBA62FAEC898}"/>
    <cellStyle name="Normal 6 3 3 4 2 3 2" xfId="44612" xr:uid="{FB2005CE-CF24-4BCE-88DD-3641B6B11B7A}"/>
    <cellStyle name="Normal 6 3 3 4 2 4" xfId="33381" xr:uid="{FEAF00A6-EF5F-401E-90C7-4F11178CDF18}"/>
    <cellStyle name="Normal 6 3 3 4 3" xfId="10769" xr:uid="{5F7217ED-9454-49C1-BC64-AC3316BD34D7}"/>
    <cellStyle name="Normal 6 3 3 4 3 2" xfId="24389" xr:uid="{06BB6E31-134E-4080-B519-F60759F33AF2}"/>
    <cellStyle name="Normal 6 3 3 4 3 2 2" xfId="46858" xr:uid="{A90826A5-47F7-4B9D-B866-5824327CAD8E}"/>
    <cellStyle name="Normal 6 3 3 4 3 3" xfId="35626" xr:uid="{0E56EE02-7FF6-462F-95BE-689704372B20}"/>
    <cellStyle name="Normal 6 3 3 4 4" xfId="20601" xr:uid="{8BF7041F-40F7-4826-A39A-11BEAB7FDD85}"/>
    <cellStyle name="Normal 6 3 3 4 4 2" xfId="43070" xr:uid="{EC1D4391-F23A-4AFD-BFD2-80289B651C57}"/>
    <cellStyle name="Normal 6 3 3 4 5" xfId="31839" xr:uid="{5A6F424C-ED4A-4F63-AA19-891453633785}"/>
    <cellStyle name="Normal 6 3 3 5" xfId="5294" xr:uid="{32328D45-EF3B-45A9-B9E2-43F03DE46688}"/>
    <cellStyle name="Normal 6 3 3 5 2" xfId="10771" xr:uid="{5DB20260-5035-4B39-B6C0-3FB28CE9F8C7}"/>
    <cellStyle name="Normal 6 3 3 5 2 2" xfId="24391" xr:uid="{BC284275-C17B-4E4C-B07D-358B2BA47275}"/>
    <cellStyle name="Normal 6 3 3 5 2 2 2" xfId="46860" xr:uid="{C80B93BF-6BA8-4BE2-9DF2-5AADEE4E31F7}"/>
    <cellStyle name="Normal 6 3 3 5 2 3" xfId="35628" xr:uid="{66A9E063-9D58-47DF-8E07-32561EA058BD}"/>
    <cellStyle name="Normal 6 3 3 5 3" xfId="22136" xr:uid="{4545AA77-2C9C-4C18-BC7C-2FE40782BE50}"/>
    <cellStyle name="Normal 6 3 3 5 3 2" xfId="44605" xr:uid="{CE3B7B81-1C0F-4D11-8777-D18B9FAFE4AE}"/>
    <cellStyle name="Normal 6 3 3 5 4" xfId="33374" xr:uid="{14A0887D-CF54-4846-8ABB-56B65A87C8A1}"/>
    <cellStyle name="Normal 6 3 3 6" xfId="6848" xr:uid="{DBF7AA8D-B3D4-4CE7-B425-16B9DCCD725A}"/>
    <cellStyle name="Normal 6 3 3 6 2" xfId="16613" xr:uid="{E310FBFA-AB4A-4B34-A21A-7C3EF4EC2A84}"/>
    <cellStyle name="Normal 6 3 3 6 2 2" xfId="28905" xr:uid="{C006FCF5-9422-4371-9912-0B629D0A350D}"/>
    <cellStyle name="Normal 6 3 3 6 2 2 2" xfId="51374" xr:uid="{00A573B9-90C2-40A3-8D7D-D8ED7B409A02}"/>
    <cellStyle name="Normal 6 3 3 6 2 3" xfId="40143" xr:uid="{DBC4050B-091B-4B73-B51A-595466F14EC6}"/>
    <cellStyle name="Normal 6 3 3 6 3" xfId="22878" xr:uid="{A12CE45E-2E38-4AE0-977E-52ABADA704C2}"/>
    <cellStyle name="Normal 6 3 3 6 3 2" xfId="45347" xr:uid="{241F9BAD-DB98-48C9-8470-013AEA8AB0B9}"/>
    <cellStyle name="Normal 6 3 3 6 4" xfId="34115" xr:uid="{5DB9B883-6395-4146-A30A-FD5E1964FEA9}"/>
    <cellStyle name="Normal 6 3 3 7" xfId="10756" xr:uid="{39876056-46D0-4C4C-975D-44483E422C4B}"/>
    <cellStyle name="Normal 6 3 3 7 2" xfId="24376" xr:uid="{FFC21E04-AF16-47B6-9384-4AAA71D8BA10}"/>
    <cellStyle name="Normal 6 3 3 7 2 2" xfId="46845" xr:uid="{283041B1-7D66-444D-BC27-FCAA2862428F}"/>
    <cellStyle name="Normal 6 3 3 7 3" xfId="35613" xr:uid="{CC40DAAA-3C88-45E2-A6B6-19D67AE94234}"/>
    <cellStyle name="Normal 6 3 3 8" xfId="18238" xr:uid="{3B2B592C-7607-4F4B-BFB3-BFEEE52F380B}"/>
    <cellStyle name="Normal 6 3 3 8 2" xfId="29475" xr:uid="{1D221488-E44C-4718-A0BE-7FB3EB94A96D}"/>
    <cellStyle name="Normal 6 3 3 8 2 2" xfId="51944" xr:uid="{FC74CF8A-C62C-457A-8415-D5B70164CD9C}"/>
    <cellStyle name="Normal 6 3 3 8 3" xfId="40713" xr:uid="{BCC231C3-D079-4251-8D32-4017530F169F}"/>
    <cellStyle name="Normal 6 3 3 9" xfId="18625" xr:uid="{261FCCDE-100D-4025-A288-C0C85C1A6E61}"/>
    <cellStyle name="Normal 6 3 3 9 2" xfId="29862" xr:uid="{229488BE-8113-4433-8772-93DE7CB021EC}"/>
    <cellStyle name="Normal 6 3 3 9 2 2" xfId="52331" xr:uid="{06A6EF53-CCDC-4025-93AD-98356109CDFE}"/>
    <cellStyle name="Normal 6 3 3 9 3" xfId="41100" xr:uid="{BA09FEF3-CC27-4B05-B2A7-1FF3B91B740A}"/>
    <cellStyle name="Normal 6 3 4" xfId="668" xr:uid="{D80FE121-1701-4B65-84CE-E450D27D7D13}"/>
    <cellStyle name="Normal 6 3 4 10" xfId="30623" xr:uid="{EA0FFF84-FC00-422C-A1B8-2D025F12189D}"/>
    <cellStyle name="Normal 6 3 4 11" xfId="53083" xr:uid="{F650699C-08FC-4C90-989A-5AAD2ED69F5E}"/>
    <cellStyle name="Normal 6 3 4 12" xfId="53775" xr:uid="{FAB3606B-94D7-4493-80E0-46CDFE5D8B9D}"/>
    <cellStyle name="Normal 6 3 4 13" xfId="54453" xr:uid="{473BD510-690C-4D46-9F49-005CAE903B39}"/>
    <cellStyle name="Normal 6 3 4 14" xfId="55507" xr:uid="{1D4E0FB2-E765-4646-BA49-973DA1CD4AAB}"/>
    <cellStyle name="Normal 6 3 4 15" xfId="56120" xr:uid="{AAC56058-E452-424B-ACCE-53393DFFF2A7}"/>
    <cellStyle name="Normal 6 3 4 16" xfId="56748" xr:uid="{512F876E-90A5-4850-9778-50E4D66D28A5}"/>
    <cellStyle name="Normal 6 3 4 17" xfId="57352" xr:uid="{43EB6D63-F8ED-4145-89D2-F1B68C2B0613}"/>
    <cellStyle name="Normal 6 3 4 18" xfId="57810" xr:uid="{E7B3EC39-CC1C-4DD3-8BDB-B8A8795842AF}"/>
    <cellStyle name="Normal 6 3 4 2" xfId="1442" xr:uid="{62D5EC1B-085A-4F22-A0D8-186BF511DD80}"/>
    <cellStyle name="Normal 6 3 4 2 2" xfId="2742" xr:uid="{E3A78D80-5D0F-4E47-BA5B-D9DE5038E1A0}"/>
    <cellStyle name="Normal 6 3 4 2 2 2" xfId="5304" xr:uid="{B8BEDD95-E868-4F3B-890A-3D02FC8EBFF8}"/>
    <cellStyle name="Normal 6 3 4 2 2 2 2" xfId="10775" xr:uid="{DFDB2FEA-AE3D-4F9C-A8D1-EC2F5F754417}"/>
    <cellStyle name="Normal 6 3 4 2 2 2 2 2" xfId="24395" xr:uid="{0949AA86-AF26-40B2-BCA8-D939779E82F9}"/>
    <cellStyle name="Normal 6 3 4 2 2 2 2 2 2" xfId="46864" xr:uid="{F53B261F-4DAC-4B18-B868-B0BC1E141381}"/>
    <cellStyle name="Normal 6 3 4 2 2 2 2 3" xfId="35632" xr:uid="{C554C119-6265-4B0C-BFBB-F90403FFE968}"/>
    <cellStyle name="Normal 6 3 4 2 2 2 3" xfId="22146" xr:uid="{08345627-DAC8-4FBF-9441-0DEBF456A7E3}"/>
    <cellStyle name="Normal 6 3 4 2 2 2 3 2" xfId="44615" xr:uid="{086939EB-63DE-4008-973D-8734052D0519}"/>
    <cellStyle name="Normal 6 3 4 2 2 2 4" xfId="33384" xr:uid="{A1981118-D4CC-4CBB-B616-AC8CF44776DF}"/>
    <cellStyle name="Normal 6 3 4 2 2 3" xfId="10774" xr:uid="{A91525D1-2E2F-4496-9F1D-213A3620E760}"/>
    <cellStyle name="Normal 6 3 4 2 2 3 2" xfId="24394" xr:uid="{ACFFD6A8-3A43-42FB-B789-6380A9C5B6EE}"/>
    <cellStyle name="Normal 6 3 4 2 2 3 2 2" xfId="46863" xr:uid="{7ECBEDBD-4EDD-48EA-80B2-A4593CB30E89}"/>
    <cellStyle name="Normal 6 3 4 2 2 3 3" xfId="35631" xr:uid="{FF3067CB-ADB4-4CB4-8846-681805D3100C}"/>
    <cellStyle name="Normal 6 3 4 2 2 4" xfId="21319" xr:uid="{0A034043-EDB7-401D-841D-2C84D1C0704B}"/>
    <cellStyle name="Normal 6 3 4 2 2 4 2" xfId="43788" xr:uid="{64124646-ED13-48C5-A86F-B06346CC8706}"/>
    <cellStyle name="Normal 6 3 4 2 2 5" xfId="32557" xr:uid="{B6C41377-179F-489C-9071-32B0A437E93B}"/>
    <cellStyle name="Normal 6 3 4 2 3" xfId="5303" xr:uid="{CFA4E4BF-4B6F-4A1F-941F-2A8170394DBC}"/>
    <cellStyle name="Normal 6 3 4 2 3 2" xfId="10776" xr:uid="{21D491D9-28D9-46B6-A38E-9CDBAD06B982}"/>
    <cellStyle name="Normal 6 3 4 2 3 2 2" xfId="24396" xr:uid="{6BCF915B-714A-4613-B0AF-715A482C8B69}"/>
    <cellStyle name="Normal 6 3 4 2 3 2 2 2" xfId="46865" xr:uid="{E2C24014-69D0-4290-AF66-E7FF450BA70C}"/>
    <cellStyle name="Normal 6 3 4 2 3 2 3" xfId="35633" xr:uid="{083B666A-0A95-45E0-B297-3070209932CA}"/>
    <cellStyle name="Normal 6 3 4 2 3 3" xfId="22145" xr:uid="{4E02F74D-6F27-4D0C-9FC0-3E892B546D36}"/>
    <cellStyle name="Normal 6 3 4 2 3 3 2" xfId="44614" xr:uid="{CBDEB357-9726-4C09-9147-A23A67D06372}"/>
    <cellStyle name="Normal 6 3 4 2 3 4" xfId="33383" xr:uid="{17BD17D4-32E0-4368-819D-7CD9AE9B5A03}"/>
    <cellStyle name="Normal 6 3 4 2 4" xfId="10773" xr:uid="{31A35D65-0D45-4EEE-83FB-0F8D3216CEE8}"/>
    <cellStyle name="Normal 6 3 4 2 4 2" xfId="24393" xr:uid="{A8CAC19F-DFE3-4834-9480-D17B3F52D54D}"/>
    <cellStyle name="Normal 6 3 4 2 4 2 2" xfId="46862" xr:uid="{9E1194AA-CED5-4146-98CC-259B1023DB10}"/>
    <cellStyle name="Normal 6 3 4 2 4 3" xfId="35630" xr:uid="{752A912E-F2FE-47BD-9218-194F651ED79C}"/>
    <cellStyle name="Normal 6 3 4 2 5" xfId="20029" xr:uid="{5E7D081C-9F4D-439D-AB1B-483AC35D43D2}"/>
    <cellStyle name="Normal 6 3 4 2 5 2" xfId="42498" xr:uid="{3A865FD5-F1EC-48A8-B0FF-0AD7C215D010}"/>
    <cellStyle name="Normal 6 3 4 2 6" xfId="31267" xr:uid="{7F1B8EF4-233A-4B26-85EF-3722527D8B80}"/>
    <cellStyle name="Normal 6 3 4 3" xfId="2098" xr:uid="{C53FB4CE-C91B-4AB1-BF24-FEB028BFFB8F}"/>
    <cellStyle name="Normal 6 3 4 3 2" xfId="5305" xr:uid="{74C56AEB-6B5C-4715-97CF-6FDA20F9193C}"/>
    <cellStyle name="Normal 6 3 4 3 2 2" xfId="10778" xr:uid="{7A0A76C7-2A61-4D24-9063-4E8075C7D6A2}"/>
    <cellStyle name="Normal 6 3 4 3 2 2 2" xfId="24398" xr:uid="{44C73647-5487-468A-915D-C022D78DE504}"/>
    <cellStyle name="Normal 6 3 4 3 2 2 2 2" xfId="46867" xr:uid="{B59DC9FB-2B6A-4C3A-A0BC-3B511F92D8A7}"/>
    <cellStyle name="Normal 6 3 4 3 2 2 3" xfId="35635" xr:uid="{7B68F219-42FD-4E09-B501-8447C72FD507}"/>
    <cellStyle name="Normal 6 3 4 3 2 3" xfId="22147" xr:uid="{308052B7-5189-40BF-AFE1-11438F139047}"/>
    <cellStyle name="Normal 6 3 4 3 2 3 2" xfId="44616" xr:uid="{9CC7FA93-9BF5-4AE4-A35A-467281BEB75D}"/>
    <cellStyle name="Normal 6 3 4 3 2 4" xfId="33385" xr:uid="{61A2F2D0-2323-4142-BA42-236498ECC507}"/>
    <cellStyle name="Normal 6 3 4 3 3" xfId="10777" xr:uid="{FC82944E-2565-46BB-AB6C-AABAFDE82634}"/>
    <cellStyle name="Normal 6 3 4 3 3 2" xfId="24397" xr:uid="{C93B706F-9426-411A-8A91-0D6EF45A1EAB}"/>
    <cellStyle name="Normal 6 3 4 3 3 2 2" xfId="46866" xr:uid="{BC88D787-4F93-432C-B753-86F142740984}"/>
    <cellStyle name="Normal 6 3 4 3 3 3" xfId="35634" xr:uid="{C784CB33-527B-4E46-8E8C-306914B3BA22}"/>
    <cellStyle name="Normal 6 3 4 3 4" xfId="20675" xr:uid="{AE1B2B30-AAEC-4CFB-B607-9ED165A0FC75}"/>
    <cellStyle name="Normal 6 3 4 3 4 2" xfId="43144" xr:uid="{7C64808C-74A0-4868-BDB5-1AFD18DF5C07}"/>
    <cellStyle name="Normal 6 3 4 3 5" xfId="31913" xr:uid="{81634356-57EA-479C-A3AD-05CEA67D0A1A}"/>
    <cellStyle name="Normal 6 3 4 4" xfId="5302" xr:uid="{59E6E545-7E96-49AA-98E7-3BB371683506}"/>
    <cellStyle name="Normal 6 3 4 4 2" xfId="10779" xr:uid="{0B7B54D0-A908-42C4-B269-A48B2ACD0AE1}"/>
    <cellStyle name="Normal 6 3 4 4 2 2" xfId="24399" xr:uid="{E87B0252-CE99-45B0-9569-89B49A656B08}"/>
    <cellStyle name="Normal 6 3 4 4 2 2 2" xfId="46868" xr:uid="{5AD9870A-18CC-417D-BEA4-7BD16BEC09FC}"/>
    <cellStyle name="Normal 6 3 4 4 2 3" xfId="35636" xr:uid="{68BA5DA8-E7F2-4DBA-A001-26199E36CD94}"/>
    <cellStyle name="Normal 6 3 4 4 3" xfId="22144" xr:uid="{BFF1BB98-8F9B-4B14-9E2B-73D5DC56CEDD}"/>
    <cellStyle name="Normal 6 3 4 4 3 2" xfId="44613" xr:uid="{78D6734B-713A-4A62-B281-F773FB5D65FE}"/>
    <cellStyle name="Normal 6 3 4 4 4" xfId="33382" xr:uid="{66BA370E-A9A8-4548-BC29-DBB1468A4974}"/>
    <cellStyle name="Normal 6 3 4 5" xfId="6906" xr:uid="{87E5E81F-DFC3-4165-BAFA-855DDAF0DD29}"/>
    <cellStyle name="Normal 6 3 4 5 2" xfId="16671" xr:uid="{3FC0A496-A281-4F4E-9E82-E620D086A26D}"/>
    <cellStyle name="Normal 6 3 4 5 2 2" xfId="28955" xr:uid="{52785159-0BE7-4BD4-A798-C4096D23257F}"/>
    <cellStyle name="Normal 6 3 4 5 2 2 2" xfId="51424" xr:uid="{18A531F5-B2E1-4FFF-978A-A29897169456}"/>
    <cellStyle name="Normal 6 3 4 5 2 3" xfId="40193" xr:uid="{FB9FDC47-2892-4248-B2C3-24E2379D9309}"/>
    <cellStyle name="Normal 6 3 4 5 3" xfId="22928" xr:uid="{75FD5FFF-3C0C-4C9D-A1C0-7FA597B13682}"/>
    <cellStyle name="Normal 6 3 4 5 3 2" xfId="45397" xr:uid="{2A22D87A-7BCC-4395-9F65-A54ED93BE994}"/>
    <cellStyle name="Normal 6 3 4 5 4" xfId="34165" xr:uid="{9CE71472-CF2B-4070-AD0B-83F860F8BFEF}"/>
    <cellStyle name="Normal 6 3 4 6" xfId="10772" xr:uid="{702C6143-E7B6-4D43-B91F-7EA6F59CDF86}"/>
    <cellStyle name="Normal 6 3 4 6 2" xfId="24392" xr:uid="{A02FF683-4EAE-4E0C-AC28-A8A849ED527E}"/>
    <cellStyle name="Normal 6 3 4 6 2 2" xfId="46861" xr:uid="{FDC7B8F1-8503-426E-AD28-471E2CD0E847}"/>
    <cellStyle name="Normal 6 3 4 6 3" xfId="35629" xr:uid="{C4F9745C-7570-43F0-A733-9EB46AA7E113}"/>
    <cellStyle name="Normal 6 3 4 7" xfId="18301" xr:uid="{42779352-2B92-41AB-886B-122465426F01}"/>
    <cellStyle name="Normal 6 3 4 7 2" xfId="29538" xr:uid="{B8E6AFB7-2C1D-4F43-8969-9FDF3A17E58A}"/>
    <cellStyle name="Normal 6 3 4 7 2 2" xfId="52007" xr:uid="{928B999C-8742-4ED3-9629-736F041A1279}"/>
    <cellStyle name="Normal 6 3 4 7 3" xfId="40776" xr:uid="{E00F1DEA-0817-4B2C-BF09-04DE1A21D3ED}"/>
    <cellStyle name="Normal 6 3 4 8" xfId="18699" xr:uid="{9E3D3553-7C82-45BC-962D-B21D4D3F75DB}"/>
    <cellStyle name="Normal 6 3 4 8 2" xfId="29936" xr:uid="{34121732-4582-4F17-B0CF-B64FF7C19282}"/>
    <cellStyle name="Normal 6 3 4 8 2 2" xfId="52405" xr:uid="{437F0D17-66A0-489F-82BE-929002072230}"/>
    <cellStyle name="Normal 6 3 4 8 3" xfId="41174" xr:uid="{B64FA447-A0E8-4DD5-9367-7F7246C2A007}"/>
    <cellStyle name="Normal 6 3 4 9" xfId="19385" xr:uid="{09E80ABB-69CB-4CCB-ADA5-EEAD19772C73}"/>
    <cellStyle name="Normal 6 3 4 9 2" xfId="41854" xr:uid="{4195DB3D-BAB5-4A5B-9898-F6495B051AC2}"/>
    <cellStyle name="Normal 6 3 5" xfId="934" xr:uid="{C70F4EA4-5C1F-4DC2-AB01-072724D36F74}"/>
    <cellStyle name="Normal 6 3 5 10" xfId="53347" xr:uid="{A1091F4C-DE55-478E-8140-0BABB786685F}"/>
    <cellStyle name="Normal 6 3 5 11" xfId="54039" xr:uid="{E779A9DC-401B-4906-AD16-10B92C08AC99}"/>
    <cellStyle name="Normal 6 3 5 12" xfId="54717" xr:uid="{46879EB8-29D4-477B-BD0A-68A2100B8455}"/>
    <cellStyle name="Normal 6 3 5 13" xfId="55570" xr:uid="{A52CAE5B-647F-46F2-BDB3-5EF3FB948DF0}"/>
    <cellStyle name="Normal 6 3 5 14" xfId="56183" xr:uid="{9CFAF719-C10E-429C-BEFD-1A0024FB51DF}"/>
    <cellStyle name="Normal 6 3 5 15" xfId="56811" xr:uid="{9640E9F2-244E-413D-ACE9-292FB9554FF1}"/>
    <cellStyle name="Normal 6 3 5 2" xfId="1708" xr:uid="{9D880965-A2CB-47AC-B173-5752BE8C1A35}"/>
    <cellStyle name="Normal 6 3 5 2 2" xfId="3006" xr:uid="{F0AB6728-CE37-4171-96CA-1B6F06C14B18}"/>
    <cellStyle name="Normal 6 3 5 2 2 2" xfId="5308" xr:uid="{DCCD90FD-719D-437A-BCD6-ACAF7AC0929F}"/>
    <cellStyle name="Normal 6 3 5 2 2 2 2" xfId="10783" xr:uid="{B69D72B9-32CD-4AFF-B1AA-262C9DC1E715}"/>
    <cellStyle name="Normal 6 3 5 2 2 2 2 2" xfId="24403" xr:uid="{C8906F8C-ED1B-48A7-8CE2-331898EAC3A3}"/>
    <cellStyle name="Normal 6 3 5 2 2 2 2 2 2" xfId="46872" xr:uid="{782887B6-E54B-499A-B827-81D64179BC34}"/>
    <cellStyle name="Normal 6 3 5 2 2 2 2 3" xfId="35640" xr:uid="{49675363-ECF7-4B47-B96F-8FB55DA5ABB9}"/>
    <cellStyle name="Normal 6 3 5 2 2 2 3" xfId="22150" xr:uid="{771A2C9F-153E-483D-8E47-BBF1F698CE50}"/>
    <cellStyle name="Normal 6 3 5 2 2 2 3 2" xfId="44619" xr:uid="{AD335D6F-F8C6-47DC-B602-DB81CE876624}"/>
    <cellStyle name="Normal 6 3 5 2 2 2 4" xfId="33388" xr:uid="{C19AE40B-4FCF-444F-BC7E-07B2BD69C001}"/>
    <cellStyle name="Normal 6 3 5 2 2 3" xfId="10782" xr:uid="{A3080518-DF54-42B0-8FD0-9A8940E6E1C2}"/>
    <cellStyle name="Normal 6 3 5 2 2 3 2" xfId="24402" xr:uid="{052A056A-115B-4724-A350-0250888777CC}"/>
    <cellStyle name="Normal 6 3 5 2 2 3 2 2" xfId="46871" xr:uid="{4105525E-CD79-43D4-9EF4-6EB9D63785C3}"/>
    <cellStyle name="Normal 6 3 5 2 2 3 3" xfId="35639" xr:uid="{034ED225-620E-492C-8B27-29FC41C105A2}"/>
    <cellStyle name="Normal 6 3 5 2 2 4" xfId="21583" xr:uid="{53AF13C4-6B2B-45D7-8AF3-6124C94D21DA}"/>
    <cellStyle name="Normal 6 3 5 2 2 4 2" xfId="44052" xr:uid="{FF4F5853-BF90-4C37-A451-7E5A3B4CADED}"/>
    <cellStyle name="Normal 6 3 5 2 2 5" xfId="32821" xr:uid="{060F02F2-58CA-47B4-81AF-FBAC4C79B0DB}"/>
    <cellStyle name="Normal 6 3 5 2 3" xfId="5307" xr:uid="{084F6C80-1CE9-477C-87C3-4FD3D772C81E}"/>
    <cellStyle name="Normal 6 3 5 2 3 2" xfId="10784" xr:uid="{B9A5455F-1BF1-4AA4-89B7-6CA6DBBFC6F0}"/>
    <cellStyle name="Normal 6 3 5 2 3 2 2" xfId="24404" xr:uid="{77157699-F91B-4B17-A4D0-033B066DCF50}"/>
    <cellStyle name="Normal 6 3 5 2 3 2 2 2" xfId="46873" xr:uid="{045818E3-5122-4B0A-B6CB-CA2B242B1EEE}"/>
    <cellStyle name="Normal 6 3 5 2 3 2 3" xfId="35641" xr:uid="{65FF4FBE-FA2F-4FCD-832F-C3844005F91E}"/>
    <cellStyle name="Normal 6 3 5 2 3 3" xfId="22149" xr:uid="{A89C6659-13E6-4CBA-AD99-C9AABA38343F}"/>
    <cellStyle name="Normal 6 3 5 2 3 3 2" xfId="44618" xr:uid="{C60A5167-F608-4A07-A52E-57AF83375007}"/>
    <cellStyle name="Normal 6 3 5 2 3 4" xfId="33387" xr:uid="{6EF8BA48-A252-4B49-8498-93814BE5593C}"/>
    <cellStyle name="Normal 6 3 5 2 4" xfId="10781" xr:uid="{5BF26293-2D18-4DEC-B8A9-28CC56318107}"/>
    <cellStyle name="Normal 6 3 5 2 4 2" xfId="24401" xr:uid="{7B9311E6-7D27-40A0-A221-2DBDC500EC9F}"/>
    <cellStyle name="Normal 6 3 5 2 4 2 2" xfId="46870" xr:uid="{D479CDCC-ABD6-4761-BE4D-A58B7207DF75}"/>
    <cellStyle name="Normal 6 3 5 2 4 3" xfId="35638" xr:uid="{47F43CF9-5B88-47E2-8590-99C7779618C6}"/>
    <cellStyle name="Normal 6 3 5 2 5" xfId="20293" xr:uid="{28DE5980-0619-413F-A7F8-BBC466ED7D61}"/>
    <cellStyle name="Normal 6 3 5 2 5 2" xfId="42762" xr:uid="{BF3A4D43-F9C0-476C-B6A4-73A33828D055}"/>
    <cellStyle name="Normal 6 3 5 2 6" xfId="31531" xr:uid="{ED584BF3-94D5-4B60-9B61-C10D340E45E3}"/>
    <cellStyle name="Normal 6 3 5 3" xfId="2362" xr:uid="{5954504E-1068-40A6-BFF1-E5CCDA23A853}"/>
    <cellStyle name="Normal 6 3 5 3 2" xfId="5309" xr:uid="{AAFEE642-3D15-4823-8AE2-3B6202912AA9}"/>
    <cellStyle name="Normal 6 3 5 3 2 2" xfId="10786" xr:uid="{6F11D899-47AC-4130-93ED-FA312F93B7BC}"/>
    <cellStyle name="Normal 6 3 5 3 2 2 2" xfId="24406" xr:uid="{4F9E71C0-3367-4730-A6AC-D72FFDFAA9BF}"/>
    <cellStyle name="Normal 6 3 5 3 2 2 2 2" xfId="46875" xr:uid="{19711765-25A6-4E75-AB1C-E343BAE06E67}"/>
    <cellStyle name="Normal 6 3 5 3 2 2 3" xfId="35643" xr:uid="{90C8FF73-1FB9-4F33-B96A-55FBD5E030ED}"/>
    <cellStyle name="Normal 6 3 5 3 2 3" xfId="22151" xr:uid="{D85B341D-DB3D-48B1-BA17-F0482C8A050B}"/>
    <cellStyle name="Normal 6 3 5 3 2 3 2" xfId="44620" xr:uid="{44529780-5048-4B14-9EB6-6E872D968D56}"/>
    <cellStyle name="Normal 6 3 5 3 2 4" xfId="33389" xr:uid="{38E9E47D-D1F4-4A5C-958C-C84BD4E83DA6}"/>
    <cellStyle name="Normal 6 3 5 3 3" xfId="10785" xr:uid="{307FD63D-CEC3-4E07-BF4B-1C1CF6823836}"/>
    <cellStyle name="Normal 6 3 5 3 3 2" xfId="24405" xr:uid="{04D40667-78E6-4AD0-9544-CD5461FFA4C0}"/>
    <cellStyle name="Normal 6 3 5 3 3 2 2" xfId="46874" xr:uid="{B0A85014-08A7-45FA-A086-AE330C686665}"/>
    <cellStyle name="Normal 6 3 5 3 3 3" xfId="35642" xr:uid="{4A699A5E-2CF3-4D08-93E5-8406CD724B88}"/>
    <cellStyle name="Normal 6 3 5 3 4" xfId="20939" xr:uid="{3026B95F-24BD-41CE-BF13-C91F1B9F1215}"/>
    <cellStyle name="Normal 6 3 5 3 4 2" xfId="43408" xr:uid="{B0C7FA65-2B4D-4A56-9223-2861F1A32D94}"/>
    <cellStyle name="Normal 6 3 5 3 5" xfId="32177" xr:uid="{256B1859-7B4C-4115-9EAF-748CD32BF162}"/>
    <cellStyle name="Normal 6 3 5 4" xfId="5306" xr:uid="{2A4745A7-DB18-4CD9-891B-EA8729162A0A}"/>
    <cellStyle name="Normal 6 3 5 4 2" xfId="10787" xr:uid="{0152991B-CCD5-4666-9229-D1641069062A}"/>
    <cellStyle name="Normal 6 3 5 4 2 2" xfId="24407" xr:uid="{190BB19F-D23D-49E1-9C07-1C8248560892}"/>
    <cellStyle name="Normal 6 3 5 4 2 2 2" xfId="46876" xr:uid="{BD1C63BE-544A-4E10-B955-F38AFE919B75}"/>
    <cellStyle name="Normal 6 3 5 4 2 3" xfId="35644" xr:uid="{5AE62964-63DC-4A73-90E8-50A89F4E9038}"/>
    <cellStyle name="Normal 6 3 5 4 3" xfId="22148" xr:uid="{A292D5BA-F312-4C7B-B972-99E7BAF6F450}"/>
    <cellStyle name="Normal 6 3 5 4 3 2" xfId="44617" xr:uid="{A533253C-CE4D-47AA-811F-DDD97FD43E2A}"/>
    <cellStyle name="Normal 6 3 5 4 4" xfId="33386" xr:uid="{39D1A2FD-0B8C-47A5-B939-70AD6A91B072}"/>
    <cellStyle name="Normal 6 3 5 5" xfId="6967" xr:uid="{1F738380-23A1-4056-A608-E6F9819F6BF1}"/>
    <cellStyle name="Normal 6 3 5 5 2" xfId="16732" xr:uid="{A108878F-1D8C-46CE-968B-69C6C4240F35}"/>
    <cellStyle name="Normal 6 3 5 5 2 2" xfId="29016" xr:uid="{39B6F8D7-BC2B-4DCC-967B-BF38250ED65C}"/>
    <cellStyle name="Normal 6 3 5 5 2 2 2" xfId="51485" xr:uid="{36728404-B06F-4C21-A4C1-66AD585B3434}"/>
    <cellStyle name="Normal 6 3 5 5 2 3" xfId="40254" xr:uid="{9001ABFD-A02B-499E-8FD4-4925AE9AEC20}"/>
    <cellStyle name="Normal 6 3 5 5 3" xfId="22989" xr:uid="{2BEB292F-7999-42BB-9F34-B9A744370DD1}"/>
    <cellStyle name="Normal 6 3 5 5 3 2" xfId="45458" xr:uid="{87CAC30E-3756-4C5E-A775-31B0A9D74725}"/>
    <cellStyle name="Normal 6 3 5 5 4" xfId="34226" xr:uid="{77783665-36A2-42CA-B7BA-25D9F34042C4}"/>
    <cellStyle name="Normal 6 3 5 6" xfId="10780" xr:uid="{A0E6E01B-5A1A-4328-99E4-07AC0ECF63EA}"/>
    <cellStyle name="Normal 6 3 5 6 2" xfId="24400" xr:uid="{AE1BD471-BE27-4322-AF4E-22C572F62269}"/>
    <cellStyle name="Normal 6 3 5 6 2 2" xfId="46869" xr:uid="{87874054-9357-46A4-A7A2-63ADE8FD8CC3}"/>
    <cellStyle name="Normal 6 3 5 6 3" xfId="35637" xr:uid="{7F52C870-3D2F-41F2-A3F5-29DD8E2A007D}"/>
    <cellStyle name="Normal 6 3 5 7" xfId="18963" xr:uid="{28928825-4C98-4AE6-98A3-0572A179660B}"/>
    <cellStyle name="Normal 6 3 5 7 2" xfId="30200" xr:uid="{9A19581F-7B89-47CD-B630-B40FBDD5AA9B}"/>
    <cellStyle name="Normal 6 3 5 7 2 2" xfId="52669" xr:uid="{130EA282-A984-46BB-B5BA-88839C4AE672}"/>
    <cellStyle name="Normal 6 3 5 7 3" xfId="41438" xr:uid="{0D0E9487-F798-408C-921E-BC4234A004B2}"/>
    <cellStyle name="Normal 6 3 5 8" xfId="19649" xr:uid="{A0B403D3-47E3-4CFD-B7A0-74AB2500AF5B}"/>
    <cellStyle name="Normal 6 3 5 8 2" xfId="42118" xr:uid="{7E85E01B-8E22-4848-95F2-C01BC550946B}"/>
    <cellStyle name="Normal 6 3 5 9" xfId="30887" xr:uid="{1E0BD9F2-BD71-4E3F-895A-9A987C1C8FA6}"/>
    <cellStyle name="Normal 6 3 6" xfId="1039" xr:uid="{93EC8B85-27BC-44E8-8114-F45A83EF59D6}"/>
    <cellStyle name="Normal 6 3 6 10" xfId="56875" xr:uid="{BD8C2E37-1E17-45F9-9CEE-2B3E71893BAE}"/>
    <cellStyle name="Normal 6 3 6 2" xfId="2435" xr:uid="{5DF388B8-CD21-4937-B8B8-3B82CCA35DB9}"/>
    <cellStyle name="Normal 6 3 6 2 2" xfId="5311" xr:uid="{79A77BAE-5275-4400-887E-A66ECD35F153}"/>
    <cellStyle name="Normal 6 3 6 2 2 2" xfId="10790" xr:uid="{954F764E-768A-425F-8D62-44741A37F3EC}"/>
    <cellStyle name="Normal 6 3 6 2 2 2 2" xfId="24410" xr:uid="{B7AC6709-E19C-445A-BF4E-AA6BD642B861}"/>
    <cellStyle name="Normal 6 3 6 2 2 2 2 2" xfId="46879" xr:uid="{B209BDFA-0878-4556-85C6-CDD9051AFEDA}"/>
    <cellStyle name="Normal 6 3 6 2 2 2 3" xfId="35647" xr:uid="{75314B00-D0E5-4DA4-B975-1DB23D2D2A29}"/>
    <cellStyle name="Normal 6 3 6 2 2 3" xfId="22153" xr:uid="{58233736-10DF-4D77-9ADB-8977BB4348B2}"/>
    <cellStyle name="Normal 6 3 6 2 2 3 2" xfId="44622" xr:uid="{36FB048C-5370-4B12-A970-79AEFE43410C}"/>
    <cellStyle name="Normal 6 3 6 2 2 4" xfId="33391" xr:uid="{AD36E719-23E7-4B25-B0D0-F7DB37818690}"/>
    <cellStyle name="Normal 6 3 6 2 3" xfId="10789" xr:uid="{55B722E2-3E9A-4377-A412-9839950889DF}"/>
    <cellStyle name="Normal 6 3 6 2 3 2" xfId="24409" xr:uid="{6EE44CA6-1A70-4F39-83D2-F51FDA2F384F}"/>
    <cellStyle name="Normal 6 3 6 2 3 2 2" xfId="46878" xr:uid="{E6097D9B-83E2-4658-8E08-9193058D7F21}"/>
    <cellStyle name="Normal 6 3 6 2 3 3" xfId="35646" xr:uid="{E84F21CD-EB17-40C1-BA47-A72AD5E2F9DE}"/>
    <cellStyle name="Normal 6 3 6 2 4" xfId="21012" xr:uid="{6F600EEA-5964-4ED6-922E-D7A878BAAFD6}"/>
    <cellStyle name="Normal 6 3 6 2 4 2" xfId="43481" xr:uid="{914225A8-6777-4F27-91CA-89C5C54DB991}"/>
    <cellStyle name="Normal 6 3 6 2 5" xfId="32250" xr:uid="{882E5F5B-50A5-4092-BB1F-7B1A2B94B1F5}"/>
    <cellStyle name="Normal 6 3 6 3" xfId="5310" xr:uid="{7C30F18E-5B90-449E-9131-883D9DB3785A}"/>
    <cellStyle name="Normal 6 3 6 3 2" xfId="10791" xr:uid="{FA72EF32-8A9A-49C9-97E7-0F134887C208}"/>
    <cellStyle name="Normal 6 3 6 3 2 2" xfId="24411" xr:uid="{AB94EE16-37C6-4427-BEA7-D15B03308615}"/>
    <cellStyle name="Normal 6 3 6 3 2 2 2" xfId="46880" xr:uid="{7B6EAE9A-BDE9-47F3-B232-4F55770239F1}"/>
    <cellStyle name="Normal 6 3 6 3 2 3" xfId="35648" xr:uid="{69C9DAD2-E389-4FF2-B233-4C3B3F09AA81}"/>
    <cellStyle name="Normal 6 3 6 3 3" xfId="22152" xr:uid="{D7CCDF7A-5DE2-4053-9745-4596EC1F3D4B}"/>
    <cellStyle name="Normal 6 3 6 3 3 2" xfId="44621" xr:uid="{E1DB89EB-F4E5-4294-8201-EBC354CB41DF}"/>
    <cellStyle name="Normal 6 3 6 3 4" xfId="33390" xr:uid="{82FA0A04-9E75-4665-886D-7325F2A3ADE2}"/>
    <cellStyle name="Normal 6 3 6 4" xfId="7028" xr:uid="{0A34BB19-EBEA-473F-B178-254E4A8CF06A}"/>
    <cellStyle name="Normal 6 3 6 4 2" xfId="16792" xr:uid="{D4825824-650F-4409-A30A-8DD495F35BA7}"/>
    <cellStyle name="Normal 6 3 6 4 2 2" xfId="29076" xr:uid="{B96B79BC-70CD-46F1-8398-B5ED61A33100}"/>
    <cellStyle name="Normal 6 3 6 4 2 2 2" xfId="51545" xr:uid="{FC9F2D28-9413-4829-95EC-8BCD2A0AC6FB}"/>
    <cellStyle name="Normal 6 3 6 4 2 3" xfId="40314" xr:uid="{DC6724E0-B2CF-45D0-8FD7-4B07A8294819}"/>
    <cellStyle name="Normal 6 3 6 4 3" xfId="23049" xr:uid="{2CD08AFE-A50B-42AC-B541-F30697B97912}"/>
    <cellStyle name="Normal 6 3 6 4 3 2" xfId="45518" xr:uid="{1EE5EFAC-3C66-47E2-9A28-05E7E68C1D2B}"/>
    <cellStyle name="Normal 6 3 6 4 4" xfId="34286" xr:uid="{82475190-D577-4A6F-AE10-711E929E1D37}"/>
    <cellStyle name="Normal 6 3 6 5" xfId="10788" xr:uid="{08635135-C1A3-4015-9AAA-79046BA73971}"/>
    <cellStyle name="Normal 6 3 6 5 2" xfId="24408" xr:uid="{040ECE9D-CE92-4BC6-B0AF-748EA9CFFA36}"/>
    <cellStyle name="Normal 6 3 6 5 2 2" xfId="46877" xr:uid="{A9EDDCF6-19EB-436B-9BA0-82F70E6043BC}"/>
    <cellStyle name="Normal 6 3 6 5 3" xfId="35645" xr:uid="{FB632DA5-37EB-4171-863D-54498E08662F}"/>
    <cellStyle name="Normal 6 3 6 6" xfId="19722" xr:uid="{0BF15D09-D8FB-466C-9F19-F442FC666B79}"/>
    <cellStyle name="Normal 6 3 6 6 2" xfId="42191" xr:uid="{FB6C07CE-74D9-469B-A7CF-C329D9B4AB57}"/>
    <cellStyle name="Normal 6 3 6 7" xfId="30960" xr:uid="{32D239A1-1C3B-4316-BB6C-4B8A60A69F7C}"/>
    <cellStyle name="Normal 6 3 6 8" xfId="55634" xr:uid="{204AC7EC-418A-4BA3-8F9B-E2498CFB5486}"/>
    <cellStyle name="Normal 6 3 6 9" xfId="56247" xr:uid="{565670A7-1012-4635-8D6B-56612EFCEE6A}"/>
    <cellStyle name="Normal 6 3 7" xfId="1791" xr:uid="{8DD83AA7-8EF7-4EFC-B9C5-FBA03E102926}"/>
    <cellStyle name="Normal 6 3 7 2" xfId="5312" xr:uid="{27B917D9-CCC9-42C7-A66F-B111F57C0C3F}"/>
    <cellStyle name="Normal 6 3 7 2 2" xfId="10793" xr:uid="{997F6A7E-93F8-41FD-9D5F-484184CCFA68}"/>
    <cellStyle name="Normal 6 3 7 2 2 2" xfId="24413" xr:uid="{95856E87-A575-4CCE-A73F-C6D7F1E57FA8}"/>
    <cellStyle name="Normal 6 3 7 2 2 2 2" xfId="46882" xr:uid="{7928B7FF-6CA1-4268-97AF-7FA95C0A56B1}"/>
    <cellStyle name="Normal 6 3 7 2 2 3" xfId="35650" xr:uid="{F5EE045A-A6AD-4554-AF85-8F58FCD112D6}"/>
    <cellStyle name="Normal 6 3 7 2 3" xfId="22154" xr:uid="{164B4A74-3DE1-4F80-9419-006D2E2BDCF1}"/>
    <cellStyle name="Normal 6 3 7 2 3 2" xfId="44623" xr:uid="{DDD60E23-0103-4298-8B59-66450D4B0764}"/>
    <cellStyle name="Normal 6 3 7 2 4" xfId="33392" xr:uid="{32F6CE4B-62A0-457D-A0C7-0B01CD01FF5B}"/>
    <cellStyle name="Normal 6 3 7 3" xfId="7090" xr:uid="{5483F3A7-4103-49BD-B4A5-F3C08C835CD3}"/>
    <cellStyle name="Normal 6 3 7 3 2" xfId="16854" xr:uid="{99374F5D-20C6-41EB-B737-4078A81B7D72}"/>
    <cellStyle name="Normal 6 3 7 3 2 2" xfId="29138" xr:uid="{C7B5E584-EC1C-406B-9E7F-D7443E4EB9DE}"/>
    <cellStyle name="Normal 6 3 7 3 2 2 2" xfId="51607" xr:uid="{EFFCC7AD-A9D6-4BEB-B99F-CCE51488D9C6}"/>
    <cellStyle name="Normal 6 3 7 3 2 3" xfId="40376" xr:uid="{9CCB971B-2D2D-43D0-A700-D154EF663BE9}"/>
    <cellStyle name="Normal 6 3 7 3 3" xfId="23111" xr:uid="{70D6A929-5C3E-492C-B3A5-4F9BEBE5C3F7}"/>
    <cellStyle name="Normal 6 3 7 3 3 2" xfId="45580" xr:uid="{232D2B20-E266-4D4A-905C-C6675910BCC7}"/>
    <cellStyle name="Normal 6 3 7 3 4" xfId="34348" xr:uid="{56EE1C17-64EE-467C-A5CD-A6B6AFDAD4CF}"/>
    <cellStyle name="Normal 6 3 7 4" xfId="10792" xr:uid="{173F798F-BF2A-4122-9664-CDE83E80749F}"/>
    <cellStyle name="Normal 6 3 7 4 2" xfId="24412" xr:uid="{B70C7827-8BAA-46E1-B617-79EC351FB89D}"/>
    <cellStyle name="Normal 6 3 7 4 2 2" xfId="46881" xr:uid="{39FEC65D-AC10-4C6E-BED0-513EFC84BEC9}"/>
    <cellStyle name="Normal 6 3 7 4 3" xfId="35649" xr:uid="{69B4AB65-F355-4054-95E3-A80945925213}"/>
    <cellStyle name="Normal 6 3 7 5" xfId="20368" xr:uid="{601666B0-ADB7-4AD0-A7B3-9633C1B40DF1}"/>
    <cellStyle name="Normal 6 3 7 5 2" xfId="42837" xr:uid="{33111948-1F67-4F62-B471-5748FF1AEEC8}"/>
    <cellStyle name="Normal 6 3 7 6" xfId="31606" xr:uid="{28EEDADC-8205-4156-AF3E-1C24B7ADEBC8}"/>
    <cellStyle name="Normal 6 3 7 7" xfId="55697" xr:uid="{048F6DC2-DD3F-4A1E-B2D1-B1A57D124E7D}"/>
    <cellStyle name="Normal 6 3 7 8" xfId="56310" xr:uid="{9A431468-FBC9-4042-B95A-3E7560610E51}"/>
    <cellStyle name="Normal 6 3 7 9" xfId="56938" xr:uid="{B135C541-020D-4DB1-994A-ACAFECE90690}"/>
    <cellStyle name="Normal 6 3 8" xfId="5285" xr:uid="{C0FFBF38-47E7-450B-92B4-6C28841763C7}"/>
    <cellStyle name="Normal 6 3 8 2" xfId="10794" xr:uid="{7A63BE2C-C325-494E-BA87-AEC53BA7FCBF}"/>
    <cellStyle name="Normal 6 3 8 2 2" xfId="24414" xr:uid="{D9C749FE-5286-4FB1-B5DB-DF32482422A8}"/>
    <cellStyle name="Normal 6 3 8 2 2 2" xfId="46883" xr:uid="{2CA14819-B965-4D65-992E-17B5ED7430BC}"/>
    <cellStyle name="Normal 6 3 8 2 3" xfId="35651" xr:uid="{4B5FFB6E-7FA8-4D95-92D6-BB2F38F02173}"/>
    <cellStyle name="Normal 6 3 8 3" xfId="22127" xr:uid="{988B2EED-6F13-49B7-ADF5-2385EDEF6CFD}"/>
    <cellStyle name="Normal 6 3 8 3 2" xfId="44596" xr:uid="{81321151-0C7C-4CAD-98ED-076CD0E81E70}"/>
    <cellStyle name="Normal 6 3 8 4" xfId="33365" xr:uid="{C0CD1143-3872-4736-B37D-6CC24387A2B4}"/>
    <cellStyle name="Normal 6 3 9" xfId="6298" xr:uid="{F5BB275D-6278-417F-9D25-49697B150CAF}"/>
    <cellStyle name="Normal 6 3 9 2" xfId="16151" xr:uid="{7784FB3E-8466-48B7-A809-599A4D02D56D}"/>
    <cellStyle name="Normal 6 3 9 2 2" xfId="28556" xr:uid="{E65BC6AD-29F7-43B7-9B79-3447A08B26EE}"/>
    <cellStyle name="Normal 6 3 9 2 2 2" xfId="51025" xr:uid="{1A0EB6FF-527C-48D7-9B06-C01625CB6841}"/>
    <cellStyle name="Normal 6 3 9 2 3" xfId="39793" xr:uid="{6E95E407-EA30-4F80-8E71-CE6B2D758CD1}"/>
    <cellStyle name="Normal 6 3 9 3" xfId="22528" xr:uid="{4F055AD2-C646-41E5-8941-8A090AA9603D}"/>
    <cellStyle name="Normal 6 3 9 3 2" xfId="44997" xr:uid="{CE83F859-D933-465A-9960-9AAF4E089D63}"/>
    <cellStyle name="Normal 6 3 9 4" xfId="33766" xr:uid="{AD3471DB-4D4A-4D52-8876-D33DD7DC93A3}"/>
    <cellStyle name="Normal 6 30" xfId="53422" xr:uid="{0F701169-6F30-4EE3-8A5B-97289CD45B27}"/>
    <cellStyle name="Normal 6 31" xfId="54100" xr:uid="{293E2D6F-AF0A-4110-A7DE-BBAE88D589FB}"/>
    <cellStyle name="Normal 6 32" xfId="54789" xr:uid="{0D6ED37D-7330-466E-B0D3-8C64A062BB11}"/>
    <cellStyle name="Normal 6 33" xfId="54866" xr:uid="{C9C0E5B3-944F-46BB-ADDD-E6762C006FAF}"/>
    <cellStyle name="Normal 6 34" xfId="55055" xr:uid="{945B997A-E06B-4B01-BE2B-98451A49EF34}"/>
    <cellStyle name="Normal 6 35" xfId="55140" xr:uid="{A3DA9EA6-FBDB-46EB-BDE7-41EA7936D730}"/>
    <cellStyle name="Normal 6 36" xfId="55745" xr:uid="{9507539F-A6D2-4406-A1AF-B948CB1DD468}"/>
    <cellStyle name="Normal 6 37" xfId="56371" xr:uid="{63B31A4E-C9D6-4A01-B761-6721152A2B25}"/>
    <cellStyle name="Normal 6 38" xfId="57398" xr:uid="{CF715450-D44A-44AC-9B95-1868EEB84CD8}"/>
    <cellStyle name="Normal 6 39" xfId="57438" xr:uid="{37988936-41DE-445C-883B-1AEC96E200BB}"/>
    <cellStyle name="Normal 6 4" xfId="205" xr:uid="{60B6F1AB-4044-459B-B103-965A42135EAF}"/>
    <cellStyle name="Normal 6 4 10" xfId="18142" xr:uid="{B1AE04B8-F416-4CD6-A052-3BCC3443D459}"/>
    <cellStyle name="Normal 6 4 10 2" xfId="29379" xr:uid="{239F22C1-D98D-4B6F-AB5A-893E71CFBB71}"/>
    <cellStyle name="Normal 6 4 10 2 2" xfId="51848" xr:uid="{3B162FD6-48EE-4019-9DB3-A9FE020B348F}"/>
    <cellStyle name="Normal 6 4 10 3" xfId="40617" xr:uid="{6AD6E94B-2CF9-420F-A717-57B227DEF720}"/>
    <cellStyle name="Normal 6 4 11" xfId="18370" xr:uid="{6B0DFDF6-5328-4E14-825A-F50AE6DE4995}"/>
    <cellStyle name="Normal 6 4 11 2" xfId="29607" xr:uid="{027740BE-DA47-481C-A11B-593728AAFB36}"/>
    <cellStyle name="Normal 6 4 11 2 2" xfId="52076" xr:uid="{6DA8C3F1-004E-4345-83DC-746BF54709F6}"/>
    <cellStyle name="Normal 6 4 11 3" xfId="40845" xr:uid="{6E5801BD-95F2-404A-AFF9-58E7897A4DB9}"/>
    <cellStyle name="Normal 6 4 12" xfId="19056" xr:uid="{80E88DF4-CB07-47CB-9F95-9D772AB984CD}"/>
    <cellStyle name="Normal 6 4 12 2" xfId="41525" xr:uid="{18EEF091-A01E-45D5-93E0-110CC107B0A6}"/>
    <cellStyle name="Normal 6 4 13" xfId="30294" xr:uid="{AF82228D-3E89-43F7-8359-255025B9AB71}"/>
    <cellStyle name="Normal 6 4 14" xfId="52754" xr:uid="{272BD77B-F4B2-4DA2-B169-7B7E689C7903}"/>
    <cellStyle name="Normal 6 4 15" xfId="53446" xr:uid="{4F711BDB-2CF7-4254-B76E-C9FC24CA58C0}"/>
    <cellStyle name="Normal 6 4 16" xfId="54124" xr:uid="{F94F0DCC-B3FC-4F4F-8377-3595D5F7F47D}"/>
    <cellStyle name="Normal 6 4 17" xfId="54829" xr:uid="{B869D68C-2B5F-4D36-8785-043CCE79B7AA}"/>
    <cellStyle name="Normal 6 4 18" xfId="54919" xr:uid="{E13EC964-A1FB-4283-8C59-88A26C67D19F}"/>
    <cellStyle name="Normal 6 4 19" xfId="55095" xr:uid="{67A968A7-DCCA-4EE7-845B-7DB84B1261E9}"/>
    <cellStyle name="Normal 6 4 2" xfId="460" xr:uid="{9E7CE024-F6F9-467F-B2E4-E88FDECCE536}"/>
    <cellStyle name="Normal 6 4 2 10" xfId="19199" xr:uid="{F645CD88-9B92-4E90-B5A8-72A523EF89B7}"/>
    <cellStyle name="Normal 6 4 2 10 2" xfId="41668" xr:uid="{D32C65F9-5E4A-4447-8BC1-EBF0D21658A3}"/>
    <cellStyle name="Normal 6 4 2 11" xfId="30437" xr:uid="{AFCCC40F-6027-4792-A815-5EA5705B52C9}"/>
    <cellStyle name="Normal 6 4 2 12" xfId="52897" xr:uid="{6494131C-0888-45C4-96CE-3BED8857B712}"/>
    <cellStyle name="Normal 6 4 2 13" xfId="53589" xr:uid="{82E7E9E4-21F5-4400-85B7-13B004F0A655}"/>
    <cellStyle name="Normal 6 4 2 14" xfId="54267" xr:uid="{A0482746-B3C1-46B5-8481-5179848D6387}"/>
    <cellStyle name="Normal 6 4 2 15" xfId="55012" xr:uid="{A1FF56F2-A64F-418E-9F71-61A3071CE099}"/>
    <cellStyle name="Normal 6 4 2 16" xfId="55346" xr:uid="{3F6F3D96-BDB5-420E-94AF-27C1DF2F7B12}"/>
    <cellStyle name="Normal 6 4 2 17" xfId="55958" xr:uid="{9BE0C3DF-4733-45A6-B778-E93BA7E58930}"/>
    <cellStyle name="Normal 6 4 2 18" xfId="56586" xr:uid="{9F8050F0-E339-48B0-B70A-ACEC2DD8D40A}"/>
    <cellStyle name="Normal 6 4 2 19" xfId="57096" xr:uid="{D653C4C9-C9F8-492A-A0FC-A025EDB047CA}"/>
    <cellStyle name="Normal 6 4 2 2" xfId="789" xr:uid="{2BE65D83-BAC6-4470-AF0B-EB577D21DCFD}"/>
    <cellStyle name="Normal 6 4 2 2 10" xfId="53204" xr:uid="{1222412A-924A-45C5-B925-3A206AA9C6BB}"/>
    <cellStyle name="Normal 6 4 2 2 11" xfId="53896" xr:uid="{F07DCD88-DBD5-483B-B567-9C0C1903F7DD}"/>
    <cellStyle name="Normal 6 4 2 2 12" xfId="54574" xr:uid="{04ACC024-8E5C-4728-8445-BF829915D58A}"/>
    <cellStyle name="Normal 6 4 2 2 13" xfId="57869" xr:uid="{C184145A-156A-436B-B7E1-29E022A97BCF}"/>
    <cellStyle name="Normal 6 4 2 2 2" xfId="1563" xr:uid="{560CAB5B-9F10-473A-A656-19B9602FE344}"/>
    <cellStyle name="Normal 6 4 2 2 2 2" xfId="2863" xr:uid="{5A9C8E90-65E1-47B1-AD14-41CD58FE203F}"/>
    <cellStyle name="Normal 6 4 2 2 2 2 2" xfId="5317" xr:uid="{B3DF830E-61BF-44D4-98D4-93D90F8B96EF}"/>
    <cellStyle name="Normal 6 4 2 2 2 2 2 2" xfId="10800" xr:uid="{735EFEA4-3829-4415-B2D0-EB05AF648965}"/>
    <cellStyle name="Normal 6 4 2 2 2 2 2 2 2" xfId="24420" xr:uid="{32C88058-84A5-4D73-8510-7E75AB05E51F}"/>
    <cellStyle name="Normal 6 4 2 2 2 2 2 2 2 2" xfId="46889" xr:uid="{98760FB4-C4C6-4DA2-9C84-BE64311A5D19}"/>
    <cellStyle name="Normal 6 4 2 2 2 2 2 2 3" xfId="35657" xr:uid="{387B4158-B3A3-4039-BA06-E122AF456C32}"/>
    <cellStyle name="Normal 6 4 2 2 2 2 2 3" xfId="22159" xr:uid="{96C60B5C-2A67-44D9-A403-C39C5CB6B501}"/>
    <cellStyle name="Normal 6 4 2 2 2 2 2 3 2" xfId="44628" xr:uid="{19AB6357-8F3A-4390-974C-ADF1D8AA9203}"/>
    <cellStyle name="Normal 6 4 2 2 2 2 2 4" xfId="33397" xr:uid="{1AA09445-854A-4C72-968C-0141B917F4C8}"/>
    <cellStyle name="Normal 6 4 2 2 2 2 3" xfId="10799" xr:uid="{4BED76DF-8333-49EB-84D0-8AE3EA113A3B}"/>
    <cellStyle name="Normal 6 4 2 2 2 2 3 2" xfId="24419" xr:uid="{BC5EDD10-A6E4-40DE-9371-C0AA9A45539A}"/>
    <cellStyle name="Normal 6 4 2 2 2 2 3 2 2" xfId="46888" xr:uid="{770A79D0-49C3-4A3A-A2CD-9B65D42D82CF}"/>
    <cellStyle name="Normal 6 4 2 2 2 2 3 3" xfId="35656" xr:uid="{09C1B9FC-FEB2-4E9D-BE20-9E6E640D13C2}"/>
    <cellStyle name="Normal 6 4 2 2 2 2 4" xfId="21440" xr:uid="{795C85AD-4DFF-4A80-A43C-7224412B00A4}"/>
    <cellStyle name="Normal 6 4 2 2 2 2 4 2" xfId="43909" xr:uid="{8DF9E47B-8B0E-4CD6-A651-B52F9207B4AB}"/>
    <cellStyle name="Normal 6 4 2 2 2 2 5" xfId="32678" xr:uid="{5EB8DD0F-6868-4EB4-A606-AB16EFEC061B}"/>
    <cellStyle name="Normal 6 4 2 2 2 3" xfId="5316" xr:uid="{C5362F81-1DA6-4648-B68E-54A4C29F973A}"/>
    <cellStyle name="Normal 6 4 2 2 2 3 2" xfId="10801" xr:uid="{A0FACF72-A89F-40D3-9AAC-591283D3A717}"/>
    <cellStyle name="Normal 6 4 2 2 2 3 2 2" xfId="24421" xr:uid="{F4FE6BEF-14A8-419D-BEB3-73B2D66B275F}"/>
    <cellStyle name="Normal 6 4 2 2 2 3 2 2 2" xfId="46890" xr:uid="{13C32EE4-5EB2-4F70-83B8-D10F68E7A652}"/>
    <cellStyle name="Normal 6 4 2 2 2 3 2 3" xfId="35658" xr:uid="{D3BB1A14-D898-4212-AB6D-7CE3F6677FAC}"/>
    <cellStyle name="Normal 6 4 2 2 2 3 3" xfId="22158" xr:uid="{02CE1EE5-791F-435F-B07A-F7FBD940733C}"/>
    <cellStyle name="Normal 6 4 2 2 2 3 3 2" xfId="44627" xr:uid="{593156E5-5C6E-4174-AC59-740D640C1FAC}"/>
    <cellStyle name="Normal 6 4 2 2 2 3 4" xfId="33396" xr:uid="{33481442-D658-4E2C-AA14-5CBE3D2062C6}"/>
    <cellStyle name="Normal 6 4 2 2 2 4" xfId="10798" xr:uid="{559210B3-F6D9-43F0-99B2-0BAF856576D1}"/>
    <cellStyle name="Normal 6 4 2 2 2 4 2" xfId="24418" xr:uid="{FC463E09-EB3A-4273-AF7F-2ED9295038E9}"/>
    <cellStyle name="Normal 6 4 2 2 2 4 2 2" xfId="46887" xr:uid="{2A9A4C1F-7390-490D-9EA1-00F25914960B}"/>
    <cellStyle name="Normal 6 4 2 2 2 4 3" xfId="35655" xr:uid="{1C272DC4-0E5A-48AB-A8E0-D084D32191CD}"/>
    <cellStyle name="Normal 6 4 2 2 2 5" xfId="20150" xr:uid="{F6DDA4CC-1C07-49DA-9876-A40626E2C757}"/>
    <cellStyle name="Normal 6 4 2 2 2 5 2" xfId="42619" xr:uid="{AB40CB0C-00E7-4A04-8DFE-24FE4EDE647E}"/>
    <cellStyle name="Normal 6 4 2 2 2 6" xfId="31388" xr:uid="{E755B271-84D7-4EBE-AB7C-F5635BD6376A}"/>
    <cellStyle name="Normal 6 4 2 2 3" xfId="2219" xr:uid="{22DF6B80-7D09-4019-8505-F22507DDBA04}"/>
    <cellStyle name="Normal 6 4 2 2 3 2" xfId="5318" xr:uid="{B43B62BE-091A-427E-B03E-1190D6A3BDB3}"/>
    <cellStyle name="Normal 6 4 2 2 3 2 2" xfId="10803" xr:uid="{ED6DA2A9-76EC-473D-94B6-1E5E2AFFDE39}"/>
    <cellStyle name="Normal 6 4 2 2 3 2 2 2" xfId="24423" xr:uid="{F22F1A03-F2B1-4449-BC51-CB4D3365D2C2}"/>
    <cellStyle name="Normal 6 4 2 2 3 2 2 2 2" xfId="46892" xr:uid="{F8F98504-3598-4751-AE2E-0899B6A64DAE}"/>
    <cellStyle name="Normal 6 4 2 2 3 2 2 3" xfId="35660" xr:uid="{8AF9B1C2-E715-4940-8997-61BCB8E0FC78}"/>
    <cellStyle name="Normal 6 4 2 2 3 2 3" xfId="22160" xr:uid="{E3270A0B-18CB-4619-84F3-A666CB847211}"/>
    <cellStyle name="Normal 6 4 2 2 3 2 3 2" xfId="44629" xr:uid="{C89EA646-34D3-482E-A683-776E75B417F4}"/>
    <cellStyle name="Normal 6 4 2 2 3 2 4" xfId="33398" xr:uid="{0445BE60-C172-41DB-9A5F-5F91AF021F57}"/>
    <cellStyle name="Normal 6 4 2 2 3 3" xfId="10802" xr:uid="{2B0A2B32-4B4B-4E7C-9E78-036A133D9C50}"/>
    <cellStyle name="Normal 6 4 2 2 3 3 2" xfId="24422" xr:uid="{419C3D3C-10F8-42CF-AFA2-03381D1175FC}"/>
    <cellStyle name="Normal 6 4 2 2 3 3 2 2" xfId="46891" xr:uid="{0E3CED2F-9A46-45EC-9059-C3A00A5C00B6}"/>
    <cellStyle name="Normal 6 4 2 2 3 3 3" xfId="35659" xr:uid="{6A7FE011-2EE8-410F-9357-F2EAE788672D}"/>
    <cellStyle name="Normal 6 4 2 2 3 4" xfId="20796" xr:uid="{DA61FD9E-D384-450A-B999-60E931932984}"/>
    <cellStyle name="Normal 6 4 2 2 3 4 2" xfId="43265" xr:uid="{E441E27B-508F-4496-80FA-36EA81A5BCEC}"/>
    <cellStyle name="Normal 6 4 2 2 3 5" xfId="32034" xr:uid="{D4AEADB7-EE47-40A7-A8C3-D19EA609885E}"/>
    <cellStyle name="Normal 6 4 2 2 4" xfId="5315" xr:uid="{5597CEE3-61A9-413B-82E9-F5EBE1691DC8}"/>
    <cellStyle name="Normal 6 4 2 2 4 2" xfId="10804" xr:uid="{531CFDBD-02C4-451D-A006-427DA0BB8661}"/>
    <cellStyle name="Normal 6 4 2 2 4 2 2" xfId="24424" xr:uid="{6F9BCA83-8679-4DFA-87BE-BC0A60365341}"/>
    <cellStyle name="Normal 6 4 2 2 4 2 2 2" xfId="46893" xr:uid="{6A5B8390-5B9D-4553-90FD-D27F783FA514}"/>
    <cellStyle name="Normal 6 4 2 2 4 2 3" xfId="35661" xr:uid="{7337193B-4142-4A18-BB25-F39D2B9E539C}"/>
    <cellStyle name="Normal 6 4 2 2 4 3" xfId="22157" xr:uid="{A08591A1-7239-44CC-9400-EFE4200A84C9}"/>
    <cellStyle name="Normal 6 4 2 2 4 3 2" xfId="44626" xr:uid="{058BD37C-F717-4AB5-B55E-81E1589F6044}"/>
    <cellStyle name="Normal 6 4 2 2 4 4" xfId="33395" xr:uid="{6D4177B0-0826-4369-ACB5-8BA2B1398A50}"/>
    <cellStyle name="Normal 6 4 2 2 5" xfId="7196" xr:uid="{DB6DD0D6-FB09-4B4C-BC53-990B62A4B045}"/>
    <cellStyle name="Normal 6 4 2 2 5 2" xfId="16937" xr:uid="{DCDEC26F-9877-417A-BEE9-E2CF986EAD2D}"/>
    <cellStyle name="Normal 6 4 2 2 5 2 2" xfId="29209" xr:uid="{E2697905-9ACC-4B04-B8AA-4FA0E72735AD}"/>
    <cellStyle name="Normal 6 4 2 2 5 2 2 2" xfId="51678" xr:uid="{D5BA23CC-8F04-4FAC-AF42-91776C6AEEBD}"/>
    <cellStyle name="Normal 6 4 2 2 5 2 3" xfId="40447" xr:uid="{366AB50F-7FB9-49CE-868C-855E666B44C6}"/>
    <cellStyle name="Normal 6 4 2 2 5 3" xfId="23182" xr:uid="{CEFCA565-1656-4849-AFBE-28373BA8C9BC}"/>
    <cellStyle name="Normal 6 4 2 2 5 3 2" xfId="45651" xr:uid="{79B16FF5-83CA-407C-B32B-326D1163236A}"/>
    <cellStyle name="Normal 6 4 2 2 5 4" xfId="34419" xr:uid="{6E83A17F-1C62-4C72-8CDE-81ECEE1BE5B4}"/>
    <cellStyle name="Normal 6 4 2 2 6" xfId="10797" xr:uid="{0F44CF52-C85F-483A-82B5-073D25D3B07F}"/>
    <cellStyle name="Normal 6 4 2 2 6 2" xfId="24417" xr:uid="{C1F465DF-E837-4E3F-9132-1B3BCFD11F7C}"/>
    <cellStyle name="Normal 6 4 2 2 6 2 2" xfId="46886" xr:uid="{CFD1A659-328B-449F-99B9-227A849877B0}"/>
    <cellStyle name="Normal 6 4 2 2 6 3" xfId="35654" xr:uid="{94B0E193-A9AD-4EA9-94F7-6D8EAA00CD60}"/>
    <cellStyle name="Normal 6 4 2 2 7" xfId="18820" xr:uid="{1C667A95-B739-4FB2-AB3B-6ED2B9AD6149}"/>
    <cellStyle name="Normal 6 4 2 2 7 2" xfId="30057" xr:uid="{D6AEE6E9-4483-4EE3-9C18-4CF4D993F878}"/>
    <cellStyle name="Normal 6 4 2 2 7 2 2" xfId="52526" xr:uid="{A0125B6A-CA94-4131-AD69-519F2013185E}"/>
    <cellStyle name="Normal 6 4 2 2 7 3" xfId="41295" xr:uid="{B05B1FA9-5802-4B7D-8A03-1A20A5D1713E}"/>
    <cellStyle name="Normal 6 4 2 2 8" xfId="19506" xr:uid="{82CF7C51-D19C-4073-B49A-F6C9F8538EC4}"/>
    <cellStyle name="Normal 6 4 2 2 8 2" xfId="41975" xr:uid="{E59D18AD-7E9A-4F7A-96EA-9ED4AECAF0DD}"/>
    <cellStyle name="Normal 6 4 2 2 9" xfId="30744" xr:uid="{34D4D849-1A57-4A96-A21B-D86B68F44DC3}"/>
    <cellStyle name="Normal 6 4 2 20" xfId="57628" xr:uid="{58757E25-54BF-49DF-AC9C-9ADC60C1A7E2}"/>
    <cellStyle name="Normal 6 4 2 3" xfId="1243" xr:uid="{30D6D0A6-2AD7-49FD-B644-7E1B78A108C4}"/>
    <cellStyle name="Normal 6 4 2 3 2" xfId="2556" xr:uid="{5E445A39-1F3D-4CF1-851D-59BE640A4D3C}"/>
    <cellStyle name="Normal 6 4 2 3 2 2" xfId="5320" xr:uid="{73EB39AA-F13C-483A-B2A1-CBF908B8F0B7}"/>
    <cellStyle name="Normal 6 4 2 3 2 2 2" xfId="10807" xr:uid="{6EC69D83-B40B-46BB-9F60-DFDB77B7A340}"/>
    <cellStyle name="Normal 6 4 2 3 2 2 2 2" xfId="24427" xr:uid="{A2FB4521-161D-409E-AF4D-062189F00C30}"/>
    <cellStyle name="Normal 6 4 2 3 2 2 2 2 2" xfId="46896" xr:uid="{BFEF4F92-0305-4188-98F2-DB3C77DDEC20}"/>
    <cellStyle name="Normal 6 4 2 3 2 2 2 3" xfId="35664" xr:uid="{6C8B1D63-B12A-42D1-ADA3-CF8175959690}"/>
    <cellStyle name="Normal 6 4 2 3 2 2 3" xfId="22162" xr:uid="{21BD1AD5-D8E1-4061-99DB-44DF043E591A}"/>
    <cellStyle name="Normal 6 4 2 3 2 2 3 2" xfId="44631" xr:uid="{CA4BFEF6-1E64-4A08-A752-823F62CD2404}"/>
    <cellStyle name="Normal 6 4 2 3 2 2 4" xfId="33400" xr:uid="{9FEB2951-19BF-426D-B628-7A41FB785F17}"/>
    <cellStyle name="Normal 6 4 2 3 2 3" xfId="10806" xr:uid="{A2C4EEA2-C3FF-4BC9-B978-2557DF599B0F}"/>
    <cellStyle name="Normal 6 4 2 3 2 3 2" xfId="24426" xr:uid="{25F04434-C471-4C2A-B205-0E869629349E}"/>
    <cellStyle name="Normal 6 4 2 3 2 3 2 2" xfId="46895" xr:uid="{D32E374F-F5D6-466F-9B7D-612EFCDA0B47}"/>
    <cellStyle name="Normal 6 4 2 3 2 3 3" xfId="35663" xr:uid="{436D5B45-B1B8-4655-8AD8-255BAA85B45C}"/>
    <cellStyle name="Normal 6 4 2 3 2 4" xfId="21133" xr:uid="{9360824A-4BA3-41BD-BC02-4FC6EFCA426D}"/>
    <cellStyle name="Normal 6 4 2 3 2 4 2" xfId="43602" xr:uid="{5DA5A38E-8C01-4431-9B41-6FE98F00456E}"/>
    <cellStyle name="Normal 6 4 2 3 2 5" xfId="32371" xr:uid="{C23F7A04-137F-49A1-A2FC-BC3E9AE2940D}"/>
    <cellStyle name="Normal 6 4 2 3 3" xfId="5319" xr:uid="{970D4FD0-E9C6-4492-9719-2D56015CCF4E}"/>
    <cellStyle name="Normal 6 4 2 3 3 2" xfId="10808" xr:uid="{8C9A01B7-D37B-4A76-B8C8-CA6AB8A9512B}"/>
    <cellStyle name="Normal 6 4 2 3 3 2 2" xfId="24428" xr:uid="{B6CFE951-AE1A-463B-B816-10E2C9FCCF90}"/>
    <cellStyle name="Normal 6 4 2 3 3 2 2 2" xfId="46897" xr:uid="{CEBB56CA-AE6B-410C-8BCA-4BACAF7F1D41}"/>
    <cellStyle name="Normal 6 4 2 3 3 2 3" xfId="35665" xr:uid="{8F89DD06-AFCF-45A5-8138-E0FFB48B7549}"/>
    <cellStyle name="Normal 6 4 2 3 3 3" xfId="22161" xr:uid="{8ED73664-43A7-401D-A6FA-BD0657A8213B}"/>
    <cellStyle name="Normal 6 4 2 3 3 3 2" xfId="44630" xr:uid="{EF243693-A0CC-40A5-9A2A-61D3EC2C11EB}"/>
    <cellStyle name="Normal 6 4 2 3 3 4" xfId="33399" xr:uid="{524AFCB8-E938-4D0E-81BF-7E153590ABA6}"/>
    <cellStyle name="Normal 6 4 2 3 4" xfId="10805" xr:uid="{0C27AE2F-25B3-4359-AD73-C245A877A2D1}"/>
    <cellStyle name="Normal 6 4 2 3 4 2" xfId="24425" xr:uid="{6D7F75FE-65C0-44CA-A3C7-E5AAD9A51DEB}"/>
    <cellStyle name="Normal 6 4 2 3 4 2 2" xfId="46894" xr:uid="{15518F92-1812-4A30-9B23-BB1D8BCC3105}"/>
    <cellStyle name="Normal 6 4 2 3 4 3" xfId="35662" xr:uid="{0C0FB2BB-B250-4850-B568-599B5179C446}"/>
    <cellStyle name="Normal 6 4 2 3 5" xfId="19843" xr:uid="{C11F1B42-C594-476F-A4CC-1A67AB9232FD}"/>
    <cellStyle name="Normal 6 4 2 3 5 2" xfId="42312" xr:uid="{4AE43B70-B3F1-42C7-B6ED-7EF6ADCF2428}"/>
    <cellStyle name="Normal 6 4 2 3 6" xfId="31081" xr:uid="{460CCD70-1764-44BD-A585-388EE78F28BA}"/>
    <cellStyle name="Normal 6 4 2 4" xfId="1912" xr:uid="{FB512A4F-2D25-4114-A59D-00CA5F55D6DF}"/>
    <cellStyle name="Normal 6 4 2 4 2" xfId="5321" xr:uid="{1696A6F4-87E2-4346-AC29-6AA90218B0C3}"/>
    <cellStyle name="Normal 6 4 2 4 2 2" xfId="10810" xr:uid="{27465204-0D07-4C0A-9FA8-CEB75831F65E}"/>
    <cellStyle name="Normal 6 4 2 4 2 2 2" xfId="24430" xr:uid="{D775DE8F-F577-4BDB-AF1C-7BF5345A84BA}"/>
    <cellStyle name="Normal 6 4 2 4 2 2 2 2" xfId="46899" xr:uid="{777FCB0A-E60E-41A2-9E83-D49D04919179}"/>
    <cellStyle name="Normal 6 4 2 4 2 2 3" xfId="35667" xr:uid="{FB75BABB-98F1-431B-8997-1B01310D1F9D}"/>
    <cellStyle name="Normal 6 4 2 4 2 3" xfId="22163" xr:uid="{0B182658-EF34-44FD-A30A-AC7C0635B75E}"/>
    <cellStyle name="Normal 6 4 2 4 2 3 2" xfId="44632" xr:uid="{945FEACC-FB9E-4387-B6D6-50A6C7E7770E}"/>
    <cellStyle name="Normal 6 4 2 4 2 4" xfId="33401" xr:uid="{6B8E25DA-98A3-465E-B608-048F1012E90C}"/>
    <cellStyle name="Normal 6 4 2 4 3" xfId="10809" xr:uid="{BF8B0432-C222-4F14-A50B-E5D998956C7C}"/>
    <cellStyle name="Normal 6 4 2 4 3 2" xfId="24429" xr:uid="{0355D971-23CB-4C86-A721-5E105FFFEF6D}"/>
    <cellStyle name="Normal 6 4 2 4 3 2 2" xfId="46898" xr:uid="{34D1D7F3-F82B-4CFF-AD4C-4C92D09C1BF5}"/>
    <cellStyle name="Normal 6 4 2 4 3 3" xfId="35666" xr:uid="{369E0D4F-38E3-48D0-BFA0-CD831ED5D52C}"/>
    <cellStyle name="Normal 6 4 2 4 4" xfId="20489" xr:uid="{BB58FD49-8651-478F-A75E-26AF71C37468}"/>
    <cellStyle name="Normal 6 4 2 4 4 2" xfId="42958" xr:uid="{44042C67-E203-499D-BB38-6D2B20FE0A91}"/>
    <cellStyle name="Normal 6 4 2 4 5" xfId="31727" xr:uid="{B3571DEB-5D84-427D-B5BB-1061D4F0825F}"/>
    <cellStyle name="Normal 6 4 2 5" xfId="5314" xr:uid="{AD7B11E2-3D18-43E5-8E3C-8FB98CDBB61C}"/>
    <cellStyle name="Normal 6 4 2 5 2" xfId="10811" xr:uid="{26B54F34-F221-4641-9AE7-DB5B02C41D6C}"/>
    <cellStyle name="Normal 6 4 2 5 2 2" xfId="24431" xr:uid="{71513641-A492-41CD-A847-3633BADA83BE}"/>
    <cellStyle name="Normal 6 4 2 5 2 2 2" xfId="46900" xr:uid="{122967B8-A3C9-43A0-B234-1D226AE9FBA6}"/>
    <cellStyle name="Normal 6 4 2 5 2 3" xfId="35668" xr:uid="{EA1CE023-2572-4663-A06B-85FB10014783}"/>
    <cellStyle name="Normal 6 4 2 5 3" xfId="22156" xr:uid="{53C37F61-742A-4FB8-8895-1637E0278C73}"/>
    <cellStyle name="Normal 6 4 2 5 3 2" xfId="44625" xr:uid="{6CA94841-D9CD-4C8B-8787-9C4A5A25A3A8}"/>
    <cellStyle name="Normal 6 4 2 5 4" xfId="33394" xr:uid="{5C16D925-C461-44B4-8ABD-659AC332AB1C}"/>
    <cellStyle name="Normal 6 4 2 6" xfId="6736" xr:uid="{6C41AB98-4D99-4C5D-8351-DACFBCAA4323}"/>
    <cellStyle name="Normal 6 4 2 6 2" xfId="16501" xr:uid="{B8F292C3-D74B-4B2F-B849-610205962E50}"/>
    <cellStyle name="Normal 6 4 2 6 2 2" xfId="28795" xr:uid="{86DAF0B2-9FDF-453C-99CF-5574A4C06C37}"/>
    <cellStyle name="Normal 6 4 2 6 2 2 2" xfId="51264" xr:uid="{5B7D28E6-64B9-41CE-ACC9-93C712914DCF}"/>
    <cellStyle name="Normal 6 4 2 6 2 3" xfId="40033" xr:uid="{29D54B85-FB4F-4037-ACFC-660548011447}"/>
    <cellStyle name="Normal 6 4 2 6 3" xfId="22768" xr:uid="{B2623DD8-B9C4-471C-AFA2-7E028D6358C6}"/>
    <cellStyle name="Normal 6 4 2 6 3 2" xfId="45237" xr:uid="{44BCCD9B-618F-43E0-809C-CF7E092C1A4F}"/>
    <cellStyle name="Normal 6 4 2 6 4" xfId="34005" xr:uid="{5650E97D-48D1-4FC3-9B5C-5357645D4E62}"/>
    <cellStyle name="Normal 6 4 2 7" xfId="10796" xr:uid="{7C62DC96-EFA9-4A1E-9F3C-08FF99E088D2}"/>
    <cellStyle name="Normal 6 4 2 7 2" xfId="24416" xr:uid="{DC6FA4CF-9438-41AB-81C1-FBA58FFD1914}"/>
    <cellStyle name="Normal 6 4 2 7 2 2" xfId="46885" xr:uid="{C534E797-2C59-4ED2-A7B7-9212E7DC8019}"/>
    <cellStyle name="Normal 6 4 2 7 3" xfId="35653" xr:uid="{A254F9C8-F668-4809-B4DC-317F82E9D878}"/>
    <cellStyle name="Normal 6 4 2 8" xfId="18247" xr:uid="{51CF9F5D-1C2F-4FCB-AA4E-8C375F11CBAD}"/>
    <cellStyle name="Normal 6 4 2 8 2" xfId="29484" xr:uid="{479BCE0C-1E37-48B3-8845-8A6B42F4C199}"/>
    <cellStyle name="Normal 6 4 2 8 2 2" xfId="51953" xr:uid="{5DEF697D-EDBF-4C9C-84C0-886BE51ECBA1}"/>
    <cellStyle name="Normal 6 4 2 8 3" xfId="40722" xr:uid="{A24D6A59-50F7-4540-A633-231D1327999D}"/>
    <cellStyle name="Normal 6 4 2 9" xfId="18513" xr:uid="{1A0A7072-F136-4624-A10C-F24EFC3EAE7F}"/>
    <cellStyle name="Normal 6 4 2 9 2" xfId="29750" xr:uid="{8C12D2B2-DEC4-48DC-9561-8A9536F04F32}"/>
    <cellStyle name="Normal 6 4 2 9 2 2" xfId="52219" xr:uid="{7458E2B4-EB3B-4589-BDFF-CCF96EAAB672}"/>
    <cellStyle name="Normal 6 4 2 9 3" xfId="40988" xr:uid="{2C17C804-FF6E-4242-B4C7-ABAC27680593}"/>
    <cellStyle name="Normal 6 4 20" xfId="55180" xr:uid="{3BA32485-B147-4264-A3DE-0A49766EB170}"/>
    <cellStyle name="Normal 6 4 21" xfId="55798" xr:uid="{2C5207B6-F85B-4FEB-8C35-B34C5080FDFD}"/>
    <cellStyle name="Normal 6 4 22" xfId="56425" xr:uid="{F841C2FB-953E-44D8-93CB-067F61C21D45}"/>
    <cellStyle name="Normal 6 4 23" xfId="57033" xr:uid="{3871904E-43DB-4FA6-9B1C-90A921085EA5}"/>
    <cellStyle name="Normal 6 4 24" xfId="57498" xr:uid="{A8F81B23-1F6B-4E3A-988B-836ACC12DECA}"/>
    <cellStyle name="Normal 6 4 25" xfId="59496" xr:uid="{16C31688-D940-4AF8-AD2A-BF5405FCB901}"/>
    <cellStyle name="Normal 6 4 3" xfId="646" xr:uid="{84D52D96-00C4-4EF0-98B6-12D5B16C0DBC}"/>
    <cellStyle name="Normal 6 4 3 10" xfId="30601" xr:uid="{F1E9C6C9-F751-4657-8450-8537C1D3CD85}"/>
    <cellStyle name="Normal 6 4 3 11" xfId="53061" xr:uid="{24A137A1-B0EF-438B-A077-5EBC0F6DD20F}"/>
    <cellStyle name="Normal 6 4 3 12" xfId="53753" xr:uid="{DBD56981-E828-4F07-80E8-95CB85F11B09}"/>
    <cellStyle name="Normal 6 4 3 13" xfId="54431" xr:uid="{CF9D504D-DC29-4403-9CF6-4978C4692794}"/>
    <cellStyle name="Normal 6 4 3 14" xfId="55516" xr:uid="{8D4A2B69-E45E-471D-9BA3-43F5D3FB9D8A}"/>
    <cellStyle name="Normal 6 4 3 15" xfId="56129" xr:uid="{B4C5FD87-0EFA-4E1A-A279-3DAEF4EB58BC}"/>
    <cellStyle name="Normal 6 4 3 16" xfId="56757" xr:uid="{6D0E35E0-327C-4F71-A3A2-C14C0563481E}"/>
    <cellStyle name="Normal 6 4 3 17" xfId="57302" xr:uid="{6542D751-C88A-45D9-B0A6-729DC8DDF4F2}"/>
    <cellStyle name="Normal 6 4 3 18" xfId="57756" xr:uid="{7BD4F92D-BDA4-43D7-BF6C-6626524CD919}"/>
    <cellStyle name="Normal 6 4 3 2" xfId="1420" xr:uid="{E6FB60C7-6E95-480E-B74B-F766C094D8E2}"/>
    <cellStyle name="Normal 6 4 3 2 2" xfId="2720" xr:uid="{670A65DE-72AC-449D-949D-2E35C30A8C34}"/>
    <cellStyle name="Normal 6 4 3 2 2 2" xfId="5324" xr:uid="{A497B8B9-1929-4E35-9387-0095C94784CF}"/>
    <cellStyle name="Normal 6 4 3 2 2 2 2" xfId="10815" xr:uid="{5FD1CD21-184B-4D6D-B736-1914AC90DF4E}"/>
    <cellStyle name="Normal 6 4 3 2 2 2 2 2" xfId="24435" xr:uid="{16D5D0D7-FB7C-497D-8D98-33C0E7E4A7FD}"/>
    <cellStyle name="Normal 6 4 3 2 2 2 2 2 2" xfId="46904" xr:uid="{3E5A0148-DD2B-4514-B28D-46ECFD04624D}"/>
    <cellStyle name="Normal 6 4 3 2 2 2 2 3" xfId="35672" xr:uid="{812D9662-84FB-4BD3-BE9C-2E14708413B7}"/>
    <cellStyle name="Normal 6 4 3 2 2 2 3" xfId="22166" xr:uid="{37A1420D-E9BB-4E05-BDF1-53589731BBA8}"/>
    <cellStyle name="Normal 6 4 3 2 2 2 3 2" xfId="44635" xr:uid="{8F4A6C96-FC66-4500-A955-D62235ED0492}"/>
    <cellStyle name="Normal 6 4 3 2 2 2 4" xfId="33404" xr:uid="{B9BCA056-0FA6-455F-A426-ED2140FBFF26}"/>
    <cellStyle name="Normal 6 4 3 2 2 3" xfId="10814" xr:uid="{C3C74F9D-8BF2-4D14-A43B-557777E08BB1}"/>
    <cellStyle name="Normal 6 4 3 2 2 3 2" xfId="24434" xr:uid="{4E7119EC-F4FD-4CBE-9CCA-E93B0789857B}"/>
    <cellStyle name="Normal 6 4 3 2 2 3 2 2" xfId="46903" xr:uid="{7DE61D1A-AF7B-46C4-97DB-BC32EFDA4C98}"/>
    <cellStyle name="Normal 6 4 3 2 2 3 3" xfId="35671" xr:uid="{25D4E2AA-22AD-42F4-B193-B3DDE58EB5FA}"/>
    <cellStyle name="Normal 6 4 3 2 2 4" xfId="21297" xr:uid="{D7284A44-6E38-4BFB-943D-684F307A1D91}"/>
    <cellStyle name="Normal 6 4 3 2 2 4 2" xfId="43766" xr:uid="{CDA5863F-F78B-46ED-8C5F-A68A57A868A3}"/>
    <cellStyle name="Normal 6 4 3 2 2 5" xfId="32535" xr:uid="{6DD829AD-6322-48C6-846D-FBBEB645FA22}"/>
    <cellStyle name="Normal 6 4 3 2 3" xfId="5323" xr:uid="{0A579FF0-48FC-44FA-B2CF-7260408D6BF9}"/>
    <cellStyle name="Normal 6 4 3 2 3 2" xfId="10816" xr:uid="{1A7A4A4A-07B5-4555-B963-670D6E4EF2D4}"/>
    <cellStyle name="Normal 6 4 3 2 3 2 2" xfId="24436" xr:uid="{103364B3-9288-4994-8E07-D16D75B6F333}"/>
    <cellStyle name="Normal 6 4 3 2 3 2 2 2" xfId="46905" xr:uid="{15F55941-4F89-4635-B3C1-682850738691}"/>
    <cellStyle name="Normal 6 4 3 2 3 2 3" xfId="35673" xr:uid="{CC902FD9-2F07-47FD-8F84-958199B22AAB}"/>
    <cellStyle name="Normal 6 4 3 2 3 3" xfId="22165" xr:uid="{DECCBBDB-0F7C-49C9-910A-5B9A2EF54D34}"/>
    <cellStyle name="Normal 6 4 3 2 3 3 2" xfId="44634" xr:uid="{4EAC737C-CD9B-4456-9636-EA630CD5C242}"/>
    <cellStyle name="Normal 6 4 3 2 3 4" xfId="33403" xr:uid="{88820D47-69E1-4154-8276-CF25DF80CCF5}"/>
    <cellStyle name="Normal 6 4 3 2 4" xfId="10813" xr:uid="{2E57B392-AB49-4C13-9284-AEFF123F2290}"/>
    <cellStyle name="Normal 6 4 3 2 4 2" xfId="24433" xr:uid="{E30819E2-4FE3-414F-B550-7CDF7358A963}"/>
    <cellStyle name="Normal 6 4 3 2 4 2 2" xfId="46902" xr:uid="{B9553691-C7C0-4259-B432-464ADA0F7CA9}"/>
    <cellStyle name="Normal 6 4 3 2 4 3" xfId="35670" xr:uid="{24A41C2B-C10E-4B72-A11D-D8A3580D03A5}"/>
    <cellStyle name="Normal 6 4 3 2 5" xfId="20007" xr:uid="{13A6FD4D-1D4B-4F8C-BA6C-89568B658666}"/>
    <cellStyle name="Normal 6 4 3 2 5 2" xfId="42476" xr:uid="{9F28C359-9594-4443-B4CC-5641E4567046}"/>
    <cellStyle name="Normal 6 4 3 2 6" xfId="31245" xr:uid="{CDACB2CA-E42C-40EF-B837-02B9A45BB48A}"/>
    <cellStyle name="Normal 6 4 3 3" xfId="2076" xr:uid="{1A553668-3BAC-4A2A-82A0-7260D6C5D23B}"/>
    <cellStyle name="Normal 6 4 3 3 2" xfId="5325" xr:uid="{FE8E1C4D-140A-4FE9-A03B-EDA82215D9A2}"/>
    <cellStyle name="Normal 6 4 3 3 2 2" xfId="10818" xr:uid="{3936C7CE-4147-4D6A-8BA9-65B2A1D3C4DF}"/>
    <cellStyle name="Normal 6 4 3 3 2 2 2" xfId="24438" xr:uid="{76F69BA1-3A3D-4635-A463-D2393F4EDC71}"/>
    <cellStyle name="Normal 6 4 3 3 2 2 2 2" xfId="46907" xr:uid="{5D8E763E-A38D-444C-91C7-3B837798A5A7}"/>
    <cellStyle name="Normal 6 4 3 3 2 2 3" xfId="35675" xr:uid="{DC453816-B959-4A1E-88BC-474FFD277997}"/>
    <cellStyle name="Normal 6 4 3 3 2 3" xfId="22167" xr:uid="{A33383DB-B5CE-4BFF-B084-6C84B4D206F3}"/>
    <cellStyle name="Normal 6 4 3 3 2 3 2" xfId="44636" xr:uid="{671EFB73-D094-4FE7-81F6-5B9CD6543D2F}"/>
    <cellStyle name="Normal 6 4 3 3 2 4" xfId="33405" xr:uid="{FEE9E5D4-A807-49E3-85DE-C99830591225}"/>
    <cellStyle name="Normal 6 4 3 3 3" xfId="10817" xr:uid="{31071149-90E0-4982-8FD3-744275467AB5}"/>
    <cellStyle name="Normal 6 4 3 3 3 2" xfId="24437" xr:uid="{8EDCB16B-8807-4056-91C8-72A008C3608A}"/>
    <cellStyle name="Normal 6 4 3 3 3 2 2" xfId="46906" xr:uid="{034B21E9-7172-42B2-B07D-8C4DC70C8D78}"/>
    <cellStyle name="Normal 6 4 3 3 3 3" xfId="35674" xr:uid="{B2B45A2B-B7C0-4163-A25B-23CDFE409AF8}"/>
    <cellStyle name="Normal 6 4 3 3 4" xfId="20653" xr:uid="{5E0044F8-1164-47A5-8117-ACE433FC00FB}"/>
    <cellStyle name="Normal 6 4 3 3 4 2" xfId="43122" xr:uid="{76681124-0999-4938-80B1-6063414D5CF1}"/>
    <cellStyle name="Normal 6 4 3 3 5" xfId="31891" xr:uid="{5DF2665E-7BEF-4353-97C1-1E835B72019D}"/>
    <cellStyle name="Normal 6 4 3 4" xfId="5322" xr:uid="{952A5086-2DC5-4A48-B649-0B356647711B}"/>
    <cellStyle name="Normal 6 4 3 4 2" xfId="10819" xr:uid="{FA607DB5-A030-4618-88A7-AB4A5D436EF6}"/>
    <cellStyle name="Normal 6 4 3 4 2 2" xfId="24439" xr:uid="{805E7FD8-7AFE-48E2-A6DF-57DC1C8FB31C}"/>
    <cellStyle name="Normal 6 4 3 4 2 2 2" xfId="46908" xr:uid="{EB1359F6-E8FB-4B2F-85C6-3F87C03F93A5}"/>
    <cellStyle name="Normal 6 4 3 4 2 3" xfId="35676" xr:uid="{F2760F41-79F4-4366-AAD2-8C09C4E22C9C}"/>
    <cellStyle name="Normal 6 4 3 4 3" xfId="22164" xr:uid="{5C710EEF-5C36-4DA0-9C9F-BC403C574709}"/>
    <cellStyle name="Normal 6 4 3 4 3 2" xfId="44633" xr:uid="{0C6D5428-DBE4-4061-BAFE-DF8BFC5E1DA4}"/>
    <cellStyle name="Normal 6 4 3 4 4" xfId="33402" xr:uid="{820FDC26-C2C7-42E9-B732-7BACD1C10503}"/>
    <cellStyle name="Normal 6 4 3 5" xfId="6915" xr:uid="{7F3E16FA-0AE6-4FB2-9FC1-B996C8298CFB}"/>
    <cellStyle name="Normal 6 4 3 5 2" xfId="16680" xr:uid="{8681D5D8-7C61-4308-8979-752845198354}"/>
    <cellStyle name="Normal 6 4 3 5 2 2" xfId="28964" xr:uid="{CF919E51-6F32-4C63-AEA2-2E761701A52A}"/>
    <cellStyle name="Normal 6 4 3 5 2 2 2" xfId="51433" xr:uid="{2A26691E-ECCA-44B7-8523-5915B7936942}"/>
    <cellStyle name="Normal 6 4 3 5 2 3" xfId="40202" xr:uid="{E24C383E-4935-477D-ABDC-9A085335162E}"/>
    <cellStyle name="Normal 6 4 3 5 3" xfId="22937" xr:uid="{71E1E686-5E7E-40D3-8D01-0D827EAB05FC}"/>
    <cellStyle name="Normal 6 4 3 5 3 2" xfId="45406" xr:uid="{FFC94E09-7962-43BC-B358-82B0C74FA47F}"/>
    <cellStyle name="Normal 6 4 3 5 4" xfId="34174" xr:uid="{99681449-2F50-4D0C-9674-EEFB90785526}"/>
    <cellStyle name="Normal 6 4 3 6" xfId="10812" xr:uid="{9C21EBCC-788E-44A9-8156-DE6856F46BAA}"/>
    <cellStyle name="Normal 6 4 3 6 2" xfId="24432" xr:uid="{89649A29-8994-4362-866F-2CEC16A87C3A}"/>
    <cellStyle name="Normal 6 4 3 6 2 2" xfId="46901" xr:uid="{106CBB2F-2AF6-4A42-94EA-3025FF6C83D0}"/>
    <cellStyle name="Normal 6 4 3 6 3" xfId="35669" xr:uid="{5399ED34-2352-4B1F-B412-C4E0D387524C}"/>
    <cellStyle name="Normal 6 4 3 7" xfId="18310" xr:uid="{AC640594-D29F-4ABC-AFBD-74C6A583B080}"/>
    <cellStyle name="Normal 6 4 3 7 2" xfId="29547" xr:uid="{71EFFDD5-55D8-4DEB-9B5F-F8C7FF25FAAD}"/>
    <cellStyle name="Normal 6 4 3 7 2 2" xfId="52016" xr:uid="{7E6509BB-F45D-4744-8BE5-35E07B5EB418}"/>
    <cellStyle name="Normal 6 4 3 7 3" xfId="40785" xr:uid="{E51FF05D-990D-4AFB-811C-21BA4D4878B2}"/>
    <cellStyle name="Normal 6 4 3 8" xfId="18677" xr:uid="{3C7D83FA-70BF-4FB7-97D1-535F9959E848}"/>
    <cellStyle name="Normal 6 4 3 8 2" xfId="29914" xr:uid="{7C7EC896-E868-4821-BAEC-5E94AA959DDD}"/>
    <cellStyle name="Normal 6 4 3 8 2 2" xfId="52383" xr:uid="{D60766EE-4B31-4695-A155-301A7588B4BD}"/>
    <cellStyle name="Normal 6 4 3 8 3" xfId="41152" xr:uid="{96F47ADB-D803-44CD-8583-DF7DA3298DE6}"/>
    <cellStyle name="Normal 6 4 3 9" xfId="19363" xr:uid="{7AA36E92-392C-4832-ABF6-5381EABC46AC}"/>
    <cellStyle name="Normal 6 4 3 9 2" xfId="41832" xr:uid="{80C650F2-AC5B-47D1-B891-F373027D1383}"/>
    <cellStyle name="Normal 6 4 4" xfId="1014" xr:uid="{AF8A7F10-4A83-400B-8C28-915695D85A9D}"/>
    <cellStyle name="Normal 6 4 4 10" xfId="56820" xr:uid="{84EDF78A-DA46-40EC-BFDD-DC730589C4ED}"/>
    <cellStyle name="Normal 6 4 4 11" xfId="57361" xr:uid="{AEC5A7E6-DD4E-4331-AD1B-3F54DC91273B}"/>
    <cellStyle name="Normal 6 4 4 12" xfId="57819" xr:uid="{E2CE1E8C-8A5A-42D1-B585-AF8F02EFFB33}"/>
    <cellStyle name="Normal 6 4 4 2" xfId="2413" xr:uid="{7AB8DDAC-E69C-4276-ADFF-4C19F536B0F8}"/>
    <cellStyle name="Normal 6 4 4 2 2" xfId="5327" xr:uid="{7823EB06-E953-4E5E-8678-72DBB6ED7AC5}"/>
    <cellStyle name="Normal 6 4 4 2 2 2" xfId="10822" xr:uid="{537E0E54-90FC-4101-90AE-3DA358977899}"/>
    <cellStyle name="Normal 6 4 4 2 2 2 2" xfId="24442" xr:uid="{CF786074-F385-4DA7-9907-A1CBD73B7520}"/>
    <cellStyle name="Normal 6 4 4 2 2 2 2 2" xfId="46911" xr:uid="{135B8417-6A7B-425B-A690-B3C96BBB1F0A}"/>
    <cellStyle name="Normal 6 4 4 2 2 2 3" xfId="35679" xr:uid="{7343C430-2886-48D4-83F4-27C9A7FBCA76}"/>
    <cellStyle name="Normal 6 4 4 2 2 3" xfId="22169" xr:uid="{47217143-8DED-4252-A605-3A92C5895C58}"/>
    <cellStyle name="Normal 6 4 4 2 2 3 2" xfId="44638" xr:uid="{1846849A-75EF-45FC-BB1B-6B4A9ECDEA83}"/>
    <cellStyle name="Normal 6 4 4 2 2 4" xfId="33407" xr:uid="{425BCD62-F9A8-4E29-A1D9-7F196F239A83}"/>
    <cellStyle name="Normal 6 4 4 2 3" xfId="10821" xr:uid="{13E5D120-7205-48F3-9AED-12271A32579B}"/>
    <cellStyle name="Normal 6 4 4 2 3 2" xfId="24441" xr:uid="{FFBAC99B-9B16-47D9-AE4D-15CD5328E4BF}"/>
    <cellStyle name="Normal 6 4 4 2 3 2 2" xfId="46910" xr:uid="{9C245FC5-0FB8-4ABE-97E2-BAE48066F9A1}"/>
    <cellStyle name="Normal 6 4 4 2 3 3" xfId="35678" xr:uid="{48659062-1FD0-4D86-B2F6-EF15DDA3E813}"/>
    <cellStyle name="Normal 6 4 4 2 4" xfId="20990" xr:uid="{AAB7ADF7-ACF7-4AF3-9E3B-0CD6BC7BF495}"/>
    <cellStyle name="Normal 6 4 4 2 4 2" xfId="43459" xr:uid="{1C2C1CA5-15DE-41DB-98F1-B20E223220FC}"/>
    <cellStyle name="Normal 6 4 4 2 5" xfId="32228" xr:uid="{A6F127EE-FBD1-40CB-8912-FD8A524D9658}"/>
    <cellStyle name="Normal 6 4 4 3" xfId="5326" xr:uid="{6327CE12-5E58-4E18-BB58-BD9C94BD4589}"/>
    <cellStyle name="Normal 6 4 4 3 2" xfId="10823" xr:uid="{F252503B-29EF-4E83-87A1-04BB5156209D}"/>
    <cellStyle name="Normal 6 4 4 3 2 2" xfId="24443" xr:uid="{01BB92BE-B76C-45E3-9108-AD12771AFAB1}"/>
    <cellStyle name="Normal 6 4 4 3 2 2 2" xfId="46912" xr:uid="{98CCC251-3CBC-48BE-911D-8C0DDB189F17}"/>
    <cellStyle name="Normal 6 4 4 3 2 3" xfId="35680" xr:uid="{EC8E9A7D-71F8-4D94-8709-3CF8CAB44A8B}"/>
    <cellStyle name="Normal 6 4 4 3 3" xfId="22168" xr:uid="{B88D5A3E-5CAF-4C92-A789-4BA4230842F0}"/>
    <cellStyle name="Normal 6 4 4 3 3 2" xfId="44637" xr:uid="{B9AE5249-B754-495E-99FC-3509C7269FAB}"/>
    <cellStyle name="Normal 6 4 4 3 4" xfId="33406" xr:uid="{E1C88797-55E4-4AC2-AEDA-DDDC44102A16}"/>
    <cellStyle name="Normal 6 4 4 4" xfId="6974" xr:uid="{58234C0F-C11B-4B48-A2FB-7009460D0193}"/>
    <cellStyle name="Normal 6 4 4 4 2" xfId="16739" xr:uid="{D49E25B7-3EAF-42BA-9156-3804D2BEAE48}"/>
    <cellStyle name="Normal 6 4 4 4 2 2" xfId="29023" xr:uid="{3DF1CA1A-6573-47AD-A0C4-E528014BCE9F}"/>
    <cellStyle name="Normal 6 4 4 4 2 2 2" xfId="51492" xr:uid="{3634DB16-F9CA-4744-B00F-BE07E34852AF}"/>
    <cellStyle name="Normal 6 4 4 4 2 3" xfId="40261" xr:uid="{C02F6778-4BF3-46E8-8136-97802B248506}"/>
    <cellStyle name="Normal 6 4 4 4 3" xfId="22996" xr:uid="{FE90EB65-66F5-43D9-B8B1-66291E20DD8F}"/>
    <cellStyle name="Normal 6 4 4 4 3 2" xfId="45465" xr:uid="{1FED9C17-88E7-4BBE-AA64-7A0B3B50DA3E}"/>
    <cellStyle name="Normal 6 4 4 4 4" xfId="34233" xr:uid="{45095D27-DB89-4C05-9F73-50D51B6F6C86}"/>
    <cellStyle name="Normal 6 4 4 5" xfId="10820" xr:uid="{7723CB07-8615-4E32-B55E-27245198546F}"/>
    <cellStyle name="Normal 6 4 4 5 2" xfId="24440" xr:uid="{32ADC06A-8E12-45D1-BFC6-5F4077B51886}"/>
    <cellStyle name="Normal 6 4 4 5 2 2" xfId="46909" xr:uid="{6FF9AC8A-EDF0-42FB-9C01-6EE7F44A04FF}"/>
    <cellStyle name="Normal 6 4 4 5 3" xfId="35677" xr:uid="{356A88C1-E2FC-490C-8783-83059FD5431E}"/>
    <cellStyle name="Normal 6 4 4 6" xfId="19700" xr:uid="{EC85DEE6-E260-424D-9004-1D7067A3B27E}"/>
    <cellStyle name="Normal 6 4 4 6 2" xfId="42169" xr:uid="{0D98D315-9C39-49A1-B838-6BE06102B2C8}"/>
    <cellStyle name="Normal 6 4 4 7" xfId="30938" xr:uid="{81DA7A5E-2C35-4408-8B5B-F99DD370D5A6}"/>
    <cellStyle name="Normal 6 4 4 8" xfId="55579" xr:uid="{4AC0EC89-70C6-4C9A-ACBF-066EE7C2C091}"/>
    <cellStyle name="Normal 6 4 4 9" xfId="56192" xr:uid="{D68D5BC4-B2F6-4F77-8FC5-E8EC6DAF2702}"/>
    <cellStyle name="Normal 6 4 5" xfId="1769" xr:uid="{FA8A25A4-B28B-45FD-A5C6-6D54C11F74AA}"/>
    <cellStyle name="Normal 6 4 5 2" xfId="5328" xr:uid="{8D0B9166-D29C-4271-BB0A-B2F891E77D16}"/>
    <cellStyle name="Normal 6 4 5 2 2" xfId="10825" xr:uid="{6DC2FE03-3F4F-46E2-8DDE-C35F470549D5}"/>
    <cellStyle name="Normal 6 4 5 2 2 2" xfId="24445" xr:uid="{AF3B5F37-85E3-4CD8-B148-33A053A35E01}"/>
    <cellStyle name="Normal 6 4 5 2 2 2 2" xfId="46914" xr:uid="{CE738710-2BF7-4F4E-B0D4-A3052FACA705}"/>
    <cellStyle name="Normal 6 4 5 2 2 3" xfId="35682" xr:uid="{16C145BB-67EA-4190-978C-8ABD384070C4}"/>
    <cellStyle name="Normal 6 4 5 2 3" xfId="22170" xr:uid="{509B5B66-AB6E-4656-8EF8-99319AFCDCF1}"/>
    <cellStyle name="Normal 6 4 5 2 3 2" xfId="44639" xr:uid="{D6A689A0-1D61-4F59-A86C-61329FEB262B}"/>
    <cellStyle name="Normal 6 4 5 2 4" xfId="33408" xr:uid="{3DE0E59C-3E55-4DEC-A492-F488CBC42F0B}"/>
    <cellStyle name="Normal 6 4 5 3" xfId="7037" xr:uid="{78AE2513-EA3F-4004-811A-B67062A401F6}"/>
    <cellStyle name="Normal 6 4 5 3 2" xfId="16801" xr:uid="{1980A3FE-90AC-4AF4-8920-5A87D761EBF9}"/>
    <cellStyle name="Normal 6 4 5 3 2 2" xfId="29085" xr:uid="{C012A75A-4C2C-4881-9647-735F21956B68}"/>
    <cellStyle name="Normal 6 4 5 3 2 2 2" xfId="51554" xr:uid="{49AF7FCF-D5A5-43F8-B6A3-DC79D45C3BEE}"/>
    <cellStyle name="Normal 6 4 5 3 2 3" xfId="40323" xr:uid="{F16AE05D-E93A-4963-A789-5D17C18D4136}"/>
    <cellStyle name="Normal 6 4 5 3 3" xfId="23058" xr:uid="{33CD7702-9EE5-4D5A-866D-99316F855F11}"/>
    <cellStyle name="Normal 6 4 5 3 3 2" xfId="45527" xr:uid="{B337073B-2B47-4FE8-821E-5AC72336978E}"/>
    <cellStyle name="Normal 6 4 5 3 4" xfId="34295" xr:uid="{8A253B1B-6CC5-45D8-8ADE-4DACE5E8CE4E}"/>
    <cellStyle name="Normal 6 4 5 4" xfId="10824" xr:uid="{A71A3998-B449-495C-BC01-EB66FAAD4627}"/>
    <cellStyle name="Normal 6 4 5 4 2" xfId="24444" xr:uid="{153F0076-9DEA-4B74-B98F-636BA93C02E9}"/>
    <cellStyle name="Normal 6 4 5 4 2 2" xfId="46913" xr:uid="{D7141FE0-C103-4410-9514-83435E4241DD}"/>
    <cellStyle name="Normal 6 4 5 4 3" xfId="35681" xr:uid="{121C91D1-749C-4DB7-912D-A3B9639043B0}"/>
    <cellStyle name="Normal 6 4 5 5" xfId="20346" xr:uid="{5161E594-C47C-485E-B265-C8835859C86E}"/>
    <cellStyle name="Normal 6 4 5 5 2" xfId="42815" xr:uid="{950DCAB7-573B-4141-945F-F08B6E4292F5}"/>
    <cellStyle name="Normal 6 4 5 6" xfId="31584" xr:uid="{CF18DFD8-678B-4D34-82C7-0C506A240799}"/>
    <cellStyle name="Normal 6 4 5 7" xfId="55643" xr:uid="{D8ED97AD-A63C-46E4-869E-20A2F2ED6990}"/>
    <cellStyle name="Normal 6 4 5 8" xfId="56256" xr:uid="{14EA3D2E-E00D-498D-A85B-183648933717}"/>
    <cellStyle name="Normal 6 4 5 9" xfId="56884" xr:uid="{5E9F80B9-B006-4596-9A5F-76401305F1F9}"/>
    <cellStyle name="Normal 6 4 6" xfId="5313" xr:uid="{5038CCF4-C2C5-42C0-BA57-6940ACEC27F3}"/>
    <cellStyle name="Normal 6 4 6 2" xfId="7099" xr:uid="{9D86F682-6EF2-4426-A3AC-7197488A784D}"/>
    <cellStyle name="Normal 6 4 6 2 2" xfId="16863" xr:uid="{9AD173D2-6B9B-47B7-88EE-6BA5D24D3965}"/>
    <cellStyle name="Normal 6 4 6 2 2 2" xfId="29147" xr:uid="{2D1788F8-4612-43DD-8FD5-6722503B7ADF}"/>
    <cellStyle name="Normal 6 4 6 2 2 2 2" xfId="51616" xr:uid="{20FDD70E-054B-4DBC-89EC-311AA17734D1}"/>
    <cellStyle name="Normal 6 4 6 2 2 3" xfId="40385" xr:uid="{10202014-EC80-47C9-AAF6-E6D2CC25C1D0}"/>
    <cellStyle name="Normal 6 4 6 2 3" xfId="23120" xr:uid="{1392C711-1AA5-4158-BB4D-BDE0CAFE8637}"/>
    <cellStyle name="Normal 6 4 6 2 3 2" xfId="45589" xr:uid="{909F2811-BFC9-461B-89AE-7B7F9BA931D2}"/>
    <cellStyle name="Normal 6 4 6 2 4" xfId="34357" xr:uid="{AD9A8447-7F1A-4436-93C2-F8366E331CC9}"/>
    <cellStyle name="Normal 6 4 6 3" xfId="10826" xr:uid="{6F5389A2-1E5C-4E7C-A42F-B78E0E1D356A}"/>
    <cellStyle name="Normal 6 4 6 3 2" xfId="24446" xr:uid="{31406450-98AA-4C5E-9BD9-CB452C2E1F36}"/>
    <cellStyle name="Normal 6 4 6 3 2 2" xfId="46915" xr:uid="{B22FAD9C-F887-434C-8622-044F0583D8DC}"/>
    <cellStyle name="Normal 6 4 6 3 3" xfId="35683" xr:uid="{C2237F56-5349-459B-9D0F-0D6994A2B63E}"/>
    <cellStyle name="Normal 6 4 6 4" xfId="22155" xr:uid="{6EF5200B-56FF-47EA-A54A-5FDA3CD74B0E}"/>
    <cellStyle name="Normal 6 4 6 4 2" xfId="44624" xr:uid="{436EFA2C-60B1-49B7-ACFB-6FD5731CC51E}"/>
    <cellStyle name="Normal 6 4 6 5" xfId="33393" xr:uid="{D14F63F6-B3FB-4F7C-B6F8-374A389C0A66}"/>
    <cellStyle name="Normal 6 4 6 6" xfId="55706" xr:uid="{EF75C76E-FD33-49E6-B027-0EE626F7F89F}"/>
    <cellStyle name="Normal 6 4 6 7" xfId="56319" xr:uid="{2A2607ED-3D92-4F03-91EB-594912361D2B}"/>
    <cellStyle name="Normal 6 4 6 8" xfId="56947" xr:uid="{ADA72230-3C41-41CE-821C-47D21570DA16}"/>
    <cellStyle name="Normal 6 4 7" xfId="6479" xr:uid="{170B9C66-09DF-4CE7-BCF3-172A603BD617}"/>
    <cellStyle name="Normal 6 4 7 2" xfId="16252" xr:uid="{6F5F2E41-C94B-44C7-81CC-7E5F268F2391}"/>
    <cellStyle name="Normal 6 4 7 2 2" xfId="28647" xr:uid="{0D0FAF96-C2E5-4E08-BC8B-48A217F8C859}"/>
    <cellStyle name="Normal 6 4 7 2 2 2" xfId="51116" xr:uid="{04B522A0-5536-4405-AF65-1BB9737ADE43}"/>
    <cellStyle name="Normal 6 4 7 2 3" xfId="39884" xr:uid="{F17D51D3-E104-4EFD-97ED-3E656F2A9FEC}"/>
    <cellStyle name="Normal 6 4 7 3" xfId="22620" xr:uid="{CF0B7EDC-494E-412B-B2B4-15EA3BD84F97}"/>
    <cellStyle name="Normal 6 4 7 3 2" xfId="45089" xr:uid="{F091E00C-ED12-43B6-875E-9D6137C874BB}"/>
    <cellStyle name="Normal 6 4 7 4" xfId="33857" xr:uid="{10457E86-643D-4615-9564-118B1EC7720B}"/>
    <cellStyle name="Normal 6 4 8" xfId="7276" xr:uid="{E02ED5A0-57A1-4A46-AFB1-4836E85B5593}"/>
    <cellStyle name="Normal 6 4 8 2" xfId="17011" xr:uid="{4BF2D75C-29BD-452C-B513-6DFAD7C54820}"/>
    <cellStyle name="Normal 6 4 8 2 2" xfId="29283" xr:uid="{67EBED29-0734-4D8A-81CF-C84B7FD59106}"/>
    <cellStyle name="Normal 6 4 8 2 2 2" xfId="51752" xr:uid="{020CFF76-E780-4F7F-9E3E-39B2246349F5}"/>
    <cellStyle name="Normal 6 4 8 2 3" xfId="40521" xr:uid="{36A0C42D-06BE-4FE2-B882-B01A427AD894}"/>
    <cellStyle name="Normal 6 4 8 3" xfId="23256" xr:uid="{5EF92506-A730-49C0-9ECD-F644EE584DF0}"/>
    <cellStyle name="Normal 6 4 8 3 2" xfId="45725" xr:uid="{3A40F292-9E67-42B1-87B1-7A211B90BDD4}"/>
    <cellStyle name="Normal 6 4 8 4" xfId="34493" xr:uid="{C8B6B5E5-06CC-4B8C-A508-A3664BD63C2A}"/>
    <cellStyle name="Normal 6 4 9" xfId="10795" xr:uid="{BD9DCA38-B8E1-4D4C-B2D3-FFC9E4F77111}"/>
    <cellStyle name="Normal 6 4 9 2" xfId="24415" xr:uid="{D078682A-B57F-4A96-83E2-08DB5CE74297}"/>
    <cellStyle name="Normal 6 4 9 2 2" xfId="46884" xr:uid="{9C33D7CF-59F6-4939-B107-4251F6A5A606}"/>
    <cellStyle name="Normal 6 4 9 3" xfId="35652" xr:uid="{C4585713-F2B0-424C-933C-9B64BCD3BA7F}"/>
    <cellStyle name="Normal 6 40" xfId="57902" xr:uid="{C6C1DD11-1418-4594-BB2C-7AB1C0904B08}"/>
    <cellStyle name="Normal 6 41" xfId="59494" xr:uid="{2E7895DD-56FD-4E29-9E65-37561C869B71}"/>
    <cellStyle name="Normal 6 5" xfId="236" xr:uid="{2EC1F139-5877-4CC7-8BF6-B918FF9F83E8}"/>
    <cellStyle name="Normal 6 5 10" xfId="55149" xr:uid="{F555EDE0-3631-4352-9BA5-7CE6769DD59F}"/>
    <cellStyle name="Normal 6 5 11" xfId="55767" xr:uid="{F2BA73F4-2E9B-4E49-9A0D-9BDC10DE7F21}"/>
    <cellStyle name="Normal 6 5 12" xfId="56394" xr:uid="{56F46C2E-6129-4DCF-A726-A486E8E833A1}"/>
    <cellStyle name="Normal 6 5 13" xfId="57002" xr:uid="{2B841765-A8CF-4138-AB68-9221153FF6A8}"/>
    <cellStyle name="Normal 6 5 14" xfId="57486" xr:uid="{4A62AA67-B867-47BB-8C98-44ADDE570461}"/>
    <cellStyle name="Normal 6 5 2" xfId="6448" xr:uid="{04F56910-BE63-4DA3-9F19-CB115968254F}"/>
    <cellStyle name="Normal 6 5 2 2" xfId="16221" xr:uid="{1F87C5C1-0D0B-45C9-8398-3D5FCC3AE8AE}"/>
    <cellStyle name="Normal 6 5 2 2 2" xfId="28616" xr:uid="{AA9DA09E-959C-45DC-8604-76A6D50117D3}"/>
    <cellStyle name="Normal 6 5 2 2 2 2" xfId="51085" xr:uid="{E16913A7-102C-42AF-9561-9BA97B172C14}"/>
    <cellStyle name="Normal 6 5 2 2 3" xfId="39853" xr:uid="{DEF07D04-AA1A-421A-8037-24DF9DE5C6BA}"/>
    <cellStyle name="Normal 6 5 2 3" xfId="22589" xr:uid="{D138CEB8-358D-4EE2-AB0D-73184C842FC8}"/>
    <cellStyle name="Normal 6 5 2 3 2" xfId="45058" xr:uid="{CBF1CA44-95A3-4C06-8B72-C0B81C2AEF97}"/>
    <cellStyle name="Normal 6 5 2 4" xfId="33826" xr:uid="{B056FBC8-A366-4874-8C33-E6E9730789D5}"/>
    <cellStyle name="Normal 6 5 2 5" xfId="54993" xr:uid="{C1F4918F-ECAA-41F0-8F40-2342C44B18BF}"/>
    <cellStyle name="Normal 6 5 2 6" xfId="55240" xr:uid="{CBA1ECDA-C87E-415F-960C-6C81412271C6}"/>
    <cellStyle name="Normal 6 5 2 7" xfId="55949" xr:uid="{C8936B10-C657-4BCB-8016-085C66919713}"/>
    <cellStyle name="Normal 6 5 2 8" xfId="56577" xr:uid="{A7991275-B7A4-4579-B07E-F25C74DAD52C}"/>
    <cellStyle name="Normal 6 5 2 9" xfId="57860" xr:uid="{F3BE2254-BE39-468A-8168-35C23FBB6B86}"/>
    <cellStyle name="Normal 6 5 3" xfId="7209" xr:uid="{898CB782-8EC2-46E1-9568-1641F107B1E1}"/>
    <cellStyle name="Normal 6 5 3 2" xfId="16949" xr:uid="{FE1D7F20-2A68-4C11-AC91-AF9458D98BED}"/>
    <cellStyle name="Normal 6 5 3 2 2" xfId="29221" xr:uid="{DBB47E76-29CA-4EAE-B024-774C0AE46466}"/>
    <cellStyle name="Normal 6 5 3 2 2 2" xfId="51690" xr:uid="{020CE35E-2EF5-429F-B7EC-9E975EAE7381}"/>
    <cellStyle name="Normal 6 5 3 2 3" xfId="40459" xr:uid="{36FEEC55-956D-417C-BF7D-6A35873E3E3E}"/>
    <cellStyle name="Normal 6 5 3 3" xfId="23194" xr:uid="{1A12ED4C-C34D-4DDE-9120-184D685FE163}"/>
    <cellStyle name="Normal 6 5 3 3 2" xfId="45663" xr:uid="{CE5B0C81-10CE-4719-AEBB-6C9F7E1EF05A}"/>
    <cellStyle name="Normal 6 5 3 4" xfId="34431" xr:uid="{FE339F8F-732B-47DC-8A57-962CA0EA8A0B}"/>
    <cellStyle name="Normal 6 5 3 5" xfId="57480" xr:uid="{EF2D5A29-8F9B-4E80-92FE-75998D516A6A}"/>
    <cellStyle name="Normal 6 5 4" xfId="13283" xr:uid="{FA8540D1-D53A-4190-9C69-835430AE1F33}"/>
    <cellStyle name="Normal 6 5 5" xfId="10827" xr:uid="{A59F7C77-1013-464A-A658-EB6AC4659569}"/>
    <cellStyle name="Normal 6 5 5 2" xfId="24447" xr:uid="{38B3330A-6481-4043-9102-1B01D947857B}"/>
    <cellStyle name="Normal 6 5 5 2 2" xfId="46916" xr:uid="{4F8F631A-AB01-49DF-84AA-B8432941142F}"/>
    <cellStyle name="Normal 6 5 5 3" xfId="35684" xr:uid="{D1C59ED8-BCF3-458F-B67D-891D9B2A85CC}"/>
    <cellStyle name="Normal 6 5 6" xfId="18216" xr:uid="{B039FE64-E8DC-4891-BFFF-EB765141D7C0}"/>
    <cellStyle name="Normal 6 5 6 2" xfId="29453" xr:uid="{28F50D6F-E83A-4DC8-9F6E-B41046D110BA}"/>
    <cellStyle name="Normal 6 5 6 2 2" xfId="51922" xr:uid="{F95CE941-F42F-40CD-8B3D-D491190D38E8}"/>
    <cellStyle name="Normal 6 5 6 3" xfId="40691" xr:uid="{442E43ED-0676-4E4C-B256-31AD3A0F846B}"/>
    <cellStyle name="Normal 6 5 7" xfId="54798" xr:uid="{63FE3063-19B9-428E-B562-796E622186DF}"/>
    <cellStyle name="Normal 6 5 8" xfId="54888" xr:uid="{FAB052EF-D782-42D8-8298-A91A4D8FAA4A}"/>
    <cellStyle name="Normal 6 5 9" xfId="55064" xr:uid="{EB745BC3-4D4E-4BC7-ACBB-C33AD64EE221}"/>
    <cellStyle name="Normal 6 6" xfId="256" xr:uid="{CEE57BC6-26CA-41DF-B1EF-F22BD0E02F85}"/>
    <cellStyle name="Normal 6 6 10" xfId="18411" xr:uid="{26671CEA-BE24-49D7-BDED-546AE4ADBDAC}"/>
    <cellStyle name="Normal 6 6 10 2" xfId="29648" xr:uid="{ED34BDE7-8D4A-44D1-B9DF-83FFE6B36C9C}"/>
    <cellStyle name="Normal 6 6 10 2 2" xfId="52117" xr:uid="{A5E3E305-8D2E-4938-AB61-8CC474C72240}"/>
    <cellStyle name="Normal 6 6 10 3" xfId="40886" xr:uid="{04B73C6A-15E9-4744-8FEA-3D348892223C}"/>
    <cellStyle name="Normal 6 6 11" xfId="19097" xr:uid="{90EA888E-D1C8-42FC-B3DD-8FA7C72AC9E1}"/>
    <cellStyle name="Normal 6 6 11 2" xfId="41566" xr:uid="{78E1799D-232F-4C90-AA09-BA6654D16A32}"/>
    <cellStyle name="Normal 6 6 12" xfId="30335" xr:uid="{42BD7C1C-ACD0-4F39-A20C-117EFD5D442D}"/>
    <cellStyle name="Normal 6 6 13" xfId="52795" xr:uid="{F8493DDF-0154-4636-AC25-B20309AC5DE9}"/>
    <cellStyle name="Normal 6 6 14" xfId="53487" xr:uid="{706D9DC7-66EA-4526-B2B2-094560530360}"/>
    <cellStyle name="Normal 6 6 15" xfId="54165" xr:uid="{45358D82-99B1-4F5E-B8E1-6376664B2028}"/>
    <cellStyle name="Normal 6 6 16" xfId="54964" xr:uid="{ED5C4438-8957-40D2-9A3A-792FC23512EB}"/>
    <cellStyle name="Normal 6 6 17" xfId="55252" xr:uid="{96A33332-28BB-453A-81F5-093472ECDF65}"/>
    <cellStyle name="Normal 6 6 18" xfId="55865" xr:uid="{A411F82E-B0D6-4038-80EA-823E7ADFE1F9}"/>
    <cellStyle name="Normal 6 6 19" xfId="56494" xr:uid="{62336818-DA75-4348-9B0F-ADFF0823A51C}"/>
    <cellStyle name="Normal 6 6 2" xfId="501" xr:uid="{7221CE21-40D4-4340-B6FF-BF10DB30CF45}"/>
    <cellStyle name="Normal 6 6 2 10" xfId="30478" xr:uid="{8BCE5435-441A-4863-9E1F-13A86D1E9164}"/>
    <cellStyle name="Normal 6 6 2 11" xfId="52938" xr:uid="{2FA8CCE9-4F59-49E4-ABB8-3C535C7EFB89}"/>
    <cellStyle name="Normal 6 6 2 12" xfId="53630" xr:uid="{59CADDD9-07C9-455B-8547-20769DA24C50}"/>
    <cellStyle name="Normal 6 6 2 13" xfId="54308" xr:uid="{1923234D-2BD2-4F48-A152-4520A910B1C0}"/>
    <cellStyle name="Normal 6 6 2 14" xfId="55385" xr:uid="{2A9C633B-D372-4BDB-B34A-519E15BBC238}"/>
    <cellStyle name="Normal 6 6 2 15" xfId="55997" xr:uid="{955E70FF-2BE1-4E94-BE95-797A3BC82DCA}"/>
    <cellStyle name="Normal 6 6 2 16" xfId="56625" xr:uid="{48E781C0-5981-4C0B-AFDC-45B0A29B7015}"/>
    <cellStyle name="Normal 6 6 2 17" xfId="57216" xr:uid="{53AAEFB6-90C0-4A19-8990-55A859ECCCA7}"/>
    <cellStyle name="Normal 6 6 2 18" xfId="57666" xr:uid="{3AFE806B-760F-4724-B774-F27488EDDCBB}"/>
    <cellStyle name="Normal 6 6 2 2" xfId="830" xr:uid="{3814ECE9-9605-47A2-AE2A-5CC3D4368C5E}"/>
    <cellStyle name="Normal 6 6 2 2 10" xfId="53937" xr:uid="{F59B4F76-30CD-421C-A1A0-6BFCE3E84427}"/>
    <cellStyle name="Normal 6 6 2 2 11" xfId="54615" xr:uid="{27F9FA91-2201-4769-A8D2-06F20EBD07F8}"/>
    <cellStyle name="Normal 6 6 2 2 2" xfId="1604" xr:uid="{928DB946-54C5-49BD-8855-A9AF6AF3395C}"/>
    <cellStyle name="Normal 6 6 2 2 2 2" xfId="2904" xr:uid="{0752ADD7-BB86-44D2-AB3D-F3C6141DCA68}"/>
    <cellStyle name="Normal 6 6 2 2 2 2 2" xfId="5333" xr:uid="{D92D28F5-EE1E-435C-8A13-DAB118EEA530}"/>
    <cellStyle name="Normal 6 6 2 2 2 2 2 2" xfId="10833" xr:uid="{3E86A710-5A60-46B9-ABF3-44F0A368D953}"/>
    <cellStyle name="Normal 6 6 2 2 2 2 2 2 2" xfId="24453" xr:uid="{D44C97DA-7C0C-49AE-AFDC-636AEB932D27}"/>
    <cellStyle name="Normal 6 6 2 2 2 2 2 2 2 2" xfId="46922" xr:uid="{6EA87166-AD69-453E-82C8-DC0052CA9C71}"/>
    <cellStyle name="Normal 6 6 2 2 2 2 2 2 3" xfId="35690" xr:uid="{FA041338-79FA-4D74-871A-5BCB619BD4BC}"/>
    <cellStyle name="Normal 6 6 2 2 2 2 2 3" xfId="22175" xr:uid="{C008294C-566A-40CA-B139-9372CBFCC42E}"/>
    <cellStyle name="Normal 6 6 2 2 2 2 2 3 2" xfId="44644" xr:uid="{A9C63DB5-C84F-4DCC-A97D-0D3CB8012969}"/>
    <cellStyle name="Normal 6 6 2 2 2 2 2 4" xfId="33413" xr:uid="{E06EFC5F-D05D-440A-8FB8-C9B17835218E}"/>
    <cellStyle name="Normal 6 6 2 2 2 2 3" xfId="10832" xr:uid="{9661B950-5C55-4997-8589-DE0FC4ACE504}"/>
    <cellStyle name="Normal 6 6 2 2 2 2 3 2" xfId="24452" xr:uid="{EB93ED5F-2ECE-4D3E-AF1A-B765136F28A5}"/>
    <cellStyle name="Normal 6 6 2 2 2 2 3 2 2" xfId="46921" xr:uid="{F6919035-1721-4976-B027-B1178619B8F0}"/>
    <cellStyle name="Normal 6 6 2 2 2 2 3 3" xfId="35689" xr:uid="{F131DF37-217A-4197-8369-2A286357B7BD}"/>
    <cellStyle name="Normal 6 6 2 2 2 2 4" xfId="21481" xr:uid="{8AEA1D56-69E7-497D-9DC4-5FC10291FF36}"/>
    <cellStyle name="Normal 6 6 2 2 2 2 4 2" xfId="43950" xr:uid="{136B8DEA-E5DA-4609-A839-8293A9B2B115}"/>
    <cellStyle name="Normal 6 6 2 2 2 2 5" xfId="32719" xr:uid="{90B4B6D8-682E-45C3-B56F-4552FB9DE294}"/>
    <cellStyle name="Normal 6 6 2 2 2 3" xfId="5332" xr:uid="{2F3E8B62-153C-4EB7-A816-231CA808C104}"/>
    <cellStyle name="Normal 6 6 2 2 2 3 2" xfId="10834" xr:uid="{297834E2-C1B7-4054-9B9D-92083F4488F0}"/>
    <cellStyle name="Normal 6 6 2 2 2 3 2 2" xfId="24454" xr:uid="{28487F1F-273A-439E-AC2A-39E3533108FE}"/>
    <cellStyle name="Normal 6 6 2 2 2 3 2 2 2" xfId="46923" xr:uid="{8FA3EA2C-29AD-4F6D-95C9-4EE961A4ED0C}"/>
    <cellStyle name="Normal 6 6 2 2 2 3 2 3" xfId="35691" xr:uid="{80F76829-02F6-4758-A1AC-827BBDAA0672}"/>
    <cellStyle name="Normal 6 6 2 2 2 3 3" xfId="22174" xr:uid="{977DE227-28AA-479D-A8A7-CB800F29EC67}"/>
    <cellStyle name="Normal 6 6 2 2 2 3 3 2" xfId="44643" xr:uid="{DCC81564-2392-4668-AE9C-B51714CEF5D6}"/>
    <cellStyle name="Normal 6 6 2 2 2 3 4" xfId="33412" xr:uid="{0EB2D1D0-9A8C-4AD4-BA69-43992C000CD7}"/>
    <cellStyle name="Normal 6 6 2 2 2 4" xfId="10831" xr:uid="{81F1871F-6951-4D2A-8BA4-C176E37A6A3C}"/>
    <cellStyle name="Normal 6 6 2 2 2 4 2" xfId="24451" xr:uid="{448662A4-845B-4888-A589-30ABC52A21B9}"/>
    <cellStyle name="Normal 6 6 2 2 2 4 2 2" xfId="46920" xr:uid="{9ED21F9F-2CA0-4746-B9D8-6DC345508818}"/>
    <cellStyle name="Normal 6 6 2 2 2 4 3" xfId="35688" xr:uid="{F4BAC5FB-FDBE-4679-9135-A38DD3ED4CE1}"/>
    <cellStyle name="Normal 6 6 2 2 2 5" xfId="20191" xr:uid="{660C926D-1CB4-4EDD-B6AB-A460B03DD59A}"/>
    <cellStyle name="Normal 6 6 2 2 2 5 2" xfId="42660" xr:uid="{00618500-2262-4C04-AAD5-FFB4CBB989B7}"/>
    <cellStyle name="Normal 6 6 2 2 2 6" xfId="31429" xr:uid="{7EC7CAD6-D903-4FDD-A6CE-7750BC695EEF}"/>
    <cellStyle name="Normal 6 6 2 2 3" xfId="2260" xr:uid="{95876F5F-A6C1-46DF-8C3E-C1032254F702}"/>
    <cellStyle name="Normal 6 6 2 2 3 2" xfId="5334" xr:uid="{47078D64-D57D-45D0-94F6-16BCEB7ACEF1}"/>
    <cellStyle name="Normal 6 6 2 2 3 2 2" xfId="10836" xr:uid="{31824086-7D30-4BC8-B9F8-DEF444FA5058}"/>
    <cellStyle name="Normal 6 6 2 2 3 2 2 2" xfId="24456" xr:uid="{9AFAAE10-5184-4442-AB83-DA0375C3DD41}"/>
    <cellStyle name="Normal 6 6 2 2 3 2 2 2 2" xfId="46925" xr:uid="{DAADC1E5-03A7-4C78-9D86-1034CEC35407}"/>
    <cellStyle name="Normal 6 6 2 2 3 2 2 3" xfId="35693" xr:uid="{867DBAD6-6FAC-426F-B4C2-C4F2A035C9BC}"/>
    <cellStyle name="Normal 6 6 2 2 3 2 3" xfId="22176" xr:uid="{A7BBA15B-78B0-4E38-912E-BEC5E2B38207}"/>
    <cellStyle name="Normal 6 6 2 2 3 2 3 2" xfId="44645" xr:uid="{D24E8E8C-3A66-4950-A92A-E75D693B0F91}"/>
    <cellStyle name="Normal 6 6 2 2 3 2 4" xfId="33414" xr:uid="{3C7F0237-CBF3-4AB5-9729-717F54CEE438}"/>
    <cellStyle name="Normal 6 6 2 2 3 3" xfId="10835" xr:uid="{AD3C8C93-39C4-4768-BD5D-BC4C56DDC92B}"/>
    <cellStyle name="Normal 6 6 2 2 3 3 2" xfId="24455" xr:uid="{14D7D34B-3593-400D-B1E7-E07D4F701D1B}"/>
    <cellStyle name="Normal 6 6 2 2 3 3 2 2" xfId="46924" xr:uid="{109B5833-6D21-44F3-9547-EC5053F38694}"/>
    <cellStyle name="Normal 6 6 2 2 3 3 3" xfId="35692" xr:uid="{758685BD-E78F-4385-8420-AF179BD7A624}"/>
    <cellStyle name="Normal 6 6 2 2 3 4" xfId="20837" xr:uid="{E87976A6-6BD2-4E18-8DF1-CB2E1CFFC85D}"/>
    <cellStyle name="Normal 6 6 2 2 3 4 2" xfId="43306" xr:uid="{DF3AEC3F-CF7C-4E28-8B81-4351A2BF3CCA}"/>
    <cellStyle name="Normal 6 6 2 2 3 5" xfId="32075" xr:uid="{BE060C7D-52BA-4289-9A47-634D361B5930}"/>
    <cellStyle name="Normal 6 6 2 2 4" xfId="5331" xr:uid="{DFE76A98-76A6-4699-B38E-7DE47197DDDA}"/>
    <cellStyle name="Normal 6 6 2 2 4 2" xfId="10837" xr:uid="{ADBD34E5-5212-43EC-A714-E64E3CDABCC1}"/>
    <cellStyle name="Normal 6 6 2 2 4 2 2" xfId="24457" xr:uid="{6E064B53-271D-4D5A-9306-747905750CF2}"/>
    <cellStyle name="Normal 6 6 2 2 4 2 2 2" xfId="46926" xr:uid="{69426625-E739-4D22-B774-38528C181BE3}"/>
    <cellStyle name="Normal 6 6 2 2 4 2 3" xfId="35694" xr:uid="{4F2C56C9-C7B3-4189-8975-26F7CA3CF1B4}"/>
    <cellStyle name="Normal 6 6 2 2 4 3" xfId="22173" xr:uid="{D6C5293D-0AEA-456B-A0A2-5B8FCFC35468}"/>
    <cellStyle name="Normal 6 6 2 2 4 3 2" xfId="44642" xr:uid="{217016A1-F9BE-43B4-A1B6-8AA7420EDFFE}"/>
    <cellStyle name="Normal 6 6 2 2 4 4" xfId="33411" xr:uid="{62E577CC-FEF6-4D0C-ACAB-D498995F12F3}"/>
    <cellStyle name="Normal 6 6 2 2 5" xfId="10830" xr:uid="{7596EFCD-94BF-46FA-9F22-886AB3D66B20}"/>
    <cellStyle name="Normal 6 6 2 2 5 2" xfId="24450" xr:uid="{C88E7900-2961-4FE6-9B0F-B85B849A6ADE}"/>
    <cellStyle name="Normal 6 6 2 2 5 2 2" xfId="46919" xr:uid="{6722369E-3C8A-42DA-AB24-1BA840AFF712}"/>
    <cellStyle name="Normal 6 6 2 2 5 3" xfId="35687" xr:uid="{A3B4C2E8-49B9-4CBF-AB76-B58E9E583B06}"/>
    <cellStyle name="Normal 6 6 2 2 6" xfId="18861" xr:uid="{7B0BD99D-3884-45BE-AA37-F57C4DAF7B7D}"/>
    <cellStyle name="Normal 6 6 2 2 6 2" xfId="30098" xr:uid="{E6CE2B56-8B1C-4B51-87A0-74DA22C1F454}"/>
    <cellStyle name="Normal 6 6 2 2 6 2 2" xfId="52567" xr:uid="{244D53BF-E7FC-44C8-A991-21DCF57DB94D}"/>
    <cellStyle name="Normal 6 6 2 2 6 3" xfId="41336" xr:uid="{5D998F29-1862-47B2-BE40-5C82B50E96F4}"/>
    <cellStyle name="Normal 6 6 2 2 7" xfId="19547" xr:uid="{E15D2A7E-87AB-44F3-A4B7-6732BFD81EEB}"/>
    <cellStyle name="Normal 6 6 2 2 7 2" xfId="42016" xr:uid="{4953FF3C-48A1-46A2-B4C8-9CB7E6B9BD3D}"/>
    <cellStyle name="Normal 6 6 2 2 8" xfId="30785" xr:uid="{256A063D-EDB9-4375-8073-2641C1340901}"/>
    <cellStyle name="Normal 6 6 2 2 9" xfId="53245" xr:uid="{75785708-90F0-420E-877C-C1E915213172}"/>
    <cellStyle name="Normal 6 6 2 3" xfId="1284" xr:uid="{2E98BD19-45DC-4E9C-8747-770BE4B1BC7A}"/>
    <cellStyle name="Normal 6 6 2 3 2" xfId="2597" xr:uid="{507CC596-4DC8-4A01-AA86-554E9645205D}"/>
    <cellStyle name="Normal 6 6 2 3 2 2" xfId="5336" xr:uid="{D0D423C8-A28A-4711-9D88-4845BCFD4E96}"/>
    <cellStyle name="Normal 6 6 2 3 2 2 2" xfId="10840" xr:uid="{2CF905E4-D630-424C-BE76-2B9DEA7D73FA}"/>
    <cellStyle name="Normal 6 6 2 3 2 2 2 2" xfId="24460" xr:uid="{652155BB-7C3F-4743-BAE4-CDBB2B15EDBE}"/>
    <cellStyle name="Normal 6 6 2 3 2 2 2 2 2" xfId="46929" xr:uid="{72ADAB6C-7E71-4AD0-8616-944192C6F326}"/>
    <cellStyle name="Normal 6 6 2 3 2 2 2 3" xfId="35697" xr:uid="{695EDA4F-546D-4BFD-8A4A-7DDCFB5F104D}"/>
    <cellStyle name="Normal 6 6 2 3 2 2 3" xfId="22178" xr:uid="{C71E99E3-FD3E-45D4-978F-B2BA84107CA7}"/>
    <cellStyle name="Normal 6 6 2 3 2 2 3 2" xfId="44647" xr:uid="{68D94057-CAAB-4B98-BC7F-E42C6B8B3A33}"/>
    <cellStyle name="Normal 6 6 2 3 2 2 4" xfId="33416" xr:uid="{9E8A7318-F6E3-4049-BD09-F7D7D5EA4B71}"/>
    <cellStyle name="Normal 6 6 2 3 2 3" xfId="10839" xr:uid="{A8E39C51-805F-4388-8882-A3CE612114EA}"/>
    <cellStyle name="Normal 6 6 2 3 2 3 2" xfId="24459" xr:uid="{F19E6188-20DD-48D8-A741-88C43B7E885A}"/>
    <cellStyle name="Normal 6 6 2 3 2 3 2 2" xfId="46928" xr:uid="{F4ABC637-7DE4-4C0E-B837-F71582318D87}"/>
    <cellStyle name="Normal 6 6 2 3 2 3 3" xfId="35696" xr:uid="{D20F4B55-0D8A-445A-9426-B6EB00040624}"/>
    <cellStyle name="Normal 6 6 2 3 2 4" xfId="21174" xr:uid="{EC584B3B-BDFC-4DE5-82C3-74A210CAF27D}"/>
    <cellStyle name="Normal 6 6 2 3 2 4 2" xfId="43643" xr:uid="{397141FA-127A-4DF6-8A9A-F1ADDACA8257}"/>
    <cellStyle name="Normal 6 6 2 3 2 5" xfId="32412" xr:uid="{6ECE8E87-1AE1-4EE9-80AC-451B7501C3DF}"/>
    <cellStyle name="Normal 6 6 2 3 3" xfId="5335" xr:uid="{457A7DBA-19F3-4CD2-9C90-B9AA2993C892}"/>
    <cellStyle name="Normal 6 6 2 3 3 2" xfId="10841" xr:uid="{75B17CFD-52A2-4E93-BB94-1BF3BCA6831B}"/>
    <cellStyle name="Normal 6 6 2 3 3 2 2" xfId="24461" xr:uid="{9CAF047D-A3C8-4BCF-951F-322DCF71A3C3}"/>
    <cellStyle name="Normal 6 6 2 3 3 2 2 2" xfId="46930" xr:uid="{5788A113-6DA4-42EA-9EFD-10F03B2923C1}"/>
    <cellStyle name="Normal 6 6 2 3 3 2 3" xfId="35698" xr:uid="{BCC1F61A-7C86-4294-AD0B-6B2BB5DECE99}"/>
    <cellStyle name="Normal 6 6 2 3 3 3" xfId="22177" xr:uid="{A10C505B-D495-4654-90D5-215B52F3BBC7}"/>
    <cellStyle name="Normal 6 6 2 3 3 3 2" xfId="44646" xr:uid="{07F08E3A-568A-4F51-9A51-92E62659ADF9}"/>
    <cellStyle name="Normal 6 6 2 3 3 4" xfId="33415" xr:uid="{303A70A3-878C-4437-BDC7-024833EDCDB9}"/>
    <cellStyle name="Normal 6 6 2 3 4" xfId="10838" xr:uid="{D07CAF53-A829-446F-BE4E-01F5B07B0E9F}"/>
    <cellStyle name="Normal 6 6 2 3 4 2" xfId="24458" xr:uid="{3270CFB5-FBA4-4384-8252-5AA7372D0F71}"/>
    <cellStyle name="Normal 6 6 2 3 4 2 2" xfId="46927" xr:uid="{C62F429A-A656-43E8-9D85-9085CCDF4A06}"/>
    <cellStyle name="Normal 6 6 2 3 4 3" xfId="35695" xr:uid="{CC7BF23F-B5D5-4BA1-AACB-487FF0B0CAB3}"/>
    <cellStyle name="Normal 6 6 2 3 5" xfId="19884" xr:uid="{7CB78758-17EF-4063-8B11-B0B8FF4DC2AC}"/>
    <cellStyle name="Normal 6 6 2 3 5 2" xfId="42353" xr:uid="{E5909AD1-EBD9-48BE-9845-D20FA0A90D08}"/>
    <cellStyle name="Normal 6 6 2 3 6" xfId="31122" xr:uid="{B1D0EF16-5DA6-4F2C-8CC4-86B45F4C9581}"/>
    <cellStyle name="Normal 6 6 2 4" xfId="1953" xr:uid="{13E1AB32-7D86-4BFB-87CC-7E6F3C70D52B}"/>
    <cellStyle name="Normal 6 6 2 4 2" xfId="5337" xr:uid="{8622BAEF-A2EE-46E0-A4E1-6C2DC6499815}"/>
    <cellStyle name="Normal 6 6 2 4 2 2" xfId="10843" xr:uid="{B817E556-BC0D-4C19-A3E6-04BA7114F5C1}"/>
    <cellStyle name="Normal 6 6 2 4 2 2 2" xfId="24463" xr:uid="{B11E0BBD-35AA-4B31-90B0-22C687F0C2DD}"/>
    <cellStyle name="Normal 6 6 2 4 2 2 2 2" xfId="46932" xr:uid="{A49E6554-6893-49E3-96EB-A30A3924F7D6}"/>
    <cellStyle name="Normal 6 6 2 4 2 2 3" xfId="35700" xr:uid="{3E60018B-5785-434B-974E-FA4796B6B39D}"/>
    <cellStyle name="Normal 6 6 2 4 2 3" xfId="22179" xr:uid="{399C9227-2E95-4AAC-BDCF-0B7AF9D2A75C}"/>
    <cellStyle name="Normal 6 6 2 4 2 3 2" xfId="44648" xr:uid="{C9D31A3B-9905-4AF1-9C38-5ECEA458E6DD}"/>
    <cellStyle name="Normal 6 6 2 4 2 4" xfId="33417" xr:uid="{4110E5F3-654B-4679-BEB7-8054C6989798}"/>
    <cellStyle name="Normal 6 6 2 4 3" xfId="10842" xr:uid="{13FB9E62-1EC0-43C5-8F5A-C0B723F278A8}"/>
    <cellStyle name="Normal 6 6 2 4 3 2" xfId="24462" xr:uid="{FDCA71E3-4520-45DF-9A11-3EE1D04CB061}"/>
    <cellStyle name="Normal 6 6 2 4 3 2 2" xfId="46931" xr:uid="{A8EC18A2-B830-4A05-ADF1-C13875797B8C}"/>
    <cellStyle name="Normal 6 6 2 4 3 3" xfId="35699" xr:uid="{C57B4CD2-354B-4C35-A69E-0FDB1030D60F}"/>
    <cellStyle name="Normal 6 6 2 4 4" xfId="20530" xr:uid="{9B9919D8-B44E-436A-8A32-7C2CD6528561}"/>
    <cellStyle name="Normal 6 6 2 4 4 2" xfId="42999" xr:uid="{5D451396-9777-41D7-9F76-2977EB52B479}"/>
    <cellStyle name="Normal 6 6 2 4 5" xfId="31768" xr:uid="{7C0300BA-0B73-4A0C-8321-E3A83D0B4B20}"/>
    <cellStyle name="Normal 6 6 2 5" xfId="5330" xr:uid="{07A66D73-F151-422C-AF1A-A6897086EE75}"/>
    <cellStyle name="Normal 6 6 2 5 2" xfId="10844" xr:uid="{BCE36D2C-9160-4345-87B4-0CC7CE871145}"/>
    <cellStyle name="Normal 6 6 2 5 2 2" xfId="24464" xr:uid="{46BC6B09-5777-4EE9-BFBB-F56276929259}"/>
    <cellStyle name="Normal 6 6 2 5 2 2 2" xfId="46933" xr:uid="{A30DE31A-6612-44F5-906F-518BF99A7B19}"/>
    <cellStyle name="Normal 6 6 2 5 2 3" xfId="35701" xr:uid="{E04C3F02-ECDC-48C2-8DBC-A084B9A84519}"/>
    <cellStyle name="Normal 6 6 2 5 3" xfId="22172" xr:uid="{5EFB3D72-519D-47CE-8CD0-E5BE81DDC7EE}"/>
    <cellStyle name="Normal 6 6 2 5 3 2" xfId="44641" xr:uid="{81BAACF7-0192-4EA0-9A34-9BDBEEE3A402}"/>
    <cellStyle name="Normal 6 6 2 5 4" xfId="33410" xr:uid="{324A686A-945A-4AD9-9986-3650C28733DF}"/>
    <cellStyle name="Normal 6 6 2 6" xfId="6775" xr:uid="{EAA1B990-A8B7-4682-9FBF-436CDF0AA397}"/>
    <cellStyle name="Normal 6 6 2 6 2" xfId="16540" xr:uid="{1A7670D5-6CB2-48F9-8419-BA80E7AE90DC}"/>
    <cellStyle name="Normal 6 6 2 6 2 2" xfId="28834" xr:uid="{8C1FE877-CF2F-4432-8C2F-F3F7E96BF7DB}"/>
    <cellStyle name="Normal 6 6 2 6 2 2 2" xfId="51303" xr:uid="{FA52C4FF-B94E-4E27-9104-2E3750CB520A}"/>
    <cellStyle name="Normal 6 6 2 6 2 3" xfId="40072" xr:uid="{2A6E9040-8261-4132-B578-76C832F71B92}"/>
    <cellStyle name="Normal 6 6 2 6 3" xfId="22807" xr:uid="{F97F7F18-80B3-4C1E-AAE1-68C5AF7AC227}"/>
    <cellStyle name="Normal 6 6 2 6 3 2" xfId="45276" xr:uid="{D608EE6B-C4EC-4B29-9FD4-7DC1275E76D8}"/>
    <cellStyle name="Normal 6 6 2 6 4" xfId="34044" xr:uid="{053C65E8-3E2C-494B-A2A3-C85B1F32F0CA}"/>
    <cellStyle name="Normal 6 6 2 7" xfId="10829" xr:uid="{8B59E46A-1B65-47B2-9417-A32F777E036E}"/>
    <cellStyle name="Normal 6 6 2 7 2" xfId="24449" xr:uid="{B8C56128-83EA-4972-B2CB-1259A6FFF409}"/>
    <cellStyle name="Normal 6 6 2 7 2 2" xfId="46918" xr:uid="{3E485682-06E9-4652-8DB0-AAF1370D5407}"/>
    <cellStyle name="Normal 6 6 2 7 3" xfId="35686" xr:uid="{0001FE0F-905E-47DB-BFFA-DD5DE7111AAF}"/>
    <cellStyle name="Normal 6 6 2 8" xfId="18554" xr:uid="{014EFD49-799E-4875-8D06-104034BB8197}"/>
    <cellStyle name="Normal 6 6 2 8 2" xfId="29791" xr:uid="{FF8DB0AF-A079-4053-A18A-F1B080EC3279}"/>
    <cellStyle name="Normal 6 6 2 8 2 2" xfId="52260" xr:uid="{D921DF37-2CB8-4EE5-99FA-D8ADFDC4FA38}"/>
    <cellStyle name="Normal 6 6 2 8 3" xfId="41029" xr:uid="{3EC48989-991F-4EFC-BC03-16B83EFA1ACC}"/>
    <cellStyle name="Normal 6 6 2 9" xfId="19240" xr:uid="{115EF0FF-4B45-462D-BC2A-CCF703E245AA}"/>
    <cellStyle name="Normal 6 6 2 9 2" xfId="41709" xr:uid="{39D21424-483B-4023-BD0B-3D131A0229B5}"/>
    <cellStyle name="Normal 6 6 20" xfId="57065" xr:uid="{38560FE7-18D4-4A6C-B008-B69C9049B1E1}"/>
    <cellStyle name="Normal 6 6 21" xfId="57541" xr:uid="{D2B2AF09-F973-4153-9CDD-9A805D4B3FF3}"/>
    <cellStyle name="Normal 6 6 3" xfId="687" xr:uid="{E444209B-DC00-46AD-889B-30A25BA77E72}"/>
    <cellStyle name="Normal 6 6 3 10" xfId="53794" xr:uid="{95CEC8A7-AC27-4579-A9ED-9C6E3DB51392}"/>
    <cellStyle name="Normal 6 6 3 11" xfId="54472" xr:uid="{0967A9D0-4B91-4971-8E8E-5D2CDA6A4D9C}"/>
    <cellStyle name="Normal 6 6 3 2" xfId="1461" xr:uid="{8872D7A0-D5C2-4C91-AED9-CBC97C205D8A}"/>
    <cellStyle name="Normal 6 6 3 2 2" xfId="2761" xr:uid="{F27D9C82-2A8D-467C-9F81-0C9F56C19100}"/>
    <cellStyle name="Normal 6 6 3 2 2 2" xfId="5340" xr:uid="{10082193-700D-4C76-A8C7-0E26E377298E}"/>
    <cellStyle name="Normal 6 6 3 2 2 2 2" xfId="10848" xr:uid="{4CADEB74-41CB-4B17-BC49-D50752DCB550}"/>
    <cellStyle name="Normal 6 6 3 2 2 2 2 2" xfId="24468" xr:uid="{E37808D7-B521-40A3-8799-AF4407D890A9}"/>
    <cellStyle name="Normal 6 6 3 2 2 2 2 2 2" xfId="46937" xr:uid="{FE9E64F7-6151-4271-9D26-9B3B98C9C293}"/>
    <cellStyle name="Normal 6 6 3 2 2 2 2 3" xfId="35705" xr:uid="{AB55116B-712A-4438-AC98-E2EBD210B409}"/>
    <cellStyle name="Normal 6 6 3 2 2 2 3" xfId="22182" xr:uid="{E2C8D0EF-8E21-4DDB-974D-1EB0B8787B9B}"/>
    <cellStyle name="Normal 6 6 3 2 2 2 3 2" xfId="44651" xr:uid="{E430B45D-B574-4358-A280-3943FD295291}"/>
    <cellStyle name="Normal 6 6 3 2 2 2 4" xfId="33420" xr:uid="{D6712254-9CD7-4B80-9E13-34CEE885DAA1}"/>
    <cellStyle name="Normal 6 6 3 2 2 3" xfId="10847" xr:uid="{41AE3BE4-5345-4AB1-A399-A4A0EB3A7899}"/>
    <cellStyle name="Normal 6 6 3 2 2 3 2" xfId="24467" xr:uid="{FB7FE9BA-D771-463B-B0EE-E991B8CCC7DD}"/>
    <cellStyle name="Normal 6 6 3 2 2 3 2 2" xfId="46936" xr:uid="{C8BC06AE-EE7D-45AE-BA9A-78901F0318BE}"/>
    <cellStyle name="Normal 6 6 3 2 2 3 3" xfId="35704" xr:uid="{52CD4799-0E12-43BD-9F04-FB79BD7E45AE}"/>
    <cellStyle name="Normal 6 6 3 2 2 4" xfId="21338" xr:uid="{E13EA52D-F15F-4D46-89B2-06466474E854}"/>
    <cellStyle name="Normal 6 6 3 2 2 4 2" xfId="43807" xr:uid="{764F3FCD-B808-4EBA-B449-8F7853644164}"/>
    <cellStyle name="Normal 6 6 3 2 2 5" xfId="32576" xr:uid="{105A126B-668E-4AC2-A874-60B6C76A0549}"/>
    <cellStyle name="Normal 6 6 3 2 3" xfId="5339" xr:uid="{682C9B76-D86E-4D3A-B473-EFC9DC2982B6}"/>
    <cellStyle name="Normal 6 6 3 2 3 2" xfId="10849" xr:uid="{1196B7CE-4742-4F2C-BEB0-71FAE87BB3E0}"/>
    <cellStyle name="Normal 6 6 3 2 3 2 2" xfId="24469" xr:uid="{46AFF2C6-657B-4152-B29D-73E9AAFB58AE}"/>
    <cellStyle name="Normal 6 6 3 2 3 2 2 2" xfId="46938" xr:uid="{CDA90136-A2DF-4AC7-9192-BE0F7B264841}"/>
    <cellStyle name="Normal 6 6 3 2 3 2 3" xfId="35706" xr:uid="{BE90D96B-687C-49CE-A3AF-6D9CCA8013BB}"/>
    <cellStyle name="Normal 6 6 3 2 3 3" xfId="22181" xr:uid="{EE47F2FA-262F-44BD-BC29-463FE5604905}"/>
    <cellStyle name="Normal 6 6 3 2 3 3 2" xfId="44650" xr:uid="{0F70866C-0EF2-407B-BF4E-4F4A709B9067}"/>
    <cellStyle name="Normal 6 6 3 2 3 4" xfId="33419" xr:uid="{3577359A-71B1-4B9E-8B91-D4E746C46DFA}"/>
    <cellStyle name="Normal 6 6 3 2 4" xfId="10846" xr:uid="{A2DB2B91-C9D7-4EA1-AD2A-6195C3CEB416}"/>
    <cellStyle name="Normal 6 6 3 2 4 2" xfId="24466" xr:uid="{F5C98121-BD9D-4EBE-9326-201C74B3109C}"/>
    <cellStyle name="Normal 6 6 3 2 4 2 2" xfId="46935" xr:uid="{F98FCB99-EEA2-4465-AAE6-39ECAC024D36}"/>
    <cellStyle name="Normal 6 6 3 2 4 3" xfId="35703" xr:uid="{F69F0654-D393-499D-B439-3B9141B2831A}"/>
    <cellStyle name="Normal 6 6 3 2 5" xfId="20048" xr:uid="{92457097-52A0-4E8B-A162-C56F3A1A03B8}"/>
    <cellStyle name="Normal 6 6 3 2 5 2" xfId="42517" xr:uid="{4D0DD790-CE8F-438A-AE67-44DCC50C5387}"/>
    <cellStyle name="Normal 6 6 3 2 6" xfId="31286" xr:uid="{AF57CDF0-2C87-447E-8023-67D8E94F0DD3}"/>
    <cellStyle name="Normal 6 6 3 3" xfId="2117" xr:uid="{212B4D0D-22E4-4EA0-AA27-6F314293E9BB}"/>
    <cellStyle name="Normal 6 6 3 3 2" xfId="5341" xr:uid="{EEDA1DE6-BD04-46FD-9097-55C434A7FD54}"/>
    <cellStyle name="Normal 6 6 3 3 2 2" xfId="10851" xr:uid="{8BFAAFC5-8983-40FA-B3B3-C2E237B15220}"/>
    <cellStyle name="Normal 6 6 3 3 2 2 2" xfId="24471" xr:uid="{9BF552CF-4AE3-4A29-BA74-12350FB3BEB7}"/>
    <cellStyle name="Normal 6 6 3 3 2 2 2 2" xfId="46940" xr:uid="{0C2FC6A5-7346-4377-8D4D-7984A6341308}"/>
    <cellStyle name="Normal 6 6 3 3 2 2 3" xfId="35708" xr:uid="{2544D54D-D14C-4114-8C0B-EF8FF807630E}"/>
    <cellStyle name="Normal 6 6 3 3 2 3" xfId="22183" xr:uid="{0666D03F-5697-4426-ABD8-B0117B704784}"/>
    <cellStyle name="Normal 6 6 3 3 2 3 2" xfId="44652" xr:uid="{F79AB33B-9CF4-4253-A105-7F2143611048}"/>
    <cellStyle name="Normal 6 6 3 3 2 4" xfId="33421" xr:uid="{25438659-923F-4A59-BF81-BC42682B0D23}"/>
    <cellStyle name="Normal 6 6 3 3 3" xfId="10850" xr:uid="{97F3C62F-8E45-431D-9F8B-F1BE2A78935B}"/>
    <cellStyle name="Normal 6 6 3 3 3 2" xfId="24470" xr:uid="{C69C51EF-51C5-454C-A281-A09F9319BECC}"/>
    <cellStyle name="Normal 6 6 3 3 3 2 2" xfId="46939" xr:uid="{C3E31726-7871-4FFB-B9CD-854E68E82525}"/>
    <cellStyle name="Normal 6 6 3 3 3 3" xfId="35707" xr:uid="{4D44C2B2-1C47-49C0-8B9B-4283343147CF}"/>
    <cellStyle name="Normal 6 6 3 3 4" xfId="20694" xr:uid="{A4FD912A-6FB3-43EB-8753-8566F47DC7B4}"/>
    <cellStyle name="Normal 6 6 3 3 4 2" xfId="43163" xr:uid="{5C0848F8-567A-4317-B096-0D6A76405D05}"/>
    <cellStyle name="Normal 6 6 3 3 5" xfId="31932" xr:uid="{0EDF2885-9359-4C03-9514-616F2C1B5E24}"/>
    <cellStyle name="Normal 6 6 3 4" xfId="5338" xr:uid="{A5B4205A-196A-4DDE-9B1F-A84EBF59258F}"/>
    <cellStyle name="Normal 6 6 3 4 2" xfId="10852" xr:uid="{03E2B3D9-421B-4F31-B08F-EA02DE1BBAF6}"/>
    <cellStyle name="Normal 6 6 3 4 2 2" xfId="24472" xr:uid="{0CC9197B-3956-4351-85BF-417191FAA823}"/>
    <cellStyle name="Normal 6 6 3 4 2 2 2" xfId="46941" xr:uid="{C638ABD3-39BE-4512-8BE5-D49A448B5559}"/>
    <cellStyle name="Normal 6 6 3 4 2 3" xfId="35709" xr:uid="{48160036-490C-4E47-AAA6-699C86019AF1}"/>
    <cellStyle name="Normal 6 6 3 4 3" xfId="22180" xr:uid="{BE853F75-815E-473B-A80D-912C3EC2BA14}"/>
    <cellStyle name="Normal 6 6 3 4 3 2" xfId="44649" xr:uid="{1933021A-2C3C-4893-851A-00D8463A8B00}"/>
    <cellStyle name="Normal 6 6 3 4 4" xfId="33418" xr:uid="{447B5408-2801-40FC-B620-16292A211477}"/>
    <cellStyle name="Normal 6 6 3 5" xfId="10845" xr:uid="{9444AA76-E5F7-4B06-90DC-468B62D2B058}"/>
    <cellStyle name="Normal 6 6 3 5 2" xfId="24465" xr:uid="{E459D93F-FBBC-49FE-A027-9E58C57AAC32}"/>
    <cellStyle name="Normal 6 6 3 5 2 2" xfId="46934" xr:uid="{3A6E6FD7-9338-43AD-9C1C-DCA023D1A5FB}"/>
    <cellStyle name="Normal 6 6 3 5 3" xfId="35702" xr:uid="{AA088C04-64D9-46B3-9863-3A299E85245E}"/>
    <cellStyle name="Normal 6 6 3 6" xfId="18718" xr:uid="{0379E310-A5CE-46B9-8981-6FB47F78FC34}"/>
    <cellStyle name="Normal 6 6 3 6 2" xfId="29955" xr:uid="{B81E48C0-EEB3-4690-910C-9522DA4ECDF4}"/>
    <cellStyle name="Normal 6 6 3 6 2 2" xfId="52424" xr:uid="{C813C237-0547-4C01-82B5-6C6CF077CA42}"/>
    <cellStyle name="Normal 6 6 3 6 3" xfId="41193" xr:uid="{85247709-2E50-404F-916E-174AA19AC75B}"/>
    <cellStyle name="Normal 6 6 3 7" xfId="19404" xr:uid="{69F71401-B731-4374-A311-0CF89830A5A8}"/>
    <cellStyle name="Normal 6 6 3 7 2" xfId="41873" xr:uid="{D29D2BDD-CE92-4273-ACB4-A4D11D7C82C5}"/>
    <cellStyle name="Normal 6 6 3 8" xfId="30642" xr:uid="{46AAC46B-68B7-4540-9AB6-260B7082554A}"/>
    <cellStyle name="Normal 6 6 3 9" xfId="53102" xr:uid="{B1FBE60E-9FF2-4652-B59E-B119D63E5721}"/>
    <cellStyle name="Normal 6 6 4" xfId="1058" xr:uid="{9D75266E-425A-42FB-8AE3-AF0B391B4617}"/>
    <cellStyle name="Normal 6 6 4 2" xfId="2454" xr:uid="{79BF34A7-952F-4E25-80FC-057634CD9E53}"/>
    <cellStyle name="Normal 6 6 4 2 2" xfId="5343" xr:uid="{A7336BB1-E73B-4A70-8831-A484226222B9}"/>
    <cellStyle name="Normal 6 6 4 2 2 2" xfId="10855" xr:uid="{9286FB12-3F37-4294-B707-0471BC4AE3E0}"/>
    <cellStyle name="Normal 6 6 4 2 2 2 2" xfId="24475" xr:uid="{07B972FB-BE51-4EBF-8484-9A68C8351236}"/>
    <cellStyle name="Normal 6 6 4 2 2 2 2 2" xfId="46944" xr:uid="{AD04D1EC-772C-4F66-BC99-79235BF6A191}"/>
    <cellStyle name="Normal 6 6 4 2 2 2 3" xfId="35712" xr:uid="{5A1CF35C-A48C-42B6-B512-3CA1038288BA}"/>
    <cellStyle name="Normal 6 6 4 2 2 3" xfId="22185" xr:uid="{96DFBD95-AD54-4689-B747-7BE64FB2EBA7}"/>
    <cellStyle name="Normal 6 6 4 2 2 3 2" xfId="44654" xr:uid="{544BBA8B-2F99-4B97-A1BC-C46E953C1DFC}"/>
    <cellStyle name="Normal 6 6 4 2 2 4" xfId="33423" xr:uid="{79BCF51D-6A0D-43B9-B984-627204457C91}"/>
    <cellStyle name="Normal 6 6 4 2 3" xfId="10854" xr:uid="{B39A9719-1393-4C9F-9E25-321D0B6BDC6B}"/>
    <cellStyle name="Normal 6 6 4 2 3 2" xfId="24474" xr:uid="{BD33282D-27F6-4A1D-B40B-2DA4147F7ECE}"/>
    <cellStyle name="Normal 6 6 4 2 3 2 2" xfId="46943" xr:uid="{89608E35-37D0-49D0-BFBA-BB1A5DCA6B69}"/>
    <cellStyle name="Normal 6 6 4 2 3 3" xfId="35711" xr:uid="{44A2F7BF-4DD0-473C-A539-95FF5D552A1A}"/>
    <cellStyle name="Normal 6 6 4 2 4" xfId="21031" xr:uid="{4885280A-E44A-43C8-967E-9B12F2F3CF04}"/>
    <cellStyle name="Normal 6 6 4 2 4 2" xfId="43500" xr:uid="{34E43CF7-C91A-4154-9D09-E2B494EA86AA}"/>
    <cellStyle name="Normal 6 6 4 2 5" xfId="32269" xr:uid="{BB59C019-7D23-473B-BA49-042AC30B91CC}"/>
    <cellStyle name="Normal 6 6 4 3" xfId="5342" xr:uid="{A232BC60-68F6-44D2-9D0A-DC76BC6269E7}"/>
    <cellStyle name="Normal 6 6 4 3 2" xfId="10856" xr:uid="{75F76A34-647D-4938-8580-509B37062CF8}"/>
    <cellStyle name="Normal 6 6 4 3 2 2" xfId="24476" xr:uid="{88B2EAEF-F107-48F9-BAD5-ECD917B90988}"/>
    <cellStyle name="Normal 6 6 4 3 2 2 2" xfId="46945" xr:uid="{13B09F20-8324-43F1-B443-3C847E785EDB}"/>
    <cellStyle name="Normal 6 6 4 3 2 3" xfId="35713" xr:uid="{97D2359A-D8F8-4532-9020-3CCE5BF9DCD4}"/>
    <cellStyle name="Normal 6 6 4 3 3" xfId="22184" xr:uid="{6F10CF19-94D6-4084-BB45-A525DF525E37}"/>
    <cellStyle name="Normal 6 6 4 3 3 2" xfId="44653" xr:uid="{961752A7-B494-48F7-82E2-1F4F4D2B0C8E}"/>
    <cellStyle name="Normal 6 6 4 3 4" xfId="33422" xr:uid="{2B7AED7F-55D3-409F-B7BE-64EE82F7EB4A}"/>
    <cellStyle name="Normal 6 6 4 4" xfId="10853" xr:uid="{CC025F93-E65D-469B-AF34-30D0F5260CD0}"/>
    <cellStyle name="Normal 6 6 4 4 2" xfId="24473" xr:uid="{C86B630B-FA14-4AA8-9888-C99341A71125}"/>
    <cellStyle name="Normal 6 6 4 4 2 2" xfId="46942" xr:uid="{39A1CD98-10E0-46EA-B320-70DC4E250B06}"/>
    <cellStyle name="Normal 6 6 4 4 3" xfId="35710" xr:uid="{ED186631-203F-4D11-9BBA-A8899AD84FAE}"/>
    <cellStyle name="Normal 6 6 4 5" xfId="19741" xr:uid="{36420ACA-13CB-461E-8265-A805423ACB37}"/>
    <cellStyle name="Normal 6 6 4 5 2" xfId="42210" xr:uid="{590A2AA8-D03A-4DBC-B3C2-0CE97EF56E72}"/>
    <cellStyle name="Normal 6 6 4 6" xfId="30979" xr:uid="{9229B560-6918-4FE2-B6A2-75EDB4E0A8C6}"/>
    <cellStyle name="Normal 6 6 5" xfId="1810" xr:uid="{162ACD33-B014-4DFD-9064-07F2CBC90BF8}"/>
    <cellStyle name="Normal 6 6 5 2" xfId="5344" xr:uid="{6DC744CD-42EC-4513-91AC-A5829B0F43B3}"/>
    <cellStyle name="Normal 6 6 5 2 2" xfId="10858" xr:uid="{44674DBD-1EEC-424C-8428-A1950A564A1F}"/>
    <cellStyle name="Normal 6 6 5 2 2 2" xfId="24478" xr:uid="{6CD1F3C9-392E-4C10-ACE4-4F401DAB357E}"/>
    <cellStyle name="Normal 6 6 5 2 2 2 2" xfId="46947" xr:uid="{CD04F697-FB1A-48DF-B703-EDA9CA809E04}"/>
    <cellStyle name="Normal 6 6 5 2 2 3" xfId="35715" xr:uid="{EDDD34CA-7C09-4DBB-9C37-96ACBE7E7172}"/>
    <cellStyle name="Normal 6 6 5 2 3" xfId="22186" xr:uid="{9F71AC63-E87F-444C-9047-5B7B917F862E}"/>
    <cellStyle name="Normal 6 6 5 2 3 2" xfId="44655" xr:uid="{54603289-9369-42D7-9503-7C80CC67CA4C}"/>
    <cellStyle name="Normal 6 6 5 2 4" xfId="33424" xr:uid="{B7ADD725-577C-4BFC-811C-C167CABCCBE2}"/>
    <cellStyle name="Normal 6 6 5 3" xfId="10857" xr:uid="{D6B9FC76-8C73-4DE5-8D71-C4CD8A1E043A}"/>
    <cellStyle name="Normal 6 6 5 3 2" xfId="24477" xr:uid="{3274A8D5-F807-4C01-9031-1C8BA51A8FF0}"/>
    <cellStyle name="Normal 6 6 5 3 2 2" xfId="46946" xr:uid="{99D926C7-6C2A-438E-B078-A2C5EBAE24C9}"/>
    <cellStyle name="Normal 6 6 5 3 3" xfId="35714" xr:uid="{63C2FF96-AF32-44C8-A55B-95A1F2A72948}"/>
    <cellStyle name="Normal 6 6 5 4" xfId="20387" xr:uid="{02456175-FA07-4FF9-B4CD-4969027BEECE}"/>
    <cellStyle name="Normal 6 6 5 4 2" xfId="42856" xr:uid="{3AB50295-0C80-401E-A4BB-1AE19B02E1D0}"/>
    <cellStyle name="Normal 6 6 5 5" xfId="31625" xr:uid="{229583DD-0F5C-4ACE-A3E2-0726C23DF2F3}"/>
    <cellStyle name="Normal 6 6 6" xfId="5329" xr:uid="{6248A780-870B-4036-BB8F-95A959915A3D}"/>
    <cellStyle name="Normal 6 6 6 2" xfId="10859" xr:uid="{C1EC06A7-323A-4380-92E9-3314FFE3E5D6}"/>
    <cellStyle name="Normal 6 6 6 2 2" xfId="24479" xr:uid="{0F8FF7A5-293D-41E2-9DF9-297E076F386D}"/>
    <cellStyle name="Normal 6 6 6 2 2 2" xfId="46948" xr:uid="{B0F6A6ED-9460-45C8-AF07-F4926457F4BE}"/>
    <cellStyle name="Normal 6 6 6 2 3" xfId="35716" xr:uid="{E4EECE90-B711-4E57-B22C-7DA875EB7357}"/>
    <cellStyle name="Normal 6 6 6 3" xfId="22171" xr:uid="{9F318B01-1381-43B0-B588-7E034BEB9151}"/>
    <cellStyle name="Normal 6 6 6 3 2" xfId="44640" xr:uid="{53FDADE1-77B4-4A95-ACAB-1A0DD5B683E9}"/>
    <cellStyle name="Normal 6 6 6 4" xfId="33409" xr:uid="{2790CEF2-3DBC-46D4-9E3C-9258F6FADDC1}"/>
    <cellStyle name="Normal 6 6 7" xfId="6564" xr:uid="{37F3E58C-982E-44D1-8344-0AB63DA88E46}"/>
    <cellStyle name="Normal 6 6 7 2" xfId="16330" xr:uid="{7D564C7F-FF83-42E7-B7BA-12576A65BC08}"/>
    <cellStyle name="Normal 6 6 7 2 2" xfId="28706" xr:uid="{85E3832C-5E47-45B4-9220-33C8D8C4C603}"/>
    <cellStyle name="Normal 6 6 7 2 2 2" xfId="51175" xr:uid="{68D11B64-EAE8-41CA-8F4B-14ECA28542F5}"/>
    <cellStyle name="Normal 6 6 7 2 3" xfId="39944" xr:uid="{619632ED-07B8-49B5-8C1F-83F8420A076B}"/>
    <cellStyle name="Normal 6 6 7 3" xfId="22679" xr:uid="{7DAC1AEC-A196-40FF-9911-1DE7A7F645EE}"/>
    <cellStyle name="Normal 6 6 7 3 2" xfId="45148" xr:uid="{1A8FDF14-36EB-4EFB-9009-CE75D7AB6518}"/>
    <cellStyle name="Normal 6 6 7 4" xfId="33916" xr:uid="{9A6E9260-AFFE-47BB-AC3B-2676F23A98F8}"/>
    <cellStyle name="Normal 6 6 8" xfId="10828" xr:uid="{6BAB3CD8-3E67-45F1-9099-00EA59E360D8}"/>
    <cellStyle name="Normal 6 6 8 2" xfId="24448" xr:uid="{6DFEEC87-DEE5-47FD-A4A7-FE37414B588A}"/>
    <cellStyle name="Normal 6 6 8 2 2" xfId="46917" xr:uid="{9D98B9C8-AD7E-4B77-B8F0-328CC407CDAD}"/>
    <cellStyle name="Normal 6 6 8 3" xfId="35685" xr:uid="{DCB698A9-6ACC-4BDD-9B46-041F0F331541}"/>
    <cellStyle name="Normal 6 6 9" xfId="18186" xr:uid="{5F1B5730-F407-4218-8F7E-B333705F1973}"/>
    <cellStyle name="Normal 6 6 9 2" xfId="29423" xr:uid="{680F1406-68B8-4390-A37F-AD7083E71D76}"/>
    <cellStyle name="Normal 6 6 9 2 2" xfId="51892" xr:uid="{E3C6F3D8-B3B4-49B5-9FC7-953B1E706A0A}"/>
    <cellStyle name="Normal 6 6 9 3" xfId="40661" xr:uid="{C99BB87A-8377-49B4-A95E-04CF33097ECF}"/>
    <cellStyle name="Normal 6 7" xfId="310" xr:uid="{452CE35A-ED8A-47D8-8392-E9A80BA8B1EF}"/>
    <cellStyle name="Normal 6 7 10" xfId="18439" xr:uid="{5B00B5B3-EC36-4C5B-99AD-3DCFB4D07A64}"/>
    <cellStyle name="Normal 6 7 10 2" xfId="29676" xr:uid="{EBD59195-98CC-4120-B727-DB669109B6CE}"/>
    <cellStyle name="Normal 6 7 10 2 2" xfId="52145" xr:uid="{AC01E24B-D740-4989-B9A5-3F5B554E6F78}"/>
    <cellStyle name="Normal 6 7 10 3" xfId="40914" xr:uid="{9D8AAA94-27D9-45A8-A8CC-C4B7D22B886D}"/>
    <cellStyle name="Normal 6 7 11" xfId="19125" xr:uid="{0BCE0BAA-C6AF-41EF-9C00-A4089711BDAF}"/>
    <cellStyle name="Normal 6 7 11 2" xfId="41594" xr:uid="{B1A08CB0-DE82-47E8-A97A-92B0F486EED6}"/>
    <cellStyle name="Normal 6 7 12" xfId="30363" xr:uid="{A82DEEBB-7BF7-49C7-B108-9706D74E9B57}"/>
    <cellStyle name="Normal 6 7 13" xfId="52823" xr:uid="{995CCB9F-67EE-42F3-AE1C-CA29DDFFB4A3}"/>
    <cellStyle name="Normal 6 7 14" xfId="53515" xr:uid="{5408CAB7-525A-46C9-BA16-1ABF91E0D413}"/>
    <cellStyle name="Normal 6 7 15" xfId="54193" xr:uid="{69902C46-888E-4CBC-95C2-86FF625498E6}"/>
    <cellStyle name="Normal 6 7 16" xfId="55273" xr:uid="{C319B678-1A28-4ED8-AD70-F8AE673AE8CA}"/>
    <cellStyle name="Normal 6 7 17" xfId="55886" xr:uid="{B96C2EC7-5DE8-4596-9586-576B24180E97}"/>
    <cellStyle name="Normal 6 7 18" xfId="56514" xr:uid="{654FFD6F-2846-4E0B-90F2-7E9EEE863753}"/>
    <cellStyle name="Normal 6 7 19" xfId="57164" xr:uid="{3E0661A4-1C07-487A-AC5C-496C41AA5F8F}"/>
    <cellStyle name="Normal 6 7 2" xfId="529" xr:uid="{D471F1AD-2CCE-4A17-94AD-13ABDD0E8D47}"/>
    <cellStyle name="Normal 6 7 2 10" xfId="30506" xr:uid="{DFE57436-1858-4755-BB33-6D2A536DADCF}"/>
    <cellStyle name="Normal 6 7 2 11" xfId="52966" xr:uid="{287E2ED9-8ECA-4236-8C27-320ACBC29084}"/>
    <cellStyle name="Normal 6 7 2 12" xfId="53658" xr:uid="{CB127CBE-0866-4512-B65F-5FBE37C54BEF}"/>
    <cellStyle name="Normal 6 7 2 13" xfId="54336" xr:uid="{6D6EEA99-5CBB-4FBA-9D70-DEDA3D17F6C8}"/>
    <cellStyle name="Normal 6 7 2 14" xfId="55413" xr:uid="{FFF56874-8EC5-49DA-9668-8B1B682057F5}"/>
    <cellStyle name="Normal 6 7 2 15" xfId="56025" xr:uid="{234C7A0F-57BB-40BF-8034-B0D0503E2853}"/>
    <cellStyle name="Normal 6 7 2 16" xfId="56653" xr:uid="{66B6DAE4-B5DA-453E-8F9F-BD65D16844C6}"/>
    <cellStyle name="Normal 6 7 2 17" xfId="57242" xr:uid="{C846D71D-2A63-4826-8538-12BBD42FFEAD}"/>
    <cellStyle name="Normal 6 7 2 18" xfId="57693" xr:uid="{EDB8A4F3-911F-4B71-AFF3-D95796CA78AB}"/>
    <cellStyle name="Normal 6 7 2 2" xfId="858" xr:uid="{DBDB9BD1-CDD6-4C10-9E6D-749A9EAF6E59}"/>
    <cellStyle name="Normal 6 7 2 2 10" xfId="53965" xr:uid="{24094E30-C684-4E13-9F09-3AE1E52312DD}"/>
    <cellStyle name="Normal 6 7 2 2 11" xfId="54643" xr:uid="{49A2D6E2-D9B0-4EA0-997B-35CA7D3E610B}"/>
    <cellStyle name="Normal 6 7 2 2 2" xfId="1632" xr:uid="{1A63A5C6-66BF-4E8A-8DBE-888AAAF20E35}"/>
    <cellStyle name="Normal 6 7 2 2 2 2" xfId="2932" xr:uid="{C119017E-6039-4B7D-B706-AE3AC67350AC}"/>
    <cellStyle name="Normal 6 7 2 2 2 2 2" xfId="5349" xr:uid="{5B7E837F-DD1E-43C0-8C4F-4732D91730F5}"/>
    <cellStyle name="Normal 6 7 2 2 2 2 2 2" xfId="10865" xr:uid="{C0C72FFF-10E0-48A0-AD29-7BAF38132AE8}"/>
    <cellStyle name="Normal 6 7 2 2 2 2 2 2 2" xfId="24485" xr:uid="{13BF0743-2BDC-45C3-B130-83762EA771D5}"/>
    <cellStyle name="Normal 6 7 2 2 2 2 2 2 2 2" xfId="46954" xr:uid="{C7A13A95-45A2-46AC-84B2-4C20375E21C1}"/>
    <cellStyle name="Normal 6 7 2 2 2 2 2 2 3" xfId="35722" xr:uid="{C1D2264E-B243-4228-A370-59CA804465D7}"/>
    <cellStyle name="Normal 6 7 2 2 2 2 2 3" xfId="22191" xr:uid="{83A74424-7E3F-4245-BAEF-635B8FE1B665}"/>
    <cellStyle name="Normal 6 7 2 2 2 2 2 3 2" xfId="44660" xr:uid="{941AFBA6-3842-4BB8-9358-83C75E18462F}"/>
    <cellStyle name="Normal 6 7 2 2 2 2 2 4" xfId="33429" xr:uid="{C1DFFFB0-3864-45DD-B2B4-1A069B6135B0}"/>
    <cellStyle name="Normal 6 7 2 2 2 2 3" xfId="10864" xr:uid="{CCD9D73A-1430-4CDB-BCBB-FB89E32056BA}"/>
    <cellStyle name="Normal 6 7 2 2 2 2 3 2" xfId="24484" xr:uid="{32140773-EF09-49B9-80CB-EE92AAD0F9A2}"/>
    <cellStyle name="Normal 6 7 2 2 2 2 3 2 2" xfId="46953" xr:uid="{0EC55EDC-7DB7-48A3-9287-A4A6B4559071}"/>
    <cellStyle name="Normal 6 7 2 2 2 2 3 3" xfId="35721" xr:uid="{F87998B8-565E-4C8F-BB3C-6AC098036F07}"/>
    <cellStyle name="Normal 6 7 2 2 2 2 4" xfId="21509" xr:uid="{0977FCA7-10F7-4B21-A85D-38AF45C9B9F9}"/>
    <cellStyle name="Normal 6 7 2 2 2 2 4 2" xfId="43978" xr:uid="{F4F5B2C7-565D-48CB-9019-D2AD2DE6CA15}"/>
    <cellStyle name="Normal 6 7 2 2 2 2 5" xfId="32747" xr:uid="{F7C29F19-27CF-4C62-9EF0-48B6C79F131B}"/>
    <cellStyle name="Normal 6 7 2 2 2 3" xfId="5348" xr:uid="{B171EBE1-1477-4EB0-9B35-AC8D98C87D9A}"/>
    <cellStyle name="Normal 6 7 2 2 2 3 2" xfId="10866" xr:uid="{19FDD6A7-950B-4F4B-BF12-B1712EF0F278}"/>
    <cellStyle name="Normal 6 7 2 2 2 3 2 2" xfId="24486" xr:uid="{A7C23199-C9F3-415E-BEBF-054AD70F9E3D}"/>
    <cellStyle name="Normal 6 7 2 2 2 3 2 2 2" xfId="46955" xr:uid="{434DE6EE-719C-4B0F-9F0A-1102D2368E51}"/>
    <cellStyle name="Normal 6 7 2 2 2 3 2 3" xfId="35723" xr:uid="{A12C3D5E-0685-4FBA-B42D-069161DD8396}"/>
    <cellStyle name="Normal 6 7 2 2 2 3 3" xfId="22190" xr:uid="{9D12F791-2B86-4BF1-8A36-FEA750186A61}"/>
    <cellStyle name="Normal 6 7 2 2 2 3 3 2" xfId="44659" xr:uid="{47914BBA-2DF2-47D3-B46C-14DFFD4D5A0B}"/>
    <cellStyle name="Normal 6 7 2 2 2 3 4" xfId="33428" xr:uid="{9959FDDF-63FD-4475-B3F3-B071ED734B11}"/>
    <cellStyle name="Normal 6 7 2 2 2 4" xfId="10863" xr:uid="{1717C990-9D92-43E9-9CCA-98E7C72CAE36}"/>
    <cellStyle name="Normal 6 7 2 2 2 4 2" xfId="24483" xr:uid="{F23A29AD-DFCC-4DA9-87CD-B2214C518992}"/>
    <cellStyle name="Normal 6 7 2 2 2 4 2 2" xfId="46952" xr:uid="{DEA8241E-B2BE-44E3-8F70-86FF433C3934}"/>
    <cellStyle name="Normal 6 7 2 2 2 4 3" xfId="35720" xr:uid="{92F787B2-1F16-4ADD-BD70-C0FEC4F99508}"/>
    <cellStyle name="Normal 6 7 2 2 2 5" xfId="20219" xr:uid="{A1E793AC-694C-4263-A76B-C79A12DE8CA4}"/>
    <cellStyle name="Normal 6 7 2 2 2 5 2" xfId="42688" xr:uid="{CD32D12E-411E-418E-B060-C4DCEC26D9F4}"/>
    <cellStyle name="Normal 6 7 2 2 2 6" xfId="31457" xr:uid="{AD1A55D7-5FB0-4DBC-8E0F-5568CD8AD95F}"/>
    <cellStyle name="Normal 6 7 2 2 3" xfId="2288" xr:uid="{3CE43AA8-4DB7-4103-8B80-DBB710373887}"/>
    <cellStyle name="Normal 6 7 2 2 3 2" xfId="5350" xr:uid="{3F281509-50AB-4BCE-8787-F27655EDD3AE}"/>
    <cellStyle name="Normal 6 7 2 2 3 2 2" xfId="10868" xr:uid="{133EED8D-1843-45A2-9C58-95AAFBF8DE8E}"/>
    <cellStyle name="Normal 6 7 2 2 3 2 2 2" xfId="24488" xr:uid="{770DE8A9-B8D2-4E26-8B6B-6EB442C7B67A}"/>
    <cellStyle name="Normal 6 7 2 2 3 2 2 2 2" xfId="46957" xr:uid="{B5B60DF1-5204-4FAA-BB33-DE06AA171136}"/>
    <cellStyle name="Normal 6 7 2 2 3 2 2 3" xfId="35725" xr:uid="{EBBDC931-DCF5-478D-9D7F-C0DB90174B0F}"/>
    <cellStyle name="Normal 6 7 2 2 3 2 3" xfId="22192" xr:uid="{C2AC5B52-E7BC-4762-89BC-73D9FCD6DE9C}"/>
    <cellStyle name="Normal 6 7 2 2 3 2 3 2" xfId="44661" xr:uid="{FA23D602-6039-4496-B238-6D3CF00805D8}"/>
    <cellStyle name="Normal 6 7 2 2 3 2 4" xfId="33430" xr:uid="{551BF1DA-EFFE-4473-BD55-960396B0B0C8}"/>
    <cellStyle name="Normal 6 7 2 2 3 3" xfId="10867" xr:uid="{CCF83490-1ED0-45FD-A149-6EEF4924E2AD}"/>
    <cellStyle name="Normal 6 7 2 2 3 3 2" xfId="24487" xr:uid="{252A9EBF-770A-4066-86AC-A4BB87EF8376}"/>
    <cellStyle name="Normal 6 7 2 2 3 3 2 2" xfId="46956" xr:uid="{D26AA0C6-0A83-4C80-9082-185899199297}"/>
    <cellStyle name="Normal 6 7 2 2 3 3 3" xfId="35724" xr:uid="{D308B4A3-796F-4A92-8BBC-6B0585ADAD6E}"/>
    <cellStyle name="Normal 6 7 2 2 3 4" xfId="20865" xr:uid="{88E456D4-A297-4339-9CB6-3EDC1EE52AD0}"/>
    <cellStyle name="Normal 6 7 2 2 3 4 2" xfId="43334" xr:uid="{BEFD9E49-9850-40AF-B552-04A12A7948B6}"/>
    <cellStyle name="Normal 6 7 2 2 3 5" xfId="32103" xr:uid="{64E81FC7-629A-4CF6-9B26-0CA35CBD3307}"/>
    <cellStyle name="Normal 6 7 2 2 4" xfId="5347" xr:uid="{B51F1CAB-63BE-4EE4-B158-3141CEAED160}"/>
    <cellStyle name="Normal 6 7 2 2 4 2" xfId="10869" xr:uid="{30F01B5F-7D01-473E-B6FB-69D1631A752E}"/>
    <cellStyle name="Normal 6 7 2 2 4 2 2" xfId="24489" xr:uid="{00F9E5C4-1DD2-4EC6-9AD8-800AC2EA5567}"/>
    <cellStyle name="Normal 6 7 2 2 4 2 2 2" xfId="46958" xr:uid="{0EA91D2B-FEEA-449D-B18F-88713514F51F}"/>
    <cellStyle name="Normal 6 7 2 2 4 2 3" xfId="35726" xr:uid="{A42A88C4-2DEB-46BF-8072-312613FA9C7C}"/>
    <cellStyle name="Normal 6 7 2 2 4 3" xfId="22189" xr:uid="{7DB0A82D-C16D-4467-A73F-3D7B4F045173}"/>
    <cellStyle name="Normal 6 7 2 2 4 3 2" xfId="44658" xr:uid="{92DEBBE2-0E41-4B8A-9072-8BFF3E76B7F6}"/>
    <cellStyle name="Normal 6 7 2 2 4 4" xfId="33427" xr:uid="{B53E698A-968A-4BAB-A67D-F21378C64274}"/>
    <cellStyle name="Normal 6 7 2 2 5" xfId="10862" xr:uid="{480677A4-20A4-4AB7-B6EB-642920C509EB}"/>
    <cellStyle name="Normal 6 7 2 2 5 2" xfId="24482" xr:uid="{FE6E7118-7B4C-4255-87B0-CECFB8DF5FC8}"/>
    <cellStyle name="Normal 6 7 2 2 5 2 2" xfId="46951" xr:uid="{EFF9346E-C4E9-4440-ACE2-7F575C10FFF5}"/>
    <cellStyle name="Normal 6 7 2 2 5 3" xfId="35719" xr:uid="{49CA8619-E928-4626-A68A-5EDDD8616BC7}"/>
    <cellStyle name="Normal 6 7 2 2 6" xfId="18889" xr:uid="{9BEBB27F-72F9-4ADE-AC73-7B5B8B867228}"/>
    <cellStyle name="Normal 6 7 2 2 6 2" xfId="30126" xr:uid="{066439B1-96BC-4668-830C-099F52451B03}"/>
    <cellStyle name="Normal 6 7 2 2 6 2 2" xfId="52595" xr:uid="{410618F6-F891-48A9-86BC-7D4266901FB4}"/>
    <cellStyle name="Normal 6 7 2 2 6 3" xfId="41364" xr:uid="{76E9A1F6-7924-44D5-BC94-DCC00999285E}"/>
    <cellStyle name="Normal 6 7 2 2 7" xfId="19575" xr:uid="{219C3CF0-B856-4D0C-97DD-068023585742}"/>
    <cellStyle name="Normal 6 7 2 2 7 2" xfId="42044" xr:uid="{F5A776EF-FDAB-4CB8-85A2-423CAED6A8BC}"/>
    <cellStyle name="Normal 6 7 2 2 8" xfId="30813" xr:uid="{C6AF9C10-A182-4AC4-BC08-FB291BBA1C3E}"/>
    <cellStyle name="Normal 6 7 2 2 9" xfId="53273" xr:uid="{2E5BB620-8D4F-4DA6-8473-5281F48FDDFD}"/>
    <cellStyle name="Normal 6 7 2 3" xfId="1312" xr:uid="{12F52E5A-4DA4-4179-A4CF-C74D45713D14}"/>
    <cellStyle name="Normal 6 7 2 3 2" xfId="2625" xr:uid="{73DC1EE2-2C4B-48CC-ACEE-0851BBEE8B9A}"/>
    <cellStyle name="Normal 6 7 2 3 2 2" xfId="5352" xr:uid="{54C8A03C-3FC0-417D-8AA9-D97BB252B377}"/>
    <cellStyle name="Normal 6 7 2 3 2 2 2" xfId="10872" xr:uid="{A3D2DFEC-43C7-4D04-AB76-99D86C0309C8}"/>
    <cellStyle name="Normal 6 7 2 3 2 2 2 2" xfId="24492" xr:uid="{CDCBAA49-3DA0-45CB-9074-435A5114148A}"/>
    <cellStyle name="Normal 6 7 2 3 2 2 2 2 2" xfId="46961" xr:uid="{3B78211E-D7B6-4732-AEF0-D86CBE70970D}"/>
    <cellStyle name="Normal 6 7 2 3 2 2 2 3" xfId="35729" xr:uid="{F3F4D535-A398-418E-B686-343F70162937}"/>
    <cellStyle name="Normal 6 7 2 3 2 2 3" xfId="22194" xr:uid="{D63DF57F-AD98-425C-BAFA-2E1F138F161F}"/>
    <cellStyle name="Normal 6 7 2 3 2 2 3 2" xfId="44663" xr:uid="{90A43958-8F0A-4E54-877C-5F6949CBC8F0}"/>
    <cellStyle name="Normal 6 7 2 3 2 2 4" xfId="33432" xr:uid="{5B275D8B-EFBD-4665-A986-5B3D503D0320}"/>
    <cellStyle name="Normal 6 7 2 3 2 3" xfId="10871" xr:uid="{AE7263E3-7932-4408-81D4-7EC953BA0BA7}"/>
    <cellStyle name="Normal 6 7 2 3 2 3 2" xfId="24491" xr:uid="{E842702F-3BEB-43DB-87C5-C501E5080B4E}"/>
    <cellStyle name="Normal 6 7 2 3 2 3 2 2" xfId="46960" xr:uid="{222C12DF-1B55-4C73-A4ED-B550698FC7A7}"/>
    <cellStyle name="Normal 6 7 2 3 2 3 3" xfId="35728" xr:uid="{928D9F31-A1AE-4B95-B91A-5E1E6F7C9C31}"/>
    <cellStyle name="Normal 6 7 2 3 2 4" xfId="21202" xr:uid="{74F45B22-F621-445D-B17F-31988DB74D59}"/>
    <cellStyle name="Normal 6 7 2 3 2 4 2" xfId="43671" xr:uid="{8B5B02B1-5C64-4F5C-92A2-63E51DC66675}"/>
    <cellStyle name="Normal 6 7 2 3 2 5" xfId="32440" xr:uid="{E1CDF484-EA07-4133-AA0E-3F7CF5E4274D}"/>
    <cellStyle name="Normal 6 7 2 3 3" xfId="5351" xr:uid="{0CB671BA-D66E-4FFC-9ED7-7791D8038184}"/>
    <cellStyle name="Normal 6 7 2 3 3 2" xfId="10873" xr:uid="{047FA110-F547-48B6-9170-703183EE25E0}"/>
    <cellStyle name="Normal 6 7 2 3 3 2 2" xfId="24493" xr:uid="{2DBF16A2-7B22-43B7-A5E8-3029F149B3D6}"/>
    <cellStyle name="Normal 6 7 2 3 3 2 2 2" xfId="46962" xr:uid="{E1A4D653-34E6-43EF-BE91-C93FD71EDAD2}"/>
    <cellStyle name="Normal 6 7 2 3 3 2 3" xfId="35730" xr:uid="{CC0768AD-B7D1-4613-AF8D-0D2AD2B4692C}"/>
    <cellStyle name="Normal 6 7 2 3 3 3" xfId="22193" xr:uid="{E5A9277B-1216-4FC9-9AA0-68D214D4DADE}"/>
    <cellStyle name="Normal 6 7 2 3 3 3 2" xfId="44662" xr:uid="{8FE2F11F-5E4A-4A47-8638-2E66E57D8836}"/>
    <cellStyle name="Normal 6 7 2 3 3 4" xfId="33431" xr:uid="{9F590275-17F5-47CB-960A-0FCE0031204E}"/>
    <cellStyle name="Normal 6 7 2 3 4" xfId="10870" xr:uid="{CE1038EB-E076-4749-B468-6B95F4EE0DB3}"/>
    <cellStyle name="Normal 6 7 2 3 4 2" xfId="24490" xr:uid="{74A66FC2-8460-4A14-88C6-9B0205B31E74}"/>
    <cellStyle name="Normal 6 7 2 3 4 2 2" xfId="46959" xr:uid="{DB4EBE7A-CA83-41D3-911A-94BA99F889CD}"/>
    <cellStyle name="Normal 6 7 2 3 4 3" xfId="35727" xr:uid="{2DAD196A-D33D-4AD7-8135-507B34CF7839}"/>
    <cellStyle name="Normal 6 7 2 3 5" xfId="19912" xr:uid="{7EBD9A50-CE73-4B8C-915E-79F79A69C103}"/>
    <cellStyle name="Normal 6 7 2 3 5 2" xfId="42381" xr:uid="{E78C1621-6242-4117-95BB-D0E18C6EA23F}"/>
    <cellStyle name="Normal 6 7 2 3 6" xfId="31150" xr:uid="{7F3F9D9E-1638-4B0A-911B-280366729D8A}"/>
    <cellStyle name="Normal 6 7 2 4" xfId="1981" xr:uid="{4C126D5D-416A-4CDB-BBA4-9BF6BA508A40}"/>
    <cellStyle name="Normal 6 7 2 4 2" xfId="5353" xr:uid="{E627D7A1-582C-477A-952E-128049EAF8BC}"/>
    <cellStyle name="Normal 6 7 2 4 2 2" xfId="10875" xr:uid="{B0B1899C-514B-40EF-B585-31749E7FCA0A}"/>
    <cellStyle name="Normal 6 7 2 4 2 2 2" xfId="24495" xr:uid="{157CD736-0868-4758-BBCE-52A0CD1E67D2}"/>
    <cellStyle name="Normal 6 7 2 4 2 2 2 2" xfId="46964" xr:uid="{0D7C4397-B153-484F-BB2C-6A9972302274}"/>
    <cellStyle name="Normal 6 7 2 4 2 2 3" xfId="35732" xr:uid="{21406FDD-7E46-49BC-A40E-A988B69F3894}"/>
    <cellStyle name="Normal 6 7 2 4 2 3" xfId="22195" xr:uid="{0B0505EB-FBD1-4D42-B279-946104D732A7}"/>
    <cellStyle name="Normal 6 7 2 4 2 3 2" xfId="44664" xr:uid="{AD169670-4C0A-4FCE-888A-00EF95645D9C}"/>
    <cellStyle name="Normal 6 7 2 4 2 4" xfId="33433" xr:uid="{D86E80C4-3784-4D28-B444-18ED135353E8}"/>
    <cellStyle name="Normal 6 7 2 4 3" xfId="10874" xr:uid="{60396208-C330-415D-BD1F-B40A07A34738}"/>
    <cellStyle name="Normal 6 7 2 4 3 2" xfId="24494" xr:uid="{DA0C73C5-2E0F-4302-A26E-9F9AA2D5795D}"/>
    <cellStyle name="Normal 6 7 2 4 3 2 2" xfId="46963" xr:uid="{19B9C371-0E61-4EB5-939D-C5287E6F4827}"/>
    <cellStyle name="Normal 6 7 2 4 3 3" xfId="35731" xr:uid="{C50A0BE8-768F-452D-8F81-E9A7824406DB}"/>
    <cellStyle name="Normal 6 7 2 4 4" xfId="20558" xr:uid="{AF59CC12-8AB0-4F27-8990-4382FEC0C9BD}"/>
    <cellStyle name="Normal 6 7 2 4 4 2" xfId="43027" xr:uid="{9D87C732-B1DA-4650-9A54-7708E8526684}"/>
    <cellStyle name="Normal 6 7 2 4 5" xfId="31796" xr:uid="{BFD912BB-069E-4F09-B004-2D7289233BFB}"/>
    <cellStyle name="Normal 6 7 2 5" xfId="5346" xr:uid="{E48D33BB-5BFA-473A-AD88-60808BEB21D9}"/>
    <cellStyle name="Normal 6 7 2 5 2" xfId="10876" xr:uid="{3D6F5A79-CF29-4AA2-B944-B95F37C03E56}"/>
    <cellStyle name="Normal 6 7 2 5 2 2" xfId="24496" xr:uid="{7F3351CC-EE7C-495C-AE97-F42F60BA59A4}"/>
    <cellStyle name="Normal 6 7 2 5 2 2 2" xfId="46965" xr:uid="{21CED58B-500D-4266-B7A8-3957771A48AC}"/>
    <cellStyle name="Normal 6 7 2 5 2 3" xfId="35733" xr:uid="{54912CE9-8B83-4FE7-BA46-41B14F568B7D}"/>
    <cellStyle name="Normal 6 7 2 5 3" xfId="22188" xr:uid="{DEEB336F-A29F-4D0C-9066-CCB90446E29A}"/>
    <cellStyle name="Normal 6 7 2 5 3 2" xfId="44657" xr:uid="{29D9B1C0-9C67-4524-A590-C807DBBA798A}"/>
    <cellStyle name="Normal 6 7 2 5 4" xfId="33426" xr:uid="{EEFF056A-8948-44C5-AF5F-4BB8B691ECB3}"/>
    <cellStyle name="Normal 6 7 2 6" xfId="6803" xr:uid="{CD35E323-FE43-404E-BBAF-E1F8ACA983CF}"/>
    <cellStyle name="Normal 6 7 2 6 2" xfId="16568" xr:uid="{F9229A18-D06C-4FF5-89C7-9999FEC7ACE5}"/>
    <cellStyle name="Normal 6 7 2 6 2 2" xfId="28862" xr:uid="{B84E4634-D4E5-4058-A936-7F4D34FA6C47}"/>
    <cellStyle name="Normal 6 7 2 6 2 2 2" xfId="51331" xr:uid="{C6A52102-A8EE-46CF-8499-9F2B7B37CCA1}"/>
    <cellStyle name="Normal 6 7 2 6 2 3" xfId="40100" xr:uid="{DB788A54-09F2-4E47-AA64-9F1DB97573A9}"/>
    <cellStyle name="Normal 6 7 2 6 3" xfId="22835" xr:uid="{301D8188-E4C1-4421-80BF-3FF7B7F40202}"/>
    <cellStyle name="Normal 6 7 2 6 3 2" xfId="45304" xr:uid="{CBA0A8A0-7F2A-498C-88F9-A0AC8A9C2168}"/>
    <cellStyle name="Normal 6 7 2 6 4" xfId="34072" xr:uid="{B44CC4CA-C968-4240-B059-F55E4EB294CB}"/>
    <cellStyle name="Normal 6 7 2 7" xfId="10861" xr:uid="{EE5CFF90-24AF-4CC1-B71C-6C69BDC25050}"/>
    <cellStyle name="Normal 6 7 2 7 2" xfId="24481" xr:uid="{6C3368DC-0812-4B96-9BBD-66DB3CAA7916}"/>
    <cellStyle name="Normal 6 7 2 7 2 2" xfId="46950" xr:uid="{C10DA923-889B-4E6A-B93E-F017779D62B0}"/>
    <cellStyle name="Normal 6 7 2 7 3" xfId="35718" xr:uid="{28B517F3-BBB1-4570-83FA-11AD7E13C1BD}"/>
    <cellStyle name="Normal 6 7 2 8" xfId="18582" xr:uid="{5A6583D3-7127-4FBD-AB11-E07278F3EAB0}"/>
    <cellStyle name="Normal 6 7 2 8 2" xfId="29819" xr:uid="{DAE47711-688E-4ABD-AACE-C80B4B16314C}"/>
    <cellStyle name="Normal 6 7 2 8 2 2" xfId="52288" xr:uid="{15CFE89F-E69A-4326-95F4-F1A9D7CA2CEA}"/>
    <cellStyle name="Normal 6 7 2 8 3" xfId="41057" xr:uid="{004F5631-3E50-45DD-8D5D-E34D18C66E83}"/>
    <cellStyle name="Normal 6 7 2 9" xfId="19268" xr:uid="{41E87A36-CABA-49C5-9FCF-8F7B91FD9F9E}"/>
    <cellStyle name="Normal 6 7 2 9 2" xfId="41737" xr:uid="{B08771C3-D209-487A-83B0-CFB3BE542F1A}"/>
    <cellStyle name="Normal 6 7 20" xfId="57569" xr:uid="{4DB7F050-52DF-4A3D-97EE-B9E1F7237AFF}"/>
    <cellStyle name="Normal 6 7 3" xfId="715" xr:uid="{DB58B818-4600-40AB-95AE-922B32E394D0}"/>
    <cellStyle name="Normal 6 7 3 10" xfId="53822" xr:uid="{988D31DC-DA5E-494D-8A7A-7ABF68CC2CB1}"/>
    <cellStyle name="Normal 6 7 3 11" xfId="54500" xr:uid="{D2BF9EC9-F0FF-48D3-AD6B-1CC7037C55FE}"/>
    <cellStyle name="Normal 6 7 3 2" xfId="1489" xr:uid="{6048C1DC-E3A9-4EB9-8280-7FC42B18DB01}"/>
    <cellStyle name="Normal 6 7 3 2 2" xfId="2789" xr:uid="{B31EC4AA-FAD4-49E3-83DB-54F97F7E25C8}"/>
    <cellStyle name="Normal 6 7 3 2 2 2" xfId="5356" xr:uid="{86169804-BC0C-494A-8B74-B3E32B4F24AC}"/>
    <cellStyle name="Normal 6 7 3 2 2 2 2" xfId="10880" xr:uid="{E333B00B-F190-46D2-8123-594B38CEF18E}"/>
    <cellStyle name="Normal 6 7 3 2 2 2 2 2" xfId="24500" xr:uid="{8C09CF36-879E-4864-A493-4E80C5A24BCA}"/>
    <cellStyle name="Normal 6 7 3 2 2 2 2 2 2" xfId="46969" xr:uid="{E824894E-0E5C-4C74-A3CE-3BB087095A9B}"/>
    <cellStyle name="Normal 6 7 3 2 2 2 2 3" xfId="35737" xr:uid="{05AC0FD9-0BA7-4190-85D7-9C4FF3581AE7}"/>
    <cellStyle name="Normal 6 7 3 2 2 2 3" xfId="22198" xr:uid="{DE93E471-CF0D-4A3A-9400-68B755A88E28}"/>
    <cellStyle name="Normal 6 7 3 2 2 2 3 2" xfId="44667" xr:uid="{B1DB6C8E-C310-4E68-BF34-4BB03D112060}"/>
    <cellStyle name="Normal 6 7 3 2 2 2 4" xfId="33436" xr:uid="{E541702A-E5B7-4DB1-8F76-99755E8B056F}"/>
    <cellStyle name="Normal 6 7 3 2 2 3" xfId="10879" xr:uid="{8BD0BC86-99EE-4042-9F4B-72CB73785293}"/>
    <cellStyle name="Normal 6 7 3 2 2 3 2" xfId="24499" xr:uid="{199FDBE5-5DA4-4C3B-ACDE-35A62C69BB8E}"/>
    <cellStyle name="Normal 6 7 3 2 2 3 2 2" xfId="46968" xr:uid="{CDDB9F67-271F-4AB3-9293-4161061FADA1}"/>
    <cellStyle name="Normal 6 7 3 2 2 3 3" xfId="35736" xr:uid="{F718E9D9-5E29-4CAB-83FF-D30B115C1131}"/>
    <cellStyle name="Normal 6 7 3 2 2 4" xfId="21366" xr:uid="{C82EF7BB-4750-4A08-8DCF-20F594C42007}"/>
    <cellStyle name="Normal 6 7 3 2 2 4 2" xfId="43835" xr:uid="{79675A7E-EF77-45DB-BF01-747D1E29AC7B}"/>
    <cellStyle name="Normal 6 7 3 2 2 5" xfId="32604" xr:uid="{B78C3206-75AD-4F49-94BF-4300400ACF34}"/>
    <cellStyle name="Normal 6 7 3 2 3" xfId="5355" xr:uid="{6FE7940A-B1AA-4C5B-ACA5-5EC350D5E363}"/>
    <cellStyle name="Normal 6 7 3 2 3 2" xfId="10881" xr:uid="{3D0E0D3A-06CA-4985-9B3A-70AAB1AEE10A}"/>
    <cellStyle name="Normal 6 7 3 2 3 2 2" xfId="24501" xr:uid="{458B2F74-3D6B-4C82-B518-D03AD94B301E}"/>
    <cellStyle name="Normal 6 7 3 2 3 2 2 2" xfId="46970" xr:uid="{16252717-16C7-4FDE-9399-05D211ABD375}"/>
    <cellStyle name="Normal 6 7 3 2 3 2 3" xfId="35738" xr:uid="{16200CA7-DE0C-421E-A564-320E760B5288}"/>
    <cellStyle name="Normal 6 7 3 2 3 3" xfId="22197" xr:uid="{930228EB-9EE5-46F5-9FB9-E00B41C4A9D6}"/>
    <cellStyle name="Normal 6 7 3 2 3 3 2" xfId="44666" xr:uid="{9BD024DE-B024-41BA-91CF-54946BEB5F1A}"/>
    <cellStyle name="Normal 6 7 3 2 3 4" xfId="33435" xr:uid="{0040EA46-B997-4082-98C1-05395B846F58}"/>
    <cellStyle name="Normal 6 7 3 2 4" xfId="10878" xr:uid="{8075C3DA-2087-4113-B00A-C6C3EB20BC8D}"/>
    <cellStyle name="Normal 6 7 3 2 4 2" xfId="24498" xr:uid="{471608FA-080E-4FD2-8DC8-E40A3064E770}"/>
    <cellStyle name="Normal 6 7 3 2 4 2 2" xfId="46967" xr:uid="{2C103C12-76D7-4233-BC3E-0B4137C511AA}"/>
    <cellStyle name="Normal 6 7 3 2 4 3" xfId="35735" xr:uid="{940D1C90-CD2F-4988-A688-4D9E974A663E}"/>
    <cellStyle name="Normal 6 7 3 2 5" xfId="20076" xr:uid="{2A39F685-2FC7-4F0E-8D11-9DA6252B75AA}"/>
    <cellStyle name="Normal 6 7 3 2 5 2" xfId="42545" xr:uid="{21B3554B-A35C-4CA7-88A8-A5A0C3978109}"/>
    <cellStyle name="Normal 6 7 3 2 6" xfId="31314" xr:uid="{03DBF5C3-D900-4EED-B96A-5404D495F27E}"/>
    <cellStyle name="Normal 6 7 3 3" xfId="2145" xr:uid="{7AA7B0D4-29F9-41C7-82A2-362FC8B95BFC}"/>
    <cellStyle name="Normal 6 7 3 3 2" xfId="5357" xr:uid="{9C1ECFBE-798E-4DF1-8D7D-028C808C5092}"/>
    <cellStyle name="Normal 6 7 3 3 2 2" xfId="10883" xr:uid="{94C168EB-82F8-4291-8C49-391E0EFF55E8}"/>
    <cellStyle name="Normal 6 7 3 3 2 2 2" xfId="24503" xr:uid="{82BEFFA0-620D-432E-B40D-5020E5F344BD}"/>
    <cellStyle name="Normal 6 7 3 3 2 2 2 2" xfId="46972" xr:uid="{55BEF7B3-C39B-4560-9684-0EB638B097E4}"/>
    <cellStyle name="Normal 6 7 3 3 2 2 3" xfId="35740" xr:uid="{6BB507B0-EAF8-4B2B-8309-AE61BADDFA99}"/>
    <cellStyle name="Normal 6 7 3 3 2 3" xfId="22199" xr:uid="{0384B8D8-A73B-464C-A954-3E60E47A8FF4}"/>
    <cellStyle name="Normal 6 7 3 3 2 3 2" xfId="44668" xr:uid="{0FD5CF90-7990-4435-8C36-9EADA7B3808A}"/>
    <cellStyle name="Normal 6 7 3 3 2 4" xfId="33437" xr:uid="{AC01CCB4-0960-4AD4-8CD7-76791D6617D0}"/>
    <cellStyle name="Normal 6 7 3 3 3" xfId="10882" xr:uid="{7E6C898D-4D2B-4C89-BD35-A4D41EE15AFD}"/>
    <cellStyle name="Normal 6 7 3 3 3 2" xfId="24502" xr:uid="{BB8DF007-6950-4444-8147-80F1F14DC5B4}"/>
    <cellStyle name="Normal 6 7 3 3 3 2 2" xfId="46971" xr:uid="{22C22BC4-67A7-4481-8CCE-5F5E554BD938}"/>
    <cellStyle name="Normal 6 7 3 3 3 3" xfId="35739" xr:uid="{CE0059F3-33D9-4117-9AE8-6110D56C8186}"/>
    <cellStyle name="Normal 6 7 3 3 4" xfId="20722" xr:uid="{F37B5917-98C2-4200-8ED9-0E96658BE95F}"/>
    <cellStyle name="Normal 6 7 3 3 4 2" xfId="43191" xr:uid="{9E565FB0-9356-4841-82CA-8FBF6A52935B}"/>
    <cellStyle name="Normal 6 7 3 3 5" xfId="31960" xr:uid="{20AF5C4B-824E-41CC-8FD3-B0365CCF54DA}"/>
    <cellStyle name="Normal 6 7 3 4" xfId="5354" xr:uid="{66A12107-CB4C-44EE-8A62-3DC22F6CBF9F}"/>
    <cellStyle name="Normal 6 7 3 4 2" xfId="10884" xr:uid="{66A5A078-E5D4-439E-A316-C0F3A969A59E}"/>
    <cellStyle name="Normal 6 7 3 4 2 2" xfId="24504" xr:uid="{2EE82672-463D-40EE-B490-597938F563D5}"/>
    <cellStyle name="Normal 6 7 3 4 2 2 2" xfId="46973" xr:uid="{81BAEE48-996C-40B6-8375-C75CCE6DED7A}"/>
    <cellStyle name="Normal 6 7 3 4 2 3" xfId="35741" xr:uid="{F7A11725-3CE5-4AB3-A021-CEF6CF733F97}"/>
    <cellStyle name="Normal 6 7 3 4 3" xfId="22196" xr:uid="{D43D6A5B-DB6F-43D5-A63F-A4E3C6483D53}"/>
    <cellStyle name="Normal 6 7 3 4 3 2" xfId="44665" xr:uid="{64C54C89-B547-4913-8193-DFF3C895BDD7}"/>
    <cellStyle name="Normal 6 7 3 4 4" xfId="33434" xr:uid="{AD50F0D3-B098-4FAC-9034-479C0D4EEFA7}"/>
    <cellStyle name="Normal 6 7 3 5" xfId="10877" xr:uid="{BEACE679-449B-4F7E-9743-24AC3C2DB13C}"/>
    <cellStyle name="Normal 6 7 3 5 2" xfId="24497" xr:uid="{5CE52210-38D8-4470-8D14-6BDF6E83D300}"/>
    <cellStyle name="Normal 6 7 3 5 2 2" xfId="46966" xr:uid="{DF7D4DFA-3162-45DF-ABA9-482FD613797B}"/>
    <cellStyle name="Normal 6 7 3 5 3" xfId="35734" xr:uid="{222ECE2F-5C02-49F1-8BCC-9A46F5DC95F5}"/>
    <cellStyle name="Normal 6 7 3 6" xfId="18746" xr:uid="{82554C9B-72E7-4B24-A068-0E367A12D88C}"/>
    <cellStyle name="Normal 6 7 3 6 2" xfId="29983" xr:uid="{EEA05D93-A5F6-49BF-8A4B-782F20348D6B}"/>
    <cellStyle name="Normal 6 7 3 6 2 2" xfId="52452" xr:uid="{485749CE-3CD2-4D94-8525-CB1FB8B1C493}"/>
    <cellStyle name="Normal 6 7 3 6 3" xfId="41221" xr:uid="{3870E550-DAD8-495C-B9A2-9C7899817EA2}"/>
    <cellStyle name="Normal 6 7 3 7" xfId="19432" xr:uid="{F46EE662-39D4-4A65-BF7B-7A4E618E605E}"/>
    <cellStyle name="Normal 6 7 3 7 2" xfId="41901" xr:uid="{D300D9B4-E10A-4427-9332-A5150DF9D473}"/>
    <cellStyle name="Normal 6 7 3 8" xfId="30670" xr:uid="{9ACB6B70-1925-4CB4-8541-E87D33351128}"/>
    <cellStyle name="Normal 6 7 3 9" xfId="53130" xr:uid="{6B1A9EFA-DCA8-4CF8-9289-3443462876C3}"/>
    <cellStyle name="Normal 6 7 4" xfId="1105" xr:uid="{79261245-9BA7-4B1B-AF4F-C69AB040EAA6}"/>
    <cellStyle name="Normal 6 7 4 2" xfId="2482" xr:uid="{DBE9F9DA-CADD-4257-B26B-761912CC6118}"/>
    <cellStyle name="Normal 6 7 4 2 2" xfId="5359" xr:uid="{11491E2A-1DE1-4704-82E7-A85B973CC61A}"/>
    <cellStyle name="Normal 6 7 4 2 2 2" xfId="10887" xr:uid="{3CC85D1A-EED9-4CD5-8978-16EEE9D73BA2}"/>
    <cellStyle name="Normal 6 7 4 2 2 2 2" xfId="24507" xr:uid="{2C5FFE35-2EAC-4400-8E6C-51ECE5B7D521}"/>
    <cellStyle name="Normal 6 7 4 2 2 2 2 2" xfId="46976" xr:uid="{B6AA6CE7-D9DD-4BDD-8D60-E089D6C30D75}"/>
    <cellStyle name="Normal 6 7 4 2 2 2 3" xfId="35744" xr:uid="{FF6C2495-060C-4DB1-AE8D-FC66A994C5BF}"/>
    <cellStyle name="Normal 6 7 4 2 2 3" xfId="22201" xr:uid="{BD905D8C-2F12-4B57-87CE-B525A5477B4C}"/>
    <cellStyle name="Normal 6 7 4 2 2 3 2" xfId="44670" xr:uid="{23F1AE7D-220B-4F04-98EC-A88C7E0A0044}"/>
    <cellStyle name="Normal 6 7 4 2 2 4" xfId="33439" xr:uid="{9A5DA17E-559E-4759-8EE0-0114D9C75A19}"/>
    <cellStyle name="Normal 6 7 4 2 3" xfId="10886" xr:uid="{1160AC1E-823B-4A12-87A8-804CE42F0A13}"/>
    <cellStyle name="Normal 6 7 4 2 3 2" xfId="24506" xr:uid="{1772604A-F47D-43DE-B6A2-0992377A52B4}"/>
    <cellStyle name="Normal 6 7 4 2 3 2 2" xfId="46975" xr:uid="{EB2EB05F-98F7-4BA7-9947-937AF70C5AF0}"/>
    <cellStyle name="Normal 6 7 4 2 3 3" xfId="35743" xr:uid="{81B21F94-BC56-4949-91DE-373763DDECE1}"/>
    <cellStyle name="Normal 6 7 4 2 4" xfId="21059" xr:uid="{D94B4CED-491E-4779-A4D3-9EB13AAFF875}"/>
    <cellStyle name="Normal 6 7 4 2 4 2" xfId="43528" xr:uid="{52638EFB-CE55-4E92-8333-17F0784797F5}"/>
    <cellStyle name="Normal 6 7 4 2 5" xfId="32297" xr:uid="{B6DEB301-45E1-4FEA-A377-D409FE60A757}"/>
    <cellStyle name="Normal 6 7 4 3" xfId="5358" xr:uid="{9228DF1E-DC89-45E1-B86B-07FD6E2F0BFD}"/>
    <cellStyle name="Normal 6 7 4 3 2" xfId="10888" xr:uid="{BAA347F6-92CB-4858-BAA1-41DFA9260720}"/>
    <cellStyle name="Normal 6 7 4 3 2 2" xfId="24508" xr:uid="{D0EEEBBC-F4D7-48F4-B7A5-DDB8DEFB1FB6}"/>
    <cellStyle name="Normal 6 7 4 3 2 2 2" xfId="46977" xr:uid="{7DCC2497-3F12-47D8-96B5-C49EC9D53B9C}"/>
    <cellStyle name="Normal 6 7 4 3 2 3" xfId="35745" xr:uid="{CBAAE410-CE21-4B30-A511-2C4967AA9758}"/>
    <cellStyle name="Normal 6 7 4 3 3" xfId="22200" xr:uid="{7C8D4B68-64B1-4D73-92BF-6DE24E8AF540}"/>
    <cellStyle name="Normal 6 7 4 3 3 2" xfId="44669" xr:uid="{07AE8434-5111-4956-8B1E-E066D1414CB2}"/>
    <cellStyle name="Normal 6 7 4 3 4" xfId="33438" xr:uid="{04D8153C-E504-4A38-9332-3B0536BA8430}"/>
    <cellStyle name="Normal 6 7 4 4" xfId="10885" xr:uid="{11BB40FF-3E08-4BA9-B28F-D9FDC8483751}"/>
    <cellStyle name="Normal 6 7 4 4 2" xfId="24505" xr:uid="{0EB5D5FB-DC6E-4CFC-8BBD-B002EAC2CD60}"/>
    <cellStyle name="Normal 6 7 4 4 2 2" xfId="46974" xr:uid="{DBAE13AF-0BAC-48F3-968F-F88FF4DD0694}"/>
    <cellStyle name="Normal 6 7 4 4 3" xfId="35742" xr:uid="{2D4026E4-5AA9-427A-A031-BB0DAF02553F}"/>
    <cellStyle name="Normal 6 7 4 5" xfId="19769" xr:uid="{1715F3F0-CEF1-4A0D-9507-78425138EA76}"/>
    <cellStyle name="Normal 6 7 4 5 2" xfId="42238" xr:uid="{EAAA701E-2D81-4BEA-B4B4-2959BEEC9F88}"/>
    <cellStyle name="Normal 6 7 4 6" xfId="31007" xr:uid="{2A57BE20-5F1F-445D-85BA-13AAB4D85261}"/>
    <cellStyle name="Normal 6 7 5" xfId="1838" xr:uid="{64E75FA4-6307-4E47-BC0B-18E3DE00AD87}"/>
    <cellStyle name="Normal 6 7 5 2" xfId="5360" xr:uid="{831C3C42-D696-44F4-8788-A54E1B78A62C}"/>
    <cellStyle name="Normal 6 7 5 2 2" xfId="10890" xr:uid="{F0473EB1-8793-4FAC-B26F-581F0E9A154E}"/>
    <cellStyle name="Normal 6 7 5 2 2 2" xfId="24510" xr:uid="{7CF68F5C-879B-4515-BFCD-9B70EFF22B28}"/>
    <cellStyle name="Normal 6 7 5 2 2 2 2" xfId="46979" xr:uid="{E3D49D45-9E9B-41D6-984A-5163220E4952}"/>
    <cellStyle name="Normal 6 7 5 2 2 3" xfId="35747" xr:uid="{1305035E-4391-4C65-A21E-D8FAAE92F698}"/>
    <cellStyle name="Normal 6 7 5 2 3" xfId="22202" xr:uid="{FE742190-6B66-43E9-AF7A-0FB4828DB53B}"/>
    <cellStyle name="Normal 6 7 5 2 3 2" xfId="44671" xr:uid="{9F89CCD0-DAAB-481A-B5B8-43DAA76D42D0}"/>
    <cellStyle name="Normal 6 7 5 2 4" xfId="33440" xr:uid="{084EFEB8-9E8C-4E7D-9F51-5BACB722B0FA}"/>
    <cellStyle name="Normal 6 7 5 3" xfId="10889" xr:uid="{01015301-07C8-4970-8E09-FED1FB571C9F}"/>
    <cellStyle name="Normal 6 7 5 3 2" xfId="24509" xr:uid="{F0795291-FF50-48D1-A2CE-8A635B1C49FA}"/>
    <cellStyle name="Normal 6 7 5 3 2 2" xfId="46978" xr:uid="{D83CC329-8D86-42F5-9F82-D20129470007}"/>
    <cellStyle name="Normal 6 7 5 3 3" xfId="35746" xr:uid="{1BF727CD-F081-49EE-BBCA-11874E1DC1B4}"/>
    <cellStyle name="Normal 6 7 5 4" xfId="20415" xr:uid="{C0CC3D53-C651-4D90-8C25-3115BAE8C1D9}"/>
    <cellStyle name="Normal 6 7 5 4 2" xfId="42884" xr:uid="{607B0E25-D3BD-42C4-86B4-03AAC50B02A1}"/>
    <cellStyle name="Normal 6 7 5 5" xfId="31653" xr:uid="{FBA44E76-7F70-41E2-973B-B2F46D4B33FD}"/>
    <cellStyle name="Normal 6 7 6" xfId="5345" xr:uid="{2121EC0B-F905-4193-89B5-71B9C7EFEA9E}"/>
    <cellStyle name="Normal 6 7 6 2" xfId="10891" xr:uid="{B882761D-7509-4B12-A87D-FC83252BA133}"/>
    <cellStyle name="Normal 6 7 6 2 2" xfId="24511" xr:uid="{11775E7E-42C1-4D27-B3BF-7288C1FEA1D1}"/>
    <cellStyle name="Normal 6 7 6 2 2 2" xfId="46980" xr:uid="{7C47629C-A376-4CFE-B36D-693B40A2A8B1}"/>
    <cellStyle name="Normal 6 7 6 2 3" xfId="35748" xr:uid="{B1A5A35F-DBC6-4E78-96C6-2F0661B9B506}"/>
    <cellStyle name="Normal 6 7 6 3" xfId="22187" xr:uid="{CC44AF94-9B6B-4FF3-8A4C-B63791E5CC47}"/>
    <cellStyle name="Normal 6 7 6 3 2" xfId="44656" xr:uid="{CF3197A3-3F31-43CE-89F7-65ACCAA9A3B6}"/>
    <cellStyle name="Normal 6 7 6 4" xfId="33425" xr:uid="{C5F5CB0C-FDB0-4C92-B4D1-5D17DB9D85F2}"/>
    <cellStyle name="Normal 6 7 7" xfId="6603" xr:uid="{1D540BB5-F9AB-4A2F-9E1F-5DBD0BD71AC6}"/>
    <cellStyle name="Normal 6 7 7 2" xfId="16369" xr:uid="{90C3F573-6838-42C2-AFB8-150DF0C7998A}"/>
    <cellStyle name="Normal 6 7 7 2 2" xfId="28726" xr:uid="{7C48D00D-C6C5-4DAD-A5F7-98002C53852E}"/>
    <cellStyle name="Normal 6 7 7 2 2 2" xfId="51195" xr:uid="{F30C987C-36F9-4873-991C-97C15F9521A3}"/>
    <cellStyle name="Normal 6 7 7 2 3" xfId="39964" xr:uid="{97921EB5-F088-4ADC-AB3C-0557C87B88BC}"/>
    <cellStyle name="Normal 6 7 7 3" xfId="22699" xr:uid="{36966336-7CE2-4260-A46D-CE08ABEBCAAF}"/>
    <cellStyle name="Normal 6 7 7 3 2" xfId="45168" xr:uid="{983DB811-D9A7-43F9-B62A-8C6E9549B53C}"/>
    <cellStyle name="Normal 6 7 7 4" xfId="33936" xr:uid="{B00A2919-73FD-46B9-BE94-A64A1F913FD3}"/>
    <cellStyle name="Normal 6 7 8" xfId="10860" xr:uid="{CB61F0EE-F83D-411C-851A-E48E059F5980}"/>
    <cellStyle name="Normal 6 7 8 2" xfId="24480" xr:uid="{AB7667FD-4807-42FD-957F-F5742AA0FFF2}"/>
    <cellStyle name="Normal 6 7 8 2 2" xfId="46949" xr:uid="{7B9BF711-5190-43A4-9778-7767CC064EA0}"/>
    <cellStyle name="Normal 6 7 8 3" xfId="35717" xr:uid="{358E1EC6-A892-486C-91BC-CC50C8F6793B}"/>
    <cellStyle name="Normal 6 7 9" xfId="18279" xr:uid="{44F0A310-684B-4F0B-AAB9-4E354C4DDD0D}"/>
    <cellStyle name="Normal 6 7 9 2" xfId="29516" xr:uid="{489DDA57-4DC9-411B-AD03-650EAF397A9B}"/>
    <cellStyle name="Normal 6 7 9 2 2" xfId="51985" xr:uid="{199933D5-0D08-40A6-9A44-7F2DD520ED5A}"/>
    <cellStyle name="Normal 6 7 9 3" xfId="40754" xr:uid="{B31FA49B-EADA-4446-8097-BF1FE9B065B3}"/>
    <cellStyle name="Normal 6 8" xfId="427" xr:uid="{0B5FCA32-3BB0-4D9A-BE5A-9CE3634965AF}"/>
    <cellStyle name="Normal 6 8 10" xfId="30413" xr:uid="{7981D744-14CA-466E-9DB2-5E8995495CFF}"/>
    <cellStyle name="Normal 6 8 11" xfId="52873" xr:uid="{DEA4F4D4-7595-4637-A6DE-7E6BACF9001B}"/>
    <cellStyle name="Normal 6 8 12" xfId="53565" xr:uid="{D4BA13E0-639D-4EBF-B06D-06720F59455F}"/>
    <cellStyle name="Normal 6 8 13" xfId="54243" xr:uid="{0B5FEE29-F52A-42A9-BBF4-3AFECE5670C8}"/>
    <cellStyle name="Normal 6 8 14" xfId="55321" xr:uid="{3DDC8884-FF89-4C31-9BD6-C1737AC5BF91}"/>
    <cellStyle name="Normal 6 8 15" xfId="55933" xr:uid="{862C1FB5-6196-42C5-8233-774B25939C08}"/>
    <cellStyle name="Normal 6 8 16" xfId="56561" xr:uid="{EFEBB79B-B6B8-4D0B-B20E-8C3482058025}"/>
    <cellStyle name="Normal 6 8 17" xfId="57129" xr:uid="{83B1D5F9-1C5E-4CBE-A6A0-9E0C2E3E8707}"/>
    <cellStyle name="Normal 6 8 18" xfId="57463" xr:uid="{AC11BD3D-C3D9-47B5-848F-9C9C4E2AFA6A}"/>
    <cellStyle name="Normal 6 8 2" xfId="765" xr:uid="{7080843D-E531-4A7F-8E5E-B1D8517CCE40}"/>
    <cellStyle name="Normal 6 8 2 10" xfId="53872" xr:uid="{76C9C4F4-93D8-4F8A-B5ED-1BC9CB1B9C3D}"/>
    <cellStyle name="Normal 6 8 2 11" xfId="54550" xr:uid="{3D213B2C-173A-456C-BC20-8875F85F138D}"/>
    <cellStyle name="Normal 6 8 2 2" xfId="1539" xr:uid="{71B22F5E-F0A0-48FC-A313-A21726EC2B9B}"/>
    <cellStyle name="Normal 6 8 2 2 2" xfId="2839" xr:uid="{58394EA2-34B2-4FFE-88DB-1D7821DFE9E6}"/>
    <cellStyle name="Normal 6 8 2 2 2 2" xfId="5364" xr:uid="{B3289752-B9A4-4B4F-B04A-173512227E9A}"/>
    <cellStyle name="Normal 6 8 2 2 2 2 2" xfId="10896" xr:uid="{3FEA8E27-B9F1-4A2C-929A-5C58A9AF6AE2}"/>
    <cellStyle name="Normal 6 8 2 2 2 2 2 2" xfId="24516" xr:uid="{A2EFF199-E26B-42B3-B162-F870997BB1F1}"/>
    <cellStyle name="Normal 6 8 2 2 2 2 2 2 2" xfId="46985" xr:uid="{7146C26A-455B-44EA-8FDC-896D0D625662}"/>
    <cellStyle name="Normal 6 8 2 2 2 2 2 3" xfId="35753" xr:uid="{8ABE8AE0-62F3-4328-9FFE-41B75A21A1CA}"/>
    <cellStyle name="Normal 6 8 2 2 2 2 3" xfId="22206" xr:uid="{C9BE96CC-6E1E-4F56-B9AB-354B06A1D77B}"/>
    <cellStyle name="Normal 6 8 2 2 2 2 3 2" xfId="44675" xr:uid="{944CB110-284E-4CE0-8892-D06DBDF656EE}"/>
    <cellStyle name="Normal 6 8 2 2 2 2 4" xfId="33444" xr:uid="{DADC2534-5451-4872-B566-633604D46BBF}"/>
    <cellStyle name="Normal 6 8 2 2 2 3" xfId="10895" xr:uid="{9626A0FB-E7FF-4537-86F4-6D1BD4D6A89B}"/>
    <cellStyle name="Normal 6 8 2 2 2 3 2" xfId="24515" xr:uid="{CD80A7BD-6610-4D33-A514-D3275AC217AD}"/>
    <cellStyle name="Normal 6 8 2 2 2 3 2 2" xfId="46984" xr:uid="{17FC6516-E963-4FE0-A2E7-599A6F0F79DF}"/>
    <cellStyle name="Normal 6 8 2 2 2 3 3" xfId="35752" xr:uid="{1BFBBB44-5775-44A4-A4DC-6EE86BFEFAA6}"/>
    <cellStyle name="Normal 6 8 2 2 2 4" xfId="21416" xr:uid="{83E08EE5-11AB-479D-B8F2-9D6209A94C2C}"/>
    <cellStyle name="Normal 6 8 2 2 2 4 2" xfId="43885" xr:uid="{6BAFFC86-1B05-492A-B7B4-ED1504FF94BF}"/>
    <cellStyle name="Normal 6 8 2 2 2 5" xfId="32654" xr:uid="{6BDF707A-82E9-4EA1-A5FF-0C9E3143FD62}"/>
    <cellStyle name="Normal 6 8 2 2 3" xfId="5363" xr:uid="{BDD3C403-B8BA-48A0-8C9A-DF56469228A9}"/>
    <cellStyle name="Normal 6 8 2 2 3 2" xfId="10897" xr:uid="{2766EA7D-158F-43F2-8020-32BAA758AB8A}"/>
    <cellStyle name="Normal 6 8 2 2 3 2 2" xfId="24517" xr:uid="{F902527A-1491-4FCC-866B-C7386172B83B}"/>
    <cellStyle name="Normal 6 8 2 2 3 2 2 2" xfId="46986" xr:uid="{AE935716-7C92-4826-8FE9-964FAF4DF189}"/>
    <cellStyle name="Normal 6 8 2 2 3 2 3" xfId="35754" xr:uid="{EC292370-BCAF-4427-9FE9-293E93B92675}"/>
    <cellStyle name="Normal 6 8 2 2 3 3" xfId="22205" xr:uid="{6D009EDB-3B9C-4C05-9CF8-B6F3ABC89EC6}"/>
    <cellStyle name="Normal 6 8 2 2 3 3 2" xfId="44674" xr:uid="{1BE7745E-0E45-4C3B-966E-4CE6DDF83B7C}"/>
    <cellStyle name="Normal 6 8 2 2 3 4" xfId="33443" xr:uid="{0A3EF241-2DFF-4547-98CD-9E27F0A683D1}"/>
    <cellStyle name="Normal 6 8 2 2 4" xfId="10894" xr:uid="{F96CA136-EC20-447A-835E-AED1849271BB}"/>
    <cellStyle name="Normal 6 8 2 2 4 2" xfId="24514" xr:uid="{3B0AA7B4-629A-460C-A738-F1B267148FA9}"/>
    <cellStyle name="Normal 6 8 2 2 4 2 2" xfId="46983" xr:uid="{6E7B737F-78BD-48F1-998B-EC3C01810F37}"/>
    <cellStyle name="Normal 6 8 2 2 4 3" xfId="35751" xr:uid="{0B78C3F6-8E48-48C0-A589-383EA6CC5198}"/>
    <cellStyle name="Normal 6 8 2 2 5" xfId="20126" xr:uid="{08B519EF-54E2-4E19-917A-4614BA3674E3}"/>
    <cellStyle name="Normal 6 8 2 2 5 2" xfId="42595" xr:uid="{CCAA60E2-86F9-4C98-9C1E-BE28D9427134}"/>
    <cellStyle name="Normal 6 8 2 2 6" xfId="31364" xr:uid="{A105E397-5816-4015-BA43-1D6E72270C8E}"/>
    <cellStyle name="Normal 6 8 2 3" xfId="2195" xr:uid="{2722D317-D22C-4712-9ACB-205E1412EE19}"/>
    <cellStyle name="Normal 6 8 2 3 2" xfId="5365" xr:uid="{C9452064-B247-4E00-B28F-DD60F7C2888A}"/>
    <cellStyle name="Normal 6 8 2 3 2 2" xfId="10899" xr:uid="{041C4AFD-CC95-41C4-B09E-C2701F5AD702}"/>
    <cellStyle name="Normal 6 8 2 3 2 2 2" xfId="24519" xr:uid="{8D21C98E-0AA2-46BB-B975-6CD890D1FF55}"/>
    <cellStyle name="Normal 6 8 2 3 2 2 2 2" xfId="46988" xr:uid="{D0A2D2EC-F0AC-46E0-9FD9-37A954E68DE1}"/>
    <cellStyle name="Normal 6 8 2 3 2 2 3" xfId="35756" xr:uid="{68BA3B7E-96BB-4A47-A4E6-15A1C846EED2}"/>
    <cellStyle name="Normal 6 8 2 3 2 3" xfId="22207" xr:uid="{ED144D03-35D6-48DE-ABDB-37FE5B6FCEC4}"/>
    <cellStyle name="Normal 6 8 2 3 2 3 2" xfId="44676" xr:uid="{FC0D008E-31B2-4CFF-B770-F5F5F74A492B}"/>
    <cellStyle name="Normal 6 8 2 3 2 4" xfId="33445" xr:uid="{AA406E08-B8C9-4585-B17C-C6A514E3024A}"/>
    <cellStyle name="Normal 6 8 2 3 3" xfId="10898" xr:uid="{1A108904-89A4-4EAE-954A-4716D307A10D}"/>
    <cellStyle name="Normal 6 8 2 3 3 2" xfId="24518" xr:uid="{74C892F7-C344-47B2-92FC-902F8870B720}"/>
    <cellStyle name="Normal 6 8 2 3 3 2 2" xfId="46987" xr:uid="{C431F06C-7D29-43B5-981B-47DFD3B0D278}"/>
    <cellStyle name="Normal 6 8 2 3 3 3" xfId="35755" xr:uid="{104D4D90-B5EE-403E-8BA9-BBBE02D0B430}"/>
    <cellStyle name="Normal 6 8 2 3 4" xfId="20772" xr:uid="{1E39A260-E2BE-440F-BC81-604567C0ABEA}"/>
    <cellStyle name="Normal 6 8 2 3 4 2" xfId="43241" xr:uid="{AE3B1A8F-CB50-4CC3-B2AA-F78F0A099BF0}"/>
    <cellStyle name="Normal 6 8 2 3 5" xfId="32010" xr:uid="{7B6DFD6D-13A0-44DA-9DF1-D9F33A4C9FBC}"/>
    <cellStyle name="Normal 6 8 2 4" xfId="5362" xr:uid="{77C39A78-0214-4863-8C3E-E849CC22CA2B}"/>
    <cellStyle name="Normal 6 8 2 4 2" xfId="10900" xr:uid="{87AC454B-2D83-4424-8E36-056579C944DE}"/>
    <cellStyle name="Normal 6 8 2 4 2 2" xfId="24520" xr:uid="{85CB0F0B-0BF0-432A-8117-A8D0183BE39A}"/>
    <cellStyle name="Normal 6 8 2 4 2 2 2" xfId="46989" xr:uid="{B4681406-FFB7-4A6E-B1DC-C5BCEA0BEB8F}"/>
    <cellStyle name="Normal 6 8 2 4 2 3" xfId="35757" xr:uid="{F5F87D8D-B14D-48B2-A71B-A07E356BA5ED}"/>
    <cellStyle name="Normal 6 8 2 4 3" xfId="22204" xr:uid="{23FF4005-5229-4C28-AE6B-88630AFD230B}"/>
    <cellStyle name="Normal 6 8 2 4 3 2" xfId="44673" xr:uid="{67AF9B54-1F98-4714-BA9A-E44103980597}"/>
    <cellStyle name="Normal 6 8 2 4 4" xfId="33442" xr:uid="{C71EB947-E5B5-4B68-959D-76D4395E7EBE}"/>
    <cellStyle name="Normal 6 8 2 5" xfId="10893" xr:uid="{A9DB78DF-7CED-4B63-B4E4-CD6B9F4D215D}"/>
    <cellStyle name="Normal 6 8 2 5 2" xfId="24513" xr:uid="{2A33880A-07DA-4EB2-9B90-F11D4DDFF7BB}"/>
    <cellStyle name="Normal 6 8 2 5 2 2" xfId="46982" xr:uid="{933351B3-1BCC-4B8D-A04B-DD6A7C327FA0}"/>
    <cellStyle name="Normal 6 8 2 5 3" xfId="35750" xr:uid="{CA3B5307-0B2F-455C-B7E1-321D6B2B502E}"/>
    <cellStyle name="Normal 6 8 2 6" xfId="18796" xr:uid="{8241D846-9117-4F63-A35F-E6ED5EFA3B86}"/>
    <cellStyle name="Normal 6 8 2 6 2" xfId="30033" xr:uid="{421DECB1-8FFA-4E85-80FD-B25C9AAFB141}"/>
    <cellStyle name="Normal 6 8 2 6 2 2" xfId="52502" xr:uid="{F072C55D-0C98-4BF6-966E-2CE875EA9203}"/>
    <cellStyle name="Normal 6 8 2 6 3" xfId="41271" xr:uid="{6FE67C38-2D47-4611-94B6-0DE754990146}"/>
    <cellStyle name="Normal 6 8 2 7" xfId="19482" xr:uid="{7B163C16-F784-4E57-B085-1FC2EDED9ADC}"/>
    <cellStyle name="Normal 6 8 2 7 2" xfId="41951" xr:uid="{FEA34F51-966C-4B23-B94F-EC7325D85FF0}"/>
    <cellStyle name="Normal 6 8 2 8" xfId="30720" xr:uid="{91516627-3637-457D-BA70-1C3C949D8EA0}"/>
    <cellStyle name="Normal 6 8 2 9" xfId="53180" xr:uid="{5BFE6A2D-FB8B-43FE-9B0F-E757B6414A75}"/>
    <cellStyle name="Normal 6 8 3" xfId="1217" xr:uid="{69ADDCF0-8BAF-4F15-8057-F7E58AE180FD}"/>
    <cellStyle name="Normal 6 8 3 2" xfId="2532" xr:uid="{F3711B27-FB8F-4FE4-93DA-D7D0421A3558}"/>
    <cellStyle name="Normal 6 8 3 2 2" xfId="5367" xr:uid="{A83E9924-E01A-47E3-B94F-0A306C365536}"/>
    <cellStyle name="Normal 6 8 3 2 2 2" xfId="10903" xr:uid="{2DA50A59-68A9-4E3D-A25C-30D533B58A3D}"/>
    <cellStyle name="Normal 6 8 3 2 2 2 2" xfId="24523" xr:uid="{DDF3D22E-0B17-44A3-B8E4-33D3B69B067C}"/>
    <cellStyle name="Normal 6 8 3 2 2 2 2 2" xfId="46992" xr:uid="{C8EE44CB-5DFE-4B2F-88FB-C0F591D9512C}"/>
    <cellStyle name="Normal 6 8 3 2 2 2 3" xfId="35760" xr:uid="{55969F93-9E97-4784-97E1-C4B353411678}"/>
    <cellStyle name="Normal 6 8 3 2 2 3" xfId="22209" xr:uid="{F3E525FD-1FCE-492A-98FE-1D94709BAFC0}"/>
    <cellStyle name="Normal 6 8 3 2 2 3 2" xfId="44678" xr:uid="{24DC32C4-9975-40F4-9346-DEBDD2070691}"/>
    <cellStyle name="Normal 6 8 3 2 2 4" xfId="33447" xr:uid="{567AF63E-836D-44C0-B2B3-0D477C11584C}"/>
    <cellStyle name="Normal 6 8 3 2 3" xfId="10902" xr:uid="{BB96997E-8DB9-4F19-A5C0-56660CB95D88}"/>
    <cellStyle name="Normal 6 8 3 2 3 2" xfId="24522" xr:uid="{5907B44D-D34D-408F-A375-1011DCE36089}"/>
    <cellStyle name="Normal 6 8 3 2 3 2 2" xfId="46991" xr:uid="{28CDD35A-D03E-47AA-A4C1-20A950040500}"/>
    <cellStyle name="Normal 6 8 3 2 3 3" xfId="35759" xr:uid="{561117FE-CACB-4290-9B43-B8324697995D}"/>
    <cellStyle name="Normal 6 8 3 2 4" xfId="21109" xr:uid="{89FAEE64-C7EE-4DF8-9C8C-C2998223BC3F}"/>
    <cellStyle name="Normal 6 8 3 2 4 2" xfId="43578" xr:uid="{10CCE372-D4E6-419A-AC49-8691113E58BA}"/>
    <cellStyle name="Normal 6 8 3 2 5" xfId="32347" xr:uid="{682C8B49-9363-4343-9ECE-4B2ECA1A61F8}"/>
    <cellStyle name="Normal 6 8 3 3" xfId="5366" xr:uid="{7A2191BF-E22A-4D06-AE02-894AED167AD6}"/>
    <cellStyle name="Normal 6 8 3 3 2" xfId="10904" xr:uid="{C0CDD1E4-CF06-4939-919C-3E9B67260E4C}"/>
    <cellStyle name="Normal 6 8 3 3 2 2" xfId="24524" xr:uid="{7FEA919E-BEC5-4111-8BA0-128FC1CB2485}"/>
    <cellStyle name="Normal 6 8 3 3 2 2 2" xfId="46993" xr:uid="{279B879E-1D01-4572-8FE9-2D98DA499097}"/>
    <cellStyle name="Normal 6 8 3 3 2 3" xfId="35761" xr:uid="{5983F132-4805-43AA-8122-6593E805A049}"/>
    <cellStyle name="Normal 6 8 3 3 3" xfId="22208" xr:uid="{D4CF4687-B3C3-4214-A6C3-D967208CC6DB}"/>
    <cellStyle name="Normal 6 8 3 3 3 2" xfId="44677" xr:uid="{6C6DB67A-F341-4ACB-B0DB-7B401CC1E562}"/>
    <cellStyle name="Normal 6 8 3 3 4" xfId="33446" xr:uid="{8868551F-CE0F-47E9-B0B2-3E9B09C7287B}"/>
    <cellStyle name="Normal 6 8 3 4" xfId="10901" xr:uid="{080359D2-39A2-457A-8DAA-770CDFDFAEFD}"/>
    <cellStyle name="Normal 6 8 3 4 2" xfId="24521" xr:uid="{88CB93A0-52E8-4FED-9173-898E8B8D5EBE}"/>
    <cellStyle name="Normal 6 8 3 4 2 2" xfId="46990" xr:uid="{BA7310A2-F79E-4939-9CA1-885AE8725198}"/>
    <cellStyle name="Normal 6 8 3 4 3" xfId="35758" xr:uid="{EE437227-BF68-4473-9C52-FF56AF6B40E8}"/>
    <cellStyle name="Normal 6 8 3 5" xfId="19819" xr:uid="{1552A79B-6306-4950-A1CF-C0CB15480CBB}"/>
    <cellStyle name="Normal 6 8 3 5 2" xfId="42288" xr:uid="{C93597BA-8406-4DFE-8092-404F8732A93B}"/>
    <cellStyle name="Normal 6 8 3 6" xfId="31057" xr:uid="{C2A96D7C-2AAF-4B64-B7F7-410231DEA2A7}"/>
    <cellStyle name="Normal 6 8 4" xfId="1888" xr:uid="{A234EF0F-5CBD-4F59-AE43-279B83B5CDD5}"/>
    <cellStyle name="Normal 6 8 4 2" xfId="5368" xr:uid="{9488F794-A9A7-41E9-ABF5-7CB4FDCE9D88}"/>
    <cellStyle name="Normal 6 8 4 2 2" xfId="10906" xr:uid="{B5CC676D-C70F-4C6F-BBFE-1D852250E1D6}"/>
    <cellStyle name="Normal 6 8 4 2 2 2" xfId="24526" xr:uid="{FC8D079F-B6EC-4DED-AE96-226B555454F8}"/>
    <cellStyle name="Normal 6 8 4 2 2 2 2" xfId="46995" xr:uid="{CBDAED2B-B65E-4930-9009-1B4A0D6F311B}"/>
    <cellStyle name="Normal 6 8 4 2 2 3" xfId="35763" xr:uid="{0DDB2ABB-4F91-4621-823E-EF5A080EC6F6}"/>
    <cellStyle name="Normal 6 8 4 2 3" xfId="22210" xr:uid="{F2DD2F49-2560-4774-950F-51D8AD4FB532}"/>
    <cellStyle name="Normal 6 8 4 2 3 2" xfId="44679" xr:uid="{AD704A37-1870-465E-A837-1B9945148C1E}"/>
    <cellStyle name="Normal 6 8 4 2 4" xfId="33448" xr:uid="{56DD42EF-7830-4801-8B89-B1A9E62F05F8}"/>
    <cellStyle name="Normal 6 8 4 3" xfId="10905" xr:uid="{DF2C4CD6-C4FE-483B-840C-1A84638E0961}"/>
    <cellStyle name="Normal 6 8 4 3 2" xfId="24525" xr:uid="{FA0C3B14-2621-45CC-B91B-16E1E45F033F}"/>
    <cellStyle name="Normal 6 8 4 3 2 2" xfId="46994" xr:uid="{1FA2124D-181B-449A-8C1A-60298DE6A043}"/>
    <cellStyle name="Normal 6 8 4 3 3" xfId="35762" xr:uid="{95B120A4-8F22-43B6-9904-1DDDD09D3DAC}"/>
    <cellStyle name="Normal 6 8 4 4" xfId="20465" xr:uid="{2BC43E8F-85E4-41DF-AB1A-2D6377ADA72B}"/>
    <cellStyle name="Normal 6 8 4 4 2" xfId="42934" xr:uid="{781DEE3F-4F71-4F02-B61A-BBE217B0098F}"/>
    <cellStyle name="Normal 6 8 4 5" xfId="31703" xr:uid="{8F2CE616-3F35-4931-AF83-38FA225A2239}"/>
    <cellStyle name="Normal 6 8 5" xfId="5361" xr:uid="{7DF0C068-BFAD-4F16-B0FD-AD603401FDE8}"/>
    <cellStyle name="Normal 6 8 5 2" xfId="10907" xr:uid="{4FC5482E-756A-47D9-8FEB-7D72434A05AF}"/>
    <cellStyle name="Normal 6 8 5 2 2" xfId="24527" xr:uid="{77092B55-EF9E-445E-BA7B-65D6BD06EA5D}"/>
    <cellStyle name="Normal 6 8 5 2 2 2" xfId="46996" xr:uid="{23CA353C-850F-4FB5-8B3A-8C6901F3960B}"/>
    <cellStyle name="Normal 6 8 5 2 3" xfId="35764" xr:uid="{46EC316C-6660-498C-B2EF-5DC1E6A8F491}"/>
    <cellStyle name="Normal 6 8 5 3" xfId="22203" xr:uid="{EE5C444D-2CA7-437D-88AD-A969AF95832B}"/>
    <cellStyle name="Normal 6 8 5 3 2" xfId="44672" xr:uid="{5CCCD448-2F3B-4214-AE0C-F827EEAAE59A}"/>
    <cellStyle name="Normal 6 8 5 4" xfId="33441" xr:uid="{566D8D1F-FAF2-4AA0-9965-7322BAA866D4}"/>
    <cellStyle name="Normal 6 8 6" xfId="6710" xr:uid="{11EC8CCC-BB90-4226-8B4D-01AF5EDCA950}"/>
    <cellStyle name="Normal 6 8 6 2" xfId="16475" xr:uid="{344E4119-E896-4C30-80DE-3759BB697DA0}"/>
    <cellStyle name="Normal 6 8 6 2 2" xfId="28771" xr:uid="{7CF905FE-B70C-46FC-AE8D-486204EB46C3}"/>
    <cellStyle name="Normal 6 8 6 2 2 2" xfId="51240" xr:uid="{FFADA1F3-C0F3-42E9-83B1-16B675A72755}"/>
    <cellStyle name="Normal 6 8 6 2 3" xfId="40009" xr:uid="{45DA6E18-61D5-4693-8E22-C06721EE581B}"/>
    <cellStyle name="Normal 6 8 6 3" xfId="22744" xr:uid="{068C75CE-0F49-48CD-B862-5A2F43EBEC0C}"/>
    <cellStyle name="Normal 6 8 6 3 2" xfId="45213" xr:uid="{EF5B7C06-CB1E-4272-930F-EA350C0F1848}"/>
    <cellStyle name="Normal 6 8 6 4" xfId="33981" xr:uid="{FBDF4EDC-38F5-4466-926E-0D3876CE45AD}"/>
    <cellStyle name="Normal 6 8 7" xfId="10892" xr:uid="{EF74A040-33CB-4578-AB2D-C9C74F84D6E2}"/>
    <cellStyle name="Normal 6 8 7 2" xfId="24512" xr:uid="{1A86E4BE-1CAB-4F21-922C-E7E10CB443D1}"/>
    <cellStyle name="Normal 6 8 7 2 2" xfId="46981" xr:uid="{A93BF20A-17F1-460A-80F4-6356BC703CF3}"/>
    <cellStyle name="Normal 6 8 7 3" xfId="35749" xr:uid="{83AE4AAD-ACDE-487B-9B00-F1001D83CDA1}"/>
    <cellStyle name="Normal 6 8 8" xfId="18489" xr:uid="{F0D5FD73-9C80-4A4B-B005-F6F392967571}"/>
    <cellStyle name="Normal 6 8 8 2" xfId="29726" xr:uid="{7AF1C0AF-2835-489E-97DF-C28B228CB1C0}"/>
    <cellStyle name="Normal 6 8 8 2 2" xfId="52195" xr:uid="{F80CF29A-392C-4CA8-9908-754150D0FDF5}"/>
    <cellStyle name="Normal 6 8 8 3" xfId="40964" xr:uid="{AEBA57D9-1B33-4ECC-B8E2-74D5923F679B}"/>
    <cellStyle name="Normal 6 8 9" xfId="19175" xr:uid="{427C4299-BA64-4B52-803F-ADC9A1AA1DC3}"/>
    <cellStyle name="Normal 6 8 9 2" xfId="41644" xr:uid="{27D74B12-B2F1-48A4-A13B-02E7F654824A}"/>
    <cellStyle name="Normal 6 9" xfId="398" xr:uid="{49BDC164-6EFD-4074-9E50-9F7651C045A5}"/>
    <cellStyle name="Normal 6 9 10" xfId="30390" xr:uid="{8734F0A9-8F4A-4F30-95C8-A827D707753A}"/>
    <cellStyle name="Normal 6 9 11" xfId="52850" xr:uid="{A828326F-22B0-48EE-A2F6-AA8D82266274}"/>
    <cellStyle name="Normal 6 9 12" xfId="53542" xr:uid="{0584DB3C-B12E-43A9-B836-F78FB376FFBE}"/>
    <cellStyle name="Normal 6 9 13" xfId="54220" xr:uid="{7A10563D-DE05-4E41-88CA-9819ADDAB2B2}"/>
    <cellStyle name="Normal 6 9 14" xfId="55298" xr:uid="{07D13147-903E-4A69-AB39-EB90105E4BEE}"/>
    <cellStyle name="Normal 6 9 15" xfId="55910" xr:uid="{97E9F3D0-FDCC-4D71-890A-15136046F2F2}"/>
    <cellStyle name="Normal 6 9 16" xfId="56538" xr:uid="{3A769C1B-3622-4566-8DCE-7440AEDB1FF5}"/>
    <cellStyle name="Normal 6 9 17" xfId="57177" xr:uid="{99F262A7-C99F-468D-9E26-2200F9E628AE}"/>
    <cellStyle name="Normal 6 9 18" xfId="57604" xr:uid="{A0A40B27-A0D4-4CA0-AA68-4A3FB54EB676}"/>
    <cellStyle name="Normal 6 9 2" xfId="742" xr:uid="{3F47509E-7006-4D9C-A401-5D49137C778A}"/>
    <cellStyle name="Normal 6 9 2 10" xfId="53849" xr:uid="{61CFABF5-B212-4AAF-A1EB-4081CB8E1110}"/>
    <cellStyle name="Normal 6 9 2 11" xfId="54527" xr:uid="{01E7A57A-D821-41B3-85DB-D2BA141099A7}"/>
    <cellStyle name="Normal 6 9 2 2" xfId="1516" xr:uid="{E583B74F-18D1-4339-A44E-79DDC3306378}"/>
    <cellStyle name="Normal 6 9 2 2 2" xfId="2816" xr:uid="{1351A3E5-837D-4C8F-A673-63F9547FA45B}"/>
    <cellStyle name="Normal 6 9 2 2 2 2" xfId="5372" xr:uid="{6339833E-5019-4C22-A406-1AF004BD53C5}"/>
    <cellStyle name="Normal 6 9 2 2 2 2 2" xfId="10912" xr:uid="{1751CF1E-32D9-4E12-B05E-28F5695209EE}"/>
    <cellStyle name="Normal 6 9 2 2 2 2 2 2" xfId="24532" xr:uid="{0C84B81E-31ED-44FD-8497-4D93AF464837}"/>
    <cellStyle name="Normal 6 9 2 2 2 2 2 2 2" xfId="47001" xr:uid="{72F2C7E6-E87B-412E-B932-B8725643BBCC}"/>
    <cellStyle name="Normal 6 9 2 2 2 2 2 3" xfId="35769" xr:uid="{7060F59A-796B-4B2C-9B41-BEEF73054CF4}"/>
    <cellStyle name="Normal 6 9 2 2 2 2 3" xfId="22214" xr:uid="{A0939F98-7183-45B9-9539-2335ED576BA8}"/>
    <cellStyle name="Normal 6 9 2 2 2 2 3 2" xfId="44683" xr:uid="{008C4D34-8D77-4877-80EE-E4B588952AC4}"/>
    <cellStyle name="Normal 6 9 2 2 2 2 4" xfId="33452" xr:uid="{79DF3A5F-AB88-49D5-9A0A-4C8020D1798C}"/>
    <cellStyle name="Normal 6 9 2 2 2 3" xfId="10911" xr:uid="{C67F23A2-863B-41FA-B401-7A6F9458CED9}"/>
    <cellStyle name="Normal 6 9 2 2 2 3 2" xfId="24531" xr:uid="{184D2297-2685-42B4-A9D0-5065D25452D9}"/>
    <cellStyle name="Normal 6 9 2 2 2 3 2 2" xfId="47000" xr:uid="{14AAE29B-D792-4941-812F-514F25E954A4}"/>
    <cellStyle name="Normal 6 9 2 2 2 3 3" xfId="35768" xr:uid="{51BC46A8-11DB-4D4C-B89B-082F0891BF48}"/>
    <cellStyle name="Normal 6 9 2 2 2 4" xfId="21393" xr:uid="{6B3A8D0D-2AE5-4180-9322-DE1FA03587D2}"/>
    <cellStyle name="Normal 6 9 2 2 2 4 2" xfId="43862" xr:uid="{5002C825-A27F-4AFC-959E-CAC2546687F8}"/>
    <cellStyle name="Normal 6 9 2 2 2 5" xfId="32631" xr:uid="{910CB276-9F2C-4AFA-97DD-E7A4D1773930}"/>
    <cellStyle name="Normal 6 9 2 2 3" xfId="5371" xr:uid="{B0371D30-9772-4EB6-A65E-754C42F3189C}"/>
    <cellStyle name="Normal 6 9 2 2 3 2" xfId="10913" xr:uid="{A4891293-967D-4F4F-A81F-4EC5D296E1AF}"/>
    <cellStyle name="Normal 6 9 2 2 3 2 2" xfId="24533" xr:uid="{B8725BF7-0275-4465-B6E2-C9E2D090A406}"/>
    <cellStyle name="Normal 6 9 2 2 3 2 2 2" xfId="47002" xr:uid="{AB27A47C-EACB-4DE3-B297-1B0A8F4546E7}"/>
    <cellStyle name="Normal 6 9 2 2 3 2 3" xfId="35770" xr:uid="{9874B133-4474-4B67-86E0-94DEF6ABBEC6}"/>
    <cellStyle name="Normal 6 9 2 2 3 3" xfId="22213" xr:uid="{413C961A-732E-4A2C-89D9-072A065D9388}"/>
    <cellStyle name="Normal 6 9 2 2 3 3 2" xfId="44682" xr:uid="{1E0423F9-4EC9-43A4-BC32-07AD5CB7E542}"/>
    <cellStyle name="Normal 6 9 2 2 3 4" xfId="33451" xr:uid="{9EB43341-76FB-48FA-8B86-AD9F5AFFDAA9}"/>
    <cellStyle name="Normal 6 9 2 2 4" xfId="10910" xr:uid="{5942D15B-57DA-40EA-B28D-A8681E9C103B}"/>
    <cellStyle name="Normal 6 9 2 2 4 2" xfId="24530" xr:uid="{5E53E95D-147B-4C6C-9BEC-D34DDCC478DA}"/>
    <cellStyle name="Normal 6 9 2 2 4 2 2" xfId="46999" xr:uid="{5036520F-F722-45EE-994A-B078E0D16D6C}"/>
    <cellStyle name="Normal 6 9 2 2 4 3" xfId="35767" xr:uid="{EF1D7D09-A18F-467A-9E9C-7B7570939627}"/>
    <cellStyle name="Normal 6 9 2 2 5" xfId="20103" xr:uid="{9B5165A0-1B4C-4D98-BFAE-B62A357ECC1E}"/>
    <cellStyle name="Normal 6 9 2 2 5 2" xfId="42572" xr:uid="{561C9CFD-577A-4CE0-BF76-5B3A1A7F1129}"/>
    <cellStyle name="Normal 6 9 2 2 6" xfId="31341" xr:uid="{14D5B83C-6BE9-46B1-9671-175FFE0D267B}"/>
    <cellStyle name="Normal 6 9 2 3" xfId="2172" xr:uid="{0048F31B-417C-4AA4-AB29-0FF2313617A5}"/>
    <cellStyle name="Normal 6 9 2 3 2" xfId="5373" xr:uid="{E67A8248-0EFF-4192-AD6A-BBA58FDF83D6}"/>
    <cellStyle name="Normal 6 9 2 3 2 2" xfId="10915" xr:uid="{E2456930-D3BE-4477-912D-21C584CC2E70}"/>
    <cellStyle name="Normal 6 9 2 3 2 2 2" xfId="24535" xr:uid="{DD8CBDEF-3A5B-4E92-B164-8016824069EB}"/>
    <cellStyle name="Normal 6 9 2 3 2 2 2 2" xfId="47004" xr:uid="{371A5461-A6A0-4E1E-BC67-7B53E1608970}"/>
    <cellStyle name="Normal 6 9 2 3 2 2 3" xfId="35772" xr:uid="{F534DDE6-2B4C-406D-A7CE-DCE29244EB35}"/>
    <cellStyle name="Normal 6 9 2 3 2 3" xfId="22215" xr:uid="{213BC250-F674-44AB-BB53-F2D2C345E757}"/>
    <cellStyle name="Normal 6 9 2 3 2 3 2" xfId="44684" xr:uid="{D9442F3D-56F7-4BFA-8944-6F7E48E7D2E5}"/>
    <cellStyle name="Normal 6 9 2 3 2 4" xfId="33453" xr:uid="{9CC5577E-7576-4D09-8812-1FFE19BDB879}"/>
    <cellStyle name="Normal 6 9 2 3 3" xfId="10914" xr:uid="{CD40CB5D-9AE5-4F04-B06B-60080C5938D9}"/>
    <cellStyle name="Normal 6 9 2 3 3 2" xfId="24534" xr:uid="{FD5EEA15-9984-4EAD-AC8F-4D74B7D2A679}"/>
    <cellStyle name="Normal 6 9 2 3 3 2 2" xfId="47003" xr:uid="{EC88AB14-6737-4AEB-93AB-F12C66C6A8CD}"/>
    <cellStyle name="Normal 6 9 2 3 3 3" xfId="35771" xr:uid="{40856484-4C9C-48F4-997E-93444D3A8BF7}"/>
    <cellStyle name="Normal 6 9 2 3 4" xfId="20749" xr:uid="{AEF3BB45-1130-4196-B0D3-7350C83A0CF9}"/>
    <cellStyle name="Normal 6 9 2 3 4 2" xfId="43218" xr:uid="{01994BB0-259B-4499-8B91-71D21FBAA581}"/>
    <cellStyle name="Normal 6 9 2 3 5" xfId="31987" xr:uid="{D766D68A-794F-41B0-A559-641EE6BEC7AD}"/>
    <cellStyle name="Normal 6 9 2 4" xfId="5370" xr:uid="{B0FB23DB-962A-429B-A322-EB68A0398E3D}"/>
    <cellStyle name="Normal 6 9 2 4 2" xfId="10916" xr:uid="{BB8F0FFA-9B50-4475-9E17-27193EEA064B}"/>
    <cellStyle name="Normal 6 9 2 4 2 2" xfId="24536" xr:uid="{D499B2DC-762F-40DD-B62A-89AE581171DB}"/>
    <cellStyle name="Normal 6 9 2 4 2 2 2" xfId="47005" xr:uid="{20BD4A83-8116-4C0F-BF06-5170294828B0}"/>
    <cellStyle name="Normal 6 9 2 4 2 3" xfId="35773" xr:uid="{30AFEFF4-7052-4C2C-AB50-682661EFFDCA}"/>
    <cellStyle name="Normal 6 9 2 4 3" xfId="22212" xr:uid="{5B8C5FB3-CEF0-4829-9FD2-6455897D7682}"/>
    <cellStyle name="Normal 6 9 2 4 3 2" xfId="44681" xr:uid="{EA93B4DB-05C5-470F-B9C2-5BF65E1FAAAC}"/>
    <cellStyle name="Normal 6 9 2 4 4" xfId="33450" xr:uid="{412529BE-4E75-40CC-AEF6-82668CCA743D}"/>
    <cellStyle name="Normal 6 9 2 5" xfId="10909" xr:uid="{72CF3B81-24E5-4D51-8FAE-AC157C58311E}"/>
    <cellStyle name="Normal 6 9 2 5 2" xfId="24529" xr:uid="{EF6F5570-9EA6-4B56-89A6-372817CD6130}"/>
    <cellStyle name="Normal 6 9 2 5 2 2" xfId="46998" xr:uid="{E6D353A6-61AE-4DA1-9A1A-A039A4002518}"/>
    <cellStyle name="Normal 6 9 2 5 3" xfId="35766" xr:uid="{ABE326E1-D4C1-463B-B2A3-62CE9D2AD4BC}"/>
    <cellStyle name="Normal 6 9 2 6" xfId="18773" xr:uid="{B116AE39-A870-42A0-9828-B3E788841099}"/>
    <cellStyle name="Normal 6 9 2 6 2" xfId="30010" xr:uid="{5FE5A4D7-D1A7-4025-99BE-962D112EBEFD}"/>
    <cellStyle name="Normal 6 9 2 6 2 2" xfId="52479" xr:uid="{C4E65D8E-CC78-478A-B68A-FB38F4AE714F}"/>
    <cellStyle name="Normal 6 9 2 6 3" xfId="41248" xr:uid="{DB0B6FC0-3863-46B3-B32B-442548F8B993}"/>
    <cellStyle name="Normal 6 9 2 7" xfId="19459" xr:uid="{802610D1-AD35-40ED-89D0-8E14AA459E2D}"/>
    <cellStyle name="Normal 6 9 2 7 2" xfId="41928" xr:uid="{DE8082B1-B98C-458E-8E79-6FCFB9BBB225}"/>
    <cellStyle name="Normal 6 9 2 8" xfId="30697" xr:uid="{67294D11-1F41-4DD9-8CA4-DD44BECAFA5C}"/>
    <cellStyle name="Normal 6 9 2 9" xfId="53157" xr:uid="{830AD2CD-C294-4525-A2E2-E5B0ADC4795B}"/>
    <cellStyle name="Normal 6 9 3" xfId="1190" xr:uid="{B0E314D8-3E46-4FC8-9298-B1F4EAFE16A4}"/>
    <cellStyle name="Normal 6 9 3 2" xfId="2509" xr:uid="{571A770A-6B61-4526-A1BD-BA9587E88EDE}"/>
    <cellStyle name="Normal 6 9 3 2 2" xfId="5375" xr:uid="{00A7D9FE-8048-4D0C-9876-BD83FE280646}"/>
    <cellStyle name="Normal 6 9 3 2 2 2" xfId="10919" xr:uid="{D8192432-EAF9-4C82-988A-C2C55F7DC0C4}"/>
    <cellStyle name="Normal 6 9 3 2 2 2 2" xfId="24539" xr:uid="{58CB6249-CDC6-4974-80CF-8488DF5BEA5B}"/>
    <cellStyle name="Normal 6 9 3 2 2 2 2 2" xfId="47008" xr:uid="{03BE7B45-0BD6-4F50-B10C-C9C275E2602F}"/>
    <cellStyle name="Normal 6 9 3 2 2 2 3" xfId="35776" xr:uid="{1254D7E7-CE9E-4584-9851-19D1FFE3349F}"/>
    <cellStyle name="Normal 6 9 3 2 2 3" xfId="22217" xr:uid="{3BE54B3D-1144-4269-B9F8-A9AF055BC14D}"/>
    <cellStyle name="Normal 6 9 3 2 2 3 2" xfId="44686" xr:uid="{B8DFC021-8B6B-4DB7-B499-5744DD99ED37}"/>
    <cellStyle name="Normal 6 9 3 2 2 4" xfId="33455" xr:uid="{3F8448CF-0AC8-4CEA-9E6A-556B92C1428B}"/>
    <cellStyle name="Normal 6 9 3 2 3" xfId="10918" xr:uid="{BFBD92B0-05BD-4EFB-89AE-7D4258541DDD}"/>
    <cellStyle name="Normal 6 9 3 2 3 2" xfId="24538" xr:uid="{6310E9E0-2CF2-4148-B05B-017D99FADE76}"/>
    <cellStyle name="Normal 6 9 3 2 3 2 2" xfId="47007" xr:uid="{CDAAFE63-1DC9-46B8-82B8-9703E5E99919}"/>
    <cellStyle name="Normal 6 9 3 2 3 3" xfId="35775" xr:uid="{186F68AD-EE10-4C1A-A5F4-F6E7C379E616}"/>
    <cellStyle name="Normal 6 9 3 2 4" xfId="21086" xr:uid="{1F32BB03-38FD-4C55-80DD-C7E37D59EE98}"/>
    <cellStyle name="Normal 6 9 3 2 4 2" xfId="43555" xr:uid="{9DD17AFD-7669-498B-9EA4-9E3FE4102945}"/>
    <cellStyle name="Normal 6 9 3 2 5" xfId="32324" xr:uid="{127EA561-E079-4EDF-906F-DDDAF7489592}"/>
    <cellStyle name="Normal 6 9 3 3" xfId="5374" xr:uid="{23898814-1799-4030-98B4-BDB48BE6EE04}"/>
    <cellStyle name="Normal 6 9 3 3 2" xfId="10920" xr:uid="{2FBC157B-F8FA-412F-9295-ECC523F706BD}"/>
    <cellStyle name="Normal 6 9 3 3 2 2" xfId="24540" xr:uid="{168D2AB8-0FEC-4D4B-AEB0-FD4261830FEF}"/>
    <cellStyle name="Normal 6 9 3 3 2 2 2" xfId="47009" xr:uid="{A26421F8-702D-43EB-8BA6-E41B66FD63B7}"/>
    <cellStyle name="Normal 6 9 3 3 2 3" xfId="35777" xr:uid="{5E0A29A1-099F-4FCB-81B9-9DEAB14286C5}"/>
    <cellStyle name="Normal 6 9 3 3 3" xfId="22216" xr:uid="{C4EF244C-E235-496E-9D7D-E3368D6EB12C}"/>
    <cellStyle name="Normal 6 9 3 3 3 2" xfId="44685" xr:uid="{01896AD6-5EE4-4EEB-BBDE-B0B184DC3B99}"/>
    <cellStyle name="Normal 6 9 3 3 4" xfId="33454" xr:uid="{8BD26E15-7C78-4B38-A3A3-BFF777C31689}"/>
    <cellStyle name="Normal 6 9 3 4" xfId="10917" xr:uid="{3B96E2B5-7AA4-4B5D-9BEF-08D4AF62DAB3}"/>
    <cellStyle name="Normal 6 9 3 4 2" xfId="24537" xr:uid="{8749B67E-B961-424E-B9AA-F7B2269E8D69}"/>
    <cellStyle name="Normal 6 9 3 4 2 2" xfId="47006" xr:uid="{88CF8BA4-3C8E-4105-9C66-9EB263099A3B}"/>
    <cellStyle name="Normal 6 9 3 4 3" xfId="35774" xr:uid="{9B643440-186F-463A-9E75-D0ADD644C2D1}"/>
    <cellStyle name="Normal 6 9 3 5" xfId="19796" xr:uid="{62283522-98B4-4E80-93C2-34A23C8205A6}"/>
    <cellStyle name="Normal 6 9 3 5 2" xfId="42265" xr:uid="{E687B591-B347-4B37-BFB3-EC2F69996029}"/>
    <cellStyle name="Normal 6 9 3 6" xfId="31034" xr:uid="{B0DCE42C-1580-4114-88FB-3E24A46C8F95}"/>
    <cellStyle name="Normal 6 9 4" xfId="1865" xr:uid="{B66087A8-2578-433B-8C94-423453DF2A3F}"/>
    <cellStyle name="Normal 6 9 4 2" xfId="5376" xr:uid="{0CD7C02E-EE8D-4CC6-9301-550E89F94305}"/>
    <cellStyle name="Normal 6 9 4 2 2" xfId="10922" xr:uid="{4F2EA402-EB67-41D4-BCD7-DDCE506FF8D4}"/>
    <cellStyle name="Normal 6 9 4 2 2 2" xfId="24542" xr:uid="{B4431473-79AC-4B2E-82CB-D491D36EF09F}"/>
    <cellStyle name="Normal 6 9 4 2 2 2 2" xfId="47011" xr:uid="{723E1A36-C513-4F11-AB05-B0B9A138D63C}"/>
    <cellStyle name="Normal 6 9 4 2 2 3" xfId="35779" xr:uid="{2A647DEC-398D-478E-ABA8-3ABC5B50BD6F}"/>
    <cellStyle name="Normal 6 9 4 2 3" xfId="22218" xr:uid="{84CFBC88-D857-41FD-8A23-05CB22BA63FD}"/>
    <cellStyle name="Normal 6 9 4 2 3 2" xfId="44687" xr:uid="{11DE5780-0A78-4588-863B-8D22DD9B0D53}"/>
    <cellStyle name="Normal 6 9 4 2 4" xfId="33456" xr:uid="{F9C98DF6-F2F2-41CD-8856-30128316C297}"/>
    <cellStyle name="Normal 6 9 4 3" xfId="10921" xr:uid="{59D76B68-5B82-49F6-BE14-9B6BEA6B27E7}"/>
    <cellStyle name="Normal 6 9 4 3 2" xfId="24541" xr:uid="{487B3DB9-7CD9-45E0-A0BF-A129664C2C1E}"/>
    <cellStyle name="Normal 6 9 4 3 2 2" xfId="47010" xr:uid="{50C7627B-2FD5-4564-84F0-706D8F1B1D45}"/>
    <cellStyle name="Normal 6 9 4 3 3" xfId="35778" xr:uid="{0CC60948-B728-41DD-94CC-4FD3DD9ABF1A}"/>
    <cellStyle name="Normal 6 9 4 4" xfId="20442" xr:uid="{6C00896A-82CA-4943-899E-35F0FC7DDEE5}"/>
    <cellStyle name="Normal 6 9 4 4 2" xfId="42911" xr:uid="{338A4D7B-3BD2-4696-9CF5-8564F3C7B582}"/>
    <cellStyle name="Normal 6 9 4 5" xfId="31680" xr:uid="{F207B1B8-6727-4D88-8D46-D31C058A7E4C}"/>
    <cellStyle name="Normal 6 9 5" xfId="5369" xr:uid="{805D791C-1676-4118-9A79-D06412A30BB1}"/>
    <cellStyle name="Normal 6 9 5 2" xfId="10923" xr:uid="{9DE7F512-6450-4DB0-9695-1D490F381AD1}"/>
    <cellStyle name="Normal 6 9 5 2 2" xfId="24543" xr:uid="{A05767A8-ECB2-4162-AA1E-AB11747B7732}"/>
    <cellStyle name="Normal 6 9 5 2 2 2" xfId="47012" xr:uid="{3237A1C5-C358-4B1F-9E97-C174E8235D0B}"/>
    <cellStyle name="Normal 6 9 5 2 3" xfId="35780" xr:uid="{6D562FB7-FD6C-4F6D-A515-2AFFAF9553F5}"/>
    <cellStyle name="Normal 6 9 5 3" xfId="22211" xr:uid="{09E6FA3E-5DE3-42C9-A52A-5E69CB89E688}"/>
    <cellStyle name="Normal 6 9 5 3 2" xfId="44680" xr:uid="{32376AAD-8AAC-4EB4-8C32-E6FA73069631}"/>
    <cellStyle name="Normal 6 9 5 4" xfId="33449" xr:uid="{63313660-6DB9-4F00-BADD-53A253FE8D9E}"/>
    <cellStyle name="Normal 6 9 6" xfId="6683" xr:uid="{B875AA67-AC96-4F30-9885-509A115C4669}"/>
    <cellStyle name="Normal 6 9 6 2" xfId="16449" xr:uid="{788E8314-2273-460D-B381-52887080052F}"/>
    <cellStyle name="Normal 6 9 6 2 2" xfId="28748" xr:uid="{559F727D-686C-4333-B8B0-C3E51D5297A7}"/>
    <cellStyle name="Normal 6 9 6 2 2 2" xfId="51217" xr:uid="{B8A3CAEB-9122-4955-BEAE-4374FCC38E3F}"/>
    <cellStyle name="Normal 6 9 6 2 3" xfId="39986" xr:uid="{CD800CED-8433-4CE8-AD9F-4B4498F87AE0}"/>
    <cellStyle name="Normal 6 9 6 3" xfId="22721" xr:uid="{2EF90ADB-86CE-4AD2-B5EC-A2CB489775B9}"/>
    <cellStyle name="Normal 6 9 6 3 2" xfId="45190" xr:uid="{E6FD9CE5-AE8F-48DF-92A0-360B4B5BF04A}"/>
    <cellStyle name="Normal 6 9 6 4" xfId="33958" xr:uid="{304361DD-7900-4093-85AF-D397FF966229}"/>
    <cellStyle name="Normal 6 9 7" xfId="10908" xr:uid="{EB8FA852-EC63-49DD-B847-6F91857960AB}"/>
    <cellStyle name="Normal 6 9 7 2" xfId="24528" xr:uid="{EB2CDC2D-1592-44A8-B6D5-09C6178C333B}"/>
    <cellStyle name="Normal 6 9 7 2 2" xfId="46997" xr:uid="{7970C18C-14A5-4064-8D12-0A5653F05B95}"/>
    <cellStyle name="Normal 6 9 7 3" xfId="35765" xr:uid="{D9C64455-E2CF-4106-96DC-24F298E420FB}"/>
    <cellStyle name="Normal 6 9 8" xfId="18466" xr:uid="{E01869D8-4B38-48A8-B135-E94EBBC9AD82}"/>
    <cellStyle name="Normal 6 9 8 2" xfId="29703" xr:uid="{A14BC00C-455C-4BDF-991F-5B0F0B5F00A3}"/>
    <cellStyle name="Normal 6 9 8 2 2" xfId="52172" xr:uid="{8873CF7F-CE23-4877-B28B-070494804CD8}"/>
    <cellStyle name="Normal 6 9 8 3" xfId="40941" xr:uid="{B8F46E82-45F3-4B39-9483-4D0040E367A6}"/>
    <cellStyle name="Normal 6 9 9" xfId="19152" xr:uid="{9523E89A-DE95-4C88-A7CC-20CB3989AE48}"/>
    <cellStyle name="Normal 6 9 9 2" xfId="41621" xr:uid="{4A28C04E-E78E-4847-82FF-54E70824DF24}"/>
    <cellStyle name="Normal 60" xfId="59497" xr:uid="{F08D546F-A323-4C52-9444-2B395C9F229C}"/>
    <cellStyle name="Normal 61" xfId="59498" xr:uid="{9F1DFB04-0CB3-4F0F-AA27-AF8DFCF4598A}"/>
    <cellStyle name="Normal 62" xfId="59499" xr:uid="{3ECBC675-F4A3-452E-9964-B271A096369E}"/>
    <cellStyle name="Normal 62 2" xfId="59500" xr:uid="{1359EBB1-0199-4F32-BF1A-FE8F5346CE03}"/>
    <cellStyle name="Normal 63" xfId="59501" xr:uid="{D71EC3CE-9CB1-47AE-AFE3-70139B243DF9}"/>
    <cellStyle name="Normal 63 2" xfId="59502" xr:uid="{B1E2D51E-E789-4CD0-B884-EECA7031B721}"/>
    <cellStyle name="Normal 64" xfId="59503" xr:uid="{FEAAB29F-D6E8-4D84-9648-69109A068F13}"/>
    <cellStyle name="Normal 65" xfId="57983" xr:uid="{C0185DD0-FB8B-4DD6-9759-BC385AAC28FF}"/>
    <cellStyle name="Normal 66" xfId="60022" xr:uid="{5608EEBF-3DEB-40EB-A407-AB280FCCF2F7}"/>
    <cellStyle name="Normal 67" xfId="60024" xr:uid="{6C29F0F3-4DA0-4AAE-BFF3-763614129A48}"/>
    <cellStyle name="Normal 7" xfId="74" xr:uid="{52DBBA82-EA49-4BDE-A09C-0CFFD95045B6}"/>
    <cellStyle name="Normal 7 10" xfId="595" xr:uid="{3F2134B4-6AC4-41FE-BA28-197BA5F6DFE7}"/>
    <cellStyle name="Normal 7 10 10" xfId="30560" xr:uid="{042C6D71-54DD-4A75-914A-31F98C4908F2}"/>
    <cellStyle name="Normal 7 10 11" xfId="53020" xr:uid="{78FC702C-8B65-41A0-A5CB-E1BE005249A6}"/>
    <cellStyle name="Normal 7 10 12" xfId="53712" xr:uid="{1D60CF2C-E9D7-4B57-A6CB-8C0AB0C959F9}"/>
    <cellStyle name="Normal 7 10 13" xfId="54390" xr:uid="{B45CE74C-2AAC-4C0C-A536-2E50F6CEEE2A}"/>
    <cellStyle name="Normal 7 10 14" xfId="55468" xr:uid="{6939156C-74D1-456C-9E48-D00F3AD00F35}"/>
    <cellStyle name="Normal 7 10 15" xfId="56081" xr:uid="{CDB389E4-C17E-4BB1-9620-C93AD1DBAC5C}"/>
    <cellStyle name="Normal 7 10 16" xfId="56709" xr:uid="{13018CB0-3583-4AB1-B4C6-AFE5ABAA3218}"/>
    <cellStyle name="Normal 7 10 17" xfId="57333" xr:uid="{BFD086C1-C09F-48E0-80B8-AE823836D45F}"/>
    <cellStyle name="Normal 7 10 18" xfId="57791" xr:uid="{7763F4B0-0925-47C7-998B-0627DF0F3835}"/>
    <cellStyle name="Normal 7 10 19" xfId="59505" xr:uid="{CCB5BE9E-2034-43E6-8F65-8476C9BE8D6E}"/>
    <cellStyle name="Normal 7 10 2" xfId="1374" xr:uid="{BE9BE1F9-1D1D-481F-AD95-DCF11A3E8F41}"/>
    <cellStyle name="Normal 7 10 2 2" xfId="2679" xr:uid="{9AA6BCDE-EA22-4223-9626-63F832575920}"/>
    <cellStyle name="Normal 7 10 2 2 2" xfId="5380" xr:uid="{410290DD-C5A7-465F-BBAD-52616240D03B}"/>
    <cellStyle name="Normal 7 10 2 2 2 2" xfId="10928" xr:uid="{F6EBF1E8-0C67-4127-89F4-4D31D0BF6883}"/>
    <cellStyle name="Normal 7 10 2 2 2 2 2" xfId="24548" xr:uid="{9AD1C09C-2E36-4E58-A746-52831C64AC25}"/>
    <cellStyle name="Normal 7 10 2 2 2 2 2 2" xfId="47017" xr:uid="{0F70C821-3B44-4418-AC5B-AE6C68B3853F}"/>
    <cellStyle name="Normal 7 10 2 2 2 2 3" xfId="35785" xr:uid="{CB3F530B-657A-4E55-97AA-75977BCE3BFB}"/>
    <cellStyle name="Normal 7 10 2 2 2 3" xfId="22221" xr:uid="{769BA211-D5A6-4BE8-B4E0-4B26E3E4F8B3}"/>
    <cellStyle name="Normal 7 10 2 2 2 3 2" xfId="44690" xr:uid="{38621B8B-F0A4-4835-9CF0-C0D229248FD8}"/>
    <cellStyle name="Normal 7 10 2 2 2 4" xfId="33459" xr:uid="{E1F4652C-2003-4602-A79E-8A107A0530B7}"/>
    <cellStyle name="Normal 7 10 2 2 3" xfId="10927" xr:uid="{19A9E5CF-BD96-4CDD-A6EE-EA4814948378}"/>
    <cellStyle name="Normal 7 10 2 2 3 2" xfId="24547" xr:uid="{6BD65FCD-C0B6-4E22-9A7F-8B3BA0C2BF55}"/>
    <cellStyle name="Normal 7 10 2 2 3 2 2" xfId="47016" xr:uid="{8DF1B6FB-E1A6-489E-9991-AC8255795AEF}"/>
    <cellStyle name="Normal 7 10 2 2 3 3" xfId="35784" xr:uid="{C2C3F2A8-8CC7-41F8-9343-33C35A2E5A18}"/>
    <cellStyle name="Normal 7 10 2 2 4" xfId="21256" xr:uid="{36E38DEE-9278-4FB1-95CE-417A3F2EAD04}"/>
    <cellStyle name="Normal 7 10 2 2 4 2" xfId="43725" xr:uid="{F30488F3-A504-467D-8AAA-F9C4B8F9B511}"/>
    <cellStyle name="Normal 7 10 2 2 5" xfId="32494" xr:uid="{3C2A8044-3843-44CD-BB0C-3C2111A8E923}"/>
    <cellStyle name="Normal 7 10 2 3" xfId="5379" xr:uid="{0E4E0497-F9CC-49BE-8685-2F647EE2BF66}"/>
    <cellStyle name="Normal 7 10 2 3 2" xfId="10929" xr:uid="{4B004863-E429-4225-806F-8FD7D7C9A4C1}"/>
    <cellStyle name="Normal 7 10 2 3 2 2" xfId="24549" xr:uid="{8ABA4E44-E6E6-4BBC-80FC-B8BA10B2044D}"/>
    <cellStyle name="Normal 7 10 2 3 2 2 2" xfId="47018" xr:uid="{363F912E-1E05-4DC6-BE63-72AE0BD3B5E5}"/>
    <cellStyle name="Normal 7 10 2 3 2 3" xfId="35786" xr:uid="{80FBCB2A-39FF-4AD2-B2C3-875A47D908BB}"/>
    <cellStyle name="Normal 7 10 2 3 3" xfId="22220" xr:uid="{E6C42557-23CF-41EC-BA89-E1B9B37F4912}"/>
    <cellStyle name="Normal 7 10 2 3 3 2" xfId="44689" xr:uid="{D88AEB3D-4453-4583-B70A-3E73EE7DFDED}"/>
    <cellStyle name="Normal 7 10 2 3 4" xfId="33458" xr:uid="{4C2337F4-F682-46CB-B538-AD6182418A78}"/>
    <cellStyle name="Normal 7 10 2 4" xfId="10926" xr:uid="{4EE71F28-C17B-49BC-B7C3-A4A183490424}"/>
    <cellStyle name="Normal 7 10 2 4 2" xfId="24546" xr:uid="{C737138C-7BC9-479B-AF4D-6ECF8CDD3BB4}"/>
    <cellStyle name="Normal 7 10 2 4 2 2" xfId="47015" xr:uid="{88DF4550-DD5A-4C11-B9A7-251CC1165790}"/>
    <cellStyle name="Normal 7 10 2 4 3" xfId="35783" xr:uid="{1E94A29F-A089-492A-9FC7-7C3D5773241A}"/>
    <cellStyle name="Normal 7 10 2 5" xfId="19966" xr:uid="{0DEDA08C-F677-4984-9A1E-93BA72F53A90}"/>
    <cellStyle name="Normal 7 10 2 5 2" xfId="42435" xr:uid="{B0551074-9AED-4C74-B651-04B97A11F283}"/>
    <cellStyle name="Normal 7 10 2 6" xfId="31204" xr:uid="{3B4FFE89-D831-45CA-AA43-1AE8B6D29222}"/>
    <cellStyle name="Normal 7 10 3" xfId="2035" xr:uid="{78C9EDAC-CDD1-4964-9302-CCD768B8D1C6}"/>
    <cellStyle name="Normal 7 10 3 2" xfId="5381" xr:uid="{AD3E1F49-4C84-4E5F-BC07-00C850AFD2F5}"/>
    <cellStyle name="Normal 7 10 3 2 2" xfId="10931" xr:uid="{A13A61F9-07CF-4EF9-A160-A5BD5361BC36}"/>
    <cellStyle name="Normal 7 10 3 2 2 2" xfId="24551" xr:uid="{7F45D697-3AF4-4E8F-BF9C-D086B340A708}"/>
    <cellStyle name="Normal 7 10 3 2 2 2 2" xfId="47020" xr:uid="{9C073B98-9104-4209-8957-DE2DD26A72D1}"/>
    <cellStyle name="Normal 7 10 3 2 2 3" xfId="35788" xr:uid="{64BF15E8-6E5A-45EC-9103-1A97AE7AEAED}"/>
    <cellStyle name="Normal 7 10 3 2 3" xfId="22222" xr:uid="{BB291A9E-42C9-4EB6-8EE2-23566B89FE30}"/>
    <cellStyle name="Normal 7 10 3 2 3 2" xfId="44691" xr:uid="{1C16619A-05B0-4365-92E4-ACA37D35C1B9}"/>
    <cellStyle name="Normal 7 10 3 2 4" xfId="33460" xr:uid="{BDC947EB-2481-42B6-8D7E-AAB1902B88CA}"/>
    <cellStyle name="Normal 7 10 3 3" xfId="10930" xr:uid="{98898ABE-6742-45C9-9499-ECBA4F96221D}"/>
    <cellStyle name="Normal 7 10 3 3 2" xfId="24550" xr:uid="{54CCEB85-A80B-4C58-A5B2-8B26810405DC}"/>
    <cellStyle name="Normal 7 10 3 3 2 2" xfId="47019" xr:uid="{6674F6FB-E082-40D2-8ADF-906D2C373029}"/>
    <cellStyle name="Normal 7 10 3 3 3" xfId="35787" xr:uid="{3EB4174E-FB9A-43A8-962B-F6877B1AF8D3}"/>
    <cellStyle name="Normal 7 10 3 4" xfId="20612" xr:uid="{E352C029-02D9-40D2-B786-66AA5E1C29FF}"/>
    <cellStyle name="Normal 7 10 3 4 2" xfId="43081" xr:uid="{19D5E506-B50A-49AB-B39C-7414F2FD410E}"/>
    <cellStyle name="Normal 7 10 3 5" xfId="31850" xr:uid="{FD1E6673-01EC-4410-8678-35F9F4EAA9DF}"/>
    <cellStyle name="Normal 7 10 4" xfId="5378" xr:uid="{6C5AA85C-D58E-4865-B6CA-D7865220E238}"/>
    <cellStyle name="Normal 7 10 4 2" xfId="10932" xr:uid="{739C026D-66F4-4E10-BD57-2A0AA4C6BB72}"/>
    <cellStyle name="Normal 7 10 4 2 2" xfId="24552" xr:uid="{E04856C7-2DC1-4FE6-850F-BF7EE14F7270}"/>
    <cellStyle name="Normal 7 10 4 2 2 2" xfId="47021" xr:uid="{9A321498-D802-422A-8894-F07809C27287}"/>
    <cellStyle name="Normal 7 10 4 2 3" xfId="35789" xr:uid="{828E63B9-F01E-411E-BED8-FCF3B8BF4768}"/>
    <cellStyle name="Normal 7 10 4 3" xfId="22219" xr:uid="{226761A9-450D-466F-91BD-26BEDDBA822E}"/>
    <cellStyle name="Normal 7 10 4 3 2" xfId="44688" xr:uid="{4F816288-8B0C-4EB0-89D4-73F6E763FA11}"/>
    <cellStyle name="Normal 7 10 4 4" xfId="33457" xr:uid="{BA095AEE-013F-4082-A46C-F2D50DE655EC}"/>
    <cellStyle name="Normal 7 10 5" xfId="6865" xr:uid="{926E06A7-D0B4-4341-AD07-8DBF2873BCBD}"/>
    <cellStyle name="Normal 7 10 5 2" xfId="16630" xr:uid="{4BA58C38-99E3-4E5F-A7CA-61B01FC34403}"/>
    <cellStyle name="Normal 7 10 5 2 2" xfId="28916" xr:uid="{80029A55-D76E-4D4F-94AD-F2F4A2414EC0}"/>
    <cellStyle name="Normal 7 10 5 2 2 2" xfId="51385" xr:uid="{9E49ED8A-35CF-4090-A844-808B01C10EDC}"/>
    <cellStyle name="Normal 7 10 5 2 3" xfId="40154" xr:uid="{C4FF5064-26B7-4113-BB85-A02CE95E2A71}"/>
    <cellStyle name="Normal 7 10 5 3" xfId="22889" xr:uid="{ECFA3038-943E-47B5-9E05-971F7E235F2A}"/>
    <cellStyle name="Normal 7 10 5 3 2" xfId="45358" xr:uid="{2703312F-CF3C-40DA-9E16-04DBAFA5BF03}"/>
    <cellStyle name="Normal 7 10 5 4" xfId="34126" xr:uid="{9D974EF3-8A51-4246-BA6E-428E25FA5899}"/>
    <cellStyle name="Normal 7 10 6" xfId="10925" xr:uid="{636F2D63-0CDC-41F5-987A-62104AFB99AB}"/>
    <cellStyle name="Normal 7 10 6 2" xfId="24545" xr:uid="{8FEAE90F-EF4A-401B-8371-C6F47808AD1F}"/>
    <cellStyle name="Normal 7 10 6 2 2" xfId="47014" xr:uid="{08505232-A2C5-4E4D-9835-05E8C7539DC9}"/>
    <cellStyle name="Normal 7 10 6 3" xfId="35782" xr:uid="{AAF2C763-D898-433F-9ACE-57BB4A0ED17B}"/>
    <cellStyle name="Normal 7 10 7" xfId="18338" xr:uid="{33C5188A-DDF7-4AFB-B7C8-DE97263E108D}"/>
    <cellStyle name="Normal 7 10 7 2" xfId="29575" xr:uid="{17D43BC0-47B9-4055-B105-B2E1A5F3CB4F}"/>
    <cellStyle name="Normal 7 10 7 2 2" xfId="52044" xr:uid="{30D3AED7-577B-49D8-BA2A-87A743AAA883}"/>
    <cellStyle name="Normal 7 10 7 3" xfId="40813" xr:uid="{02E81BF8-4E5C-4D17-8155-7ECA2DD19DD7}"/>
    <cellStyle name="Normal 7 10 8" xfId="18636" xr:uid="{C6D3357E-434F-43D0-925E-7B005C946616}"/>
    <cellStyle name="Normal 7 10 8 2" xfId="29873" xr:uid="{6A37062F-F8FB-407F-BB94-D3CC8D9E5B84}"/>
    <cellStyle name="Normal 7 10 8 2 2" xfId="52342" xr:uid="{F7BA5DC5-4538-4270-B9B6-980989298C90}"/>
    <cellStyle name="Normal 7 10 8 3" xfId="41111" xr:uid="{0CD946D5-1437-48D2-AF87-F72B3744D553}"/>
    <cellStyle name="Normal 7 10 9" xfId="19322" xr:uid="{7FA04370-088F-4C9D-BC4A-D5C35DE457D2}"/>
    <cellStyle name="Normal 7 10 9 2" xfId="41791" xr:uid="{9C6DB62B-3768-4D34-B625-B50178CBF385}"/>
    <cellStyle name="Normal 7 11" xfId="622" xr:uid="{093456E8-89D3-4177-B6ED-1FAF13391B81}"/>
    <cellStyle name="Normal 7 11 10" xfId="53040" xr:uid="{A02CDBD5-16F4-4E03-BE99-1448EC5391D4}"/>
    <cellStyle name="Normal 7 11 11" xfId="53732" xr:uid="{17784CBE-4461-449F-BEC9-1C9E88D93B17}"/>
    <cellStyle name="Normal 7 11 12" xfId="54410" xr:uid="{854C75EC-63CD-4D27-A009-6D9D3C553AD7}"/>
    <cellStyle name="Normal 7 11 13" xfId="55227" xr:uid="{BB847905-47FF-413D-9414-B64F69CC80F2}"/>
    <cellStyle name="Normal 7 11 14" xfId="55836" xr:uid="{2F9AF49C-1E3A-4A4A-815C-61BFFD182D33}"/>
    <cellStyle name="Normal 7 11 15" xfId="56465" xr:uid="{B7EC8B87-2D5A-4613-8FE3-78B2C32BF355}"/>
    <cellStyle name="Normal 7 11 16" xfId="57389" xr:uid="{B4FAD81F-33E9-4E17-97FA-695029CE86D8}"/>
    <cellStyle name="Normal 7 11 17" xfId="57847" xr:uid="{6E3D5E75-2EED-4F76-9CBE-8F8CBE094155}"/>
    <cellStyle name="Normal 7 11 18" xfId="59506" xr:uid="{32623B7A-0D78-4138-867E-D28A7BE6C194}"/>
    <cellStyle name="Normal 7 11 2" xfId="1397" xr:uid="{99387585-0066-44C6-B4AB-149861264962}"/>
    <cellStyle name="Normal 7 11 2 2" xfId="2699" xr:uid="{0CABE7C4-19D9-4C93-89D0-A29B37B84CE2}"/>
    <cellStyle name="Normal 7 11 2 2 2" xfId="5384" xr:uid="{8A6960BD-3A46-4795-8FB4-7FC6502E7721}"/>
    <cellStyle name="Normal 7 11 2 2 2 2" xfId="10936" xr:uid="{D44947CA-5DA5-4722-8078-A7D87FE1A240}"/>
    <cellStyle name="Normal 7 11 2 2 2 2 2" xfId="24556" xr:uid="{B991440D-F7C6-4AF2-925A-28798A3AD632}"/>
    <cellStyle name="Normal 7 11 2 2 2 2 2 2" xfId="47025" xr:uid="{804DE845-6978-4CF0-B338-C90737A740C5}"/>
    <cellStyle name="Normal 7 11 2 2 2 2 3" xfId="35793" xr:uid="{E3013C0F-5B9E-445A-B3B0-013512E3C57B}"/>
    <cellStyle name="Normal 7 11 2 2 2 3" xfId="22225" xr:uid="{B132274A-EF2A-4108-BD84-423C0C4A2404}"/>
    <cellStyle name="Normal 7 11 2 2 2 3 2" xfId="44694" xr:uid="{35B10139-887A-472F-B9D6-4F5AEC47706C}"/>
    <cellStyle name="Normal 7 11 2 2 2 4" xfId="33463" xr:uid="{A06708E3-F12E-4344-B333-91B5D58246D5}"/>
    <cellStyle name="Normal 7 11 2 2 3" xfId="10935" xr:uid="{F5EA30E5-10AE-4200-852A-5A8748E48892}"/>
    <cellStyle name="Normal 7 11 2 2 3 2" xfId="24555" xr:uid="{FF52D5B4-6377-430E-AAF0-45527602EECD}"/>
    <cellStyle name="Normal 7 11 2 2 3 2 2" xfId="47024" xr:uid="{F4195F1F-16DF-4ADC-8343-32AA89A9219A}"/>
    <cellStyle name="Normal 7 11 2 2 3 3" xfId="35792" xr:uid="{F6C3D7BA-C369-468B-B2D8-C4F4A5035FB9}"/>
    <cellStyle name="Normal 7 11 2 2 4" xfId="21276" xr:uid="{A7D7CE60-F92E-4488-9BFE-7B37E89F49E3}"/>
    <cellStyle name="Normal 7 11 2 2 4 2" xfId="43745" xr:uid="{302FE847-4EA6-4ED7-A1A2-0B57F1EEE9F4}"/>
    <cellStyle name="Normal 7 11 2 2 5" xfId="32514" xr:uid="{EDA245A5-AA41-4FBD-A67B-AED2DB607B40}"/>
    <cellStyle name="Normal 7 11 2 3" xfId="5383" xr:uid="{73441F89-412C-42B7-A47D-D6EAF88D1A3E}"/>
    <cellStyle name="Normal 7 11 2 3 2" xfId="10937" xr:uid="{89248A9B-BCDD-413B-8426-D5CDE2A97180}"/>
    <cellStyle name="Normal 7 11 2 3 2 2" xfId="24557" xr:uid="{5F74EEA0-5D86-4D1B-9DAC-D63CACD1533A}"/>
    <cellStyle name="Normal 7 11 2 3 2 2 2" xfId="47026" xr:uid="{C22E1EA3-0C4F-404A-8589-92BE177A2F6B}"/>
    <cellStyle name="Normal 7 11 2 3 2 3" xfId="35794" xr:uid="{0443AD16-B141-423F-9668-640A39CD45BF}"/>
    <cellStyle name="Normal 7 11 2 3 3" xfId="22224" xr:uid="{874B4830-B274-4CEB-9A56-A961E0FF63E4}"/>
    <cellStyle name="Normal 7 11 2 3 3 2" xfId="44693" xr:uid="{692A95C7-E9B6-491F-8665-4843023D0849}"/>
    <cellStyle name="Normal 7 11 2 3 4" xfId="33462" xr:uid="{5B6BED4B-3F68-4159-AFA8-CE6F7DF1A604}"/>
    <cellStyle name="Normal 7 11 2 4" xfId="10934" xr:uid="{742A4548-0773-4606-B1F2-6233219345E7}"/>
    <cellStyle name="Normal 7 11 2 4 2" xfId="24554" xr:uid="{BF5DDAB9-85D7-486E-822A-92CDF902D292}"/>
    <cellStyle name="Normal 7 11 2 4 2 2" xfId="47023" xr:uid="{09B37B46-2CDF-4A23-91F5-F045030832C1}"/>
    <cellStyle name="Normal 7 11 2 4 3" xfId="35791" xr:uid="{6CAF2518-04F5-4B56-A5A2-7427D6643807}"/>
    <cellStyle name="Normal 7 11 2 5" xfId="19986" xr:uid="{956BA32E-C823-4BAD-8F68-81F836C2488E}"/>
    <cellStyle name="Normal 7 11 2 5 2" xfId="42455" xr:uid="{3B9D1777-A7C0-4FAF-8E7C-015ED12E9F5F}"/>
    <cellStyle name="Normal 7 11 2 6" xfId="31224" xr:uid="{F33985A1-D329-472D-B01C-38620B04167A}"/>
    <cellStyle name="Normal 7 11 3" xfId="2055" xr:uid="{7D314523-7613-44E9-8136-ABA306E0BC91}"/>
    <cellStyle name="Normal 7 11 3 2" xfId="5385" xr:uid="{E01FCF31-A04F-48D2-893F-98FD4479C5D8}"/>
    <cellStyle name="Normal 7 11 3 2 2" xfId="10939" xr:uid="{65738EAF-31F8-4554-872A-85D991EE35AC}"/>
    <cellStyle name="Normal 7 11 3 2 2 2" xfId="24559" xr:uid="{6DEB2C37-A811-4F56-9398-99A4965B2E31}"/>
    <cellStyle name="Normal 7 11 3 2 2 2 2" xfId="47028" xr:uid="{D7BE4E62-05F1-46B2-A53C-65D10B6EC3F8}"/>
    <cellStyle name="Normal 7 11 3 2 2 3" xfId="35796" xr:uid="{708269F1-7D97-43C5-AC36-002AEE60C215}"/>
    <cellStyle name="Normal 7 11 3 2 3" xfId="22226" xr:uid="{2AD23166-D8B6-44D4-BA3A-00570504616A}"/>
    <cellStyle name="Normal 7 11 3 2 3 2" xfId="44695" xr:uid="{8E695A6C-1BB0-40AA-9CDA-9461ED0D4617}"/>
    <cellStyle name="Normal 7 11 3 2 4" xfId="33464" xr:uid="{2B191493-2751-4D3E-874E-D5EAC3474773}"/>
    <cellStyle name="Normal 7 11 3 3" xfId="10938" xr:uid="{4DB8A15A-017B-4EC1-B955-3BACFAEA1505}"/>
    <cellStyle name="Normal 7 11 3 3 2" xfId="24558" xr:uid="{9234659B-EB7A-4A52-B36A-4AAF5B50D8A6}"/>
    <cellStyle name="Normal 7 11 3 3 2 2" xfId="47027" xr:uid="{8BCF4A39-C1BE-4960-95F4-7714E3D19742}"/>
    <cellStyle name="Normal 7 11 3 3 3" xfId="35795" xr:uid="{D7D6C9AA-2D67-4EE3-9250-99F1CE4C6DA3}"/>
    <cellStyle name="Normal 7 11 3 4" xfId="20632" xr:uid="{FCED6D7D-C857-4E89-BF9E-38B750DF0B40}"/>
    <cellStyle name="Normal 7 11 3 4 2" xfId="43101" xr:uid="{1106F92B-DB1D-4E7B-A73B-9EF66AC68719}"/>
    <cellStyle name="Normal 7 11 3 5" xfId="31870" xr:uid="{FCE0121B-4351-4F80-A5FC-3FE945D09739}"/>
    <cellStyle name="Normal 7 11 4" xfId="5382" xr:uid="{9A47DDEB-4580-4FA1-8C82-43DC7D4A99A8}"/>
    <cellStyle name="Normal 7 11 4 2" xfId="10940" xr:uid="{7851A531-EA88-4656-87A3-67751DB259F4}"/>
    <cellStyle name="Normal 7 11 4 2 2" xfId="24560" xr:uid="{D62F0378-BE95-45E7-9C48-BB29FAA5C4F0}"/>
    <cellStyle name="Normal 7 11 4 2 2 2" xfId="47029" xr:uid="{4B8423EE-683F-4150-91D5-419E26BB47BE}"/>
    <cellStyle name="Normal 7 11 4 2 3" xfId="35797" xr:uid="{CBDF8404-8F37-4C44-8F8A-22FD88884057}"/>
    <cellStyle name="Normal 7 11 4 3" xfId="22223" xr:uid="{CF404131-AB21-4526-BFFF-25BC8F76DAC2}"/>
    <cellStyle name="Normal 7 11 4 3 2" xfId="44692" xr:uid="{7986E04B-7CB1-4BCB-9A07-4E11FF63FBFF}"/>
    <cellStyle name="Normal 7 11 4 4" xfId="33461" xr:uid="{FC5F6448-3FBD-42F7-9A09-05842E1998F2}"/>
    <cellStyle name="Normal 7 11 5" xfId="6532" xr:uid="{BF16913B-FBC1-499F-8F96-9803C60E92E5}"/>
    <cellStyle name="Normal 7 11 5 2" xfId="16303" xr:uid="{60AFA850-F921-457F-A929-980EDA872AE3}"/>
    <cellStyle name="Normal 7 11 5 2 2" xfId="28690" xr:uid="{425F627B-D852-41FA-AFB8-55BE38CC3685}"/>
    <cellStyle name="Normal 7 11 5 2 2 2" xfId="51159" xr:uid="{ABA5AE9E-EB9F-4175-8F09-95E39AAFE27D}"/>
    <cellStyle name="Normal 7 11 5 2 3" xfId="39927" xr:uid="{42BB8426-18E0-49FB-8ACC-4E7BFCBAEED2}"/>
    <cellStyle name="Normal 7 11 5 3" xfId="22663" xr:uid="{8BEE21B3-4831-4804-B18E-B90272C51439}"/>
    <cellStyle name="Normal 7 11 5 3 2" xfId="45132" xr:uid="{C328C4C0-1646-468A-BAAD-48B7BB832DFF}"/>
    <cellStyle name="Normal 7 11 5 4" xfId="33900" xr:uid="{179DFF5A-4553-463E-AC8D-EB4F0D2AAACF}"/>
    <cellStyle name="Normal 7 11 6" xfId="10933" xr:uid="{3E6D94DF-DD91-48BC-8B1D-779B00DE01E3}"/>
    <cellStyle name="Normal 7 11 6 2" xfId="24553" xr:uid="{D8E4C574-EA98-455F-9B41-B95B1BE4DB6D}"/>
    <cellStyle name="Normal 7 11 6 2 2" xfId="47022" xr:uid="{408CBC3C-F2E6-4FA1-B42E-DCA05CFCDEEB}"/>
    <cellStyle name="Normal 7 11 6 3" xfId="35790" xr:uid="{D455E69E-DE50-414F-8837-911D75BCEEA1}"/>
    <cellStyle name="Normal 7 11 7" xfId="18656" xr:uid="{7F5EA9E6-2D4E-475D-8A94-9B78F3AB282C}"/>
    <cellStyle name="Normal 7 11 7 2" xfId="29893" xr:uid="{2882D7BE-52C8-49BA-8B27-B538BD7BF11A}"/>
    <cellStyle name="Normal 7 11 7 2 2" xfId="52362" xr:uid="{A1767DAB-0C23-435C-AF6A-DF13730717E6}"/>
    <cellStyle name="Normal 7 11 7 3" xfId="41131" xr:uid="{43CFFCB8-8137-4CBB-B2D0-27F8ECEDA5C3}"/>
    <cellStyle name="Normal 7 11 8" xfId="19342" xr:uid="{89C159D3-0BA3-4F31-A990-1DE5B7AECAAF}"/>
    <cellStyle name="Normal 7 11 8 2" xfId="41811" xr:uid="{D52EDD49-F459-446C-891B-BBEE9E7C565F}"/>
    <cellStyle name="Normal 7 11 9" xfId="30580" xr:uid="{A9DC804D-2F8F-4D51-A06C-44B12A098417}"/>
    <cellStyle name="Normal 7 12" xfId="915" xr:uid="{7E3B689D-4772-4615-BA4C-C76484081C6D}"/>
    <cellStyle name="Normal 7 12 10" xfId="53328" xr:uid="{63A49E9F-0671-4C1F-B609-AA2477A8B3B6}"/>
    <cellStyle name="Normal 7 12 11" xfId="54020" xr:uid="{1C623771-CD76-4C7A-BFD3-913F0FC1C418}"/>
    <cellStyle name="Normal 7 12 12" xfId="54698" xr:uid="{0C703625-22C6-439C-9E36-B39D36E996D8}"/>
    <cellStyle name="Normal 7 12 13" xfId="55488" xr:uid="{AF981602-E845-4BF6-88E6-52A25B4423D2}"/>
    <cellStyle name="Normal 7 12 14" xfId="56101" xr:uid="{B76761FF-4B4F-49BB-A718-51D738600AE6}"/>
    <cellStyle name="Normal 7 12 15" xfId="56729" xr:uid="{91837BEF-DEC0-479F-8BBF-5177D4B01D2B}"/>
    <cellStyle name="Normal 7 12 16" xfId="59507" xr:uid="{574B3026-F957-4E92-9409-0230584F7647}"/>
    <cellStyle name="Normal 7 12 2" xfId="1689" xr:uid="{B08FE00E-50C3-4891-B098-884315EBE1F0}"/>
    <cellStyle name="Normal 7 12 2 2" xfId="2987" xr:uid="{C26A5E81-0650-4C95-B886-63D9D3774BA2}"/>
    <cellStyle name="Normal 7 12 2 2 2" xfId="5388" xr:uid="{59CE8CD8-87C7-4D75-8E39-DE464FCC0AB1}"/>
    <cellStyle name="Normal 7 12 2 2 2 2" xfId="10944" xr:uid="{C2A0AFE7-F7F6-4BA9-813C-C43466A452B8}"/>
    <cellStyle name="Normal 7 12 2 2 2 2 2" xfId="24564" xr:uid="{6ED9FDD6-BD85-4BD2-B57A-5F60C5F43A09}"/>
    <cellStyle name="Normal 7 12 2 2 2 2 2 2" xfId="47033" xr:uid="{EE23535E-72FD-4272-82BE-252DA873082E}"/>
    <cellStyle name="Normal 7 12 2 2 2 2 3" xfId="35801" xr:uid="{3AA3AB36-5E67-4F76-A826-BB7FDD847F40}"/>
    <cellStyle name="Normal 7 12 2 2 2 3" xfId="22229" xr:uid="{8AE7960B-AB31-4AE0-9D93-384B8C7F45B3}"/>
    <cellStyle name="Normal 7 12 2 2 2 3 2" xfId="44698" xr:uid="{7B1447AE-3053-4094-B6AA-B17871CFA728}"/>
    <cellStyle name="Normal 7 12 2 2 2 4" xfId="33467" xr:uid="{8C49C48D-90AA-4EDA-B396-1F90E390CF8E}"/>
    <cellStyle name="Normal 7 12 2 2 3" xfId="10943" xr:uid="{C76F4A5E-AA7D-44E0-8196-7A10112CB583}"/>
    <cellStyle name="Normal 7 12 2 2 3 2" xfId="24563" xr:uid="{E2A8DEFB-07B6-4389-B876-0ADA5509F196}"/>
    <cellStyle name="Normal 7 12 2 2 3 2 2" xfId="47032" xr:uid="{70083255-49EB-4D70-96BC-7CCBBD2F7587}"/>
    <cellStyle name="Normal 7 12 2 2 3 3" xfId="35800" xr:uid="{100ED04D-231B-4F2F-99CC-FEAF5637166D}"/>
    <cellStyle name="Normal 7 12 2 2 4" xfId="21564" xr:uid="{322EFED2-DB9D-4ED6-A810-05FB577B8D2D}"/>
    <cellStyle name="Normal 7 12 2 2 4 2" xfId="44033" xr:uid="{EF7914C2-2D41-4B9B-A8C3-3B297B9BC7D9}"/>
    <cellStyle name="Normal 7 12 2 2 5" xfId="32802" xr:uid="{90F17BF1-401E-45B0-9F7B-9B211B19DE9B}"/>
    <cellStyle name="Normal 7 12 2 3" xfId="5387" xr:uid="{68BFA474-F10F-4490-A996-8DCB3B6494EA}"/>
    <cellStyle name="Normal 7 12 2 3 2" xfId="10945" xr:uid="{570C988A-4659-4DFD-A5ED-F273B708197D}"/>
    <cellStyle name="Normal 7 12 2 3 2 2" xfId="24565" xr:uid="{F44B2078-EC74-4096-A504-FB5C14887AD8}"/>
    <cellStyle name="Normal 7 12 2 3 2 2 2" xfId="47034" xr:uid="{DA363F06-4651-42B5-9651-C4BC24272F4B}"/>
    <cellStyle name="Normal 7 12 2 3 2 3" xfId="35802" xr:uid="{3EA0D57D-9D6F-4E97-A24B-D0708DFDEE2D}"/>
    <cellStyle name="Normal 7 12 2 3 3" xfId="22228" xr:uid="{7C8D2002-E103-4CAC-905A-A38AF73364B1}"/>
    <cellStyle name="Normal 7 12 2 3 3 2" xfId="44697" xr:uid="{009D7B29-42B5-4550-8758-15C399248AD1}"/>
    <cellStyle name="Normal 7 12 2 3 4" xfId="33466" xr:uid="{EF491651-C6DB-4D7E-88AA-3604CE5CE627}"/>
    <cellStyle name="Normal 7 12 2 4" xfId="10942" xr:uid="{BBA1EB31-C464-4A88-8F8F-32D1D70FC031}"/>
    <cellStyle name="Normal 7 12 2 4 2" xfId="24562" xr:uid="{EB7F5B67-E864-4543-9864-D88F0AC01162}"/>
    <cellStyle name="Normal 7 12 2 4 2 2" xfId="47031" xr:uid="{C7CD024B-FD9F-4B37-A3AB-30CC87BAF74F}"/>
    <cellStyle name="Normal 7 12 2 4 3" xfId="35799" xr:uid="{535F4447-1734-45B7-812D-2297D79721E5}"/>
    <cellStyle name="Normal 7 12 2 5" xfId="20274" xr:uid="{00F84720-F2DB-4B63-B424-3CC438C45879}"/>
    <cellStyle name="Normal 7 12 2 5 2" xfId="42743" xr:uid="{C9CD4870-A8C6-4D5F-97C1-3229A0CF4450}"/>
    <cellStyle name="Normal 7 12 2 6" xfId="31512" xr:uid="{40F94F03-95F8-4CD0-85D6-1CE0759B4ED5}"/>
    <cellStyle name="Normal 7 12 3" xfId="2343" xr:uid="{A3D9D155-0C96-41C1-A4E4-E39F1815BF30}"/>
    <cellStyle name="Normal 7 12 3 2" xfId="5389" xr:uid="{BE1EE0B6-0A04-4607-8316-2A02269B0F03}"/>
    <cellStyle name="Normal 7 12 3 2 2" xfId="10947" xr:uid="{934EB580-2E46-4724-A8A4-18FDA24D1042}"/>
    <cellStyle name="Normal 7 12 3 2 2 2" xfId="24567" xr:uid="{C7381F50-E3DA-43AA-826B-AD7820848660}"/>
    <cellStyle name="Normal 7 12 3 2 2 2 2" xfId="47036" xr:uid="{A830E7DB-9F32-4671-8478-ACF6E6A6A8CE}"/>
    <cellStyle name="Normal 7 12 3 2 2 3" xfId="35804" xr:uid="{F5374E94-B910-4D6A-BCC2-81821D05639B}"/>
    <cellStyle name="Normal 7 12 3 2 3" xfId="22230" xr:uid="{AA8FEEB4-2163-4193-8BC6-A34521C04190}"/>
    <cellStyle name="Normal 7 12 3 2 3 2" xfId="44699" xr:uid="{538F18AA-35F7-45C6-862A-F61475E4D41B}"/>
    <cellStyle name="Normal 7 12 3 2 4" xfId="33468" xr:uid="{300E00AA-E358-4A9E-96E7-AD7A200704DE}"/>
    <cellStyle name="Normal 7 12 3 3" xfId="10946" xr:uid="{D344C6AA-24BB-4E8A-A1FF-59018B6A188A}"/>
    <cellStyle name="Normal 7 12 3 3 2" xfId="24566" xr:uid="{0DF2522B-8B56-445A-93EC-D33417CC581F}"/>
    <cellStyle name="Normal 7 12 3 3 2 2" xfId="47035" xr:uid="{625375CF-7B50-465E-A367-0806612FAADF}"/>
    <cellStyle name="Normal 7 12 3 3 3" xfId="35803" xr:uid="{92947E5C-1513-4D94-AE1E-A608017E188F}"/>
    <cellStyle name="Normal 7 12 3 4" xfId="20920" xr:uid="{FC2C097F-70B8-4145-AFB9-C52AB017FB07}"/>
    <cellStyle name="Normal 7 12 3 4 2" xfId="43389" xr:uid="{6EF81592-919C-42A7-BC73-DC05A5184808}"/>
    <cellStyle name="Normal 7 12 3 5" xfId="32158" xr:uid="{9FD7B655-8B86-4A2D-837D-66D7AB74387F}"/>
    <cellStyle name="Normal 7 12 4" xfId="5386" xr:uid="{A21A8D03-F47D-4B92-AFA5-A960ADFDED9C}"/>
    <cellStyle name="Normal 7 12 4 2" xfId="10948" xr:uid="{EE72F2EE-A2B4-4488-946B-8EAA2348A7E6}"/>
    <cellStyle name="Normal 7 12 4 2 2" xfId="24568" xr:uid="{6A7BA16F-13D5-44E7-8B40-0FC19F7467D8}"/>
    <cellStyle name="Normal 7 12 4 2 2 2" xfId="47037" xr:uid="{A598AA37-499C-4EEF-9991-DE442BFF9BCD}"/>
    <cellStyle name="Normal 7 12 4 2 3" xfId="35805" xr:uid="{0F580F95-55E3-42E3-8440-AD600844CE0E}"/>
    <cellStyle name="Normal 7 12 4 3" xfId="22227" xr:uid="{D527D86C-392D-47FF-9CEA-33C3C0D02623}"/>
    <cellStyle name="Normal 7 12 4 3 2" xfId="44696" xr:uid="{FEF2E304-0BE8-4AE3-A915-4F538128839E}"/>
    <cellStyle name="Normal 7 12 4 4" xfId="33465" xr:uid="{EBF1FA2C-11AA-4739-AFB2-4C0089D228AB}"/>
    <cellStyle name="Normal 7 12 5" xfId="6887" xr:uid="{92DBD587-DC23-4B36-AF67-72FCE9737216}"/>
    <cellStyle name="Normal 7 12 5 2" xfId="16652" xr:uid="{C8B7AAF0-35B9-43E1-8F91-FA9FADE0BA96}"/>
    <cellStyle name="Normal 7 12 5 2 2" xfId="28936" xr:uid="{E394B5B0-862F-48E1-B064-CBD28E95B828}"/>
    <cellStyle name="Normal 7 12 5 2 2 2" xfId="51405" xr:uid="{E2CC0A6F-F695-472A-A459-C489874558B1}"/>
    <cellStyle name="Normal 7 12 5 2 3" xfId="40174" xr:uid="{D9E0C927-756A-4877-ADF8-AA5B4C644D0B}"/>
    <cellStyle name="Normal 7 12 5 3" xfId="22909" xr:uid="{B89C12A4-775F-4AEA-A06E-09FD31839A12}"/>
    <cellStyle name="Normal 7 12 5 3 2" xfId="45378" xr:uid="{0B22C1F7-D4E4-43D4-B9F7-6F58C6100C85}"/>
    <cellStyle name="Normal 7 12 5 4" xfId="34146" xr:uid="{6DB51B49-0187-4F21-8B8E-CFD8A93E465F}"/>
    <cellStyle name="Normal 7 12 6" xfId="10941" xr:uid="{3C1F1A18-534D-45D3-BE7A-766C91A60B04}"/>
    <cellStyle name="Normal 7 12 6 2" xfId="24561" xr:uid="{57F7B78F-0DE1-41A0-90A3-2D28B950ACF0}"/>
    <cellStyle name="Normal 7 12 6 2 2" xfId="47030" xr:uid="{97F1780A-856D-4092-9360-994B8A67F3E0}"/>
    <cellStyle name="Normal 7 12 6 3" xfId="35798" xr:uid="{F55D2115-ED7D-4EB0-BD46-48E6CC70BC72}"/>
    <cellStyle name="Normal 7 12 7" xfId="18944" xr:uid="{457413B5-878F-4838-BB3C-3BDCFEAE1068}"/>
    <cellStyle name="Normal 7 12 7 2" xfId="30181" xr:uid="{E2D23737-822F-44B2-9F39-31A41CBE2527}"/>
    <cellStyle name="Normal 7 12 7 2 2" xfId="52650" xr:uid="{463F4089-FCBF-47E4-A4F6-96E40F4067D1}"/>
    <cellStyle name="Normal 7 12 7 3" xfId="41419" xr:uid="{F84B7B80-D55E-489E-953A-613C3B4C1CE4}"/>
    <cellStyle name="Normal 7 12 8" xfId="19630" xr:uid="{F78F867B-8D90-44A0-941F-CDB161DD46ED}"/>
    <cellStyle name="Normal 7 12 8 2" xfId="42099" xr:uid="{4E5792BA-26B7-4B4F-BDA9-D2F02E4DE5CC}"/>
    <cellStyle name="Normal 7 12 9" xfId="30868" xr:uid="{7231A565-B8A4-4913-92CC-28E57FA4F77B}"/>
    <cellStyle name="Normal 7 13" xfId="967" xr:uid="{1EFECB42-5C9B-4862-A35D-A10DC71C2C2D}"/>
    <cellStyle name="Normal 7 13 10" xfId="53368" xr:uid="{46652DAF-4171-4192-9914-82854F53E93A}"/>
    <cellStyle name="Normal 7 13 11" xfId="54060" xr:uid="{8E87D85B-CDB0-4631-A790-0BC45681C505}"/>
    <cellStyle name="Normal 7 13 12" xfId="54738" xr:uid="{1595DA25-6E73-485C-90F0-E6360FE523F6}"/>
    <cellStyle name="Normal 7 13 13" xfId="55551" xr:uid="{AE65252D-6EE6-499D-B073-71D859D68C5D}"/>
    <cellStyle name="Normal 7 13 14" xfId="56164" xr:uid="{994D455E-62DB-4F65-B86D-33BA646E39B7}"/>
    <cellStyle name="Normal 7 13 15" xfId="56792" xr:uid="{6418C571-9F78-4AD8-A838-19ACD7F15C68}"/>
    <cellStyle name="Normal 7 13 16" xfId="59508" xr:uid="{BB8E8293-FF52-4897-B1BC-1968BBFD90B3}"/>
    <cellStyle name="Normal 7 13 2" xfId="1731" xr:uid="{857DE192-54C6-483B-B64B-994A41A30488}"/>
    <cellStyle name="Normal 7 13 2 2" xfId="3027" xr:uid="{13861089-EA69-4D8E-A28B-FFF2E1F66366}"/>
    <cellStyle name="Normal 7 13 2 2 2" xfId="5392" xr:uid="{FFF4BF51-32AF-4152-97B9-EE5E1452AE5C}"/>
    <cellStyle name="Normal 7 13 2 2 2 2" xfId="10952" xr:uid="{7836A502-AA70-411D-ABFB-46B29AE23147}"/>
    <cellStyle name="Normal 7 13 2 2 2 2 2" xfId="24572" xr:uid="{2BAAC35C-ED46-44E3-97E7-FC1FB2B0AB9D}"/>
    <cellStyle name="Normal 7 13 2 2 2 2 2 2" xfId="47041" xr:uid="{1A092E98-527E-4C28-8AC6-653F478B846B}"/>
    <cellStyle name="Normal 7 13 2 2 2 2 3" xfId="35809" xr:uid="{411DAA8D-EA70-4BE2-91C7-D03B99E45A2D}"/>
    <cellStyle name="Normal 7 13 2 2 2 3" xfId="22233" xr:uid="{4A24FB0C-249B-496B-9CB5-00653310A899}"/>
    <cellStyle name="Normal 7 13 2 2 2 3 2" xfId="44702" xr:uid="{F4717B50-1A90-4C9D-8E7A-79BC9AB6A2CB}"/>
    <cellStyle name="Normal 7 13 2 2 2 4" xfId="33471" xr:uid="{618C3FE4-AD91-4942-9FC4-B47007B5FC05}"/>
    <cellStyle name="Normal 7 13 2 2 3" xfId="10951" xr:uid="{85A573D7-52CF-48FA-9D33-26058B1EADFB}"/>
    <cellStyle name="Normal 7 13 2 2 3 2" xfId="24571" xr:uid="{491D9202-D2C3-4EC7-8443-22CFE93A6737}"/>
    <cellStyle name="Normal 7 13 2 2 3 2 2" xfId="47040" xr:uid="{06CEB030-A546-4551-A110-7CBCFE73CF2B}"/>
    <cellStyle name="Normal 7 13 2 2 3 3" xfId="35808" xr:uid="{03E93CB5-8ABC-496F-8886-0207B76A81E3}"/>
    <cellStyle name="Normal 7 13 2 2 4" xfId="21604" xr:uid="{4106CD5F-469A-4635-99D7-A3EAC551CF14}"/>
    <cellStyle name="Normal 7 13 2 2 4 2" xfId="44073" xr:uid="{71592142-9C63-4B70-9100-374FCD351F26}"/>
    <cellStyle name="Normal 7 13 2 2 5" xfId="32842" xr:uid="{872B47A3-65FF-42B4-8CC4-4533DC3C7662}"/>
    <cellStyle name="Normal 7 13 2 3" xfId="5391" xr:uid="{4DEC83CB-D428-4975-9690-DE9BBC36B1E1}"/>
    <cellStyle name="Normal 7 13 2 3 2" xfId="10953" xr:uid="{7BCD9464-F848-4B7B-AA3A-A8A2DCCB8465}"/>
    <cellStyle name="Normal 7 13 2 3 2 2" xfId="24573" xr:uid="{E6C56DF2-834E-4E17-95AA-44C4395D9E75}"/>
    <cellStyle name="Normal 7 13 2 3 2 2 2" xfId="47042" xr:uid="{A35DDC14-7B42-48CA-9486-A6E72E893695}"/>
    <cellStyle name="Normal 7 13 2 3 2 3" xfId="35810" xr:uid="{7574A5ED-202A-4FD8-A162-9A8EA660D8FF}"/>
    <cellStyle name="Normal 7 13 2 3 3" xfId="22232" xr:uid="{707255A3-EA41-4EE4-A283-C5F58586BFEE}"/>
    <cellStyle name="Normal 7 13 2 3 3 2" xfId="44701" xr:uid="{B4C0E450-3CDD-4C0F-842E-4076999C5E7F}"/>
    <cellStyle name="Normal 7 13 2 3 4" xfId="33470" xr:uid="{13470F04-CD22-4723-9AAB-DB2238BF0956}"/>
    <cellStyle name="Normal 7 13 2 4" xfId="10950" xr:uid="{D93E41AE-C047-4977-8747-6BE87C6048CF}"/>
    <cellStyle name="Normal 7 13 2 4 2" xfId="24570" xr:uid="{36439580-6320-4567-A271-8FD8D9E69E12}"/>
    <cellStyle name="Normal 7 13 2 4 2 2" xfId="47039" xr:uid="{C0F821E9-8BB1-41AF-A3D3-F441E03EBAFA}"/>
    <cellStyle name="Normal 7 13 2 4 3" xfId="35807" xr:uid="{35A0FBD4-C292-4CA6-BF08-442D416A3A0F}"/>
    <cellStyle name="Normal 7 13 2 5" xfId="20314" xr:uid="{B7C11F0D-F261-4BC2-9B48-E106B48B82DF}"/>
    <cellStyle name="Normal 7 13 2 5 2" xfId="42783" xr:uid="{BCDA8D59-1279-4A94-93D7-79E975C83A6E}"/>
    <cellStyle name="Normal 7 13 2 6" xfId="31552" xr:uid="{E5BE35F8-5DCA-49D3-B96B-2633C4A62830}"/>
    <cellStyle name="Normal 7 13 3" xfId="2383" xr:uid="{57CF3AD7-816C-4420-AFA5-D3A900E6DE98}"/>
    <cellStyle name="Normal 7 13 3 2" xfId="5393" xr:uid="{3FE3651E-CFAA-425C-8B7F-8BEC067A77AC}"/>
    <cellStyle name="Normal 7 13 3 2 2" xfId="10955" xr:uid="{7A824E8F-1F51-4ECE-BDA0-C4C0070CD71C}"/>
    <cellStyle name="Normal 7 13 3 2 2 2" xfId="24575" xr:uid="{2A077C6C-ED5E-41F5-AF16-84A2BF97C872}"/>
    <cellStyle name="Normal 7 13 3 2 2 2 2" xfId="47044" xr:uid="{24939001-EAF3-4D30-9D14-D03D060255D7}"/>
    <cellStyle name="Normal 7 13 3 2 2 3" xfId="35812" xr:uid="{BB28A967-3BA3-40C7-B21C-4E06F4B870B6}"/>
    <cellStyle name="Normal 7 13 3 2 3" xfId="22234" xr:uid="{EF509644-E68F-443C-8F85-F1A6F03239F4}"/>
    <cellStyle name="Normal 7 13 3 2 3 2" xfId="44703" xr:uid="{4D486228-7832-4607-9645-F0CE135C71F5}"/>
    <cellStyle name="Normal 7 13 3 2 4" xfId="33472" xr:uid="{0F522F24-10C7-4199-8747-C46E7B7335E2}"/>
    <cellStyle name="Normal 7 13 3 3" xfId="10954" xr:uid="{4A59E206-5230-4C0B-B81B-062EA100A874}"/>
    <cellStyle name="Normal 7 13 3 3 2" xfId="24574" xr:uid="{0E9816CB-E0C4-4FAC-865E-FE0A9BD8CBDA}"/>
    <cellStyle name="Normal 7 13 3 3 2 2" xfId="47043" xr:uid="{D9F5340B-EC01-422F-B4A1-08ACE1C9E25C}"/>
    <cellStyle name="Normal 7 13 3 3 3" xfId="35811" xr:uid="{4F6BBA18-1012-4FA5-8987-9838A8FE97C2}"/>
    <cellStyle name="Normal 7 13 3 4" xfId="20960" xr:uid="{FFD40C7F-A13F-4D36-A1EE-B76FA759821E}"/>
    <cellStyle name="Normal 7 13 3 4 2" xfId="43429" xr:uid="{4E4010F3-E9F4-4EA9-B872-5FA1183419E1}"/>
    <cellStyle name="Normal 7 13 3 5" xfId="32198" xr:uid="{B52D7F6C-A3CD-4D1E-9428-096C50BC9FE8}"/>
    <cellStyle name="Normal 7 13 4" xfId="5390" xr:uid="{21C5835A-E4D9-4CBA-94C8-38236935C801}"/>
    <cellStyle name="Normal 7 13 4 2" xfId="10956" xr:uid="{D60F20B6-72AF-4EC7-8AA2-0CDAE43D87DF}"/>
    <cellStyle name="Normal 7 13 4 2 2" xfId="24576" xr:uid="{418D3FE1-041C-47CD-80D1-9FE12F093164}"/>
    <cellStyle name="Normal 7 13 4 2 2 2" xfId="47045" xr:uid="{813B0041-9171-4362-BF6C-E542C12B3A1E}"/>
    <cellStyle name="Normal 7 13 4 2 3" xfId="35813" xr:uid="{48C9B07A-11A7-4859-B4BA-2A53CC0F8E83}"/>
    <cellStyle name="Normal 7 13 4 3" xfId="22231" xr:uid="{A2E1D808-E98D-43D9-850F-7F465D3A0917}"/>
    <cellStyle name="Normal 7 13 4 3 2" xfId="44700" xr:uid="{0475B96C-01B7-4A01-9893-DF8AD4D69387}"/>
    <cellStyle name="Normal 7 13 4 4" xfId="33469" xr:uid="{34EA26AB-42F3-4DE2-B32D-66790B8DEA08}"/>
    <cellStyle name="Normal 7 13 5" xfId="6950" xr:uid="{9916E3C3-F76F-4DA0-BF8A-2EABA6A2085C}"/>
    <cellStyle name="Normal 7 13 5 2" xfId="16715" xr:uid="{9DE3D384-B8D0-4975-8D22-66B2CAA54461}"/>
    <cellStyle name="Normal 7 13 5 2 2" xfId="28999" xr:uid="{B6305B7A-4A17-4F5A-8A41-4BE630A0ED05}"/>
    <cellStyle name="Normal 7 13 5 2 2 2" xfId="51468" xr:uid="{FBFF99FE-C14F-4D89-BAC2-3BEEA3D76D27}"/>
    <cellStyle name="Normal 7 13 5 2 3" xfId="40237" xr:uid="{B23F4602-BFD9-4DD3-BF5C-1239EFB8A3A5}"/>
    <cellStyle name="Normal 7 13 5 3" xfId="22972" xr:uid="{1912F98B-332D-4B91-9A22-471D8EBBC0DB}"/>
    <cellStyle name="Normal 7 13 5 3 2" xfId="45441" xr:uid="{3988945E-7F19-46CE-A844-E7A829531268}"/>
    <cellStyle name="Normal 7 13 5 4" xfId="34209" xr:uid="{4BEB2BDF-D6C3-4948-BC93-8002B5B1572A}"/>
    <cellStyle name="Normal 7 13 6" xfId="10949" xr:uid="{2B79EBFB-4D2A-41D2-BD0D-B3234A91A997}"/>
    <cellStyle name="Normal 7 13 6 2" xfId="24569" xr:uid="{1EA2F351-8438-4963-BA2A-F5FF622D02C2}"/>
    <cellStyle name="Normal 7 13 6 2 2" xfId="47038" xr:uid="{C92E3E26-D3D9-46EF-8E01-7F76DF971EBB}"/>
    <cellStyle name="Normal 7 13 6 3" xfId="35806" xr:uid="{40F4AC98-9358-478E-98FE-B1650289057D}"/>
    <cellStyle name="Normal 7 13 7" xfId="18984" xr:uid="{7E94ACCA-7185-4374-A606-C40C75545588}"/>
    <cellStyle name="Normal 7 13 7 2" xfId="30221" xr:uid="{4D915C34-DA85-4A16-B54F-66A16F4912DE}"/>
    <cellStyle name="Normal 7 13 7 2 2" xfId="52690" xr:uid="{310F67E5-7A43-4FFA-836F-E8D1A61CE1EC}"/>
    <cellStyle name="Normal 7 13 7 3" xfId="41459" xr:uid="{41586755-7822-4E7D-9E54-D6115F654191}"/>
    <cellStyle name="Normal 7 13 8" xfId="19670" xr:uid="{14C0F184-1F7F-4586-B1CF-C8F1BDB7C3B5}"/>
    <cellStyle name="Normal 7 13 8 2" xfId="42139" xr:uid="{4D4E5200-6473-47FD-8BC4-5D80E2F80F81}"/>
    <cellStyle name="Normal 7 13 9" xfId="30908" xr:uid="{C8E6538C-AB03-4446-81BC-55BEB44324B9}"/>
    <cellStyle name="Normal 7 14" xfId="985" xr:uid="{739A938C-065C-4D57-9830-DA6AC44496C3}"/>
    <cellStyle name="Normal 7 14 10" xfId="54067" xr:uid="{73B7A79F-B305-4475-B9B7-9243629E7812}"/>
    <cellStyle name="Normal 7 14 11" xfId="54745" xr:uid="{2B08AF2A-DB4C-4080-81EE-7AFB5B0C75BB}"/>
    <cellStyle name="Normal 7 14 12" xfId="55615" xr:uid="{FCE16F9A-19DB-4E18-9206-09DEFA3E8AD7}"/>
    <cellStyle name="Normal 7 14 13" xfId="56228" xr:uid="{9366F273-1F1C-4603-B10B-6ACB69FFC316}"/>
    <cellStyle name="Normal 7 14 14" xfId="56856" xr:uid="{7AD8E8AD-1FC7-4C5F-8799-6CF99F60A1E2}"/>
    <cellStyle name="Normal 7 14 2" xfId="2392" xr:uid="{63ECE28F-B8CD-4ADF-908C-8372A926D9E2}"/>
    <cellStyle name="Normal 7 14 2 2" xfId="5395" xr:uid="{0DF53FC0-28C0-432E-B2A1-EB5567F9BAED}"/>
    <cellStyle name="Normal 7 14 2 2 2" xfId="10959" xr:uid="{E5A74AA2-1236-4682-913E-AAE1348A2773}"/>
    <cellStyle name="Normal 7 14 2 2 2 2" xfId="24579" xr:uid="{C6283717-ADC5-4D0E-8A45-4FF31596D5AA}"/>
    <cellStyle name="Normal 7 14 2 2 2 2 2" xfId="47048" xr:uid="{1E3ADAA5-3694-4FCC-BE28-B1324E2C3E5F}"/>
    <cellStyle name="Normal 7 14 2 2 2 3" xfId="35816" xr:uid="{FAE9386C-6F65-4F63-AE46-6C18B9F822C9}"/>
    <cellStyle name="Normal 7 14 2 2 3" xfId="22236" xr:uid="{1D2EBC12-6A1D-4041-85D4-BAFDF01E494E}"/>
    <cellStyle name="Normal 7 14 2 2 3 2" xfId="44705" xr:uid="{C063ACA5-112B-4433-95F0-4A5816CBFF30}"/>
    <cellStyle name="Normal 7 14 2 2 4" xfId="33474" xr:uid="{2A13F436-8042-4448-B0A5-9F711DAD42F5}"/>
    <cellStyle name="Normal 7 14 2 3" xfId="10958" xr:uid="{AEF09D7F-37E6-4052-B700-B327C3C0CCE6}"/>
    <cellStyle name="Normal 7 14 2 3 2" xfId="24578" xr:uid="{1E9BE663-C9FD-49FA-A828-5ADB04E856DF}"/>
    <cellStyle name="Normal 7 14 2 3 2 2" xfId="47047" xr:uid="{68B90D92-4ECA-42C8-9963-B1372EFE3EB7}"/>
    <cellStyle name="Normal 7 14 2 3 3" xfId="35815" xr:uid="{5A434435-FEB0-4EF0-A8AD-AD6D41D8F3CA}"/>
    <cellStyle name="Normal 7 14 2 4" xfId="20969" xr:uid="{B0858198-C8B4-49A6-9D4A-FFED9C1F2B58}"/>
    <cellStyle name="Normal 7 14 2 4 2" xfId="43438" xr:uid="{A6D1DA16-4FE6-42D0-A92F-B124DBD4ECC1}"/>
    <cellStyle name="Normal 7 14 2 5" xfId="32207" xr:uid="{820E9740-16C1-4E67-8072-677A7B44B694}"/>
    <cellStyle name="Normal 7 14 3" xfId="5394" xr:uid="{FB10B51F-926E-4C11-B076-F71759A099A9}"/>
    <cellStyle name="Normal 7 14 3 2" xfId="10960" xr:uid="{B62EE5D2-4C2C-4E37-9FCE-865EFF17F7BE}"/>
    <cellStyle name="Normal 7 14 3 2 2" xfId="24580" xr:uid="{14F36F62-BC18-45C1-9133-EAB445130CE6}"/>
    <cellStyle name="Normal 7 14 3 2 2 2" xfId="47049" xr:uid="{F0B52A4F-90D5-4438-86F5-CC778155585C}"/>
    <cellStyle name="Normal 7 14 3 2 3" xfId="35817" xr:uid="{1EB0E454-0306-419D-989D-94BB073DD380}"/>
    <cellStyle name="Normal 7 14 3 3" xfId="22235" xr:uid="{21537A82-0082-46BD-80E5-8CC42FFD5D07}"/>
    <cellStyle name="Normal 7 14 3 3 2" xfId="44704" xr:uid="{866B850C-B8E9-4804-A176-F7931844215A}"/>
    <cellStyle name="Normal 7 14 3 4" xfId="33473" xr:uid="{E90C664E-8764-47FA-B82B-93E8C7EDA05E}"/>
    <cellStyle name="Normal 7 14 4" xfId="7010" xr:uid="{4B0885DA-D554-4F58-AFAB-574E7448255E}"/>
    <cellStyle name="Normal 7 14 4 2" xfId="16774" xr:uid="{B0C44DFB-081F-48E7-94A4-40FE1E290D9A}"/>
    <cellStyle name="Normal 7 14 4 2 2" xfId="29058" xr:uid="{A2593426-54EB-4FF2-A94A-EFB2EA98F7C7}"/>
    <cellStyle name="Normal 7 14 4 2 2 2" xfId="51527" xr:uid="{9FA8C49B-2C6D-44D0-BC25-CA7669E2274C}"/>
    <cellStyle name="Normal 7 14 4 2 3" xfId="40296" xr:uid="{8FC809F0-55DB-4C18-8B97-7F9B7FBEA902}"/>
    <cellStyle name="Normal 7 14 4 3" xfId="23031" xr:uid="{CD034B0B-5E13-4024-AF54-614E191A9384}"/>
    <cellStyle name="Normal 7 14 4 3 2" xfId="45500" xr:uid="{F26B858E-7823-4BAB-AAB9-E756F2AE995E}"/>
    <cellStyle name="Normal 7 14 4 4" xfId="34268" xr:uid="{3CB5DBD6-AE6F-41DB-A353-4929412B4940}"/>
    <cellStyle name="Normal 7 14 5" xfId="10957" xr:uid="{9C396A9A-6782-4609-81A0-7246CD0A41B8}"/>
    <cellStyle name="Normal 7 14 5 2" xfId="24577" xr:uid="{D4A8D757-28AA-4A91-84B6-C235934CFCD1}"/>
    <cellStyle name="Normal 7 14 5 2 2" xfId="47046" xr:uid="{6E9766BA-08A1-4AF9-A8D9-7933853749F0}"/>
    <cellStyle name="Normal 7 14 5 3" xfId="35814" xr:uid="{3589E081-A782-40B5-8851-BDFDA75149D0}"/>
    <cellStyle name="Normal 7 14 6" xfId="18991" xr:uid="{3685961A-7EF3-47F2-A94B-967FD7B3A6FE}"/>
    <cellStyle name="Normal 7 14 6 2" xfId="30228" xr:uid="{181C04C3-B488-4630-96DA-5CCA563252A0}"/>
    <cellStyle name="Normal 7 14 6 2 2" xfId="52697" xr:uid="{7426C8E4-5CF4-4537-8782-499E3AEA6CB4}"/>
    <cellStyle name="Normal 7 14 6 3" xfId="41466" xr:uid="{BF2F4EF5-36DF-4D6B-AB8A-9C1882E9D71B}"/>
    <cellStyle name="Normal 7 14 7" xfId="19679" xr:uid="{4F9E5B4F-8B74-4963-9A7C-8B08DB097107}"/>
    <cellStyle name="Normal 7 14 7 2" xfId="42148" xr:uid="{FFC487BF-1C41-4607-B74F-B20A3F21AA24}"/>
    <cellStyle name="Normal 7 14 8" xfId="30917" xr:uid="{B22E1F41-636A-4EEE-A832-2B2F8FB52AFD}"/>
    <cellStyle name="Normal 7 14 9" xfId="53375" xr:uid="{ECE0ACA0-A0C8-4FC7-8160-A4688D6C6D84}"/>
    <cellStyle name="Normal 7 15" xfId="1748" xr:uid="{50C868A5-1AFE-410A-9BC2-F7C3EAF716DB}"/>
    <cellStyle name="Normal 7 15 2" xfId="5396" xr:uid="{5A3C4805-3857-4F46-AA8A-0C5443319886}"/>
    <cellStyle name="Normal 7 15 2 2" xfId="10962" xr:uid="{D7FA657A-F9AA-419C-968C-8398EE2E2CD5}"/>
    <cellStyle name="Normal 7 15 2 2 2" xfId="24582" xr:uid="{989DDA01-ACBE-4D5E-9EA3-3E1D9001C722}"/>
    <cellStyle name="Normal 7 15 2 2 2 2" xfId="47051" xr:uid="{852F985C-C7BD-4A73-B76F-574117B9D8D8}"/>
    <cellStyle name="Normal 7 15 2 2 3" xfId="35819" xr:uid="{82D86E3B-DE88-4F6C-A1B4-A6EBCB7D002F}"/>
    <cellStyle name="Normal 7 15 2 3" xfId="22237" xr:uid="{9DE739E1-1952-4989-9E81-05B589905252}"/>
    <cellStyle name="Normal 7 15 2 3 2" xfId="44706" xr:uid="{DC933B70-4762-4F93-A2F1-50EB53FC5D1F}"/>
    <cellStyle name="Normal 7 15 2 4" xfId="33475" xr:uid="{E54D6665-645B-434B-A865-E47E8EBEE1A0}"/>
    <cellStyle name="Normal 7 15 3" xfId="7071" xr:uid="{AE5B2EF5-CC6E-49B6-B9B2-A45A26AA5D33}"/>
    <cellStyle name="Normal 7 15 3 2" xfId="16835" xr:uid="{800A3291-58EA-414A-BABF-C05C6A98B28D}"/>
    <cellStyle name="Normal 7 15 3 2 2" xfId="29119" xr:uid="{B960F127-0F0B-4642-A25E-307BD9AB0601}"/>
    <cellStyle name="Normal 7 15 3 2 2 2" xfId="51588" xr:uid="{DDB2DF3E-147C-4E7E-ACEA-042FA2AB863D}"/>
    <cellStyle name="Normal 7 15 3 2 3" xfId="40357" xr:uid="{9DBCA567-B398-4A58-B799-308444C94F26}"/>
    <cellStyle name="Normal 7 15 3 3" xfId="23092" xr:uid="{29DEA01A-8112-4D3D-B6A8-8B5DF39AF34E}"/>
    <cellStyle name="Normal 7 15 3 3 2" xfId="45561" xr:uid="{944DFCFF-002E-4D6A-BCF5-353DB9AE9822}"/>
    <cellStyle name="Normal 7 15 3 4" xfId="34329" xr:uid="{3D6AD47D-6A64-4B02-BEC4-71F38EBB8E35}"/>
    <cellStyle name="Normal 7 15 4" xfId="10961" xr:uid="{96184666-CB89-4ECF-8CDD-5A3096707AE6}"/>
    <cellStyle name="Normal 7 15 4 2" xfId="24581" xr:uid="{D456A03A-CF34-4DB7-A961-FF4456340B57}"/>
    <cellStyle name="Normal 7 15 4 2 2" xfId="47050" xr:uid="{E04294C3-24F3-4B64-B67E-C92E94F98166}"/>
    <cellStyle name="Normal 7 15 4 3" xfId="35818" xr:uid="{020FC4E6-1A49-43F3-B6ED-0C31AD0C17AB}"/>
    <cellStyle name="Normal 7 15 5" xfId="20325" xr:uid="{0C2BF190-1C80-46BE-A2DC-EE76570DB972}"/>
    <cellStyle name="Normal 7 15 5 2" xfId="42794" xr:uid="{C15726EB-B7EB-45AE-A771-B6A017C76E3F}"/>
    <cellStyle name="Normal 7 15 6" xfId="31563" xr:uid="{C5D599B7-9B55-46EE-9A41-F5CF6EAEBF29}"/>
    <cellStyle name="Normal 7 15 7" xfId="55678" xr:uid="{57C6E68C-6220-4FEC-BEAB-C7ED38E6A3B3}"/>
    <cellStyle name="Normal 7 15 8" xfId="56291" xr:uid="{7AE742B5-484B-4196-8AB0-4FE2C532C6E0}"/>
    <cellStyle name="Normal 7 15 9" xfId="56919" xr:uid="{B619F08B-D278-44C2-A71E-2B31E935E2A3}"/>
    <cellStyle name="Normal 7 16" xfId="5397" xr:uid="{F6176907-450D-4029-9250-7B3DFB97B9BF}"/>
    <cellStyle name="Normal 7 16 2" xfId="7127" xr:uid="{33E8BA17-83CD-4734-88D4-8E50F92DFE8F}"/>
    <cellStyle name="Normal 7 16 2 2" xfId="16891" xr:uid="{3D8A18D7-9D88-44CD-AE65-CBA2A85E326C}"/>
    <cellStyle name="Normal 7 16 2 2 2" xfId="29175" xr:uid="{7FDA0092-E3AF-48E8-B123-32FF86133DB9}"/>
    <cellStyle name="Normal 7 16 2 2 2 2" xfId="51644" xr:uid="{49EB8586-5599-4FCA-8D07-F16A0965F04D}"/>
    <cellStyle name="Normal 7 16 2 2 3" xfId="40413" xr:uid="{9AF63989-CE3D-471B-ACBB-30B9F633980C}"/>
    <cellStyle name="Normal 7 16 2 3" xfId="23148" xr:uid="{F0BD6AF8-808C-47CB-895B-ADF3E61DB230}"/>
    <cellStyle name="Normal 7 16 2 3 2" xfId="45617" xr:uid="{19B608FA-EF72-4626-8457-E309DC988608}"/>
    <cellStyle name="Normal 7 16 2 4" xfId="34385" xr:uid="{DA40AFA8-8898-488C-839F-F61D9DD065DB}"/>
    <cellStyle name="Normal 7 16 3" xfId="10963" xr:uid="{F918D437-320A-409C-9D8C-A732A3436A8B}"/>
    <cellStyle name="Normal 7 16 3 2" xfId="24583" xr:uid="{BACCEB64-8B08-4725-954A-6765298C2FB8}"/>
    <cellStyle name="Normal 7 16 3 2 2" xfId="47052" xr:uid="{03268008-5011-428F-98E3-168E2B5FBBCB}"/>
    <cellStyle name="Normal 7 16 3 3" xfId="35820" xr:uid="{6D81A5BA-CCC6-473F-A8BC-764948F36784}"/>
    <cellStyle name="Normal 7 16 4" xfId="22238" xr:uid="{4A33CB2B-9925-4D20-A0C3-FBF37903E353}"/>
    <cellStyle name="Normal 7 16 4 2" xfId="44707" xr:uid="{13CC6D3C-6D66-4D5F-9B05-A2598E5283EB}"/>
    <cellStyle name="Normal 7 16 5" xfId="33476" xr:uid="{3D8079F6-4EB5-4D6F-B270-C842E310D0B0}"/>
    <cellStyle name="Normal 7 16 6" xfId="55734" xr:uid="{048F1BA9-D0A5-4386-A782-DBFA52AD728C}"/>
    <cellStyle name="Normal 7 16 7" xfId="56347" xr:uid="{12C871AD-9631-4E2C-9D26-FEDAB089B1BC}"/>
    <cellStyle name="Normal 7 16 8" xfId="56975" xr:uid="{90263293-5A0F-40EA-9D84-594AA46D36A5}"/>
    <cellStyle name="Normal 7 17" xfId="5377" xr:uid="{63812B92-3B2F-4F29-A5D7-38B8578B0112}"/>
    <cellStyle name="Normal 7 17 2" xfId="15520" xr:uid="{3260DA9A-DC6A-4785-AE7F-693CDFF9820C}"/>
    <cellStyle name="Normal 7 17 3" xfId="10964" xr:uid="{667CE1D2-8E72-4CF8-87B5-44ACC514AFA0}"/>
    <cellStyle name="Normal 7 17 3 2" xfId="24584" xr:uid="{28614757-4AFD-48B6-8664-96B5FE92889B}"/>
    <cellStyle name="Normal 7 17 3 2 2" xfId="47053" xr:uid="{0FB01881-6E4F-4074-B050-9E799C938119}"/>
    <cellStyle name="Normal 7 17 3 3" xfId="35821" xr:uid="{F253F61F-73BB-4741-9F57-A25A646D1DEA}"/>
    <cellStyle name="Normal 7 18" xfId="6291" xr:uid="{C6A82AFF-8405-4F45-B558-4A69B44B3ACF}"/>
    <cellStyle name="Normal 7 19" xfId="6424" xr:uid="{51528E24-A305-4B8C-893B-1BAE1DAECA95}"/>
    <cellStyle name="Normal 7 19 2" xfId="16200" xr:uid="{D4EBC9C2-8B6F-4576-8AA8-4D248CB91741}"/>
    <cellStyle name="Normal 7 19 2 2" xfId="28598" xr:uid="{DFB3086C-380E-4BEE-B3E0-E07FF3A366D0}"/>
    <cellStyle name="Normal 7 19 2 2 2" xfId="51067" xr:uid="{D2E49801-C3D7-45B4-B480-5E9920A615F8}"/>
    <cellStyle name="Normal 7 19 2 3" xfId="39835" xr:uid="{9759586A-EE8E-4685-A2B3-20C2983869B7}"/>
    <cellStyle name="Normal 7 19 3" xfId="22571" xr:uid="{166BBCBC-F89F-4239-87B4-D98CAB8D2FD9}"/>
    <cellStyle name="Normal 7 19 3 2" xfId="45040" xr:uid="{8AF7B350-E191-4708-A336-8DFE02DC85C8}"/>
    <cellStyle name="Normal 7 19 4" xfId="33808" xr:uid="{59AC0C55-141F-4968-842A-EEBD452504C7}"/>
    <cellStyle name="Normal 7 2" xfId="88" xr:uid="{7AE82236-8FD5-46D0-8348-5276E3E7B285}"/>
    <cellStyle name="Normal 7 2 10" xfId="995" xr:uid="{E5F94CDD-D14A-4638-AB1F-F4F9568BF547}"/>
    <cellStyle name="Normal 7 2 10 10" xfId="54088" xr:uid="{1BA5EB3D-B668-49B7-A63C-57D87AE919DF}"/>
    <cellStyle name="Normal 7 2 10 11" xfId="54766" xr:uid="{BD939AD6-0D93-4CBB-BD0C-DC404E6C6568}"/>
    <cellStyle name="Normal 7 2 10 12" xfId="55561" xr:uid="{4872FC15-1905-4852-8C6C-1CE830BECF85}"/>
    <cellStyle name="Normal 7 2 10 13" xfId="56174" xr:uid="{66B1E817-234D-4FA0-8315-047DA9315D35}"/>
    <cellStyle name="Normal 7 2 10 14" xfId="56802" xr:uid="{218CA90E-313E-478D-9210-3E605FD26D9E}"/>
    <cellStyle name="Normal 7 2 10 2" xfId="2402" xr:uid="{B32E33FC-5A33-46EF-9534-A47382B9A468}"/>
    <cellStyle name="Normal 7 2 10 2 2" xfId="5400" xr:uid="{CCAB586B-8B7E-4B96-BAE2-A7BF28D767BC}"/>
    <cellStyle name="Normal 7 2 10 2 2 2" xfId="10968" xr:uid="{D88AE1CC-79DB-4FD8-9FA6-A21164654B1C}"/>
    <cellStyle name="Normal 7 2 10 2 2 2 2" xfId="24588" xr:uid="{640A765C-E219-4EC4-A683-5165E35C89EC}"/>
    <cellStyle name="Normal 7 2 10 2 2 2 2 2" xfId="47057" xr:uid="{0AE9120B-0732-4592-BF96-5E6E826B6DD9}"/>
    <cellStyle name="Normal 7 2 10 2 2 2 3" xfId="35825" xr:uid="{D0EDDBEE-ACEB-4146-B637-5E482C8A5BCF}"/>
    <cellStyle name="Normal 7 2 10 2 2 3" xfId="22241" xr:uid="{B6381E3E-03A1-434F-BF35-DF2C0E33FF81}"/>
    <cellStyle name="Normal 7 2 10 2 2 3 2" xfId="44710" xr:uid="{D0B59A4A-2CFC-41AA-A1C2-4F31C4DE9C1C}"/>
    <cellStyle name="Normal 7 2 10 2 2 4" xfId="33479" xr:uid="{E7650B75-2C39-4967-BE9A-2F6456E6C539}"/>
    <cellStyle name="Normal 7 2 10 2 3" xfId="10967" xr:uid="{D28EE235-83EC-4686-8E1F-F85B625FD5AF}"/>
    <cellStyle name="Normal 7 2 10 2 3 2" xfId="24587" xr:uid="{AEC30F36-55DF-4EF1-9E72-38D8B17FB2D3}"/>
    <cellStyle name="Normal 7 2 10 2 3 2 2" xfId="47056" xr:uid="{BFFCCBEE-098D-4087-BE8A-56821359CE59}"/>
    <cellStyle name="Normal 7 2 10 2 3 3" xfId="35824" xr:uid="{FF0F266C-16C5-42E4-A8A4-C4BFBE95944A}"/>
    <cellStyle name="Normal 7 2 10 2 4" xfId="20979" xr:uid="{9469FF88-A1AC-4288-9C87-406A2B8BBE40}"/>
    <cellStyle name="Normal 7 2 10 2 4 2" xfId="43448" xr:uid="{53B5F530-3B39-4BD9-8B0A-C57DFFA03BC1}"/>
    <cellStyle name="Normal 7 2 10 2 5" xfId="32217" xr:uid="{B9C48C5A-1990-48F3-8ACE-601F9A87172E}"/>
    <cellStyle name="Normal 7 2 10 3" xfId="5399" xr:uid="{C8E9BA4A-1BDE-4CFE-826B-C0AE048880BB}"/>
    <cellStyle name="Normal 7 2 10 3 2" xfId="10969" xr:uid="{F7182662-3328-4DA5-ADC9-671AB9F9539C}"/>
    <cellStyle name="Normal 7 2 10 3 2 2" xfId="24589" xr:uid="{5E2472C7-C7A9-4A28-B0C7-CA3BD5A03A97}"/>
    <cellStyle name="Normal 7 2 10 3 2 2 2" xfId="47058" xr:uid="{912F6E99-770B-4B55-A6D8-A60082771581}"/>
    <cellStyle name="Normal 7 2 10 3 2 3" xfId="35826" xr:uid="{0ECEE680-BFDF-4EC8-9AAA-FF3F19409A77}"/>
    <cellStyle name="Normal 7 2 10 3 3" xfId="22240" xr:uid="{93DB3AD3-B3D2-43C3-97B7-B0DFD96B4291}"/>
    <cellStyle name="Normal 7 2 10 3 3 2" xfId="44709" xr:uid="{A2B2DE4E-62DD-4147-938D-C9953486A88A}"/>
    <cellStyle name="Normal 7 2 10 3 4" xfId="33478" xr:uid="{EC6D4CAC-482C-431D-A938-F08134E9B5EC}"/>
    <cellStyle name="Normal 7 2 10 4" xfId="6960" xr:uid="{2E046029-DF83-493B-BA75-F0399E32023D}"/>
    <cellStyle name="Normal 7 2 10 4 2" xfId="16725" xr:uid="{022686C6-CB62-4521-AD77-D3B3EC22FF53}"/>
    <cellStyle name="Normal 7 2 10 4 2 2" xfId="29009" xr:uid="{1F47A701-4112-473F-87A0-D2954E6EAC42}"/>
    <cellStyle name="Normal 7 2 10 4 2 2 2" xfId="51478" xr:uid="{DF9545DE-674C-4E76-B8FE-4FFED54505CA}"/>
    <cellStyle name="Normal 7 2 10 4 2 3" xfId="40247" xr:uid="{A3C14AD4-5609-46EB-9E56-6E1D2FE2EBCB}"/>
    <cellStyle name="Normal 7 2 10 4 3" xfId="22982" xr:uid="{B61CB600-C64A-432C-AA3A-9A7FBC043D63}"/>
    <cellStyle name="Normal 7 2 10 4 3 2" xfId="45451" xr:uid="{9FF7E120-C1A6-4A3F-A3F9-72B9E9CD3B47}"/>
    <cellStyle name="Normal 7 2 10 4 4" xfId="34219" xr:uid="{0EE4B556-DFE1-44A9-8785-9955F69155D4}"/>
    <cellStyle name="Normal 7 2 10 5" xfId="10966" xr:uid="{A4C8FE3D-3C4B-4C19-807B-D699F3437548}"/>
    <cellStyle name="Normal 7 2 10 5 2" xfId="24586" xr:uid="{FFBA37F5-F407-4286-B97F-ECE6572D46A5}"/>
    <cellStyle name="Normal 7 2 10 5 2 2" xfId="47055" xr:uid="{7A83947A-4AB6-47F7-9360-1F6A379701C2}"/>
    <cellStyle name="Normal 7 2 10 5 3" xfId="35823" xr:uid="{9655346A-AFC6-490E-BC42-F33BFC92FA8E}"/>
    <cellStyle name="Normal 7 2 10 6" xfId="19014" xr:uid="{5328EEA7-3776-4342-977A-5BC5FDE19697}"/>
    <cellStyle name="Normal 7 2 10 6 2" xfId="30249" xr:uid="{04B55184-546B-4117-ABDB-D59BF6932D08}"/>
    <cellStyle name="Normal 7 2 10 6 2 2" xfId="52718" xr:uid="{F005C186-BE4A-440F-864E-E7A5A8745547}"/>
    <cellStyle name="Normal 7 2 10 6 3" xfId="41487" xr:uid="{76D3410A-E6A2-4E79-83D0-A53FA4051648}"/>
    <cellStyle name="Normal 7 2 10 7" xfId="19689" xr:uid="{422C0673-C863-4B13-BE16-8B719AFC9AD1}"/>
    <cellStyle name="Normal 7 2 10 7 2" xfId="42158" xr:uid="{3DFCACA0-DF48-45ED-B095-1BA2ACBFE8AC}"/>
    <cellStyle name="Normal 7 2 10 8" xfId="30927" xr:uid="{D22DCF64-C2B3-4A98-ACF8-235F050FE397}"/>
    <cellStyle name="Normal 7 2 10 9" xfId="53396" xr:uid="{BE85FB72-2B64-452D-9B94-D8F00E946A1E}"/>
    <cellStyle name="Normal 7 2 11" xfId="1758" xr:uid="{44EA7CFE-AD67-43B7-B388-3C7B986D2789}"/>
    <cellStyle name="Normal 7 2 11 2" xfId="5401" xr:uid="{BCCAE462-6740-4A9C-B600-35B49D8495FB}"/>
    <cellStyle name="Normal 7 2 11 2 2" xfId="10971" xr:uid="{903D3FDC-42CF-4507-A32D-51A3B1176AB5}"/>
    <cellStyle name="Normal 7 2 11 2 2 2" xfId="24591" xr:uid="{E1794E0C-B9B1-4939-B502-2764EE1A8E71}"/>
    <cellStyle name="Normal 7 2 11 2 2 2 2" xfId="47060" xr:uid="{7A56C0C7-9DBB-4B5E-B08C-0A1C15D67767}"/>
    <cellStyle name="Normal 7 2 11 2 2 3" xfId="35828" xr:uid="{90697814-0CDD-4C5D-9616-2302B9ABB467}"/>
    <cellStyle name="Normal 7 2 11 2 3" xfId="22242" xr:uid="{CBB2E0FA-02FA-4DC6-A168-3F22E93A6F71}"/>
    <cellStyle name="Normal 7 2 11 2 3 2" xfId="44711" xr:uid="{F94AA910-5336-40DC-AFAE-4C5112FA14E9}"/>
    <cellStyle name="Normal 7 2 11 2 4" xfId="33480" xr:uid="{5DBB8E1B-DFBC-403A-891F-ADA67357B690}"/>
    <cellStyle name="Normal 7 2 11 3" xfId="7020" xr:uid="{F2D97D20-E76F-41DD-8028-BEF5D1E13944}"/>
    <cellStyle name="Normal 7 2 11 3 2" xfId="16784" xr:uid="{17D01E5D-1C6F-4CC6-B815-643B520E8CA7}"/>
    <cellStyle name="Normal 7 2 11 3 2 2" xfId="29068" xr:uid="{8A7454FD-E4A1-438A-A8BE-EEF2D199CC22}"/>
    <cellStyle name="Normal 7 2 11 3 2 2 2" xfId="51537" xr:uid="{F4424DF7-7F5E-4AA4-B693-436962248355}"/>
    <cellStyle name="Normal 7 2 11 3 2 3" xfId="40306" xr:uid="{AC0BB7F4-08F0-4675-86EE-3D9777F466E4}"/>
    <cellStyle name="Normal 7 2 11 3 3" xfId="23041" xr:uid="{B32937C7-6282-45EB-B719-CFD774585D6B}"/>
    <cellStyle name="Normal 7 2 11 3 3 2" xfId="45510" xr:uid="{0EF56429-042D-44EE-B7E5-C605D2F5AEAE}"/>
    <cellStyle name="Normal 7 2 11 3 4" xfId="34278" xr:uid="{D2D20E13-E3F1-4C8F-B4E1-10815DD1625F}"/>
    <cellStyle name="Normal 7 2 11 4" xfId="10970" xr:uid="{854A8F4D-F9F1-42FE-8BF1-83E021C34405}"/>
    <cellStyle name="Normal 7 2 11 4 2" xfId="24590" xr:uid="{8458480A-737A-4DD6-B82D-B50D0292A5E2}"/>
    <cellStyle name="Normal 7 2 11 4 2 2" xfId="47059" xr:uid="{272E4C31-A7A2-4FA2-98BC-1BEB237D13EC}"/>
    <cellStyle name="Normal 7 2 11 4 3" xfId="35827" xr:uid="{ED4BDA02-E9AB-41B9-8823-5FB2748F1518}"/>
    <cellStyle name="Normal 7 2 11 5" xfId="20335" xr:uid="{3719DA5E-FEB0-4E5C-A13A-F98FCD732E17}"/>
    <cellStyle name="Normal 7 2 11 5 2" xfId="42804" xr:uid="{105A8E69-7F61-4215-AC9B-793E4BD18CAA}"/>
    <cellStyle name="Normal 7 2 11 6" xfId="31573" xr:uid="{95468455-9A8D-4F26-86DC-E1B19CB5515A}"/>
    <cellStyle name="Normal 7 2 11 7" xfId="55625" xr:uid="{61295159-A5B9-4B77-A4FB-898C08CFCC86}"/>
    <cellStyle name="Normal 7 2 11 8" xfId="56238" xr:uid="{4E85E76B-0472-4D3C-9D4B-DFE2BF0AD46D}"/>
    <cellStyle name="Normal 7 2 11 9" xfId="56866" xr:uid="{15CD28CA-1ACB-431D-ACDC-134BA81D387F}"/>
    <cellStyle name="Normal 7 2 12" xfId="5398" xr:uid="{898547EE-CF26-4A22-985E-9A04B3A73906}"/>
    <cellStyle name="Normal 7 2 12 2" xfId="7081" xr:uid="{01FD3061-D792-439C-ACD6-75CFE966AEE5}"/>
    <cellStyle name="Normal 7 2 12 2 2" xfId="16845" xr:uid="{4F284331-89E9-4085-80CC-C1B47A9AE982}"/>
    <cellStyle name="Normal 7 2 12 2 2 2" xfId="29129" xr:uid="{EB96B6D4-E5E5-4AC1-9394-2D7D088013BF}"/>
    <cellStyle name="Normal 7 2 12 2 2 2 2" xfId="51598" xr:uid="{8F3DD4A3-DAAD-4C6C-B7BF-68DC0E9C1C5E}"/>
    <cellStyle name="Normal 7 2 12 2 2 3" xfId="40367" xr:uid="{7F990757-AB0E-4E8E-8AE9-C0F3AC707502}"/>
    <cellStyle name="Normal 7 2 12 2 3" xfId="23102" xr:uid="{0E80794E-0F3F-40AB-9593-281474EACF1D}"/>
    <cellStyle name="Normal 7 2 12 2 3 2" xfId="45571" xr:uid="{A173FC9D-0A2C-4662-B614-E47A10CAB42D}"/>
    <cellStyle name="Normal 7 2 12 2 4" xfId="34339" xr:uid="{D3C9BADA-AB24-4EAD-A648-36B28C043918}"/>
    <cellStyle name="Normal 7 2 12 3" xfId="10972" xr:uid="{CC1C5F5D-4C10-4DFE-8A12-583AA21FB85B}"/>
    <cellStyle name="Normal 7 2 12 3 2" xfId="24592" xr:uid="{017B3F78-89D9-4913-9234-BF47AA516D06}"/>
    <cellStyle name="Normal 7 2 12 3 2 2" xfId="47061" xr:uid="{E1F6B74A-3F53-4576-8465-957EEE50E1A4}"/>
    <cellStyle name="Normal 7 2 12 3 3" xfId="35829" xr:uid="{335030E6-BD50-4FEB-AFF1-E20416E92E07}"/>
    <cellStyle name="Normal 7 2 12 4" xfId="22239" xr:uid="{00926C9A-96B2-4C30-8D09-A03D536BD196}"/>
    <cellStyle name="Normal 7 2 12 4 2" xfId="44708" xr:uid="{8C4612C0-1CD0-4353-AB78-B4D6681E25E3}"/>
    <cellStyle name="Normal 7 2 12 5" xfId="33477" xr:uid="{465F0E7A-5CA2-455A-98C9-DB60075C4DE0}"/>
    <cellStyle name="Normal 7 2 12 6" xfId="55688" xr:uid="{FC827DC9-34A0-455F-844D-252BABB399A9}"/>
    <cellStyle name="Normal 7 2 12 7" xfId="56301" xr:uid="{6C155F1C-8A68-4876-AB79-1ECFFD238D7C}"/>
    <cellStyle name="Normal 7 2 12 8" xfId="56929" xr:uid="{1AE391D7-3F75-4D69-9194-DC0A584DC614}"/>
    <cellStyle name="Normal 7 2 13" xfId="6439" xr:uid="{311EB9C7-9DAD-457A-AB16-B624943BC0BC}"/>
    <cellStyle name="Normal 7 2 13 2" xfId="16213" xr:uid="{931D13B4-57CB-40AC-96AC-36CB8725B771}"/>
    <cellStyle name="Normal 7 2 13 2 2" xfId="28610" xr:uid="{365BDD91-C806-4BBF-952A-562492BB93F8}"/>
    <cellStyle name="Normal 7 2 13 2 2 2" xfId="51079" xr:uid="{D5AB6478-00A6-4017-A542-3704F64B99B6}"/>
    <cellStyle name="Normal 7 2 13 2 3" xfId="39847" xr:uid="{8DA93446-87D9-41F6-8F3B-C6BE456FD676}"/>
    <cellStyle name="Normal 7 2 13 3" xfId="22583" xr:uid="{58B68799-B747-4EEC-886B-6A38DF8AA32B}"/>
    <cellStyle name="Normal 7 2 13 3 2" xfId="45052" xr:uid="{F13E9DCB-FF4B-4FD8-BBDD-BB9D1FB5CFA1}"/>
    <cellStyle name="Normal 7 2 13 4" xfId="33820" xr:uid="{158E7A8C-4378-444C-9592-05D2C1A65DAD}"/>
    <cellStyle name="Normal 7 2 14" xfId="7258" xr:uid="{F88C8CA4-DC42-4E04-8E8F-6A52A18FB625}"/>
    <cellStyle name="Normal 7 2 14 2" xfId="16993" xr:uid="{0A30C39B-DEA9-4304-A1CA-1206895EDB09}"/>
    <cellStyle name="Normal 7 2 14 2 2" xfId="29265" xr:uid="{5BBF6361-EDF8-44DC-935F-43690F41A44B}"/>
    <cellStyle name="Normal 7 2 14 2 2 2" xfId="51734" xr:uid="{947DA993-3132-40E4-BBB1-371AA811FE06}"/>
    <cellStyle name="Normal 7 2 14 2 3" xfId="40503" xr:uid="{46FDF656-7D90-4465-AAD5-3DFB5825C13C}"/>
    <cellStyle name="Normal 7 2 14 3" xfId="23238" xr:uid="{614B2002-80FE-4AC1-A2E0-367C69F51397}"/>
    <cellStyle name="Normal 7 2 14 3 2" xfId="45707" xr:uid="{BE54FB56-338D-423A-ACB5-2E73135CAD77}"/>
    <cellStyle name="Normal 7 2 14 4" xfId="34475" xr:uid="{0C5BB878-A18B-4260-B252-27F08A16F555}"/>
    <cellStyle name="Normal 7 2 15" xfId="10965" xr:uid="{94B69308-7EED-49AE-B13D-30C25517EE81}"/>
    <cellStyle name="Normal 7 2 15 2" xfId="24585" xr:uid="{F43DFA57-34A4-4933-92AD-1BE3D5D3AD45}"/>
    <cellStyle name="Normal 7 2 15 2 2" xfId="47054" xr:uid="{177AD7F6-2E5B-4AA2-B9A8-04DBBA9EED98}"/>
    <cellStyle name="Normal 7 2 15 3" xfId="35822" xr:uid="{FA09A0D1-86CB-49BB-A2DD-C71A8A4BC0A3}"/>
    <cellStyle name="Normal 7 2 16" xfId="18124" xr:uid="{8794B5AF-6781-4DE3-A941-D382BC4EFA47}"/>
    <cellStyle name="Normal 7 2 16 2" xfId="29361" xr:uid="{079704A3-B89A-406A-AF84-FF2C313DA12D}"/>
    <cellStyle name="Normal 7 2 16 2 2" xfId="51830" xr:uid="{F52921E1-4987-426A-801C-EBBFAB5A5498}"/>
    <cellStyle name="Normal 7 2 16 3" xfId="40599" xr:uid="{948939D5-CB3A-469B-8F57-CD7439CE78EF}"/>
    <cellStyle name="Normal 7 2 17" xfId="18359" xr:uid="{353C25D8-6440-4B07-A362-93C43A70BEE2}"/>
    <cellStyle name="Normal 7 2 17 2" xfId="29596" xr:uid="{0B3947C8-6133-40D3-BF9E-F899C76D4550}"/>
    <cellStyle name="Normal 7 2 17 2 2" xfId="52065" xr:uid="{9736FBFB-09D9-4EAF-84AB-78C623172DD2}"/>
    <cellStyle name="Normal 7 2 17 3" xfId="40834" xr:uid="{44117C7B-C8F7-41B3-A6FE-32BEE04EE111}"/>
    <cellStyle name="Normal 7 2 18" xfId="19045" xr:uid="{785540E8-CC38-4EB6-AE0C-02D831962282}"/>
    <cellStyle name="Normal 7 2 18 2" xfId="41514" xr:uid="{54743B18-A280-4F9A-B9DF-395BE1E7FC6A}"/>
    <cellStyle name="Normal 7 2 19" xfId="30283" xr:uid="{4EDB61F1-CD0F-4E83-A14F-320221065F01}"/>
    <cellStyle name="Normal 7 2 2" xfId="222" xr:uid="{0284BB32-F3AC-4F63-ADE0-18ACF44CA1E0}"/>
    <cellStyle name="Normal 7 2 2 10" xfId="18155" xr:uid="{51939B1A-939D-4181-B80C-BB7F62524536}"/>
    <cellStyle name="Normal 7 2 2 10 2" xfId="29392" xr:uid="{5B424731-2C1F-4896-B815-2E9AAF1F9357}"/>
    <cellStyle name="Normal 7 2 2 10 2 2" xfId="51861" xr:uid="{A5B73F77-02BD-40E7-B0F5-2A0E05274B1F}"/>
    <cellStyle name="Normal 7 2 2 10 3" xfId="40630" xr:uid="{7FA0C7A9-640B-471C-8347-441D1143199C}"/>
    <cellStyle name="Normal 7 2 2 11" xfId="18383" xr:uid="{66BB21AF-A4B1-4F86-9903-27F994BE006F}"/>
    <cellStyle name="Normal 7 2 2 11 2" xfId="29620" xr:uid="{F3BEBFA0-4674-499C-A992-2DBE23901D6F}"/>
    <cellStyle name="Normal 7 2 2 11 2 2" xfId="52089" xr:uid="{9FD662D3-03ED-41A4-B3A7-20E3412EAE93}"/>
    <cellStyle name="Normal 7 2 2 11 3" xfId="40858" xr:uid="{550C3E73-E47C-457F-9976-40EC359E1339}"/>
    <cellStyle name="Normal 7 2 2 12" xfId="19069" xr:uid="{ECE23046-E8FA-477C-A2E9-8C6D951AD17B}"/>
    <cellStyle name="Normal 7 2 2 12 2" xfId="41538" xr:uid="{67882D2B-3F8A-45C0-8BE5-BC08F973E81E}"/>
    <cellStyle name="Normal 7 2 2 13" xfId="30307" xr:uid="{A43626B7-1572-44C0-A681-0FB57EFA0A86}"/>
    <cellStyle name="Normal 7 2 2 14" xfId="52767" xr:uid="{9E04FA55-0C3E-4E8F-9F12-183DAE985B50}"/>
    <cellStyle name="Normal 7 2 2 15" xfId="53459" xr:uid="{371094B6-5306-4CDC-96C2-9BDD62CBD1BD}"/>
    <cellStyle name="Normal 7 2 2 16" xfId="54137" xr:uid="{AE18C34B-EB27-441B-A7B1-99C5AECBF6AA}"/>
    <cellStyle name="Normal 7 2 2 17" xfId="54842" xr:uid="{598DD6FC-9942-4557-BCCE-DFD5C729C4B7}"/>
    <cellStyle name="Normal 7 2 2 18" xfId="54932" xr:uid="{3BD7CB73-1B2A-4132-88BD-B22749E99117}"/>
    <cellStyle name="Normal 7 2 2 19" xfId="55108" xr:uid="{5702F44E-DBEA-4A62-9298-8A20F1FADCCF}"/>
    <cellStyle name="Normal 7 2 2 2" xfId="473" xr:uid="{617143FC-7023-4449-A351-07FABCB5A8A2}"/>
    <cellStyle name="Normal 7 2 2 2 10" xfId="19212" xr:uid="{AA979C48-A5C3-4668-8B72-C83A817E812C}"/>
    <cellStyle name="Normal 7 2 2 2 10 2" xfId="41681" xr:uid="{7FBDB55A-B2CF-4923-A862-011EB24A10FB}"/>
    <cellStyle name="Normal 7 2 2 2 11" xfId="30450" xr:uid="{B44DE7D8-3DE8-4813-903D-50C3AA75757C}"/>
    <cellStyle name="Normal 7 2 2 2 12" xfId="52910" xr:uid="{78F82F3C-8F0E-4198-A042-7125B4610598}"/>
    <cellStyle name="Normal 7 2 2 2 13" xfId="53602" xr:uid="{02EA86E3-0379-415D-90F1-A477ABFC493B}"/>
    <cellStyle name="Normal 7 2 2 2 14" xfId="54280" xr:uid="{7E166F1D-6568-49FB-B9B0-2743F34EBD7A}"/>
    <cellStyle name="Normal 7 2 2 2 15" xfId="55025" xr:uid="{E176946B-1402-4D73-B157-0208573AFF28}"/>
    <cellStyle name="Normal 7 2 2 2 16" xfId="55359" xr:uid="{23FAAAC3-8DDF-4120-9A34-8AC86DFCA9D8}"/>
    <cellStyle name="Normal 7 2 2 2 17" xfId="55971" xr:uid="{D412C24D-600F-4480-A7ED-D86328229C77}"/>
    <cellStyle name="Normal 7 2 2 2 18" xfId="56599" xr:uid="{1FD203B3-03CD-4D5F-A475-AA62D4BE7C31}"/>
    <cellStyle name="Normal 7 2 2 2 19" xfId="57109" xr:uid="{082CE1D9-5623-4E63-A21B-C0BBDDCE1CCA}"/>
    <cellStyle name="Normal 7 2 2 2 2" xfId="802" xr:uid="{CA3D0CA3-F3C4-45A3-B015-BA87FEF94BEE}"/>
    <cellStyle name="Normal 7 2 2 2 2 10" xfId="53217" xr:uid="{92ED41C6-DD86-4EC7-AE25-2BAAF9A43C6B}"/>
    <cellStyle name="Normal 7 2 2 2 2 11" xfId="53909" xr:uid="{E77AFC16-6FE8-4DA6-A289-A59DA935C172}"/>
    <cellStyle name="Normal 7 2 2 2 2 12" xfId="54587" xr:uid="{9B84420B-50D5-4B12-8507-E02EBEF42EFA}"/>
    <cellStyle name="Normal 7 2 2 2 2 13" xfId="57881" xr:uid="{8A0832A3-845D-4210-A1D8-1AD6DD288C05}"/>
    <cellStyle name="Normal 7 2 2 2 2 2" xfId="1576" xr:uid="{C584F038-02CB-4492-9CAF-B5F8352CDE97}"/>
    <cellStyle name="Normal 7 2 2 2 2 2 2" xfId="2876" xr:uid="{2E5E68C2-8771-496D-B4B8-0424CBED755C}"/>
    <cellStyle name="Normal 7 2 2 2 2 2 2 2" xfId="5406" xr:uid="{AC44A22F-88D8-4A98-ABB9-6F1A9B5707F9}"/>
    <cellStyle name="Normal 7 2 2 2 2 2 2 2 2" xfId="10978" xr:uid="{4B0CCC0C-9229-44A8-BB0B-5A6C8795F20F}"/>
    <cellStyle name="Normal 7 2 2 2 2 2 2 2 2 2" xfId="24598" xr:uid="{4DE6DB2A-5C32-4569-AA6F-179E5780FA1F}"/>
    <cellStyle name="Normal 7 2 2 2 2 2 2 2 2 2 2" xfId="47067" xr:uid="{12785A40-E45B-4D78-A3D6-C16E55300172}"/>
    <cellStyle name="Normal 7 2 2 2 2 2 2 2 2 3" xfId="35835" xr:uid="{1AB03767-0F16-4244-880C-DCA9A047A088}"/>
    <cellStyle name="Normal 7 2 2 2 2 2 2 2 3" xfId="22247" xr:uid="{86F71BF3-AFB6-4246-8710-38957116D1E7}"/>
    <cellStyle name="Normal 7 2 2 2 2 2 2 2 3 2" xfId="44716" xr:uid="{D2D064AA-399D-4EE7-AC8E-DA7C7AAEF46F}"/>
    <cellStyle name="Normal 7 2 2 2 2 2 2 2 4" xfId="33485" xr:uid="{5B366027-EAC9-4D92-8729-E81A5C136956}"/>
    <cellStyle name="Normal 7 2 2 2 2 2 2 3" xfId="10977" xr:uid="{4962ECB7-07C0-484E-8B0D-F1F745B7A36A}"/>
    <cellStyle name="Normal 7 2 2 2 2 2 2 3 2" xfId="24597" xr:uid="{BD14A38A-8D2E-4B04-8D2F-6B80DCDD0F12}"/>
    <cellStyle name="Normal 7 2 2 2 2 2 2 3 2 2" xfId="47066" xr:uid="{66120CC9-4B61-4638-A96E-883C0E6A9EE0}"/>
    <cellStyle name="Normal 7 2 2 2 2 2 2 3 3" xfId="35834" xr:uid="{C02BF13F-6CF6-446A-A234-F47E4A791E14}"/>
    <cellStyle name="Normal 7 2 2 2 2 2 2 4" xfId="21453" xr:uid="{5B7CD325-AA1A-4C1B-920C-EB77FA4306D0}"/>
    <cellStyle name="Normal 7 2 2 2 2 2 2 4 2" xfId="43922" xr:uid="{1637F48A-15BE-4C18-AE70-27EC4204EF00}"/>
    <cellStyle name="Normal 7 2 2 2 2 2 2 5" xfId="32691" xr:uid="{01824FCE-0C7C-40FE-9615-DBADFEB0066B}"/>
    <cellStyle name="Normal 7 2 2 2 2 2 3" xfId="5405" xr:uid="{2F57420C-4A8A-4063-AD68-FAA1764E1242}"/>
    <cellStyle name="Normal 7 2 2 2 2 2 3 2" xfId="10979" xr:uid="{DCEBA153-69D9-489B-9AA3-BD82ECE4F5B2}"/>
    <cellStyle name="Normal 7 2 2 2 2 2 3 2 2" xfId="24599" xr:uid="{38C2D53F-EE58-4DA8-9AE1-6F29AC14CA63}"/>
    <cellStyle name="Normal 7 2 2 2 2 2 3 2 2 2" xfId="47068" xr:uid="{3E626A6F-F9D0-470E-91E5-469B8C3D34BC}"/>
    <cellStyle name="Normal 7 2 2 2 2 2 3 2 3" xfId="35836" xr:uid="{B773A2DA-5FB4-42E8-BCD0-949FA2B31037}"/>
    <cellStyle name="Normal 7 2 2 2 2 2 3 3" xfId="22246" xr:uid="{E736DC57-59B6-4F85-B455-76278F0B93EB}"/>
    <cellStyle name="Normal 7 2 2 2 2 2 3 3 2" xfId="44715" xr:uid="{C29EB262-88FF-4675-8E07-07DF1EB689CA}"/>
    <cellStyle name="Normal 7 2 2 2 2 2 3 4" xfId="33484" xr:uid="{9A54B0CC-D1C6-4177-8037-69672C76F406}"/>
    <cellStyle name="Normal 7 2 2 2 2 2 4" xfId="10976" xr:uid="{56C0F427-E6B0-4A12-8A76-46F65D89E5A8}"/>
    <cellStyle name="Normal 7 2 2 2 2 2 4 2" xfId="24596" xr:uid="{3C53A0E9-AFDE-4BC5-8140-27794403516D}"/>
    <cellStyle name="Normal 7 2 2 2 2 2 4 2 2" xfId="47065" xr:uid="{89057F9F-84DD-425D-9DF2-09F1BD66A057}"/>
    <cellStyle name="Normal 7 2 2 2 2 2 4 3" xfId="35833" xr:uid="{43F502C8-78AB-44E7-A6CF-A121E7E8378F}"/>
    <cellStyle name="Normal 7 2 2 2 2 2 5" xfId="20163" xr:uid="{BAD80227-E478-4C6E-A6BB-CE1C87891A4D}"/>
    <cellStyle name="Normal 7 2 2 2 2 2 5 2" xfId="42632" xr:uid="{4278F32F-99C0-452E-BCD9-3BE71E004F63}"/>
    <cellStyle name="Normal 7 2 2 2 2 2 6" xfId="31401" xr:uid="{BC296C2C-1444-4544-91A6-BB5150E26A2F}"/>
    <cellStyle name="Normal 7 2 2 2 2 3" xfId="2232" xr:uid="{2B3F3CF7-D726-499A-99F6-280F68A74504}"/>
    <cellStyle name="Normal 7 2 2 2 2 3 2" xfId="5407" xr:uid="{6D374EE0-60C3-48EA-8289-41C94359253F}"/>
    <cellStyle name="Normal 7 2 2 2 2 3 2 2" xfId="10981" xr:uid="{F8C659E6-DD10-433E-A154-FBBCE47FAB1C}"/>
    <cellStyle name="Normal 7 2 2 2 2 3 2 2 2" xfId="24601" xr:uid="{30D79230-8912-47B8-A7E2-468F29FAD411}"/>
    <cellStyle name="Normal 7 2 2 2 2 3 2 2 2 2" xfId="47070" xr:uid="{18F31DE2-D01D-471E-8318-A15F310DBB95}"/>
    <cellStyle name="Normal 7 2 2 2 2 3 2 2 3" xfId="35838" xr:uid="{68851A96-3217-4194-B7A9-EE351ABBFB99}"/>
    <cellStyle name="Normal 7 2 2 2 2 3 2 3" xfId="22248" xr:uid="{3EED07FA-A76D-4CB2-B255-5C87229A68CD}"/>
    <cellStyle name="Normal 7 2 2 2 2 3 2 3 2" xfId="44717" xr:uid="{C9D29A1B-17FC-486E-9EFD-D708E0304ED2}"/>
    <cellStyle name="Normal 7 2 2 2 2 3 2 4" xfId="33486" xr:uid="{E4A0E8EA-4C13-48C2-B636-73AD9A378B0A}"/>
    <cellStyle name="Normal 7 2 2 2 2 3 3" xfId="10980" xr:uid="{CC180D38-268C-42FA-A8AE-0220B5B3A27C}"/>
    <cellStyle name="Normal 7 2 2 2 2 3 3 2" xfId="24600" xr:uid="{3B1262A6-573B-48E3-9E29-5686FAD54F8A}"/>
    <cellStyle name="Normal 7 2 2 2 2 3 3 2 2" xfId="47069" xr:uid="{A810C6C9-AD7B-4028-9058-B78CBC365100}"/>
    <cellStyle name="Normal 7 2 2 2 2 3 3 3" xfId="35837" xr:uid="{C1F3B657-87F4-4912-AF01-B5DD31B4CE30}"/>
    <cellStyle name="Normal 7 2 2 2 2 3 4" xfId="20809" xr:uid="{BB793DB9-7C99-44DE-AF48-2E81FF6E19A7}"/>
    <cellStyle name="Normal 7 2 2 2 2 3 4 2" xfId="43278" xr:uid="{069E2193-C408-4583-B9AF-7080BA263BC6}"/>
    <cellStyle name="Normal 7 2 2 2 2 3 5" xfId="32047" xr:uid="{57A29A17-2D67-4ED6-B93E-627038320FC9}"/>
    <cellStyle name="Normal 7 2 2 2 2 4" xfId="5404" xr:uid="{4336CBBC-4648-4E16-B7B5-CF1502F4EE6C}"/>
    <cellStyle name="Normal 7 2 2 2 2 4 2" xfId="10982" xr:uid="{917486C8-793A-4E10-8A6D-933A7311D531}"/>
    <cellStyle name="Normal 7 2 2 2 2 4 2 2" xfId="24602" xr:uid="{D938A71F-80A3-40E2-B9FE-22BCED863CEF}"/>
    <cellStyle name="Normal 7 2 2 2 2 4 2 2 2" xfId="47071" xr:uid="{28764AB4-147D-4FFE-BCD3-8F9EEDE3F182}"/>
    <cellStyle name="Normal 7 2 2 2 2 4 2 3" xfId="35839" xr:uid="{A020351F-2AD8-4B26-9FA7-D5B5A99EB669}"/>
    <cellStyle name="Normal 7 2 2 2 2 4 3" xfId="22245" xr:uid="{CA1CC719-11FB-4529-AE45-E6AF30E93AC6}"/>
    <cellStyle name="Normal 7 2 2 2 2 4 3 2" xfId="44714" xr:uid="{DE70AD3B-E936-4A91-864C-75EDEDEDE51B}"/>
    <cellStyle name="Normal 7 2 2 2 2 4 4" xfId="33483" xr:uid="{4C44D7FD-8CAF-45A7-BF70-B709A784BF11}"/>
    <cellStyle name="Normal 7 2 2 2 2 5" xfId="7199" xr:uid="{229612D4-5C79-436C-B0F1-74881DC8EE41}"/>
    <cellStyle name="Normal 7 2 2 2 2 5 2" xfId="16940" xr:uid="{829495F0-8CD8-4C82-A2DC-ACC7EE45B678}"/>
    <cellStyle name="Normal 7 2 2 2 2 5 2 2" xfId="29212" xr:uid="{8696960B-2113-4D64-A58D-9D28CCB10E2E}"/>
    <cellStyle name="Normal 7 2 2 2 2 5 2 2 2" xfId="51681" xr:uid="{8C96A3C9-180B-44E6-AACB-0D6AB4BAE243}"/>
    <cellStyle name="Normal 7 2 2 2 2 5 2 3" xfId="40450" xr:uid="{58AB59F7-F380-4D21-BBCF-DA34735CB092}"/>
    <cellStyle name="Normal 7 2 2 2 2 5 3" xfId="23185" xr:uid="{C3E3BAD4-3793-4760-8F63-3B39287A0A37}"/>
    <cellStyle name="Normal 7 2 2 2 2 5 3 2" xfId="45654" xr:uid="{1A3916C1-D249-4F44-A50B-B74666D07060}"/>
    <cellStyle name="Normal 7 2 2 2 2 5 4" xfId="34422" xr:uid="{2A5CBF13-5829-471D-BE01-0B080E473384}"/>
    <cellStyle name="Normal 7 2 2 2 2 6" xfId="10975" xr:uid="{56BC8697-E461-401E-90FF-E6D0DD35ACE8}"/>
    <cellStyle name="Normal 7 2 2 2 2 6 2" xfId="24595" xr:uid="{44D9A50C-E3D8-4919-A573-A734235A60CB}"/>
    <cellStyle name="Normal 7 2 2 2 2 6 2 2" xfId="47064" xr:uid="{C5A3447D-E046-4D25-BE25-41FBEC4C5E30}"/>
    <cellStyle name="Normal 7 2 2 2 2 6 3" xfId="35832" xr:uid="{E7285FD8-99FF-4108-A624-A18F5A865459}"/>
    <cellStyle name="Normal 7 2 2 2 2 7" xfId="18833" xr:uid="{6E727F33-8AEC-476B-AF2B-3382D998EBA6}"/>
    <cellStyle name="Normal 7 2 2 2 2 7 2" xfId="30070" xr:uid="{CB308CC9-368B-480C-B142-F1279CE28218}"/>
    <cellStyle name="Normal 7 2 2 2 2 7 2 2" xfId="52539" xr:uid="{61A9C5BE-6C3C-4646-B7E3-CB2EFEFE445B}"/>
    <cellStyle name="Normal 7 2 2 2 2 7 3" xfId="41308" xr:uid="{06229711-8938-4FC1-8CFA-C29E42CE01A9}"/>
    <cellStyle name="Normal 7 2 2 2 2 8" xfId="19519" xr:uid="{E29264B9-F347-4C69-AB3A-043D5D7210A1}"/>
    <cellStyle name="Normal 7 2 2 2 2 8 2" xfId="41988" xr:uid="{8EDDA164-52EC-4DE0-B7C4-B1B989E61693}"/>
    <cellStyle name="Normal 7 2 2 2 2 9" xfId="30757" xr:uid="{9F06BECA-C943-4A1B-A315-3969D063CEE7}"/>
    <cellStyle name="Normal 7 2 2 2 20" xfId="57641" xr:uid="{903CE53B-E486-4990-BC6D-BD15F0FD7BC6}"/>
    <cellStyle name="Normal 7 2 2 2 3" xfId="1256" xr:uid="{941D0871-BC0C-4832-9248-E60F5765E67A}"/>
    <cellStyle name="Normal 7 2 2 2 3 2" xfId="2569" xr:uid="{E3D3B2C6-DBCF-4D78-83D0-A965F4F8507A}"/>
    <cellStyle name="Normal 7 2 2 2 3 2 2" xfId="5409" xr:uid="{AF155B8C-94D3-4234-9377-881D3C6CE4CA}"/>
    <cellStyle name="Normal 7 2 2 2 3 2 2 2" xfId="10985" xr:uid="{4C434CCF-1583-4716-97D7-51279F7508C4}"/>
    <cellStyle name="Normal 7 2 2 2 3 2 2 2 2" xfId="24605" xr:uid="{384ED14A-1170-427B-B84A-D392A029A953}"/>
    <cellStyle name="Normal 7 2 2 2 3 2 2 2 2 2" xfId="47074" xr:uid="{3B02F196-10C0-44D2-B1C5-8720A60ED72D}"/>
    <cellStyle name="Normal 7 2 2 2 3 2 2 2 3" xfId="35842" xr:uid="{C098948C-32F7-4FF7-8AD1-4FDB2318C386}"/>
    <cellStyle name="Normal 7 2 2 2 3 2 2 3" xfId="22250" xr:uid="{623FB4FC-E159-41F5-8877-DE698236862F}"/>
    <cellStyle name="Normal 7 2 2 2 3 2 2 3 2" xfId="44719" xr:uid="{32283075-261A-4B37-80A8-E3AB426B297A}"/>
    <cellStyle name="Normal 7 2 2 2 3 2 2 4" xfId="33488" xr:uid="{C5CB0EC9-1F87-4F6D-BD5E-95BE3CF61181}"/>
    <cellStyle name="Normal 7 2 2 2 3 2 3" xfId="10984" xr:uid="{9B168655-95B8-431A-A740-BB16178ED9F2}"/>
    <cellStyle name="Normal 7 2 2 2 3 2 3 2" xfId="24604" xr:uid="{5D6863E7-8018-40F4-9BDC-658550894B31}"/>
    <cellStyle name="Normal 7 2 2 2 3 2 3 2 2" xfId="47073" xr:uid="{F0413E5A-D4B6-4CF0-8A04-2D0A1164C4A7}"/>
    <cellStyle name="Normal 7 2 2 2 3 2 3 3" xfId="35841" xr:uid="{1C0B9A47-A3CB-48B5-AF5E-6A8AC2CC07DC}"/>
    <cellStyle name="Normal 7 2 2 2 3 2 4" xfId="21146" xr:uid="{7A2D5C14-5588-4AF1-98BE-22B8B6D8EA06}"/>
    <cellStyle name="Normal 7 2 2 2 3 2 4 2" xfId="43615" xr:uid="{3B7969CB-975F-4E2C-B022-74FA53635558}"/>
    <cellStyle name="Normal 7 2 2 2 3 2 5" xfId="32384" xr:uid="{DEDEE367-B346-45A8-AD61-BA534C7010DF}"/>
    <cellStyle name="Normal 7 2 2 2 3 3" xfId="5408" xr:uid="{FAF42FEB-C38E-44FF-B96A-201553F8DE12}"/>
    <cellStyle name="Normal 7 2 2 2 3 3 2" xfId="10986" xr:uid="{ECE5B1AA-5887-42CB-A315-C63E41FB6B69}"/>
    <cellStyle name="Normal 7 2 2 2 3 3 2 2" xfId="24606" xr:uid="{8300FE62-1F31-4404-A49A-C6B4C183973B}"/>
    <cellStyle name="Normal 7 2 2 2 3 3 2 2 2" xfId="47075" xr:uid="{58881636-0FF2-46C3-B9C8-2123C530B37B}"/>
    <cellStyle name="Normal 7 2 2 2 3 3 2 3" xfId="35843" xr:uid="{CED80FAB-97C0-439D-AD78-3FAE8A1FC354}"/>
    <cellStyle name="Normal 7 2 2 2 3 3 3" xfId="22249" xr:uid="{1DBAE7FC-F16C-4270-9B74-65D31CE23167}"/>
    <cellStyle name="Normal 7 2 2 2 3 3 3 2" xfId="44718" xr:uid="{44F51D98-1F4E-4620-AD58-081232D1050E}"/>
    <cellStyle name="Normal 7 2 2 2 3 3 4" xfId="33487" xr:uid="{44ED2612-7AE9-4F4C-A4A0-39D2BF9C1821}"/>
    <cellStyle name="Normal 7 2 2 2 3 4" xfId="10983" xr:uid="{211A1B82-CA0A-46E6-8DB2-DAD88BD8D03B}"/>
    <cellStyle name="Normal 7 2 2 2 3 4 2" xfId="24603" xr:uid="{C5D0B5A8-15BD-4083-912B-90073A8215FB}"/>
    <cellStyle name="Normal 7 2 2 2 3 4 2 2" xfId="47072" xr:uid="{28A6D9F4-FBF6-4281-9690-012FA3871982}"/>
    <cellStyle name="Normal 7 2 2 2 3 4 3" xfId="35840" xr:uid="{A21C38BB-ED1B-4064-B90B-92177F56D688}"/>
    <cellStyle name="Normal 7 2 2 2 3 5" xfId="19856" xr:uid="{C64F5FB9-334B-4C9C-894C-957B4484E818}"/>
    <cellStyle name="Normal 7 2 2 2 3 5 2" xfId="42325" xr:uid="{D35FB3D6-43B9-4171-A19E-5F526400FCB1}"/>
    <cellStyle name="Normal 7 2 2 2 3 6" xfId="31094" xr:uid="{63319B12-B081-43D3-B91C-D2745FDB000A}"/>
    <cellStyle name="Normal 7 2 2 2 4" xfId="1925" xr:uid="{129466DF-9234-4240-B7C3-CDA7C208CE2D}"/>
    <cellStyle name="Normal 7 2 2 2 4 2" xfId="5410" xr:uid="{1D700894-1BE6-46DE-9250-365348DAD487}"/>
    <cellStyle name="Normal 7 2 2 2 4 2 2" xfId="10988" xr:uid="{2E880E92-6915-447F-9893-35311AB65322}"/>
    <cellStyle name="Normal 7 2 2 2 4 2 2 2" xfId="24608" xr:uid="{29B60A48-DB0D-47DA-B416-8DE66794148E}"/>
    <cellStyle name="Normal 7 2 2 2 4 2 2 2 2" xfId="47077" xr:uid="{8136EB0F-9E31-42CE-89F1-ED0A9338E56C}"/>
    <cellStyle name="Normal 7 2 2 2 4 2 2 3" xfId="35845" xr:uid="{87EDC771-FFB6-46B8-A31F-F4EB30FDC69E}"/>
    <cellStyle name="Normal 7 2 2 2 4 2 3" xfId="22251" xr:uid="{C8BDCDD0-C596-4D45-B0C6-23CD5F7F1F27}"/>
    <cellStyle name="Normal 7 2 2 2 4 2 3 2" xfId="44720" xr:uid="{57C45E94-9129-48CF-A5E7-518CB238DBC2}"/>
    <cellStyle name="Normal 7 2 2 2 4 2 4" xfId="33489" xr:uid="{5D3CAB9E-BF1C-48C9-BE2C-FE9371C78950}"/>
    <cellStyle name="Normal 7 2 2 2 4 3" xfId="10987" xr:uid="{16ED3144-3214-441C-B9C5-FF585EB7C1A7}"/>
    <cellStyle name="Normal 7 2 2 2 4 3 2" xfId="24607" xr:uid="{DADA9BE8-603F-4428-A134-D5A9A7C77D9C}"/>
    <cellStyle name="Normal 7 2 2 2 4 3 2 2" xfId="47076" xr:uid="{EE2A746D-6FEF-48D2-B94E-2F00CD612094}"/>
    <cellStyle name="Normal 7 2 2 2 4 3 3" xfId="35844" xr:uid="{6F533849-53FE-4E97-94AB-F737662063F3}"/>
    <cellStyle name="Normal 7 2 2 2 4 4" xfId="20502" xr:uid="{FE42F973-09C4-4C9C-A34E-3F201887B6FE}"/>
    <cellStyle name="Normal 7 2 2 2 4 4 2" xfId="42971" xr:uid="{13EC6471-C9D2-457A-980E-D8CA3A962689}"/>
    <cellStyle name="Normal 7 2 2 2 4 5" xfId="31740" xr:uid="{50E0200B-EBAB-4E3B-98B8-F6465D672F35}"/>
    <cellStyle name="Normal 7 2 2 2 5" xfId="5403" xr:uid="{F89E9984-5B77-4272-86A9-0276C25C6570}"/>
    <cellStyle name="Normal 7 2 2 2 5 2" xfId="10989" xr:uid="{1753DF56-521A-4A67-97E1-BA3A4F5B82C5}"/>
    <cellStyle name="Normal 7 2 2 2 5 2 2" xfId="24609" xr:uid="{B5EF0725-14EF-493D-94D9-635A78636043}"/>
    <cellStyle name="Normal 7 2 2 2 5 2 2 2" xfId="47078" xr:uid="{CD91F0A8-3D2C-4108-B814-D42CC7869C6D}"/>
    <cellStyle name="Normal 7 2 2 2 5 2 3" xfId="35846" xr:uid="{2479B604-51EC-46F0-9F56-7F40CF9EE5DF}"/>
    <cellStyle name="Normal 7 2 2 2 5 3" xfId="22244" xr:uid="{9B1F1D57-0BD1-4FF5-94B9-EA325EDBFA62}"/>
    <cellStyle name="Normal 7 2 2 2 5 3 2" xfId="44713" xr:uid="{1D812B9B-4C44-4C8A-9D34-C3035A115AB3}"/>
    <cellStyle name="Normal 7 2 2 2 5 4" xfId="33482" xr:uid="{2C9E94DC-F5C8-4D34-A3C6-C4C27741A362}"/>
    <cellStyle name="Normal 7 2 2 2 6" xfId="6749" xr:uid="{38164267-F6E3-4E9A-821B-3F15EA8EAC31}"/>
    <cellStyle name="Normal 7 2 2 2 6 2" xfId="16514" xr:uid="{4AD063E6-200B-4019-8D4D-4647F816CA2E}"/>
    <cellStyle name="Normal 7 2 2 2 6 2 2" xfId="28808" xr:uid="{6663FB86-4276-42B1-91FF-CD4D9C58B153}"/>
    <cellStyle name="Normal 7 2 2 2 6 2 2 2" xfId="51277" xr:uid="{C65CC82A-380C-485B-822C-19972D60BFA1}"/>
    <cellStyle name="Normal 7 2 2 2 6 2 3" xfId="40046" xr:uid="{7384A6B3-95CB-4611-B3EB-A8D382FC722B}"/>
    <cellStyle name="Normal 7 2 2 2 6 3" xfId="22781" xr:uid="{60944001-BB34-4DFE-991E-7B6A90A8307B}"/>
    <cellStyle name="Normal 7 2 2 2 6 3 2" xfId="45250" xr:uid="{198505AB-1C79-47AB-AE47-90B5AF1C0475}"/>
    <cellStyle name="Normal 7 2 2 2 6 4" xfId="34018" xr:uid="{1F05596C-93BA-4108-A4E9-9E420A7905FA}"/>
    <cellStyle name="Normal 7 2 2 2 7" xfId="10974" xr:uid="{D4734CAD-EDCA-4D60-A511-A730D3E2913B}"/>
    <cellStyle name="Normal 7 2 2 2 7 2" xfId="24594" xr:uid="{8174E12F-0CB1-4841-9FDC-2F744E725C9E}"/>
    <cellStyle name="Normal 7 2 2 2 7 2 2" xfId="47063" xr:uid="{93B742E0-8A67-4306-8E35-028AC08CDC65}"/>
    <cellStyle name="Normal 7 2 2 2 7 3" xfId="35831" xr:uid="{D93EBC06-796A-4DE9-A43D-C6E38AB65AE2}"/>
    <cellStyle name="Normal 7 2 2 2 8" xfId="18260" xr:uid="{D74109A8-89F5-49FA-8EB8-920E9969EAAD}"/>
    <cellStyle name="Normal 7 2 2 2 8 2" xfId="29497" xr:uid="{88E70F0D-38D5-447D-A0B9-ED415EF0BE8E}"/>
    <cellStyle name="Normal 7 2 2 2 8 2 2" xfId="51966" xr:uid="{BCA466AB-48B9-4733-8649-677CDCB2A916}"/>
    <cellStyle name="Normal 7 2 2 2 8 3" xfId="40735" xr:uid="{F7917692-1696-46F3-BBC4-DE7CBE85807B}"/>
    <cellStyle name="Normal 7 2 2 2 9" xfId="18526" xr:uid="{C58951AA-889E-469E-925D-C6DEE1E94137}"/>
    <cellStyle name="Normal 7 2 2 2 9 2" xfId="29763" xr:uid="{FFF22252-FA3C-4F66-802B-FB7CAA4F5A5E}"/>
    <cellStyle name="Normal 7 2 2 2 9 2 2" xfId="52232" xr:uid="{0D39E42F-72FF-40BE-9CD7-72F1380C4676}"/>
    <cellStyle name="Normal 7 2 2 2 9 3" xfId="41001" xr:uid="{878D8D50-DE63-479F-BD81-80360A52872B}"/>
    <cellStyle name="Normal 7 2 2 20" xfId="55193" xr:uid="{C376F590-55A1-4E13-9C3B-DA187E83E931}"/>
    <cellStyle name="Normal 7 2 2 21" xfId="55811" xr:uid="{DF7ECEC0-6C6D-4324-98CA-0F12341512F7}"/>
    <cellStyle name="Normal 7 2 2 22" xfId="56438" xr:uid="{9D873097-3660-438C-9DE4-518A59D6A9C4}"/>
    <cellStyle name="Normal 7 2 2 23" xfId="57046" xr:uid="{684B1D7E-8A18-46B5-B734-3F7BBC988CF9}"/>
    <cellStyle name="Normal 7 2 2 24" xfId="57512" xr:uid="{12E6EFAE-815A-4C5A-9FB5-C4C251B5EA0B}"/>
    <cellStyle name="Normal 7 2 2 3" xfId="659" xr:uid="{FB89F532-8148-4715-8EA1-2BFD6FDC746F}"/>
    <cellStyle name="Normal 7 2 2 3 10" xfId="30614" xr:uid="{0A97654C-2368-4302-8EE3-5F6585CEB719}"/>
    <cellStyle name="Normal 7 2 2 3 11" xfId="53074" xr:uid="{CF1BDD99-C614-4DEF-ADD6-D0F9EA2492DF}"/>
    <cellStyle name="Normal 7 2 2 3 12" xfId="53766" xr:uid="{5FFC03C7-F255-438A-B11F-2CFF939AA84D}"/>
    <cellStyle name="Normal 7 2 2 3 13" xfId="54444" xr:uid="{EE8152B0-C800-4391-8034-46F349AAACA5}"/>
    <cellStyle name="Normal 7 2 2 3 14" xfId="55529" xr:uid="{34922193-9D37-4381-BBE1-F7A86C8AC4B4}"/>
    <cellStyle name="Normal 7 2 2 3 15" xfId="56142" xr:uid="{B901E9FE-4CD7-4837-A98F-D1B04B76D4D7}"/>
    <cellStyle name="Normal 7 2 2 3 16" xfId="56770" xr:uid="{1DEBA422-F994-4006-9899-595183F21CD3}"/>
    <cellStyle name="Normal 7 2 2 3 17" xfId="57314" xr:uid="{B3FE4B30-78F3-4A98-930F-137BB9FEFCB1}"/>
    <cellStyle name="Normal 7 2 2 3 18" xfId="57769" xr:uid="{620DFC73-0FB3-4F6D-885E-669549AC3D34}"/>
    <cellStyle name="Normal 7 2 2 3 2" xfId="1433" xr:uid="{CCD8E099-67F9-4A8A-B5A8-1231D3329E51}"/>
    <cellStyle name="Normal 7 2 2 3 2 2" xfId="2733" xr:uid="{3C39B681-32A3-4B49-865A-06CA1C70C9F3}"/>
    <cellStyle name="Normal 7 2 2 3 2 2 2" xfId="5413" xr:uid="{B3D2FEE8-180C-4720-970B-051B5CA5539C}"/>
    <cellStyle name="Normal 7 2 2 3 2 2 2 2" xfId="10993" xr:uid="{5D5B7823-6E96-4C8E-95B1-05F70EAF520B}"/>
    <cellStyle name="Normal 7 2 2 3 2 2 2 2 2" xfId="24613" xr:uid="{22375ACF-9F07-4C3F-B93B-1C39E4B49789}"/>
    <cellStyle name="Normal 7 2 2 3 2 2 2 2 2 2" xfId="47082" xr:uid="{8D9EC30A-4D6B-45F8-BFBE-C32C966D76CB}"/>
    <cellStyle name="Normal 7 2 2 3 2 2 2 2 3" xfId="35850" xr:uid="{483B95EB-811B-4B2C-8383-C549F3C11EA0}"/>
    <cellStyle name="Normal 7 2 2 3 2 2 2 3" xfId="22254" xr:uid="{BAF7F59B-14A1-447B-995A-FBDF124B33CA}"/>
    <cellStyle name="Normal 7 2 2 3 2 2 2 3 2" xfId="44723" xr:uid="{AC7235E8-1A9C-4507-B47C-83B4AA541856}"/>
    <cellStyle name="Normal 7 2 2 3 2 2 2 4" xfId="33492" xr:uid="{68DF6626-2261-46C9-ACF1-1D11B26B5219}"/>
    <cellStyle name="Normal 7 2 2 3 2 2 3" xfId="10992" xr:uid="{FE3883C8-8175-4A5F-96CF-AAB36D8D6BEB}"/>
    <cellStyle name="Normal 7 2 2 3 2 2 3 2" xfId="24612" xr:uid="{B929E37B-DA2F-4A54-9F36-40B436E8852B}"/>
    <cellStyle name="Normal 7 2 2 3 2 2 3 2 2" xfId="47081" xr:uid="{057C8861-BC6F-479F-886F-6D6D6774E2E5}"/>
    <cellStyle name="Normal 7 2 2 3 2 2 3 3" xfId="35849" xr:uid="{AC5EBD47-D5B2-4D12-8958-241EDFE98B26}"/>
    <cellStyle name="Normal 7 2 2 3 2 2 4" xfId="21310" xr:uid="{2DDAC83D-EC5E-415E-B580-D44FD00306C9}"/>
    <cellStyle name="Normal 7 2 2 3 2 2 4 2" xfId="43779" xr:uid="{30ACF297-7A33-411C-9F6A-9DF6C9DE1133}"/>
    <cellStyle name="Normal 7 2 2 3 2 2 5" xfId="32548" xr:uid="{C20D1BC3-4EFB-473B-9267-6B2DAD835BCC}"/>
    <cellStyle name="Normal 7 2 2 3 2 3" xfId="5412" xr:uid="{94B5EF14-D04F-434F-8FF6-933888386C2F}"/>
    <cellStyle name="Normal 7 2 2 3 2 3 2" xfId="10994" xr:uid="{7614B75E-9C09-4F1A-97D7-A41E7ACCDAE8}"/>
    <cellStyle name="Normal 7 2 2 3 2 3 2 2" xfId="24614" xr:uid="{25852A93-396E-4ACB-A643-E0757F137466}"/>
    <cellStyle name="Normal 7 2 2 3 2 3 2 2 2" xfId="47083" xr:uid="{A87FE57A-8638-416D-B41B-5FDAC6B4C1B9}"/>
    <cellStyle name="Normal 7 2 2 3 2 3 2 3" xfId="35851" xr:uid="{09B76762-B148-4A6E-BE82-DE649A5407C6}"/>
    <cellStyle name="Normal 7 2 2 3 2 3 3" xfId="22253" xr:uid="{8EDBEA1C-431A-4918-ACF8-AA9DF22FEB0F}"/>
    <cellStyle name="Normal 7 2 2 3 2 3 3 2" xfId="44722" xr:uid="{29037A66-AA92-498C-95CF-F22410CF4014}"/>
    <cellStyle name="Normal 7 2 2 3 2 3 4" xfId="33491" xr:uid="{DFC4AB2A-D5D4-44EF-B50E-20B55951D3B4}"/>
    <cellStyle name="Normal 7 2 2 3 2 4" xfId="10991" xr:uid="{432E96AA-3C11-4B04-80B3-60A3F47440BF}"/>
    <cellStyle name="Normal 7 2 2 3 2 4 2" xfId="24611" xr:uid="{5A66F42D-477A-467B-A87F-4F34A5D17B79}"/>
    <cellStyle name="Normal 7 2 2 3 2 4 2 2" xfId="47080" xr:uid="{0346FCB8-BA5D-4FC4-8F7B-FAD0A41A8921}"/>
    <cellStyle name="Normal 7 2 2 3 2 4 3" xfId="35848" xr:uid="{EB57E386-9B56-4587-8DB2-7244980FA22E}"/>
    <cellStyle name="Normal 7 2 2 3 2 5" xfId="20020" xr:uid="{A6555AC1-A6B3-4481-B5F3-11248A0A0E19}"/>
    <cellStyle name="Normal 7 2 2 3 2 5 2" xfId="42489" xr:uid="{FA890B89-B127-4E16-8E66-8D2776CBECAD}"/>
    <cellStyle name="Normal 7 2 2 3 2 6" xfId="31258" xr:uid="{CF7278EF-1C52-4088-9D9C-255CEE880A57}"/>
    <cellStyle name="Normal 7 2 2 3 3" xfId="2089" xr:uid="{DC69BEB5-7CAC-4C6D-98F9-38457F8D60EB}"/>
    <cellStyle name="Normal 7 2 2 3 3 2" xfId="5414" xr:uid="{2F47B6FE-FD2F-4D34-B982-B33D98449F82}"/>
    <cellStyle name="Normal 7 2 2 3 3 2 2" xfId="10996" xr:uid="{CF0B12E8-14B6-483C-AF85-B4D975F5ED0E}"/>
    <cellStyle name="Normal 7 2 2 3 3 2 2 2" xfId="24616" xr:uid="{08D6EFED-1923-4FA6-ADC8-7B3CF9B98245}"/>
    <cellStyle name="Normal 7 2 2 3 3 2 2 2 2" xfId="47085" xr:uid="{BF015311-758B-45E5-A2CA-D5E9FA08C9CF}"/>
    <cellStyle name="Normal 7 2 2 3 3 2 2 3" xfId="35853" xr:uid="{C5ADBFBA-FA66-45B2-9D8A-B59FCF684F68}"/>
    <cellStyle name="Normal 7 2 2 3 3 2 3" xfId="22255" xr:uid="{2B8CF338-2044-4025-A7C2-413DD2CAD39B}"/>
    <cellStyle name="Normal 7 2 2 3 3 2 3 2" xfId="44724" xr:uid="{709D644B-17F9-40D8-95A3-5E26DA6ACAE7}"/>
    <cellStyle name="Normal 7 2 2 3 3 2 4" xfId="33493" xr:uid="{77FF8B81-4A01-4D41-A0F9-6217EAEB8997}"/>
    <cellStyle name="Normal 7 2 2 3 3 3" xfId="10995" xr:uid="{F216CFB0-DF3F-4C46-B960-E746C0BBBE3C}"/>
    <cellStyle name="Normal 7 2 2 3 3 3 2" xfId="24615" xr:uid="{34620C47-34E2-4EE8-93E9-9C0B76F1FED5}"/>
    <cellStyle name="Normal 7 2 2 3 3 3 2 2" xfId="47084" xr:uid="{420A50C2-10AD-4F45-A58E-E22ECDD82FA5}"/>
    <cellStyle name="Normal 7 2 2 3 3 3 3" xfId="35852" xr:uid="{FA1CFC9B-9F2E-45AA-BDD9-230E35C42722}"/>
    <cellStyle name="Normal 7 2 2 3 3 4" xfId="20666" xr:uid="{CB046C12-04E7-489C-A9E8-E94D7A73C197}"/>
    <cellStyle name="Normal 7 2 2 3 3 4 2" xfId="43135" xr:uid="{1E24C6A7-1E26-40FB-B3E9-E471295DC16E}"/>
    <cellStyle name="Normal 7 2 2 3 3 5" xfId="31904" xr:uid="{BB5CDC46-3F6C-4FED-8CBF-5C42574B0603}"/>
    <cellStyle name="Normal 7 2 2 3 4" xfId="5411" xr:uid="{88BD9383-5284-4DDB-9985-1D0809BECEEF}"/>
    <cellStyle name="Normal 7 2 2 3 4 2" xfId="10997" xr:uid="{59BB828B-64C8-4393-8541-CE0F533DECC9}"/>
    <cellStyle name="Normal 7 2 2 3 4 2 2" xfId="24617" xr:uid="{B293FC09-BF87-4063-9FD7-BC7E8506F25B}"/>
    <cellStyle name="Normal 7 2 2 3 4 2 2 2" xfId="47086" xr:uid="{25BD0584-058E-42C0-8A69-D94941E086B0}"/>
    <cellStyle name="Normal 7 2 2 3 4 2 3" xfId="35854" xr:uid="{DF4A2C97-F087-4C61-BB60-5748593E2FE3}"/>
    <cellStyle name="Normal 7 2 2 3 4 3" xfId="22252" xr:uid="{A6A6B182-03DB-4C7F-88C9-3A607660A44C}"/>
    <cellStyle name="Normal 7 2 2 3 4 3 2" xfId="44721" xr:uid="{0E67ACD1-F0D7-49D7-A66A-86FE116BF845}"/>
    <cellStyle name="Normal 7 2 2 3 4 4" xfId="33490" xr:uid="{8D845F9D-D8FB-4A4D-B472-C5D8A74EBA53}"/>
    <cellStyle name="Normal 7 2 2 3 5" xfId="6928" xr:uid="{033398E6-C060-4B73-88AA-3D7F8B801627}"/>
    <cellStyle name="Normal 7 2 2 3 5 2" xfId="16693" xr:uid="{F61A8CD0-62EC-42FC-922E-88EF8C111032}"/>
    <cellStyle name="Normal 7 2 2 3 5 2 2" xfId="28977" xr:uid="{31152255-D17D-447E-AD70-20E24050B4F0}"/>
    <cellStyle name="Normal 7 2 2 3 5 2 2 2" xfId="51446" xr:uid="{F5BB4DFB-780C-4DA6-817C-3937BA80AE7E}"/>
    <cellStyle name="Normal 7 2 2 3 5 2 3" xfId="40215" xr:uid="{952452E6-9D1B-4B48-B988-1A506C3619A4}"/>
    <cellStyle name="Normal 7 2 2 3 5 3" xfId="22950" xr:uid="{8A950E74-F245-4D24-83B2-879792271E70}"/>
    <cellStyle name="Normal 7 2 2 3 5 3 2" xfId="45419" xr:uid="{07A5278E-B727-41C8-B0B1-323412652D39}"/>
    <cellStyle name="Normal 7 2 2 3 5 4" xfId="34187" xr:uid="{37BEB413-86A3-49DD-B343-929717C198E0}"/>
    <cellStyle name="Normal 7 2 2 3 6" xfId="10990" xr:uid="{16681011-1B8E-4DC0-8CB7-4458D33D09C3}"/>
    <cellStyle name="Normal 7 2 2 3 6 2" xfId="24610" xr:uid="{C2C723D4-6B6F-4654-99B5-319C3C9D1DE9}"/>
    <cellStyle name="Normal 7 2 2 3 6 2 2" xfId="47079" xr:uid="{17CC3B62-0939-4AFD-B3A4-60EBDB8E1376}"/>
    <cellStyle name="Normal 7 2 2 3 6 3" xfId="35847" xr:uid="{F76E1CF3-EEFE-4181-97C4-F25A515476F9}"/>
    <cellStyle name="Normal 7 2 2 3 7" xfId="18323" xr:uid="{64DD3BC7-D923-4939-A1F3-ED3A5DC1E011}"/>
    <cellStyle name="Normal 7 2 2 3 7 2" xfId="29560" xr:uid="{E50535AC-3860-4DE1-8733-9480C1D87AFA}"/>
    <cellStyle name="Normal 7 2 2 3 7 2 2" xfId="52029" xr:uid="{A74AEEBB-C069-4B8D-9CAD-9FCC4C05F685}"/>
    <cellStyle name="Normal 7 2 2 3 7 3" xfId="40798" xr:uid="{6B6D165C-083A-4529-9FE9-BBED3DA5F911}"/>
    <cellStyle name="Normal 7 2 2 3 8" xfId="18690" xr:uid="{6ED8BE0B-0421-47CD-8885-07AFF4B1F519}"/>
    <cellStyle name="Normal 7 2 2 3 8 2" xfId="29927" xr:uid="{4D8ACA98-AD16-4C53-9BA9-6E51A2067D51}"/>
    <cellStyle name="Normal 7 2 2 3 8 2 2" xfId="52396" xr:uid="{3BBAF655-F624-4FA0-A6BF-AE929B60A945}"/>
    <cellStyle name="Normal 7 2 2 3 8 3" xfId="41165" xr:uid="{907C9C68-521E-4EBE-811C-CA0659203774}"/>
    <cellStyle name="Normal 7 2 2 3 9" xfId="19376" xr:uid="{040562CD-E70B-48A5-A531-850AAB2BA816}"/>
    <cellStyle name="Normal 7 2 2 3 9 2" xfId="41845" xr:uid="{B0AA20D0-4A1B-4EEB-BDEE-550FE8898EFC}"/>
    <cellStyle name="Normal 7 2 2 4" xfId="1030" xr:uid="{306661DF-ACD8-4A06-B03D-C259960DD714}"/>
    <cellStyle name="Normal 7 2 2 4 10" xfId="56833" xr:uid="{9DCDEDD9-0BA9-4EC0-9C5B-895B099FA08C}"/>
    <cellStyle name="Normal 7 2 2 4 11" xfId="57374" xr:uid="{0BB41E95-D5DF-4440-ADC8-4BADC7CA16E9}"/>
    <cellStyle name="Normal 7 2 2 4 12" xfId="57832" xr:uid="{27D12CB5-63C3-4351-B893-6EE851A0BC1F}"/>
    <cellStyle name="Normal 7 2 2 4 2" xfId="2426" xr:uid="{C770F41E-2539-4898-ABD7-8FB95B3CD261}"/>
    <cellStyle name="Normal 7 2 2 4 2 2" xfId="5416" xr:uid="{41BDFAE5-7163-4960-BB19-0178811BCB9A}"/>
    <cellStyle name="Normal 7 2 2 4 2 2 2" xfId="11000" xr:uid="{54601F40-1090-4C97-A286-17020C666A41}"/>
    <cellStyle name="Normal 7 2 2 4 2 2 2 2" xfId="24620" xr:uid="{4F14706F-24E3-4275-ABB5-F96FCB55BEDF}"/>
    <cellStyle name="Normal 7 2 2 4 2 2 2 2 2" xfId="47089" xr:uid="{B07DD983-3148-4A1C-B15E-C64D40150759}"/>
    <cellStyle name="Normal 7 2 2 4 2 2 2 3" xfId="35857" xr:uid="{5737E5BE-331A-463E-9C4B-5C7E077902CA}"/>
    <cellStyle name="Normal 7 2 2 4 2 2 3" xfId="22257" xr:uid="{559193C2-E3CE-486B-8900-1990701A5B1C}"/>
    <cellStyle name="Normal 7 2 2 4 2 2 3 2" xfId="44726" xr:uid="{AB107F9D-883E-4580-A491-C3E39A41BB82}"/>
    <cellStyle name="Normal 7 2 2 4 2 2 4" xfId="33495" xr:uid="{898044FD-EF89-4744-BA80-A2400A3B5B78}"/>
    <cellStyle name="Normal 7 2 2 4 2 3" xfId="10999" xr:uid="{E16280FB-4C28-4A3F-884C-4D3CA25C08FF}"/>
    <cellStyle name="Normal 7 2 2 4 2 3 2" xfId="24619" xr:uid="{F7FCB9A5-FE3C-49B3-AF79-C38F8901A12E}"/>
    <cellStyle name="Normal 7 2 2 4 2 3 2 2" xfId="47088" xr:uid="{A9B52AA5-E5DF-45CD-A509-0079B3BAC75B}"/>
    <cellStyle name="Normal 7 2 2 4 2 3 3" xfId="35856" xr:uid="{E4D0EF0B-AE30-4616-95BB-838170D5D7AD}"/>
    <cellStyle name="Normal 7 2 2 4 2 4" xfId="21003" xr:uid="{E757796B-AA47-4A5B-9B0D-FB94EB599118}"/>
    <cellStyle name="Normal 7 2 2 4 2 4 2" xfId="43472" xr:uid="{76B8C329-DF8C-45FA-B019-3BAD96A482D7}"/>
    <cellStyle name="Normal 7 2 2 4 2 5" xfId="32241" xr:uid="{C7818417-CAAB-4B99-B3CF-0E8F74DC2BFF}"/>
    <cellStyle name="Normal 7 2 2 4 3" xfId="5415" xr:uid="{3C1F0C39-DF58-4823-B097-ACE0C7183AD7}"/>
    <cellStyle name="Normal 7 2 2 4 3 2" xfId="11001" xr:uid="{AE7527D2-4A8F-41F2-A1A5-322303712B9C}"/>
    <cellStyle name="Normal 7 2 2 4 3 2 2" xfId="24621" xr:uid="{A9B11B7A-B108-4D09-B2A3-CEABD43285DB}"/>
    <cellStyle name="Normal 7 2 2 4 3 2 2 2" xfId="47090" xr:uid="{6D6CA3DB-4ED5-4844-BA4C-66DFC9935DB9}"/>
    <cellStyle name="Normal 7 2 2 4 3 2 3" xfId="35858" xr:uid="{9C3C3861-F9A8-4B7B-8989-19180992206D}"/>
    <cellStyle name="Normal 7 2 2 4 3 3" xfId="22256" xr:uid="{DF8F3C9B-EAE8-43D7-806A-D351414FD358}"/>
    <cellStyle name="Normal 7 2 2 4 3 3 2" xfId="44725" xr:uid="{E87A7DAF-0BF5-4CA0-927E-95E97F714711}"/>
    <cellStyle name="Normal 7 2 2 4 3 4" xfId="33494" xr:uid="{37AF84A2-1195-4A56-9B07-F77CF17BC0B0}"/>
    <cellStyle name="Normal 7 2 2 4 4" xfId="6987" xr:uid="{D70BB912-F36D-4728-92CD-76708AF7CE63}"/>
    <cellStyle name="Normal 7 2 2 4 4 2" xfId="16752" xr:uid="{4C841C83-B337-4E51-96BF-995E732E0C44}"/>
    <cellStyle name="Normal 7 2 2 4 4 2 2" xfId="29036" xr:uid="{43E55F61-50A9-4FB9-ACEC-0425D96E002B}"/>
    <cellStyle name="Normal 7 2 2 4 4 2 2 2" xfId="51505" xr:uid="{2A1479CA-9ECE-4484-9860-EBBB6F7ED92C}"/>
    <cellStyle name="Normal 7 2 2 4 4 2 3" xfId="40274" xr:uid="{548121E6-05AB-486E-874C-731835D7FDEC}"/>
    <cellStyle name="Normal 7 2 2 4 4 3" xfId="23009" xr:uid="{37F5859E-BA9A-44CC-81F3-A0571059C844}"/>
    <cellStyle name="Normal 7 2 2 4 4 3 2" xfId="45478" xr:uid="{EA7387C5-59B3-46DB-9538-21437885C89F}"/>
    <cellStyle name="Normal 7 2 2 4 4 4" xfId="34246" xr:uid="{6D21BEEF-77F6-4FA8-8BAB-BE97671B3445}"/>
    <cellStyle name="Normal 7 2 2 4 5" xfId="10998" xr:uid="{894A4976-CDF9-4560-B292-956DB51AAB84}"/>
    <cellStyle name="Normal 7 2 2 4 5 2" xfId="24618" xr:uid="{B8AFF20E-E97F-4D5D-B723-1DC3165E4038}"/>
    <cellStyle name="Normal 7 2 2 4 5 2 2" xfId="47087" xr:uid="{767A7CE9-C2FC-4539-9628-6468CC29EB28}"/>
    <cellStyle name="Normal 7 2 2 4 5 3" xfId="35855" xr:uid="{126E0669-673B-410B-AF97-E2BF8B08FBB3}"/>
    <cellStyle name="Normal 7 2 2 4 6" xfId="19713" xr:uid="{C7E16EBA-BFC3-4A1D-B28A-5C5A12765E2C}"/>
    <cellStyle name="Normal 7 2 2 4 6 2" xfId="42182" xr:uid="{54B0801B-2C18-457E-83FE-8DA062A3EB75}"/>
    <cellStyle name="Normal 7 2 2 4 7" xfId="30951" xr:uid="{B1E72A29-9C13-4050-AD40-FB1D4EC76761}"/>
    <cellStyle name="Normal 7 2 2 4 8" xfId="55592" xr:uid="{0F2C3E3C-3132-4560-957C-97D731AE7C53}"/>
    <cellStyle name="Normal 7 2 2 4 9" xfId="56205" xr:uid="{6313D843-4B21-4154-ABB2-D0E4E4B6C314}"/>
    <cellStyle name="Normal 7 2 2 5" xfId="1782" xr:uid="{21A0CBCA-A6DA-433F-BB96-61D39275E26E}"/>
    <cellStyle name="Normal 7 2 2 5 2" xfId="5417" xr:uid="{28EBA9E6-AA98-4E7A-90FF-B88E8756B93A}"/>
    <cellStyle name="Normal 7 2 2 5 2 2" xfId="11003" xr:uid="{B018CC41-E5B7-4C37-BDC9-0443AEE78D03}"/>
    <cellStyle name="Normal 7 2 2 5 2 2 2" xfId="24623" xr:uid="{F2D17D80-03A8-4FAF-AE45-BB6820312657}"/>
    <cellStyle name="Normal 7 2 2 5 2 2 2 2" xfId="47092" xr:uid="{C3EBC6F0-27BE-44FB-96BB-7D0DAB962BBE}"/>
    <cellStyle name="Normal 7 2 2 5 2 2 3" xfId="35860" xr:uid="{46A342AF-6688-49AE-8F8C-AD7EDF6BDC9A}"/>
    <cellStyle name="Normal 7 2 2 5 2 3" xfId="22258" xr:uid="{233EC1C5-038E-48A4-AF13-F5C424978C0D}"/>
    <cellStyle name="Normal 7 2 2 5 2 3 2" xfId="44727" xr:uid="{D9564781-A2C4-4719-A007-A831A7E07550}"/>
    <cellStyle name="Normal 7 2 2 5 2 4" xfId="33496" xr:uid="{F32B4C03-857B-4346-81B6-E075FBA16343}"/>
    <cellStyle name="Normal 7 2 2 5 3" xfId="7050" xr:uid="{353C1987-274D-4A98-BC07-519C679586BA}"/>
    <cellStyle name="Normal 7 2 2 5 3 2" xfId="16814" xr:uid="{47787A54-49A7-4C5A-AEDE-2AE2220889A3}"/>
    <cellStyle name="Normal 7 2 2 5 3 2 2" xfId="29098" xr:uid="{C277A4E5-974C-441D-8DD3-8B1DAF659F5B}"/>
    <cellStyle name="Normal 7 2 2 5 3 2 2 2" xfId="51567" xr:uid="{0D7BF4D1-15F5-45E5-B7FE-D9F917EB08F2}"/>
    <cellStyle name="Normal 7 2 2 5 3 2 3" xfId="40336" xr:uid="{9E4289F1-848A-4592-98DF-7A3DEE760AFF}"/>
    <cellStyle name="Normal 7 2 2 5 3 3" xfId="23071" xr:uid="{EDB5C27F-D67F-456F-A9F8-90B5E343B61A}"/>
    <cellStyle name="Normal 7 2 2 5 3 3 2" xfId="45540" xr:uid="{EAC6C7D5-AF5D-4AE2-8AED-BFCE9F2E99BD}"/>
    <cellStyle name="Normal 7 2 2 5 3 4" xfId="34308" xr:uid="{EB27ABAA-AED1-453F-8857-93CE073C70CE}"/>
    <cellStyle name="Normal 7 2 2 5 4" xfId="11002" xr:uid="{02E0B04B-206B-45E0-8839-DB322947C62E}"/>
    <cellStyle name="Normal 7 2 2 5 4 2" xfId="24622" xr:uid="{B27096F0-37A6-49DF-B79D-2E1ACA11228C}"/>
    <cellStyle name="Normal 7 2 2 5 4 2 2" xfId="47091" xr:uid="{3E366711-1D9A-497B-8B62-B79A58DC6422}"/>
    <cellStyle name="Normal 7 2 2 5 4 3" xfId="35859" xr:uid="{DF37DC8A-6788-4BF0-87A4-CF353E641BF4}"/>
    <cellStyle name="Normal 7 2 2 5 5" xfId="20359" xr:uid="{A94CB140-18FA-4704-A091-BAEAF65149AC}"/>
    <cellStyle name="Normal 7 2 2 5 5 2" xfId="42828" xr:uid="{018DDDA1-A1E4-4FD4-B698-5B074E0C7C46}"/>
    <cellStyle name="Normal 7 2 2 5 6" xfId="31597" xr:uid="{9FD18E39-FD84-45A4-8E76-67099EA6713D}"/>
    <cellStyle name="Normal 7 2 2 5 7" xfId="55656" xr:uid="{8FB9F5E1-3DD8-45FA-87E5-11AA3D49CFC7}"/>
    <cellStyle name="Normal 7 2 2 5 8" xfId="56269" xr:uid="{E472FA8A-95AD-4C2A-B2A9-16EBD76AB8A1}"/>
    <cellStyle name="Normal 7 2 2 5 9" xfId="56897" xr:uid="{A4EDBEC3-715B-4B75-A6FD-F4AA930C3891}"/>
    <cellStyle name="Normal 7 2 2 6" xfId="5402" xr:uid="{36374517-A69B-4997-B24A-C1B1FD5F161C}"/>
    <cellStyle name="Normal 7 2 2 6 2" xfId="7112" xr:uid="{0A801393-E9EB-4E25-B17F-ABE67E2CBF38}"/>
    <cellStyle name="Normal 7 2 2 6 2 2" xfId="16876" xr:uid="{7C6BD982-2420-4D90-AE83-771687280961}"/>
    <cellStyle name="Normal 7 2 2 6 2 2 2" xfId="29160" xr:uid="{781FD74C-4594-4CC9-AC63-2EFB4DE421BE}"/>
    <cellStyle name="Normal 7 2 2 6 2 2 2 2" xfId="51629" xr:uid="{0C6A2008-DCCE-454F-A3D2-EA06B248FCF5}"/>
    <cellStyle name="Normal 7 2 2 6 2 2 3" xfId="40398" xr:uid="{C459093C-7281-407C-8419-3413576736A1}"/>
    <cellStyle name="Normal 7 2 2 6 2 3" xfId="23133" xr:uid="{6326FDE8-4E8E-4C08-B9EA-1AE63FAA9C8D}"/>
    <cellStyle name="Normal 7 2 2 6 2 3 2" xfId="45602" xr:uid="{86AD72B9-5836-4C4F-B065-C9DD61AAD78C}"/>
    <cellStyle name="Normal 7 2 2 6 2 4" xfId="34370" xr:uid="{439685A9-2C31-425F-8ECF-E20F561143BC}"/>
    <cellStyle name="Normal 7 2 2 6 3" xfId="11004" xr:uid="{A8AA0AE3-94D6-43BE-8AD4-3DFB1645CE1D}"/>
    <cellStyle name="Normal 7 2 2 6 3 2" xfId="24624" xr:uid="{9417519E-1E32-4D85-8B08-F7D9C8E51D2A}"/>
    <cellStyle name="Normal 7 2 2 6 3 2 2" xfId="47093" xr:uid="{89BA91B8-35BB-4BF7-B425-709636FD2826}"/>
    <cellStyle name="Normal 7 2 2 6 3 3" xfId="35861" xr:uid="{432D6F81-25E8-4D67-B817-6B5E9C18974F}"/>
    <cellStyle name="Normal 7 2 2 6 4" xfId="22243" xr:uid="{78D2400D-9647-409F-A2A1-E00D01532EA8}"/>
    <cellStyle name="Normal 7 2 2 6 4 2" xfId="44712" xr:uid="{4E24ABCF-701F-4540-A987-D56DAC943EBD}"/>
    <cellStyle name="Normal 7 2 2 6 5" xfId="33481" xr:uid="{5FE45BCC-6D89-4F71-AF5A-151544393A17}"/>
    <cellStyle name="Normal 7 2 2 6 6" xfId="55719" xr:uid="{4B606989-4297-465C-BF99-E575BC46F637}"/>
    <cellStyle name="Normal 7 2 2 6 7" xfId="56332" xr:uid="{D3AC43DC-3BE3-475D-A2A7-4F07C075BCBF}"/>
    <cellStyle name="Normal 7 2 2 6 8" xfId="56960" xr:uid="{8EA21809-66A1-452D-BE4A-4856324E3B66}"/>
    <cellStyle name="Normal 7 2 2 7" xfId="6492" xr:uid="{A5121DD9-D7D7-4B03-858A-73B9D839394D}"/>
    <cellStyle name="Normal 7 2 2 7 2" xfId="16265" xr:uid="{C375F37A-1FB1-4387-B144-B6A4E9B26EF2}"/>
    <cellStyle name="Normal 7 2 2 7 2 2" xfId="28660" xr:uid="{0D6F61D6-FC47-40D1-A207-814C806FAD97}"/>
    <cellStyle name="Normal 7 2 2 7 2 2 2" xfId="51129" xr:uid="{DB8F6CC3-1C8F-4C36-812C-F4F5CBA8CAE3}"/>
    <cellStyle name="Normal 7 2 2 7 2 3" xfId="39897" xr:uid="{C1651290-B809-40F5-834B-C1E394821732}"/>
    <cellStyle name="Normal 7 2 2 7 3" xfId="22633" xr:uid="{63ADB40B-B2A5-4864-8B4D-AE1CC6ABC5F9}"/>
    <cellStyle name="Normal 7 2 2 7 3 2" xfId="45102" xr:uid="{3833AF7F-73D6-45AD-B66F-8D1DE982AA70}"/>
    <cellStyle name="Normal 7 2 2 7 4" xfId="33870" xr:uid="{15E0D14A-DCC2-4D29-B307-B06331D180C6}"/>
    <cellStyle name="Normal 7 2 2 8" xfId="7289" xr:uid="{B02BA5F8-1A00-4FC4-8F0A-751AABF84237}"/>
    <cellStyle name="Normal 7 2 2 8 2" xfId="17024" xr:uid="{084C181F-B825-4893-86A1-EF5E4C3B1495}"/>
    <cellStyle name="Normal 7 2 2 8 2 2" xfId="29296" xr:uid="{8C078A51-7424-4ED0-99C6-50E6EDB7169F}"/>
    <cellStyle name="Normal 7 2 2 8 2 2 2" xfId="51765" xr:uid="{B169552F-8E88-4F7B-A6DC-621A04A8881A}"/>
    <cellStyle name="Normal 7 2 2 8 2 3" xfId="40534" xr:uid="{E162C01D-A375-4451-8A6B-6E45B8C0832A}"/>
    <cellStyle name="Normal 7 2 2 8 3" xfId="23269" xr:uid="{EFAC24A7-47A7-4DD0-8871-B07A683E333B}"/>
    <cellStyle name="Normal 7 2 2 8 3 2" xfId="45738" xr:uid="{10B8BFE0-B230-4400-8761-B79ADC390DE7}"/>
    <cellStyle name="Normal 7 2 2 8 4" xfId="34506" xr:uid="{3CAFC14B-D7FE-411D-AF4F-A6A1D5E67269}"/>
    <cellStyle name="Normal 7 2 2 9" xfId="10973" xr:uid="{8867D9C0-FBF3-4782-BECF-89484FE56860}"/>
    <cellStyle name="Normal 7 2 2 9 2" xfId="24593" xr:uid="{A71AE352-8F09-413D-BC50-6C8DEEE7C156}"/>
    <cellStyle name="Normal 7 2 2 9 2 2" xfId="47062" xr:uid="{305C46F8-4CAF-4C7D-9B5F-69C5963FE8FB}"/>
    <cellStyle name="Normal 7 2 2 9 3" xfId="35830" xr:uid="{546DD2EA-9D27-4988-A2C0-938E6929E3D4}"/>
    <cellStyle name="Normal 7 2 20" xfId="52743" xr:uid="{C9432797-54C1-448E-913C-EDEF3A8B81F5}"/>
    <cellStyle name="Normal 7 2 21" xfId="53435" xr:uid="{D2412217-E415-4C00-850C-AF6F610920AB}"/>
    <cellStyle name="Normal 7 2 22" xfId="54113" xr:uid="{9D0FEABC-D6B4-419E-BB14-A3D9F021E9EE}"/>
    <cellStyle name="Normal 7 2 23" xfId="54811" xr:uid="{7630876D-BC60-42F5-B9DB-11F71C3690CB}"/>
    <cellStyle name="Normal 7 2 24" xfId="54881" xr:uid="{BD0385DA-3067-4E4D-9466-3D49141EDA91}"/>
    <cellStyle name="Normal 7 2 25" xfId="55077" xr:uid="{B00A7672-F9D7-4E48-9F8A-A617E7171C52}"/>
    <cellStyle name="Normal 7 2 26" xfId="55162" xr:uid="{9D55C2A6-AEEC-44BB-AE10-401E1EFE909F}"/>
    <cellStyle name="Normal 7 2 27" xfId="55760" xr:uid="{AF7DC717-E355-497A-9FDF-FCCC06688631}"/>
    <cellStyle name="Normal 7 2 28" xfId="56387" xr:uid="{3FF1EB77-A92D-4B98-A5E1-2B3FA3FE6645}"/>
    <cellStyle name="Normal 7 2 29" xfId="56996" xr:uid="{C6426BB9-AEE6-40BA-A0E3-91B88B0D5B0E}"/>
    <cellStyle name="Normal 7 2 3" xfId="325" xr:uid="{3C9770C3-F11E-42F8-A1BD-5653CBD4F2CF}"/>
    <cellStyle name="Normal 7 2 3 10" xfId="18449" xr:uid="{4511E9D9-77A7-4335-9767-E41674F6831A}"/>
    <cellStyle name="Normal 7 2 3 10 2" xfId="29686" xr:uid="{2AA1A3A2-95DF-41F4-B752-3FFB38EFFA2F}"/>
    <cellStyle name="Normal 7 2 3 10 2 2" xfId="52155" xr:uid="{CA719E0E-637E-43C1-B6E4-CC345277FB54}"/>
    <cellStyle name="Normal 7 2 3 10 3" xfId="40924" xr:uid="{9EE7082A-23BE-420A-BB1B-4155EFA82BF9}"/>
    <cellStyle name="Normal 7 2 3 11" xfId="19135" xr:uid="{5502360F-8633-4427-B219-E56883CFDD90}"/>
    <cellStyle name="Normal 7 2 3 11 2" xfId="41604" xr:uid="{7362CFD5-ACFF-4383-8555-ECB312B71118}"/>
    <cellStyle name="Normal 7 2 3 12" xfId="30373" xr:uid="{9EB14A08-B5A8-49C6-A950-0ECEA723FA4D}"/>
    <cellStyle name="Normal 7 2 3 13" xfId="52833" xr:uid="{6C984846-2D2E-4ACB-8AC1-758F415AD849}"/>
    <cellStyle name="Normal 7 2 3 14" xfId="53525" xr:uid="{020650B1-5E72-4BED-AFC1-AC5C34E58867}"/>
    <cellStyle name="Normal 7 2 3 15" xfId="54203" xr:uid="{D8574A17-8EB0-4A38-A1FF-F415A0817A34}"/>
    <cellStyle name="Normal 7 2 3 16" xfId="54901" xr:uid="{2130C997-72F7-4314-BD65-1573C22D50F9}"/>
    <cellStyle name="Normal 7 2 3 17" xfId="55222" xr:uid="{C7704D5D-D275-4B52-86E8-149C54783A07}"/>
    <cellStyle name="Normal 7 2 3 18" xfId="55780" xr:uid="{1C9478E0-F3CC-451A-8E80-B7EF6630BD0F}"/>
    <cellStyle name="Normal 7 2 3 19" xfId="56407" xr:uid="{B4B89CCE-55B6-4A47-A4DB-490FC761083F}"/>
    <cellStyle name="Normal 7 2 3 2" xfId="539" xr:uid="{32046CF4-6893-41C9-908C-7AEC235F9770}"/>
    <cellStyle name="Normal 7 2 3 2 10" xfId="30516" xr:uid="{A277DA2E-3F4A-47B1-A1B9-99F44A70CB11}"/>
    <cellStyle name="Normal 7 2 3 2 11" xfId="52976" xr:uid="{3FDC75FA-F288-4EC0-B3B3-60C24E8B0D70}"/>
    <cellStyle name="Normal 7 2 3 2 12" xfId="53668" xr:uid="{BC50E6BD-5E5D-4D11-8DFB-03BED8D8FE32}"/>
    <cellStyle name="Normal 7 2 3 2 13" xfId="54346" xr:uid="{20A1D6B9-B7C6-4912-8B8C-A6D35AB1E80C}"/>
    <cellStyle name="Normal 7 2 3 2 14" xfId="55423" xr:uid="{23DA5C13-B982-40F7-BEFB-A6CD6242CA00}"/>
    <cellStyle name="Normal 7 2 3 2 15" xfId="56035" xr:uid="{33496E4E-8A54-456D-8143-F17A7839D33D}"/>
    <cellStyle name="Normal 7 2 3 2 16" xfId="56663" xr:uid="{0DF9343D-E592-4969-A06A-8E7A4BDD078D}"/>
    <cellStyle name="Normal 7 2 3 2 17" xfId="57251" xr:uid="{59824806-F342-4B77-B329-7F9E61D9F2D7}"/>
    <cellStyle name="Normal 7 2 3 2 18" xfId="57703" xr:uid="{8AEF3015-5662-44AB-978E-888D079F021F}"/>
    <cellStyle name="Normal 7 2 3 2 2" xfId="868" xr:uid="{55A93E50-C0C5-40D2-AB69-4905D294FD1C}"/>
    <cellStyle name="Normal 7 2 3 2 2 10" xfId="53975" xr:uid="{0156040A-AB4E-4B08-BD90-CD78DCC094FA}"/>
    <cellStyle name="Normal 7 2 3 2 2 11" xfId="54653" xr:uid="{DCD2DF6C-45C1-4870-AEE0-BD8EB97D5177}"/>
    <cellStyle name="Normal 7 2 3 2 2 2" xfId="1642" xr:uid="{4EA75576-3FA9-44E8-B623-4455AA3C677E}"/>
    <cellStyle name="Normal 7 2 3 2 2 2 2" xfId="2942" xr:uid="{37FAC40A-603E-488F-9170-AC0136CFE957}"/>
    <cellStyle name="Normal 7 2 3 2 2 2 2 2" xfId="5422" xr:uid="{1EE298A5-0DD2-472F-9520-FDCB51BD5B0A}"/>
    <cellStyle name="Normal 7 2 3 2 2 2 2 2 2" xfId="11010" xr:uid="{8A22387C-C710-4FAE-A9B9-D4796ED39E77}"/>
    <cellStyle name="Normal 7 2 3 2 2 2 2 2 2 2" xfId="24630" xr:uid="{A87719A2-7E03-4916-82CF-476197C9E46E}"/>
    <cellStyle name="Normal 7 2 3 2 2 2 2 2 2 2 2" xfId="47099" xr:uid="{F5249850-1689-4840-A412-6F64E93BCF03}"/>
    <cellStyle name="Normal 7 2 3 2 2 2 2 2 2 3" xfId="35867" xr:uid="{DC7F0581-42B5-4447-9025-A01AAA4CAC28}"/>
    <cellStyle name="Normal 7 2 3 2 2 2 2 2 3" xfId="22263" xr:uid="{1FEAA6FD-FAA5-49AB-B40F-0A0D46EC4FFA}"/>
    <cellStyle name="Normal 7 2 3 2 2 2 2 2 3 2" xfId="44732" xr:uid="{2A61D013-1136-4C81-8FA7-1A4F59C5927E}"/>
    <cellStyle name="Normal 7 2 3 2 2 2 2 2 4" xfId="33501" xr:uid="{C8F7E631-52E9-45BB-BB7F-EC7954828E68}"/>
    <cellStyle name="Normal 7 2 3 2 2 2 2 3" xfId="11009" xr:uid="{43F02507-A2E5-446C-A23D-C1147679DEB1}"/>
    <cellStyle name="Normal 7 2 3 2 2 2 2 3 2" xfId="24629" xr:uid="{26BCC781-8AC9-483E-BF2E-8F80002A3194}"/>
    <cellStyle name="Normal 7 2 3 2 2 2 2 3 2 2" xfId="47098" xr:uid="{CB1A2DCD-09A1-4177-AEBA-CE4F96668945}"/>
    <cellStyle name="Normal 7 2 3 2 2 2 2 3 3" xfId="35866" xr:uid="{D21B60D9-D54A-4D75-A3D2-01887F95E449}"/>
    <cellStyle name="Normal 7 2 3 2 2 2 2 4" xfId="21519" xr:uid="{84D3AACF-435E-45B5-B124-21691C10D5C9}"/>
    <cellStyle name="Normal 7 2 3 2 2 2 2 4 2" xfId="43988" xr:uid="{E8D5DC5C-E36B-4951-9380-A00BF817BC33}"/>
    <cellStyle name="Normal 7 2 3 2 2 2 2 5" xfId="32757" xr:uid="{0B7E2AA5-C1E6-45AC-AED7-BFC87840C740}"/>
    <cellStyle name="Normal 7 2 3 2 2 2 3" xfId="5421" xr:uid="{10105749-3F5D-423E-8D2F-6497EC85CBA6}"/>
    <cellStyle name="Normal 7 2 3 2 2 2 3 2" xfId="11011" xr:uid="{3BB8DA93-A577-4902-959E-F1A44524D4DA}"/>
    <cellStyle name="Normal 7 2 3 2 2 2 3 2 2" xfId="24631" xr:uid="{8A7430B9-9770-414B-9523-B3227930EA78}"/>
    <cellStyle name="Normal 7 2 3 2 2 2 3 2 2 2" xfId="47100" xr:uid="{9A3209D9-3A73-4BEA-9F25-8CCEFE18F485}"/>
    <cellStyle name="Normal 7 2 3 2 2 2 3 2 3" xfId="35868" xr:uid="{EF21F99F-4CDE-4198-8182-F98A8C9E68ED}"/>
    <cellStyle name="Normal 7 2 3 2 2 2 3 3" xfId="22262" xr:uid="{07A4AA0F-05E5-409A-A504-10DFB8A17C0C}"/>
    <cellStyle name="Normal 7 2 3 2 2 2 3 3 2" xfId="44731" xr:uid="{A1BCFDF0-5BEA-443F-88EF-D50E941192D2}"/>
    <cellStyle name="Normal 7 2 3 2 2 2 3 4" xfId="33500" xr:uid="{20600F3E-0D2C-4DC8-8A74-F620D534A5C4}"/>
    <cellStyle name="Normal 7 2 3 2 2 2 4" xfId="11008" xr:uid="{6D0045DF-0262-4C45-941C-8FB69F1A31D0}"/>
    <cellStyle name="Normal 7 2 3 2 2 2 4 2" xfId="24628" xr:uid="{077381F2-B3A9-4680-95D5-B978BBDC6D64}"/>
    <cellStyle name="Normal 7 2 3 2 2 2 4 2 2" xfId="47097" xr:uid="{0866D0DF-1BC4-4325-B429-8C8DF19917E3}"/>
    <cellStyle name="Normal 7 2 3 2 2 2 4 3" xfId="35865" xr:uid="{AC1D22C4-275A-4D8E-BE9C-47989FD9CDC2}"/>
    <cellStyle name="Normal 7 2 3 2 2 2 5" xfId="20229" xr:uid="{B380314F-BFF7-4E55-99E5-40C7949AEE99}"/>
    <cellStyle name="Normal 7 2 3 2 2 2 5 2" xfId="42698" xr:uid="{784F193D-C66C-4C74-B1BC-A0C91D18C708}"/>
    <cellStyle name="Normal 7 2 3 2 2 2 6" xfId="31467" xr:uid="{54C54E26-85C2-4B47-B3D7-3E3B139128FA}"/>
    <cellStyle name="Normal 7 2 3 2 2 3" xfId="2298" xr:uid="{23FD9CCA-3E84-4DA6-A0D2-11FCC3403691}"/>
    <cellStyle name="Normal 7 2 3 2 2 3 2" xfId="5423" xr:uid="{93739893-70DC-4D29-AC68-DF9AF52D94DF}"/>
    <cellStyle name="Normal 7 2 3 2 2 3 2 2" xfId="11013" xr:uid="{B6606F55-88A2-42AD-A962-16CF4D1ABF52}"/>
    <cellStyle name="Normal 7 2 3 2 2 3 2 2 2" xfId="24633" xr:uid="{622B3CEB-ED02-4CF9-824A-7A3424E36C8A}"/>
    <cellStyle name="Normal 7 2 3 2 2 3 2 2 2 2" xfId="47102" xr:uid="{5D331A0B-0AF5-4B9D-83B2-0D94C5D0C2B8}"/>
    <cellStyle name="Normal 7 2 3 2 2 3 2 2 3" xfId="35870" xr:uid="{AC40284E-C1E4-4B30-B99A-E99CD0AF4E98}"/>
    <cellStyle name="Normal 7 2 3 2 2 3 2 3" xfId="22264" xr:uid="{C56DE014-013E-451B-9B9D-41AE6E27AA3D}"/>
    <cellStyle name="Normal 7 2 3 2 2 3 2 3 2" xfId="44733" xr:uid="{13BED945-82CE-4B42-A028-869461467DE6}"/>
    <cellStyle name="Normal 7 2 3 2 2 3 2 4" xfId="33502" xr:uid="{FDC3ECF5-D9B7-4795-846E-2E2D09CF97F1}"/>
    <cellStyle name="Normal 7 2 3 2 2 3 3" xfId="11012" xr:uid="{7462CF42-B85C-494E-9A70-7C7449A8BAAA}"/>
    <cellStyle name="Normal 7 2 3 2 2 3 3 2" xfId="24632" xr:uid="{D55FEE1B-15F8-431D-8FAA-FEB9F4C4CC67}"/>
    <cellStyle name="Normal 7 2 3 2 2 3 3 2 2" xfId="47101" xr:uid="{3B4C32B8-CC3C-4C59-B5CC-FFD01E0DD835}"/>
    <cellStyle name="Normal 7 2 3 2 2 3 3 3" xfId="35869" xr:uid="{721803F1-C225-406D-8BF2-5C420B5DA3CA}"/>
    <cellStyle name="Normal 7 2 3 2 2 3 4" xfId="20875" xr:uid="{1BFFE5A9-A6AF-44A3-8FEE-5E196D016512}"/>
    <cellStyle name="Normal 7 2 3 2 2 3 4 2" xfId="43344" xr:uid="{F0B03E8A-DE5F-4DDF-B3ED-333FC3A60367}"/>
    <cellStyle name="Normal 7 2 3 2 2 3 5" xfId="32113" xr:uid="{945FDCBC-2FA0-4068-A62B-839288C59E5E}"/>
    <cellStyle name="Normal 7 2 3 2 2 4" xfId="5420" xr:uid="{9C35A5FF-59E6-4289-8D00-A0140741C69B}"/>
    <cellStyle name="Normal 7 2 3 2 2 4 2" xfId="11014" xr:uid="{9D79AD55-3F4A-4ED3-9346-41C74F861164}"/>
    <cellStyle name="Normal 7 2 3 2 2 4 2 2" xfId="24634" xr:uid="{A5B1D522-ABCD-4B7E-907C-479AC5E38E6F}"/>
    <cellStyle name="Normal 7 2 3 2 2 4 2 2 2" xfId="47103" xr:uid="{9B7CBFE3-4438-4E82-AA53-7A50B8C7BCA8}"/>
    <cellStyle name="Normal 7 2 3 2 2 4 2 3" xfId="35871" xr:uid="{EAF64AF0-2940-4913-9435-43296F1ECC1C}"/>
    <cellStyle name="Normal 7 2 3 2 2 4 3" xfId="22261" xr:uid="{3CCA1F8B-3A66-43C0-AB24-3E56DE01C42B}"/>
    <cellStyle name="Normal 7 2 3 2 2 4 3 2" xfId="44730" xr:uid="{FC84BD4E-9002-44EC-BA80-D7B9B0EA8B45}"/>
    <cellStyle name="Normal 7 2 3 2 2 4 4" xfId="33499" xr:uid="{DF820E15-283C-42B6-A466-59628E692A3C}"/>
    <cellStyle name="Normal 7 2 3 2 2 5" xfId="11007" xr:uid="{7FE4AFBD-5F3C-4727-A867-416B3964F7A8}"/>
    <cellStyle name="Normal 7 2 3 2 2 5 2" xfId="24627" xr:uid="{536D5716-AF4E-4CC9-9CF8-E3DC4BA512F9}"/>
    <cellStyle name="Normal 7 2 3 2 2 5 2 2" xfId="47096" xr:uid="{EFC8CEE8-879A-458D-830D-1638AD32A8AF}"/>
    <cellStyle name="Normal 7 2 3 2 2 5 3" xfId="35864" xr:uid="{18E879D4-CD15-4833-B79C-B34E3C93D7B1}"/>
    <cellStyle name="Normal 7 2 3 2 2 6" xfId="18899" xr:uid="{16CDF527-2B7B-429B-A3F3-4657592916E5}"/>
    <cellStyle name="Normal 7 2 3 2 2 6 2" xfId="30136" xr:uid="{1BF178AF-2136-4838-AC2C-82205ED0AB11}"/>
    <cellStyle name="Normal 7 2 3 2 2 6 2 2" xfId="52605" xr:uid="{6FCA39F7-2BA5-42B2-9BA1-CFF0C9D61C38}"/>
    <cellStyle name="Normal 7 2 3 2 2 6 3" xfId="41374" xr:uid="{DE0C7C2A-6E0F-47D3-BDC6-100EDE0D6966}"/>
    <cellStyle name="Normal 7 2 3 2 2 7" xfId="19585" xr:uid="{D2592D36-E444-4649-989A-A8B350B68BCE}"/>
    <cellStyle name="Normal 7 2 3 2 2 7 2" xfId="42054" xr:uid="{43CC3181-3747-4D81-9D49-465ABD250280}"/>
    <cellStyle name="Normal 7 2 3 2 2 8" xfId="30823" xr:uid="{21CB3F5E-44A2-4879-936F-453804212D3A}"/>
    <cellStyle name="Normal 7 2 3 2 2 9" xfId="53283" xr:uid="{BBCBF184-3116-4432-8134-A24B7B75D487}"/>
    <cellStyle name="Normal 7 2 3 2 3" xfId="1322" xr:uid="{B4FBAF82-1B2A-442A-A01B-51AE2C25D6A8}"/>
    <cellStyle name="Normal 7 2 3 2 3 2" xfId="2635" xr:uid="{474C7028-5C55-47A9-877B-8F95F51A2D6A}"/>
    <cellStyle name="Normal 7 2 3 2 3 2 2" xfId="5425" xr:uid="{649D2CCD-B318-4D50-8B3A-58EBD87FD70E}"/>
    <cellStyle name="Normal 7 2 3 2 3 2 2 2" xfId="11017" xr:uid="{F1DFF08A-735A-4CE2-8F6F-917D11298CAE}"/>
    <cellStyle name="Normal 7 2 3 2 3 2 2 2 2" xfId="24637" xr:uid="{02B16167-A18E-4DAA-9F2B-18E85681A79D}"/>
    <cellStyle name="Normal 7 2 3 2 3 2 2 2 2 2" xfId="47106" xr:uid="{DB19E9AF-070E-41ED-9244-0C081018B50B}"/>
    <cellStyle name="Normal 7 2 3 2 3 2 2 2 3" xfId="35874" xr:uid="{4FEF861C-B9AB-4E67-ACAA-7F2154BD0568}"/>
    <cellStyle name="Normal 7 2 3 2 3 2 2 3" xfId="22266" xr:uid="{AFC20CA8-2539-4D1F-A40A-400E3C3D846F}"/>
    <cellStyle name="Normal 7 2 3 2 3 2 2 3 2" xfId="44735" xr:uid="{0EF58CEE-1185-4669-975D-75F048622E2E}"/>
    <cellStyle name="Normal 7 2 3 2 3 2 2 4" xfId="33504" xr:uid="{E4256AEB-C2FF-4055-B5B9-D084F66620C9}"/>
    <cellStyle name="Normal 7 2 3 2 3 2 3" xfId="11016" xr:uid="{32CA4B9B-72E7-4895-88E6-1A9188BF75E2}"/>
    <cellStyle name="Normal 7 2 3 2 3 2 3 2" xfId="24636" xr:uid="{96CF8610-11C3-42A2-8B65-50AFC90C34AB}"/>
    <cellStyle name="Normal 7 2 3 2 3 2 3 2 2" xfId="47105" xr:uid="{2445CE2C-466B-4FF5-9976-0E574BAB2E4A}"/>
    <cellStyle name="Normal 7 2 3 2 3 2 3 3" xfId="35873" xr:uid="{20C5C0C2-A41E-44C8-8545-1529F15D088A}"/>
    <cellStyle name="Normal 7 2 3 2 3 2 4" xfId="21212" xr:uid="{22CD6D43-631B-4330-9CB5-D1839BC762E4}"/>
    <cellStyle name="Normal 7 2 3 2 3 2 4 2" xfId="43681" xr:uid="{042DF55B-2F85-4002-9C74-BEA3C3A81373}"/>
    <cellStyle name="Normal 7 2 3 2 3 2 5" xfId="32450" xr:uid="{D9B90233-4609-48B0-8661-2BE8B066ED5A}"/>
    <cellStyle name="Normal 7 2 3 2 3 3" xfId="5424" xr:uid="{A38AE9D8-F0ED-4D41-937C-9E2CD17C1799}"/>
    <cellStyle name="Normal 7 2 3 2 3 3 2" xfId="11018" xr:uid="{0DF54B9D-A9A2-4FC8-82FB-C03B712A384D}"/>
    <cellStyle name="Normal 7 2 3 2 3 3 2 2" xfId="24638" xr:uid="{48923B0E-39B0-4EC3-A885-74EA8C0D529B}"/>
    <cellStyle name="Normal 7 2 3 2 3 3 2 2 2" xfId="47107" xr:uid="{C428D5FD-DF86-41CF-A368-FF198B88DC30}"/>
    <cellStyle name="Normal 7 2 3 2 3 3 2 3" xfId="35875" xr:uid="{97F20497-704E-47FB-BB12-7EC08BEB62AD}"/>
    <cellStyle name="Normal 7 2 3 2 3 3 3" xfId="22265" xr:uid="{08B5BFCB-BFAF-4CC1-A306-FD08AD3BD5A6}"/>
    <cellStyle name="Normal 7 2 3 2 3 3 3 2" xfId="44734" xr:uid="{23FCB95B-4A5D-4F1A-A8F3-9B03EE560784}"/>
    <cellStyle name="Normal 7 2 3 2 3 3 4" xfId="33503" xr:uid="{3A7CADA0-4B79-4337-A408-8D1FB31C1745}"/>
    <cellStyle name="Normal 7 2 3 2 3 4" xfId="11015" xr:uid="{47040AB4-D7F3-4D63-8202-2E789A33A1C2}"/>
    <cellStyle name="Normal 7 2 3 2 3 4 2" xfId="24635" xr:uid="{2C65B67C-999A-4582-AA43-C7F7A148829C}"/>
    <cellStyle name="Normal 7 2 3 2 3 4 2 2" xfId="47104" xr:uid="{4E2A42A3-685F-447B-92B3-4909B095F548}"/>
    <cellStyle name="Normal 7 2 3 2 3 4 3" xfId="35872" xr:uid="{7659BD40-F935-43E8-BC00-A47B4217695D}"/>
    <cellStyle name="Normal 7 2 3 2 3 5" xfId="19922" xr:uid="{42722246-E14D-4841-B731-AA1601671630}"/>
    <cellStyle name="Normal 7 2 3 2 3 5 2" xfId="42391" xr:uid="{459520C2-37C5-4630-8414-BF369953EBA4}"/>
    <cellStyle name="Normal 7 2 3 2 3 6" xfId="31160" xr:uid="{98300F4E-62AF-4C03-AF0B-4F163F68A191}"/>
    <cellStyle name="Normal 7 2 3 2 4" xfId="1991" xr:uid="{DDBF981C-CCA5-4D0D-B2A8-929BD0FFDFDD}"/>
    <cellStyle name="Normal 7 2 3 2 4 2" xfId="5426" xr:uid="{9062682F-8698-4E04-A3A8-E332A8C48BD1}"/>
    <cellStyle name="Normal 7 2 3 2 4 2 2" xfId="11020" xr:uid="{F5A99F0D-2A8F-4C33-9FCE-1A73EF3B6432}"/>
    <cellStyle name="Normal 7 2 3 2 4 2 2 2" xfId="24640" xr:uid="{093B70F7-A8B3-4608-93AB-18163FA1C1EE}"/>
    <cellStyle name="Normal 7 2 3 2 4 2 2 2 2" xfId="47109" xr:uid="{70AC53F0-5F5E-4401-BDDA-3B6704FEBD1D}"/>
    <cellStyle name="Normal 7 2 3 2 4 2 2 3" xfId="35877" xr:uid="{ADE51E3A-1557-4A4D-A77E-E17E99A4472A}"/>
    <cellStyle name="Normal 7 2 3 2 4 2 3" xfId="22267" xr:uid="{7DA23D5C-8AF6-4D17-8311-AF1897144ACC}"/>
    <cellStyle name="Normal 7 2 3 2 4 2 3 2" xfId="44736" xr:uid="{D1A2DF64-FED5-476B-B455-D352BE1A7BD5}"/>
    <cellStyle name="Normal 7 2 3 2 4 2 4" xfId="33505" xr:uid="{FB3FA33F-9E07-455E-BF73-95E6BCFBABCC}"/>
    <cellStyle name="Normal 7 2 3 2 4 3" xfId="11019" xr:uid="{36DE17A1-F660-48EE-A357-7BA2757859B1}"/>
    <cellStyle name="Normal 7 2 3 2 4 3 2" xfId="24639" xr:uid="{6918D31B-5C44-4447-9C59-7A27AF9B5757}"/>
    <cellStyle name="Normal 7 2 3 2 4 3 2 2" xfId="47108" xr:uid="{DCEB53BD-3D36-4EA0-B77D-159F7FD5BA4B}"/>
    <cellStyle name="Normal 7 2 3 2 4 3 3" xfId="35876" xr:uid="{0ED6CBF6-0AB4-430A-8354-1DA566867433}"/>
    <cellStyle name="Normal 7 2 3 2 4 4" xfId="20568" xr:uid="{54B7388F-9D6D-47F1-A272-11780ED79E2E}"/>
    <cellStyle name="Normal 7 2 3 2 4 4 2" xfId="43037" xr:uid="{AFCA7E33-CD25-4039-AD38-7F097B4C750D}"/>
    <cellStyle name="Normal 7 2 3 2 4 5" xfId="31806" xr:uid="{135EE885-030F-4129-A9E8-C5323BCCA87A}"/>
    <cellStyle name="Normal 7 2 3 2 5" xfId="5419" xr:uid="{35111054-0283-4F29-A02F-AEB34A1574A3}"/>
    <cellStyle name="Normal 7 2 3 2 5 2" xfId="11021" xr:uid="{CB65D05A-2F28-4D5A-A893-AF6FC6AA3B1A}"/>
    <cellStyle name="Normal 7 2 3 2 5 2 2" xfId="24641" xr:uid="{4B9FFDB5-98DB-4531-A669-F10FB9B76703}"/>
    <cellStyle name="Normal 7 2 3 2 5 2 2 2" xfId="47110" xr:uid="{4999112B-0128-4CD7-9610-10284EC73520}"/>
    <cellStyle name="Normal 7 2 3 2 5 2 3" xfId="35878" xr:uid="{1BEBF7C6-A824-471B-A0B5-E350E888FB7B}"/>
    <cellStyle name="Normal 7 2 3 2 5 3" xfId="22260" xr:uid="{6AFDCE1E-52F9-426A-B357-5E38E59C8B7E}"/>
    <cellStyle name="Normal 7 2 3 2 5 3 2" xfId="44729" xr:uid="{5B478D45-01F3-4C86-B6A3-488E4AFAC647}"/>
    <cellStyle name="Normal 7 2 3 2 5 4" xfId="33498" xr:uid="{898D9B7A-9038-41F0-91ED-A9C45E9DB20F}"/>
    <cellStyle name="Normal 7 2 3 2 6" xfId="6813" xr:uid="{377C2D38-12C5-4D7C-95EC-5C3B16396552}"/>
    <cellStyle name="Normal 7 2 3 2 6 2" xfId="16578" xr:uid="{DF9D1B26-3741-4AFE-A86B-2D051A4A637A}"/>
    <cellStyle name="Normal 7 2 3 2 6 2 2" xfId="28872" xr:uid="{A5768DC5-74D1-4BCD-A933-5745A9A9E01D}"/>
    <cellStyle name="Normal 7 2 3 2 6 2 2 2" xfId="51341" xr:uid="{E224AC7B-8A74-44FB-BD2A-C0CA3C197C3D}"/>
    <cellStyle name="Normal 7 2 3 2 6 2 3" xfId="40110" xr:uid="{FAFE390D-1EA6-448C-A31E-A415C0073884}"/>
    <cellStyle name="Normal 7 2 3 2 6 3" xfId="22845" xr:uid="{EF3F6317-FB82-4B48-AD48-001B77B2EC9B}"/>
    <cellStyle name="Normal 7 2 3 2 6 3 2" xfId="45314" xr:uid="{3CD5FA2F-0B61-40E5-8FBD-2AB0C7804EA3}"/>
    <cellStyle name="Normal 7 2 3 2 6 4" xfId="34082" xr:uid="{4499555E-4E79-4687-A0B4-55BF79D6003B}"/>
    <cellStyle name="Normal 7 2 3 2 7" xfId="11006" xr:uid="{1EFED496-389C-4295-9B5A-9F8144C40D84}"/>
    <cellStyle name="Normal 7 2 3 2 7 2" xfId="24626" xr:uid="{80AA3B90-D855-45D9-A787-887FFE680702}"/>
    <cellStyle name="Normal 7 2 3 2 7 2 2" xfId="47095" xr:uid="{53EE042D-10F4-40D9-A8E8-B8A0550D726C}"/>
    <cellStyle name="Normal 7 2 3 2 7 3" xfId="35863" xr:uid="{CE7720B4-95B2-43E4-9A05-578303FF4D3C}"/>
    <cellStyle name="Normal 7 2 3 2 8" xfId="18592" xr:uid="{9D06D4BA-BAAF-4C81-B612-85D83F67024A}"/>
    <cellStyle name="Normal 7 2 3 2 8 2" xfId="29829" xr:uid="{AE8DFD50-6D2F-4C3F-9A75-19C849BC260D}"/>
    <cellStyle name="Normal 7 2 3 2 8 2 2" xfId="52298" xr:uid="{D7A9C9FD-F647-40D2-8933-16CEF4495D1E}"/>
    <cellStyle name="Normal 7 2 3 2 8 3" xfId="41067" xr:uid="{659603D9-5EF3-4CF8-AAF7-905201E26125}"/>
    <cellStyle name="Normal 7 2 3 2 9" xfId="19278" xr:uid="{D60E600E-FE7B-47BC-97E1-58103D1C41AE}"/>
    <cellStyle name="Normal 7 2 3 2 9 2" xfId="41747" xr:uid="{C19F901A-60C0-4DD4-8E09-F6A952A21AE0}"/>
    <cellStyle name="Normal 7 2 3 20" xfId="57015" xr:uid="{0C6DC2C5-80FE-465D-BBFD-F6FE583E5CE2}"/>
    <cellStyle name="Normal 7 2 3 21" xfId="57580" xr:uid="{E1FED01A-0C9D-4BDF-B078-6E040A39B643}"/>
    <cellStyle name="Normal 7 2 3 3" xfId="725" xr:uid="{D5D76519-E1E2-44EF-AED8-275DCE760E48}"/>
    <cellStyle name="Normal 7 2 3 3 10" xfId="53832" xr:uid="{7B17EFFD-98D1-45B9-8426-0AA4F06EACA7}"/>
    <cellStyle name="Normal 7 2 3 3 11" xfId="54510" xr:uid="{EBC6C0BD-03E3-42E1-B89D-9F2CB9913DB3}"/>
    <cellStyle name="Normal 7 2 3 3 2" xfId="1499" xr:uid="{4C4C2F7A-466F-4500-91C4-A3D7F16B99BB}"/>
    <cellStyle name="Normal 7 2 3 3 2 2" xfId="2799" xr:uid="{115DFF04-077F-4A7C-8CDF-0DE9046500FE}"/>
    <cellStyle name="Normal 7 2 3 3 2 2 2" xfId="5429" xr:uid="{EE4F86DE-6E30-4DD4-8E36-515DC2E183C4}"/>
    <cellStyle name="Normal 7 2 3 3 2 2 2 2" xfId="11025" xr:uid="{DDFA863A-8548-40F8-B606-9FF86E684D6C}"/>
    <cellStyle name="Normal 7 2 3 3 2 2 2 2 2" xfId="24645" xr:uid="{A9C5580B-10E8-483D-9C0E-EA09BD064999}"/>
    <cellStyle name="Normal 7 2 3 3 2 2 2 2 2 2" xfId="47114" xr:uid="{20AC811D-28B1-40E8-9E33-C8ED531B36D1}"/>
    <cellStyle name="Normal 7 2 3 3 2 2 2 2 3" xfId="35882" xr:uid="{B6BAB19C-CB2E-4B60-BDE9-24E01D4FA3E8}"/>
    <cellStyle name="Normal 7 2 3 3 2 2 2 3" xfId="22270" xr:uid="{108C17C3-AB0E-4F2C-A664-69F86F22577E}"/>
    <cellStyle name="Normal 7 2 3 3 2 2 2 3 2" xfId="44739" xr:uid="{B64749C1-6458-495B-86A1-03F9FAA93FC2}"/>
    <cellStyle name="Normal 7 2 3 3 2 2 2 4" xfId="33508" xr:uid="{407DFD0B-179D-4A60-A812-D5F940F2F67D}"/>
    <cellStyle name="Normal 7 2 3 3 2 2 3" xfId="11024" xr:uid="{27002886-1A50-49A9-86DA-0A573FDB0149}"/>
    <cellStyle name="Normal 7 2 3 3 2 2 3 2" xfId="24644" xr:uid="{39A6C312-4938-4C92-973B-146FF03BBCCB}"/>
    <cellStyle name="Normal 7 2 3 3 2 2 3 2 2" xfId="47113" xr:uid="{6D292810-18D5-4EF2-9CC6-51180F716DD7}"/>
    <cellStyle name="Normal 7 2 3 3 2 2 3 3" xfId="35881" xr:uid="{69AF89C2-D4FD-4AE8-A619-770FC4BB159A}"/>
    <cellStyle name="Normal 7 2 3 3 2 2 4" xfId="21376" xr:uid="{44845C65-8A44-485C-AE28-A152144393E8}"/>
    <cellStyle name="Normal 7 2 3 3 2 2 4 2" xfId="43845" xr:uid="{20BA1853-2B45-457A-8496-B6B4994055DB}"/>
    <cellStyle name="Normal 7 2 3 3 2 2 5" xfId="32614" xr:uid="{97DCD05C-CA63-40EC-BE10-55927685DA4E}"/>
    <cellStyle name="Normal 7 2 3 3 2 3" xfId="5428" xr:uid="{A85859D5-99F1-4399-B7EC-A2CB5E18BF33}"/>
    <cellStyle name="Normal 7 2 3 3 2 3 2" xfId="11026" xr:uid="{2FA22295-7E47-4E82-AE31-D6F011EAA708}"/>
    <cellStyle name="Normal 7 2 3 3 2 3 2 2" xfId="24646" xr:uid="{F4F7A9D2-F892-43B8-B469-DC57F243C779}"/>
    <cellStyle name="Normal 7 2 3 3 2 3 2 2 2" xfId="47115" xr:uid="{CE87BB79-0241-42D2-ACB9-39189B068E8C}"/>
    <cellStyle name="Normal 7 2 3 3 2 3 2 3" xfId="35883" xr:uid="{5C63CA5C-870A-4DF6-BA2A-8524E0DD0725}"/>
    <cellStyle name="Normal 7 2 3 3 2 3 3" xfId="22269" xr:uid="{9FA5D72A-BFDC-4B55-B39E-A87EDECEFCF0}"/>
    <cellStyle name="Normal 7 2 3 3 2 3 3 2" xfId="44738" xr:uid="{EC8AE543-0B79-4CDB-85C5-16F0C09E691B}"/>
    <cellStyle name="Normal 7 2 3 3 2 3 4" xfId="33507" xr:uid="{78886158-950E-4399-ACD9-D6E2B39C3D14}"/>
    <cellStyle name="Normal 7 2 3 3 2 4" xfId="11023" xr:uid="{77899D91-41E6-4954-8113-9F69186B30D5}"/>
    <cellStyle name="Normal 7 2 3 3 2 4 2" xfId="24643" xr:uid="{4084EA43-5274-49A3-BD3A-43837F83F7E2}"/>
    <cellStyle name="Normal 7 2 3 3 2 4 2 2" xfId="47112" xr:uid="{AC919E88-7BE7-40C2-A015-23C7225942F0}"/>
    <cellStyle name="Normal 7 2 3 3 2 4 3" xfId="35880" xr:uid="{FF60E985-51F5-4F0D-A530-C6AB3F47F80A}"/>
    <cellStyle name="Normal 7 2 3 3 2 5" xfId="20086" xr:uid="{CC5251D1-6D08-4619-A162-69B35FEF6AB2}"/>
    <cellStyle name="Normal 7 2 3 3 2 5 2" xfId="42555" xr:uid="{64E22AFC-1904-44D0-8802-14EBF4233885}"/>
    <cellStyle name="Normal 7 2 3 3 2 6" xfId="31324" xr:uid="{3C095645-B6AD-44B3-96C7-6AC5FC664FF2}"/>
    <cellStyle name="Normal 7 2 3 3 3" xfId="2155" xr:uid="{DFE53C11-16B1-4A10-9FF4-76612FFA316B}"/>
    <cellStyle name="Normal 7 2 3 3 3 2" xfId="5430" xr:uid="{83D5CD18-EEAC-4B21-A86E-563E116642B9}"/>
    <cellStyle name="Normal 7 2 3 3 3 2 2" xfId="11028" xr:uid="{A611090F-0450-4B40-B328-2EFF91D1D35C}"/>
    <cellStyle name="Normal 7 2 3 3 3 2 2 2" xfId="24648" xr:uid="{71D1F3C4-038E-4781-8184-996067BBBF6A}"/>
    <cellStyle name="Normal 7 2 3 3 3 2 2 2 2" xfId="47117" xr:uid="{EFFE5B28-C7EA-4EAC-80EA-60944A1C3B86}"/>
    <cellStyle name="Normal 7 2 3 3 3 2 2 3" xfId="35885" xr:uid="{549D0981-017B-45A7-81F7-E958241511B2}"/>
    <cellStyle name="Normal 7 2 3 3 3 2 3" xfId="22271" xr:uid="{C1D0DBA8-092E-428F-AE35-E7839A948F96}"/>
    <cellStyle name="Normal 7 2 3 3 3 2 3 2" xfId="44740" xr:uid="{3414B6F2-5247-47A3-9DA1-AB240DBAA0DD}"/>
    <cellStyle name="Normal 7 2 3 3 3 2 4" xfId="33509" xr:uid="{00AE386C-0FEF-4AC8-818F-29129F2132FD}"/>
    <cellStyle name="Normal 7 2 3 3 3 3" xfId="11027" xr:uid="{2F3318FB-E0DC-4074-83F4-B7FC7AC6FD3D}"/>
    <cellStyle name="Normal 7 2 3 3 3 3 2" xfId="24647" xr:uid="{7E124DFC-F86F-49F7-B7B0-A0935791C152}"/>
    <cellStyle name="Normal 7 2 3 3 3 3 2 2" xfId="47116" xr:uid="{0D9E4453-5990-4ED5-8547-3CD83A7E6519}"/>
    <cellStyle name="Normal 7 2 3 3 3 3 3" xfId="35884" xr:uid="{4BE35FC2-391C-4CC9-A4F9-481268F21D27}"/>
    <cellStyle name="Normal 7 2 3 3 3 4" xfId="20732" xr:uid="{4894DCAF-C184-4FBC-A27B-ADB9507CA2B6}"/>
    <cellStyle name="Normal 7 2 3 3 3 4 2" xfId="43201" xr:uid="{17CBB1D7-E752-4E95-880B-7890BF50B9AA}"/>
    <cellStyle name="Normal 7 2 3 3 3 5" xfId="31970" xr:uid="{63ADCFFF-11CE-46E1-BD49-B3957C4EAB8D}"/>
    <cellStyle name="Normal 7 2 3 3 4" xfId="5427" xr:uid="{662F24F8-133F-4892-BB77-B31C9BE7EEA7}"/>
    <cellStyle name="Normal 7 2 3 3 4 2" xfId="11029" xr:uid="{C804CFF0-E200-4574-8072-7A0876B9A8DE}"/>
    <cellStyle name="Normal 7 2 3 3 4 2 2" xfId="24649" xr:uid="{EE873251-CD10-4132-92AE-FE9EA4290B93}"/>
    <cellStyle name="Normal 7 2 3 3 4 2 2 2" xfId="47118" xr:uid="{54BBBC28-0A1D-48B1-B81D-E6BA0736FB92}"/>
    <cellStyle name="Normal 7 2 3 3 4 2 3" xfId="35886" xr:uid="{1508F896-DFE5-450E-818C-658C56DF3E1B}"/>
    <cellStyle name="Normal 7 2 3 3 4 3" xfId="22268" xr:uid="{C4185808-5263-4BDE-8F31-ABB2A27289AD}"/>
    <cellStyle name="Normal 7 2 3 3 4 3 2" xfId="44737" xr:uid="{DFC7D373-4852-45F0-978E-5FBF744B7B66}"/>
    <cellStyle name="Normal 7 2 3 3 4 4" xfId="33506" xr:uid="{BCA3D654-81AA-4F53-9854-255BC88B817D}"/>
    <cellStyle name="Normal 7 2 3 3 5" xfId="11022" xr:uid="{9628B1AD-6EF4-443C-A17F-4CD6A8379553}"/>
    <cellStyle name="Normal 7 2 3 3 5 2" xfId="24642" xr:uid="{A3144868-4807-4278-82B8-E512CE8372E3}"/>
    <cellStyle name="Normal 7 2 3 3 5 2 2" xfId="47111" xr:uid="{09FB78AB-5A2E-46EA-9690-9AA4F77970D3}"/>
    <cellStyle name="Normal 7 2 3 3 5 3" xfId="35879" xr:uid="{2017ABD3-5A25-4538-8A02-C750B1EE65FE}"/>
    <cellStyle name="Normal 7 2 3 3 6" xfId="18756" xr:uid="{C8A8FC65-FF4F-4E15-B893-9FC320A82B7E}"/>
    <cellStyle name="Normal 7 2 3 3 6 2" xfId="29993" xr:uid="{300D8953-4551-4E42-BF3A-76F8AC1F545F}"/>
    <cellStyle name="Normal 7 2 3 3 6 2 2" xfId="52462" xr:uid="{B896CA1E-AC9F-4B09-B3BA-B11A5C887D8C}"/>
    <cellStyle name="Normal 7 2 3 3 6 3" xfId="41231" xr:uid="{7D63C756-B3B1-4E90-9D4A-9A99DBB66800}"/>
    <cellStyle name="Normal 7 2 3 3 7" xfId="19442" xr:uid="{C0402AF7-C5CC-4770-BC8A-E4349EDE1063}"/>
    <cellStyle name="Normal 7 2 3 3 7 2" xfId="41911" xr:uid="{4C8B0D19-57CB-4BB5-9154-9332EE9EE402}"/>
    <cellStyle name="Normal 7 2 3 3 8" xfId="30680" xr:uid="{160D2ED3-6C17-4294-9C39-7BD35EC21EBF}"/>
    <cellStyle name="Normal 7 2 3 3 9" xfId="53140" xr:uid="{4A38ABE2-AEA0-43D2-9F0F-0016156DED80}"/>
    <cellStyle name="Normal 7 2 3 4" xfId="1118" xr:uid="{FF50FC66-565E-422E-83F7-4459B4961E49}"/>
    <cellStyle name="Normal 7 2 3 4 2" xfId="2492" xr:uid="{8A77D7F6-F367-46CE-AE25-C2212724778E}"/>
    <cellStyle name="Normal 7 2 3 4 2 2" xfId="5432" xr:uid="{4BB7802E-8572-42F4-92D3-774A79FFDE9D}"/>
    <cellStyle name="Normal 7 2 3 4 2 2 2" xfId="11032" xr:uid="{53755C79-BE20-41C2-828B-827AF0BEB554}"/>
    <cellStyle name="Normal 7 2 3 4 2 2 2 2" xfId="24652" xr:uid="{DB48CB49-9751-41D1-9C17-3A931A927652}"/>
    <cellStyle name="Normal 7 2 3 4 2 2 2 2 2" xfId="47121" xr:uid="{7B20FCC1-DEF2-436C-A8B8-38E3CE50D31C}"/>
    <cellStyle name="Normal 7 2 3 4 2 2 2 3" xfId="35889" xr:uid="{78FAC557-0982-4FEC-B29B-A56145576287}"/>
    <cellStyle name="Normal 7 2 3 4 2 2 3" xfId="22273" xr:uid="{9966FDE5-A8C2-4009-99D0-8DDD1A63A67E}"/>
    <cellStyle name="Normal 7 2 3 4 2 2 3 2" xfId="44742" xr:uid="{A756C425-9DFB-4AF4-AD2D-3FA251983F89}"/>
    <cellStyle name="Normal 7 2 3 4 2 2 4" xfId="33511" xr:uid="{56713212-9544-4430-A0F1-CD312C6E1B23}"/>
    <cellStyle name="Normal 7 2 3 4 2 3" xfId="11031" xr:uid="{03FE3924-8663-4461-B14E-BC701B4AB09B}"/>
    <cellStyle name="Normal 7 2 3 4 2 3 2" xfId="24651" xr:uid="{887E6895-3925-4368-B6F6-4BBBC23673DD}"/>
    <cellStyle name="Normal 7 2 3 4 2 3 2 2" xfId="47120" xr:uid="{1DFF4F50-22E3-4DBE-8AC2-D9EF582454A4}"/>
    <cellStyle name="Normal 7 2 3 4 2 3 3" xfId="35888" xr:uid="{76F29192-77F7-4FB4-9CDD-C43F1980444C}"/>
    <cellStyle name="Normal 7 2 3 4 2 4" xfId="21069" xr:uid="{EF96DFA4-9D38-406B-BEED-3912D83F2ABB}"/>
    <cellStyle name="Normal 7 2 3 4 2 4 2" xfId="43538" xr:uid="{6F981344-5253-4B94-BD04-C5CAB749268D}"/>
    <cellStyle name="Normal 7 2 3 4 2 5" xfId="32307" xr:uid="{EA7FE585-ABA5-4709-82E1-9EAC86A2DE20}"/>
    <cellStyle name="Normal 7 2 3 4 3" xfId="5431" xr:uid="{D6822CCC-BAA4-4DAE-88CA-5B65B5731061}"/>
    <cellStyle name="Normal 7 2 3 4 3 2" xfId="11033" xr:uid="{F71B6696-A3F7-441C-B481-5AD6EDA9DA4B}"/>
    <cellStyle name="Normal 7 2 3 4 3 2 2" xfId="24653" xr:uid="{530E48D8-3859-4AAB-A94C-E50B3A990C44}"/>
    <cellStyle name="Normal 7 2 3 4 3 2 2 2" xfId="47122" xr:uid="{DBD0D891-738B-4BA4-886D-BABE23CC5D5A}"/>
    <cellStyle name="Normal 7 2 3 4 3 2 3" xfId="35890" xr:uid="{A36AA6B1-4751-47D5-ADFE-8161A8B24EE2}"/>
    <cellStyle name="Normal 7 2 3 4 3 3" xfId="22272" xr:uid="{E24EE8A7-DEA6-443A-97AD-33A34B5A40D4}"/>
    <cellStyle name="Normal 7 2 3 4 3 3 2" xfId="44741" xr:uid="{6E26F4EF-BD70-4177-9AE3-4C9EA5A3B5B1}"/>
    <cellStyle name="Normal 7 2 3 4 3 4" xfId="33510" xr:uid="{9C1C96DD-1454-4A5F-8DB3-4DC0E0CBAEC8}"/>
    <cellStyle name="Normal 7 2 3 4 4" xfId="11030" xr:uid="{EA699AEB-82A4-4A61-AD5D-ED2F63B73F92}"/>
    <cellStyle name="Normal 7 2 3 4 4 2" xfId="24650" xr:uid="{98C579BB-4CF1-413A-BF32-AF59637F38B4}"/>
    <cellStyle name="Normal 7 2 3 4 4 2 2" xfId="47119" xr:uid="{60BE15EC-07D3-4931-A9C6-06193D86D398}"/>
    <cellStyle name="Normal 7 2 3 4 4 3" xfId="35887" xr:uid="{3D4C0757-600E-433B-AB0C-68AD80AF3107}"/>
    <cellStyle name="Normal 7 2 3 4 5" xfId="19779" xr:uid="{849FF618-34A3-41D7-AEEE-623B6C33DF9A}"/>
    <cellStyle name="Normal 7 2 3 4 5 2" xfId="42248" xr:uid="{8397B71D-BB43-4A2A-BF5B-B292D9A72624}"/>
    <cellStyle name="Normal 7 2 3 4 6" xfId="31017" xr:uid="{49EC3566-4DD9-403C-A38B-21626992370B}"/>
    <cellStyle name="Normal 7 2 3 5" xfId="1848" xr:uid="{2553D63B-6FBA-4357-B241-53433CE5CC67}"/>
    <cellStyle name="Normal 7 2 3 5 2" xfId="5433" xr:uid="{A7E8813C-6FA8-4842-8898-D2587285D18E}"/>
    <cellStyle name="Normal 7 2 3 5 2 2" xfId="11035" xr:uid="{FE3C021E-75E0-4AE9-85E7-1B8D8169A8E9}"/>
    <cellStyle name="Normal 7 2 3 5 2 2 2" xfId="24655" xr:uid="{5CC70CB6-4D56-40D8-93DC-F3E1C1C19AC3}"/>
    <cellStyle name="Normal 7 2 3 5 2 2 2 2" xfId="47124" xr:uid="{4368C3C6-6ABE-4598-9E0C-B2E3DF7E3066}"/>
    <cellStyle name="Normal 7 2 3 5 2 2 3" xfId="35892" xr:uid="{FD7A312C-C862-48FA-A242-64BD7E0E9DA3}"/>
    <cellStyle name="Normal 7 2 3 5 2 3" xfId="22274" xr:uid="{5ABD8B25-B0DB-483F-95D2-720B55F53285}"/>
    <cellStyle name="Normal 7 2 3 5 2 3 2" xfId="44743" xr:uid="{1FA30A65-FC1D-4941-802A-838DF1AFE394}"/>
    <cellStyle name="Normal 7 2 3 5 2 4" xfId="33512" xr:uid="{24E1CDAA-D1BE-4775-B5A4-EE02456BDD21}"/>
    <cellStyle name="Normal 7 2 3 5 3" xfId="11034" xr:uid="{BE208B79-DAAF-47B3-9C56-D9A9D4BE3B50}"/>
    <cellStyle name="Normal 7 2 3 5 3 2" xfId="24654" xr:uid="{95F0B745-AB54-4FF0-A7F1-21137D0626B8}"/>
    <cellStyle name="Normal 7 2 3 5 3 2 2" xfId="47123" xr:uid="{1358338E-07E7-4AA5-A7F9-A86D7914CD77}"/>
    <cellStyle name="Normal 7 2 3 5 3 3" xfId="35891" xr:uid="{7993D966-534A-4184-9E09-557D8E545C95}"/>
    <cellStyle name="Normal 7 2 3 5 4" xfId="20425" xr:uid="{BD78F4EF-E4CF-42CE-B4F5-FB81ADB1B28A}"/>
    <cellStyle name="Normal 7 2 3 5 4 2" xfId="42894" xr:uid="{3133FAA0-1BFB-46F7-86C7-5E38482412C7}"/>
    <cellStyle name="Normal 7 2 3 5 5" xfId="31663" xr:uid="{349DB306-E140-4292-860E-4A8065B0ABB8}"/>
    <cellStyle name="Normal 7 2 3 6" xfId="5418" xr:uid="{0175BA54-9454-4F4B-A1DB-DE4FF16ACA0D}"/>
    <cellStyle name="Normal 7 2 3 6 2" xfId="11036" xr:uid="{3A8A9C16-436A-485F-B071-918D8BCC6E9D}"/>
    <cellStyle name="Normal 7 2 3 6 2 2" xfId="24656" xr:uid="{9E73E3FE-3E94-4497-9F55-D55BCD989CB4}"/>
    <cellStyle name="Normal 7 2 3 6 2 2 2" xfId="47125" xr:uid="{0D69B2CE-58DF-4199-A88B-BA59C94BF912}"/>
    <cellStyle name="Normal 7 2 3 6 2 3" xfId="35893" xr:uid="{6980B113-E59B-4210-B7C8-FC3D30035DFF}"/>
    <cellStyle name="Normal 7 2 3 6 3" xfId="22259" xr:uid="{A00D4541-BABC-4FB9-815C-DD55D81B8909}"/>
    <cellStyle name="Normal 7 2 3 6 3 2" xfId="44728" xr:uid="{3011FD52-70FB-433F-80CB-4638CCFEA580}"/>
    <cellStyle name="Normal 7 2 3 6 4" xfId="33497" xr:uid="{EC6AB1BE-B254-415C-BDE3-928C4BD0231B}"/>
    <cellStyle name="Normal 7 2 3 7" xfId="6461" xr:uid="{CB9B72AD-FFF3-4052-AE0A-461D49AE8488}"/>
    <cellStyle name="Normal 7 2 3 7 2" xfId="16234" xr:uid="{4A64B614-07E1-4FFC-BE10-AA4FD516CD77}"/>
    <cellStyle name="Normal 7 2 3 7 2 2" xfId="28629" xr:uid="{EF7B5647-AB3A-4D76-BB3A-3839D0A60722}"/>
    <cellStyle name="Normal 7 2 3 7 2 2 2" xfId="51098" xr:uid="{E7836D99-58B8-48D3-9E24-37D848329976}"/>
    <cellStyle name="Normal 7 2 3 7 2 3" xfId="39866" xr:uid="{4CA5CA09-34B9-44B5-849F-0EB64D5DCAD1}"/>
    <cellStyle name="Normal 7 2 3 7 3" xfId="22602" xr:uid="{387B6CA9-C59F-4DD0-942D-A6F6395FDF7B}"/>
    <cellStyle name="Normal 7 2 3 7 3 2" xfId="45071" xr:uid="{78B492EC-7DCC-4197-868B-C9263B152D8B}"/>
    <cellStyle name="Normal 7 2 3 7 4" xfId="33839" xr:uid="{0B28F3C9-5D6C-438F-98A5-DC51C66550C0}"/>
    <cellStyle name="Normal 7 2 3 8" xfId="11005" xr:uid="{3F8EA1FE-AF17-4844-80E7-47A0F38F2AC1}"/>
    <cellStyle name="Normal 7 2 3 8 2" xfId="24625" xr:uid="{F42F4E76-558F-4A45-A9B4-3E164A6367C9}"/>
    <cellStyle name="Normal 7 2 3 8 2 2" xfId="47094" xr:uid="{D4CE4685-3930-46A9-91B7-9912E781D859}"/>
    <cellStyle name="Normal 7 2 3 8 3" xfId="35862" xr:uid="{378F3B34-C898-459C-A85B-A9A321978182}"/>
    <cellStyle name="Normal 7 2 3 9" xfId="18229" xr:uid="{0DA8140B-7EA5-4BC2-9729-E52AB29EDD4A}"/>
    <cellStyle name="Normal 7 2 3 9 2" xfId="29466" xr:uid="{CABACBFC-7CA0-466B-B94F-BEFCD892D346}"/>
    <cellStyle name="Normal 7 2 3 9 2 2" xfId="51935" xr:uid="{53D4896A-9959-49FB-86DA-5BF1B4D3E532}"/>
    <cellStyle name="Normal 7 2 3 9 3" xfId="40704" xr:uid="{C48BF8FD-49DF-4DF3-8149-0FAD5FDEF407}"/>
    <cellStyle name="Normal 7 2 30" xfId="57451" xr:uid="{9AB92845-0546-45CF-8C5F-A6B389519B7A}"/>
    <cellStyle name="Normal 7 2 31" xfId="59509" xr:uid="{96C928A7-549F-453D-AB8A-DFA3EBFC5111}"/>
    <cellStyle name="Normal 7 2 4" xfId="440" xr:uid="{2E372145-CE2F-4FB1-91B7-5D9B21960FB2}"/>
    <cellStyle name="Normal 7 2 4 10" xfId="19188" xr:uid="{1A7C2AE7-CC26-4948-A94B-51B787469346}"/>
    <cellStyle name="Normal 7 2 4 10 2" xfId="41657" xr:uid="{540ABF25-B26A-42BC-8F6D-0D4E762307E4}"/>
    <cellStyle name="Normal 7 2 4 11" xfId="30426" xr:uid="{94D25E26-09F8-4CD0-8CED-23AA1D55D91C}"/>
    <cellStyle name="Normal 7 2 4 12" xfId="52886" xr:uid="{392D3DB5-0B56-4889-8861-42310E5156CB}"/>
    <cellStyle name="Normal 7 2 4 13" xfId="53578" xr:uid="{F06BB94A-E3E1-4564-BB33-C5177A1533B5}"/>
    <cellStyle name="Normal 7 2 4 14" xfId="54256" xr:uid="{514C9E00-252C-446C-B8D3-B7DA6B8416EF}"/>
    <cellStyle name="Normal 7 2 4 15" xfId="54977" xr:uid="{D2361EA6-D92C-4523-B5F3-227BD6BC8E39}"/>
    <cellStyle name="Normal 7 2 4 16" xfId="55334" xr:uid="{D904AF63-751D-4B99-B742-EFD23374D17C}"/>
    <cellStyle name="Normal 7 2 4 17" xfId="55946" xr:uid="{E3444BCF-6254-46B8-AC9D-51FE87720CB9}"/>
    <cellStyle name="Normal 7 2 4 18" xfId="56574" xr:uid="{5CD92629-241C-4F61-AF97-33A32BB31475}"/>
    <cellStyle name="Normal 7 2 4 19" xfId="57078" xr:uid="{84F3987A-845C-4D72-941E-08557E4A8FFA}"/>
    <cellStyle name="Normal 7 2 4 2" xfId="778" xr:uid="{2F0BBFDF-3AF0-4B2B-92DA-F4B99FB41DFC}"/>
    <cellStyle name="Normal 7 2 4 2 10" xfId="53885" xr:uid="{BFA2E68D-5DF6-430F-8CB0-B2216B79C154}"/>
    <cellStyle name="Normal 7 2 4 2 11" xfId="54563" xr:uid="{102C9664-6A4B-4D6A-B9E5-420E0DD0D041}"/>
    <cellStyle name="Normal 7 2 4 2 2" xfId="1552" xr:uid="{21652B69-C0A0-4374-B805-C1FFA4ED6582}"/>
    <cellStyle name="Normal 7 2 4 2 2 2" xfId="2852" xr:uid="{D08188E8-67E1-49F8-A2DE-325D553FAEF3}"/>
    <cellStyle name="Normal 7 2 4 2 2 2 2" xfId="5437" xr:uid="{2E8815F9-7A0C-46AF-B0C1-D5A19F396682}"/>
    <cellStyle name="Normal 7 2 4 2 2 2 2 2" xfId="11041" xr:uid="{3E790366-9AE6-40DB-9E10-49AC933E659E}"/>
    <cellStyle name="Normal 7 2 4 2 2 2 2 2 2" xfId="24661" xr:uid="{4FEDD0ED-FDFA-407E-AF52-0DFF51ABD38E}"/>
    <cellStyle name="Normal 7 2 4 2 2 2 2 2 2 2" xfId="47130" xr:uid="{951D4BA6-8270-4192-A385-7C3F93C9B342}"/>
    <cellStyle name="Normal 7 2 4 2 2 2 2 2 3" xfId="35898" xr:uid="{156EEFF6-631D-49EE-AA88-6ABA97FCD401}"/>
    <cellStyle name="Normal 7 2 4 2 2 2 2 3" xfId="22278" xr:uid="{F364B23C-5F4B-4AD6-A581-916A584F19B3}"/>
    <cellStyle name="Normal 7 2 4 2 2 2 2 3 2" xfId="44747" xr:uid="{59A643BE-89C3-4B00-9B4D-823086B8A805}"/>
    <cellStyle name="Normal 7 2 4 2 2 2 2 4" xfId="33516" xr:uid="{9C5C1F1F-416C-4634-BFD2-0DC88869091A}"/>
    <cellStyle name="Normal 7 2 4 2 2 2 3" xfId="11040" xr:uid="{1FF84336-3A60-4762-B098-FA83FA50E17B}"/>
    <cellStyle name="Normal 7 2 4 2 2 2 3 2" xfId="24660" xr:uid="{118EAC05-CC0B-441B-9DAA-B7A235758C90}"/>
    <cellStyle name="Normal 7 2 4 2 2 2 3 2 2" xfId="47129" xr:uid="{4DB48EC6-081B-4C9F-8FB2-14F8BC9B75CA}"/>
    <cellStyle name="Normal 7 2 4 2 2 2 3 3" xfId="35897" xr:uid="{A79AD480-5CF9-4187-9BC9-A86D96A60ACD}"/>
    <cellStyle name="Normal 7 2 4 2 2 2 4" xfId="21429" xr:uid="{11146D37-20C1-4C8D-9B33-4488D7264E20}"/>
    <cellStyle name="Normal 7 2 4 2 2 2 4 2" xfId="43898" xr:uid="{AABC6569-3D72-4D12-A4CD-10331B3C8A3F}"/>
    <cellStyle name="Normal 7 2 4 2 2 2 5" xfId="32667" xr:uid="{E9AB3D74-9AD9-4D12-BD04-5B297496A827}"/>
    <cellStyle name="Normal 7 2 4 2 2 3" xfId="5436" xr:uid="{2A8E6C43-DD1D-4E08-BCC7-1D26F8EB4827}"/>
    <cellStyle name="Normal 7 2 4 2 2 3 2" xfId="11042" xr:uid="{D4600B17-04E8-4174-9A99-2397D63883A7}"/>
    <cellStyle name="Normal 7 2 4 2 2 3 2 2" xfId="24662" xr:uid="{E67BAF46-E91B-4D48-94B1-D343E345A607}"/>
    <cellStyle name="Normal 7 2 4 2 2 3 2 2 2" xfId="47131" xr:uid="{2434C3DF-E143-4CBC-AE89-83A49A9D840F}"/>
    <cellStyle name="Normal 7 2 4 2 2 3 2 3" xfId="35899" xr:uid="{5DF049E6-67E2-4F93-8340-F43F818FC109}"/>
    <cellStyle name="Normal 7 2 4 2 2 3 3" xfId="22277" xr:uid="{04442412-6041-48B2-A4CC-2A1ED6A7D419}"/>
    <cellStyle name="Normal 7 2 4 2 2 3 3 2" xfId="44746" xr:uid="{E1C65E50-5B3F-4260-AAEE-C8379D0FDC14}"/>
    <cellStyle name="Normal 7 2 4 2 2 3 4" xfId="33515" xr:uid="{E3D07AC6-7151-42CB-A44A-4C7DD0300B6A}"/>
    <cellStyle name="Normal 7 2 4 2 2 4" xfId="11039" xr:uid="{D4BD89D6-32B0-4B79-9B4C-D44A0C3C59D8}"/>
    <cellStyle name="Normal 7 2 4 2 2 4 2" xfId="24659" xr:uid="{F3D01E5B-82F7-4539-9283-1A07DA58D2A9}"/>
    <cellStyle name="Normal 7 2 4 2 2 4 2 2" xfId="47128" xr:uid="{3A52E9D9-5899-4003-95E3-E9CF67ECBBCC}"/>
    <cellStyle name="Normal 7 2 4 2 2 4 3" xfId="35896" xr:uid="{A7777447-BE86-4923-A948-B2EB5016EFA9}"/>
    <cellStyle name="Normal 7 2 4 2 2 5" xfId="20139" xr:uid="{E3E3CC91-1EFB-4CC3-8C05-EBB8A84C4933}"/>
    <cellStyle name="Normal 7 2 4 2 2 5 2" xfId="42608" xr:uid="{9785F9D0-9D22-4838-AF83-DAD816B5FDD6}"/>
    <cellStyle name="Normal 7 2 4 2 2 6" xfId="31377" xr:uid="{4A0ADFBD-DE40-4631-A33E-55A775780EAA}"/>
    <cellStyle name="Normal 7 2 4 2 3" xfId="2208" xr:uid="{4E3CAE62-754E-4A2E-BB9A-9AD785136ED1}"/>
    <cellStyle name="Normal 7 2 4 2 3 2" xfId="5438" xr:uid="{C3CEA933-8CAD-4016-AA55-D24DBEBCF8F3}"/>
    <cellStyle name="Normal 7 2 4 2 3 2 2" xfId="11044" xr:uid="{0AA162BC-80AC-4F84-9438-2C61EB867CF8}"/>
    <cellStyle name="Normal 7 2 4 2 3 2 2 2" xfId="24664" xr:uid="{8FBD9EBF-6086-4502-95CB-3869E670E081}"/>
    <cellStyle name="Normal 7 2 4 2 3 2 2 2 2" xfId="47133" xr:uid="{E39890C5-3929-40B1-A8FD-5D45B04D6065}"/>
    <cellStyle name="Normal 7 2 4 2 3 2 2 3" xfId="35901" xr:uid="{CFC7C318-2D77-4D89-BBF0-19CC5D58AB18}"/>
    <cellStyle name="Normal 7 2 4 2 3 2 3" xfId="22279" xr:uid="{0CAE9B50-1D05-4367-A6B0-C8FDDE809922}"/>
    <cellStyle name="Normal 7 2 4 2 3 2 3 2" xfId="44748" xr:uid="{C696F4C4-0C6D-417F-BE6D-915E8E74E6EB}"/>
    <cellStyle name="Normal 7 2 4 2 3 2 4" xfId="33517" xr:uid="{F56EFB73-4903-409F-B625-A9DA7DC0F29C}"/>
    <cellStyle name="Normal 7 2 4 2 3 3" xfId="11043" xr:uid="{1596B341-E079-4120-94C8-2F136DC59DEA}"/>
    <cellStyle name="Normal 7 2 4 2 3 3 2" xfId="24663" xr:uid="{57602B6C-C2B5-40D7-8A48-A0F132764BC2}"/>
    <cellStyle name="Normal 7 2 4 2 3 3 2 2" xfId="47132" xr:uid="{6414DBB8-633F-4CC3-AFBB-7E23240AABE4}"/>
    <cellStyle name="Normal 7 2 4 2 3 3 3" xfId="35900" xr:uid="{95E1BF63-A3CE-47F2-B416-C7A890BCAE0C}"/>
    <cellStyle name="Normal 7 2 4 2 3 4" xfId="20785" xr:uid="{0A647501-AF06-4F51-ACCE-D5B3B950A1DE}"/>
    <cellStyle name="Normal 7 2 4 2 3 4 2" xfId="43254" xr:uid="{97F35FDD-09D7-425F-86A3-C295328C2A35}"/>
    <cellStyle name="Normal 7 2 4 2 3 5" xfId="32023" xr:uid="{5D68A40D-4C03-4912-92F0-4D53076C122C}"/>
    <cellStyle name="Normal 7 2 4 2 4" xfId="5435" xr:uid="{C5AA74D8-F0FA-463E-85EC-DA6C8D73C693}"/>
    <cellStyle name="Normal 7 2 4 2 4 2" xfId="11045" xr:uid="{DB7E2B9F-C0AA-4AF2-8473-7068890CDEED}"/>
    <cellStyle name="Normal 7 2 4 2 4 2 2" xfId="24665" xr:uid="{57E82D81-93CE-484B-B920-5790FFB51C10}"/>
    <cellStyle name="Normal 7 2 4 2 4 2 2 2" xfId="47134" xr:uid="{4090F2E6-F19D-4D56-8E13-0CA113721F2A}"/>
    <cellStyle name="Normal 7 2 4 2 4 2 3" xfId="35902" xr:uid="{FB2348EE-5AD5-4DCD-9FA3-7F7F7923DC61}"/>
    <cellStyle name="Normal 7 2 4 2 4 3" xfId="22276" xr:uid="{4D7F9EF7-6063-4B83-A596-82C6FACC50F7}"/>
    <cellStyle name="Normal 7 2 4 2 4 3 2" xfId="44745" xr:uid="{ED0064F9-B41A-469F-A9F0-5B62F8EF5F07}"/>
    <cellStyle name="Normal 7 2 4 2 4 4" xfId="33514" xr:uid="{8FDC1D22-B188-48DC-BBFD-8BBE1F8FB3D6}"/>
    <cellStyle name="Normal 7 2 4 2 5" xfId="11038" xr:uid="{B7C9C5EA-DE2E-4DD8-9A96-BC01CD8FABBD}"/>
    <cellStyle name="Normal 7 2 4 2 5 2" xfId="24658" xr:uid="{021F29A6-B6C3-4471-9627-99B1C7BAC433}"/>
    <cellStyle name="Normal 7 2 4 2 5 2 2" xfId="47127" xr:uid="{741D49E1-0B6F-496A-9E56-318628C4F6DD}"/>
    <cellStyle name="Normal 7 2 4 2 5 3" xfId="35895" xr:uid="{919E9FC7-62B1-475F-BF9C-946F480A0924}"/>
    <cellStyle name="Normal 7 2 4 2 6" xfId="18809" xr:uid="{BD0AB468-D4D1-4AF4-A59E-2E8BDFFA02A5}"/>
    <cellStyle name="Normal 7 2 4 2 6 2" xfId="30046" xr:uid="{77FCA578-EC66-49E2-AEE5-AC0CB2D5093A}"/>
    <cellStyle name="Normal 7 2 4 2 6 2 2" xfId="52515" xr:uid="{5010BA17-13B7-4D1B-921E-AE9A1D0603EA}"/>
    <cellStyle name="Normal 7 2 4 2 6 3" xfId="41284" xr:uid="{43BC2959-553A-40BB-B7F7-5C1D69DEF394}"/>
    <cellStyle name="Normal 7 2 4 2 7" xfId="19495" xr:uid="{EB700BC3-6259-4FC9-B01A-4AD44A79464A}"/>
    <cellStyle name="Normal 7 2 4 2 7 2" xfId="41964" xr:uid="{C73B2660-9B5F-4CB1-89FE-B3EAA2E79530}"/>
    <cellStyle name="Normal 7 2 4 2 8" xfId="30733" xr:uid="{85174B8A-A6EA-43B4-BA97-BEC5624EB0C0}"/>
    <cellStyle name="Normal 7 2 4 2 9" xfId="53193" xr:uid="{DE41324C-D19A-43AB-975C-F8858F5F7EC1}"/>
    <cellStyle name="Normal 7 2 4 20" xfId="57476" xr:uid="{358F89BB-7F08-4DE5-A4B2-DDED2C2BAB03}"/>
    <cellStyle name="Normal 7 2 4 3" xfId="1230" xr:uid="{AE7269AD-EB0B-46AA-8049-7FF621390788}"/>
    <cellStyle name="Normal 7 2 4 3 2" xfId="2545" xr:uid="{46C82C81-2E51-49E7-84B1-909040B6912D}"/>
    <cellStyle name="Normal 7 2 4 3 2 2" xfId="5440" xr:uid="{D146841A-113D-4DC8-A062-8C300226A9C2}"/>
    <cellStyle name="Normal 7 2 4 3 2 2 2" xfId="11048" xr:uid="{CA4DFEA1-7ECD-4F6F-87E0-02420BF15E4A}"/>
    <cellStyle name="Normal 7 2 4 3 2 2 2 2" xfId="24668" xr:uid="{64765B93-1A87-4BB7-8A73-FBD3B716BED1}"/>
    <cellStyle name="Normal 7 2 4 3 2 2 2 2 2" xfId="47137" xr:uid="{D74753C0-22CB-486F-8000-4EFD91DD361B}"/>
    <cellStyle name="Normal 7 2 4 3 2 2 2 3" xfId="35905" xr:uid="{C806B28F-315D-4BA0-BF5D-A359CCA9E404}"/>
    <cellStyle name="Normal 7 2 4 3 2 2 3" xfId="22281" xr:uid="{322D1582-93B7-4728-842F-358B7FF0F83C}"/>
    <cellStyle name="Normal 7 2 4 3 2 2 3 2" xfId="44750" xr:uid="{91E39E79-90C5-4751-8E39-E13D9A79742D}"/>
    <cellStyle name="Normal 7 2 4 3 2 2 4" xfId="33519" xr:uid="{46116CB5-2428-424F-970A-E5DF33E583F0}"/>
    <cellStyle name="Normal 7 2 4 3 2 3" xfId="11047" xr:uid="{ADBC93AD-C81D-4366-83D1-1D56DEE03C50}"/>
    <cellStyle name="Normal 7 2 4 3 2 3 2" xfId="24667" xr:uid="{444A8C82-6A5D-4EB3-B90D-E88E2AA75895}"/>
    <cellStyle name="Normal 7 2 4 3 2 3 2 2" xfId="47136" xr:uid="{230AD271-7143-4DDB-AC77-10622378687F}"/>
    <cellStyle name="Normal 7 2 4 3 2 3 3" xfId="35904" xr:uid="{AD1DBAAD-FCC7-4EB3-925C-48BEF4D6ACFD}"/>
    <cellStyle name="Normal 7 2 4 3 2 4" xfId="21122" xr:uid="{231D0567-CA6A-4C9C-9EA7-972FE77ADB61}"/>
    <cellStyle name="Normal 7 2 4 3 2 4 2" xfId="43591" xr:uid="{7182DBDD-703E-47FF-92C2-B36DF16717AF}"/>
    <cellStyle name="Normal 7 2 4 3 2 5" xfId="32360" xr:uid="{2EFF64FD-2F0E-4F8D-BEF4-DD7D21709FB7}"/>
    <cellStyle name="Normal 7 2 4 3 3" xfId="5439" xr:uid="{A8F146F4-3B9F-43DD-9F01-6F26854B13F8}"/>
    <cellStyle name="Normal 7 2 4 3 3 2" xfId="11049" xr:uid="{598D7EEA-A0B1-4DA6-93ED-8450CF64F37F}"/>
    <cellStyle name="Normal 7 2 4 3 3 2 2" xfId="24669" xr:uid="{C0D31314-EEBA-4FE0-BC0A-28835BD7E80C}"/>
    <cellStyle name="Normal 7 2 4 3 3 2 2 2" xfId="47138" xr:uid="{0FD1724C-42EA-4380-AB9D-854F349DB66F}"/>
    <cellStyle name="Normal 7 2 4 3 3 2 3" xfId="35906" xr:uid="{B9D2511C-FA51-432D-9BEF-1BFEB74CB5FD}"/>
    <cellStyle name="Normal 7 2 4 3 3 3" xfId="22280" xr:uid="{DB94D4A1-771F-4FCF-9335-1AEADD7E20CA}"/>
    <cellStyle name="Normal 7 2 4 3 3 3 2" xfId="44749" xr:uid="{66DDDAEF-93A3-4CA0-820C-0EC2B04DE1BA}"/>
    <cellStyle name="Normal 7 2 4 3 3 4" xfId="33518" xr:uid="{14287D3F-BC34-4C17-89BF-D9E6573CC6F5}"/>
    <cellStyle name="Normal 7 2 4 3 4" xfId="11046" xr:uid="{18DE0D26-0AA4-4AB7-8083-5A70CDFFE983}"/>
    <cellStyle name="Normal 7 2 4 3 4 2" xfId="24666" xr:uid="{0F10DA3D-8281-4B62-8A1F-7276D456E433}"/>
    <cellStyle name="Normal 7 2 4 3 4 2 2" xfId="47135" xr:uid="{17740599-980F-4556-9FA6-877E786C92C5}"/>
    <cellStyle name="Normal 7 2 4 3 4 3" xfId="35903" xr:uid="{37F2C1EF-FA49-4574-89EC-6F71A2A640F4}"/>
    <cellStyle name="Normal 7 2 4 3 5" xfId="19832" xr:uid="{8DC2DA37-73E3-4B81-AA0B-70C4CFAC962A}"/>
    <cellStyle name="Normal 7 2 4 3 5 2" xfId="42301" xr:uid="{7F0BC7EC-5906-4338-A28B-CFD24CC9D420}"/>
    <cellStyle name="Normal 7 2 4 3 6" xfId="31070" xr:uid="{640B96D7-7C7A-46BD-B8B6-04269FA59C5E}"/>
    <cellStyle name="Normal 7 2 4 4" xfId="1901" xr:uid="{D51EAF8D-739C-48CE-A079-511488E5323D}"/>
    <cellStyle name="Normal 7 2 4 4 2" xfId="5441" xr:uid="{D171F718-7DC7-4212-B4A4-225756BD7BDA}"/>
    <cellStyle name="Normal 7 2 4 4 2 2" xfId="11051" xr:uid="{B28806EF-61ED-42E5-8E5B-8A506559AB2A}"/>
    <cellStyle name="Normal 7 2 4 4 2 2 2" xfId="24671" xr:uid="{A1B0FE8F-658E-4E3F-86DB-A1D3E804F822}"/>
    <cellStyle name="Normal 7 2 4 4 2 2 2 2" xfId="47140" xr:uid="{C01BD90D-6499-413B-A99A-736ADB575AE4}"/>
    <cellStyle name="Normal 7 2 4 4 2 2 3" xfId="35908" xr:uid="{7A4BFF42-4559-4333-BC9D-CCDE96677400}"/>
    <cellStyle name="Normal 7 2 4 4 2 3" xfId="22282" xr:uid="{D4AC4F5E-7754-4AE4-BB52-C158DCB8D6C3}"/>
    <cellStyle name="Normal 7 2 4 4 2 3 2" xfId="44751" xr:uid="{AAC25B81-7FC2-4FB8-B486-E6E5279B77A3}"/>
    <cellStyle name="Normal 7 2 4 4 2 4" xfId="33520" xr:uid="{CFF0F878-F728-4725-BFFE-F02114D3E582}"/>
    <cellStyle name="Normal 7 2 4 4 3" xfId="11050" xr:uid="{C50D5C58-FA95-4431-8469-D221272B0856}"/>
    <cellStyle name="Normal 7 2 4 4 3 2" xfId="24670" xr:uid="{9B9388BF-04A7-4375-8216-02CAD613DA6D}"/>
    <cellStyle name="Normal 7 2 4 4 3 2 2" xfId="47139" xr:uid="{A3066750-133D-4CD5-93F0-DFF88207DDC6}"/>
    <cellStyle name="Normal 7 2 4 4 3 3" xfId="35907" xr:uid="{8949845A-370E-4235-B677-80E854EC4B3D}"/>
    <cellStyle name="Normal 7 2 4 4 4" xfId="20478" xr:uid="{B17736B9-C40A-46B2-A38B-50A26F0878C9}"/>
    <cellStyle name="Normal 7 2 4 4 4 2" xfId="42947" xr:uid="{D7FD0C92-5738-4703-A8D9-7625D5047E5A}"/>
    <cellStyle name="Normal 7 2 4 4 5" xfId="31716" xr:uid="{5694B753-F363-4AD6-BD3D-D422C81C97C5}"/>
    <cellStyle name="Normal 7 2 4 5" xfId="5434" xr:uid="{A60F4AC1-0E1A-4963-B680-D77885D2EE3B}"/>
    <cellStyle name="Normal 7 2 4 5 2" xfId="11052" xr:uid="{A2EA7139-695A-482B-A3EE-FA9478876C05}"/>
    <cellStyle name="Normal 7 2 4 5 2 2" xfId="24672" xr:uid="{7815B90C-0B36-4CAD-9645-144CB6F16D47}"/>
    <cellStyle name="Normal 7 2 4 5 2 2 2" xfId="47141" xr:uid="{4E18CDD2-8A89-4F29-A438-7A36005AC1E7}"/>
    <cellStyle name="Normal 7 2 4 5 2 3" xfId="35909" xr:uid="{E4CB9A76-015A-4528-AE55-81393C6677D1}"/>
    <cellStyle name="Normal 7 2 4 5 3" xfId="22275" xr:uid="{45239A38-A302-4CDC-B429-165064B0B729}"/>
    <cellStyle name="Normal 7 2 4 5 3 2" xfId="44744" xr:uid="{B1FD40A8-FD8C-4E90-8F53-36E0BAF037E9}"/>
    <cellStyle name="Normal 7 2 4 5 4" xfId="33513" xr:uid="{ADAC59EA-CF81-4067-9253-C421D1F4CBFB}"/>
    <cellStyle name="Normal 7 2 4 6" xfId="6723" xr:uid="{B7966651-7E45-4728-9371-9212E9D97AF5}"/>
    <cellStyle name="Normal 7 2 4 6 2" xfId="16488" xr:uid="{DAE1FD54-8092-4FE3-BA7F-C40A582ABD95}"/>
    <cellStyle name="Normal 7 2 4 6 2 2" xfId="28784" xr:uid="{FC7BA240-B04A-4E79-AB0D-FC017F2F41F8}"/>
    <cellStyle name="Normal 7 2 4 6 2 2 2" xfId="51253" xr:uid="{AEAAE965-4A03-49F3-8AAF-924A90604049}"/>
    <cellStyle name="Normal 7 2 4 6 2 3" xfId="40022" xr:uid="{3CBF6CCA-2F45-443E-B9B1-3769C67FD798}"/>
    <cellStyle name="Normal 7 2 4 6 3" xfId="22757" xr:uid="{077032F3-732E-4208-A5A5-B62D6069B0DC}"/>
    <cellStyle name="Normal 7 2 4 6 3 2" xfId="45226" xr:uid="{8AD578E4-296A-449D-A112-65F8FD9455BB}"/>
    <cellStyle name="Normal 7 2 4 6 4" xfId="33994" xr:uid="{90B4B71E-534C-420F-A29D-43A36087E836}"/>
    <cellStyle name="Normal 7 2 4 7" xfId="11037" xr:uid="{05583353-F370-452B-9344-089D2AFB13BE}"/>
    <cellStyle name="Normal 7 2 4 7 2" xfId="24657" xr:uid="{A98737BA-09E1-4F68-BCA0-CE663029CF9E}"/>
    <cellStyle name="Normal 7 2 4 7 2 2" xfId="47126" xr:uid="{65B1F1C3-E403-48F2-A5B8-C6B124A106D4}"/>
    <cellStyle name="Normal 7 2 4 7 3" xfId="35894" xr:uid="{87090EAF-7D83-4C82-8952-9296702072E0}"/>
    <cellStyle name="Normal 7 2 4 8" xfId="18199" xr:uid="{E1F63978-6A81-49B8-94BB-D69A45F49854}"/>
    <cellStyle name="Normal 7 2 4 8 2" xfId="29436" xr:uid="{BEB23698-DF5E-4359-A03B-080C49237B80}"/>
    <cellStyle name="Normal 7 2 4 8 2 2" xfId="51905" xr:uid="{9455AD66-9AFA-4AAF-B26C-475BBDB529F1}"/>
    <cellStyle name="Normal 7 2 4 8 3" xfId="40674" xr:uid="{7CDA36E0-A5DF-413E-8E7E-A0E41BD6208B}"/>
    <cellStyle name="Normal 7 2 4 9" xfId="18502" xr:uid="{605B834D-F648-42EF-AC88-28B1B7FF483B}"/>
    <cellStyle name="Normal 7 2 4 9 2" xfId="29739" xr:uid="{7B479436-8C9D-4CA0-A957-116955950D55}"/>
    <cellStyle name="Normal 7 2 4 9 2 2" xfId="52208" xr:uid="{6BBEB5A1-D382-4D2D-9EC2-08E9661A83D0}"/>
    <cellStyle name="Normal 7 2 4 9 3" xfId="40977" xr:uid="{9D02D708-8124-4E85-96CD-37B0077910E3}"/>
    <cellStyle name="Normal 7 2 5" xfId="411" xr:uid="{F70FD9C1-AD08-4521-B482-E5404D1ADE76}"/>
    <cellStyle name="Normal 7 2 5 10" xfId="19165" xr:uid="{C4ADFBB0-913B-4053-B589-F4EEA54B58C5}"/>
    <cellStyle name="Normal 7 2 5 10 2" xfId="41634" xr:uid="{86AEC1F0-C01D-4533-92E1-20B830CE5E7B}"/>
    <cellStyle name="Normal 7 2 5 11" xfId="30403" xr:uid="{7C7792CA-E71F-42AF-BC40-98B714185527}"/>
    <cellStyle name="Normal 7 2 5 12" xfId="52863" xr:uid="{C254130B-A4C4-4D6B-AAA8-276492CEF785}"/>
    <cellStyle name="Normal 7 2 5 13" xfId="53555" xr:uid="{877044AF-2E79-4BDE-8F83-EB9DC3B740AB}"/>
    <cellStyle name="Normal 7 2 5 14" xfId="54233" xr:uid="{7F85152C-405D-40EB-8637-F2202F248C51}"/>
    <cellStyle name="Normal 7 2 5 15" xfId="55311" xr:uid="{CAE82F3B-6A69-494C-B54F-2661D5F774BD}"/>
    <cellStyle name="Normal 7 2 5 16" xfId="55923" xr:uid="{FCD255A2-8121-4F36-A00C-A01AD9F1819C}"/>
    <cellStyle name="Normal 7 2 5 17" xfId="56551" xr:uid="{FCD85417-8C89-4202-955B-6202C7AED185}"/>
    <cellStyle name="Normal 7 2 5 18" xfId="57190" xr:uid="{42A99AA6-EC04-417C-8A8E-7D9CDA54E75D}"/>
    <cellStyle name="Normal 7 2 5 19" xfId="57617" xr:uid="{AE8E2D05-D0E4-4F62-B700-FD6072AC46D6}"/>
    <cellStyle name="Normal 7 2 5 2" xfId="755" xr:uid="{6C0EFDCD-0DD2-4EF7-8C6C-9B20C1415ADF}"/>
    <cellStyle name="Normal 7 2 5 2 10" xfId="53862" xr:uid="{1B97348B-F707-4D6F-9A2E-B4D9C59B8F64}"/>
    <cellStyle name="Normal 7 2 5 2 11" xfId="54540" xr:uid="{592D5383-F624-4E51-8B9A-91A469E5773D}"/>
    <cellStyle name="Normal 7 2 5 2 2" xfId="1529" xr:uid="{92F15BD9-FD26-4EFD-8F6E-4967C5FD6FD8}"/>
    <cellStyle name="Normal 7 2 5 2 2 2" xfId="2829" xr:uid="{4499F858-3B3E-46E4-901E-5553DA88CEEB}"/>
    <cellStyle name="Normal 7 2 5 2 2 2 2" xfId="5445" xr:uid="{ECA6D7E5-ECFE-4E11-92F9-F63E87835DDD}"/>
    <cellStyle name="Normal 7 2 5 2 2 2 2 2" xfId="11057" xr:uid="{DA649911-58E8-4CE8-A5B3-786405713821}"/>
    <cellStyle name="Normal 7 2 5 2 2 2 2 2 2" xfId="24677" xr:uid="{6CD97CC9-A525-44E7-91C4-4A640CA6A17B}"/>
    <cellStyle name="Normal 7 2 5 2 2 2 2 2 2 2" xfId="47146" xr:uid="{6D3C157E-CAEF-4235-A2C0-EA8513F7A1E1}"/>
    <cellStyle name="Normal 7 2 5 2 2 2 2 2 3" xfId="35914" xr:uid="{C28DDA89-8D8D-4D84-ABCE-5ABE47333E59}"/>
    <cellStyle name="Normal 7 2 5 2 2 2 2 3" xfId="22286" xr:uid="{23CF1BD4-FCBA-4F28-9F11-DFC877124B22}"/>
    <cellStyle name="Normal 7 2 5 2 2 2 2 3 2" xfId="44755" xr:uid="{1BEF2978-AE13-45B5-A34E-90DEB3C76ABA}"/>
    <cellStyle name="Normal 7 2 5 2 2 2 2 4" xfId="33524" xr:uid="{AF9D8AC0-0FBE-446A-8A47-24AB7DC3A151}"/>
    <cellStyle name="Normal 7 2 5 2 2 2 3" xfId="11056" xr:uid="{63D3058D-234C-45B2-AC0A-21DC8F0E3A47}"/>
    <cellStyle name="Normal 7 2 5 2 2 2 3 2" xfId="24676" xr:uid="{D3FFBF26-B8E0-4F5F-AFF2-40457C4FBB98}"/>
    <cellStyle name="Normal 7 2 5 2 2 2 3 2 2" xfId="47145" xr:uid="{87270AFE-9462-49D5-BC48-C335EDB76043}"/>
    <cellStyle name="Normal 7 2 5 2 2 2 3 3" xfId="35913" xr:uid="{8054E818-D173-41C1-9AC3-514025C9E970}"/>
    <cellStyle name="Normal 7 2 5 2 2 2 4" xfId="21406" xr:uid="{E4F2EB1A-4131-45B0-A62E-5AAAE33E6709}"/>
    <cellStyle name="Normal 7 2 5 2 2 2 4 2" xfId="43875" xr:uid="{E810479A-F165-43F4-84CF-6AFA6EA04C02}"/>
    <cellStyle name="Normal 7 2 5 2 2 2 5" xfId="32644" xr:uid="{B7561B1A-0E87-4E8B-8CC4-991D0AB0DDB7}"/>
    <cellStyle name="Normal 7 2 5 2 2 3" xfId="5444" xr:uid="{B0B538DC-C99C-4D2B-8F4C-70536E81435C}"/>
    <cellStyle name="Normal 7 2 5 2 2 3 2" xfId="11058" xr:uid="{3F365B7F-E044-488E-8362-2CAB32B3FC75}"/>
    <cellStyle name="Normal 7 2 5 2 2 3 2 2" xfId="24678" xr:uid="{3914FE84-61C2-4D69-9AFD-A7F223346006}"/>
    <cellStyle name="Normal 7 2 5 2 2 3 2 2 2" xfId="47147" xr:uid="{A2A9BC22-FA64-4494-8FBF-0097C4BAEAE8}"/>
    <cellStyle name="Normal 7 2 5 2 2 3 2 3" xfId="35915" xr:uid="{A21980D4-E01E-4AE0-9660-490390E62E6D}"/>
    <cellStyle name="Normal 7 2 5 2 2 3 3" xfId="22285" xr:uid="{1BFB110C-F6C8-4459-9149-6784E07FB74D}"/>
    <cellStyle name="Normal 7 2 5 2 2 3 3 2" xfId="44754" xr:uid="{A9C695B4-1131-41FB-AA7E-FEE373CDBC94}"/>
    <cellStyle name="Normal 7 2 5 2 2 3 4" xfId="33523" xr:uid="{56B66C14-499F-4161-BB3D-33B4B882B599}"/>
    <cellStyle name="Normal 7 2 5 2 2 4" xfId="11055" xr:uid="{5818DBB0-A4C6-43CE-BD99-5D68431F6C86}"/>
    <cellStyle name="Normal 7 2 5 2 2 4 2" xfId="24675" xr:uid="{DE7A228D-2EB7-4F2C-88BB-534F419A9541}"/>
    <cellStyle name="Normal 7 2 5 2 2 4 2 2" xfId="47144" xr:uid="{951EA3B7-C179-441B-AB33-4E4EA30B0505}"/>
    <cellStyle name="Normal 7 2 5 2 2 4 3" xfId="35912" xr:uid="{15F7934B-9D13-4493-9A2A-BD649C160B01}"/>
    <cellStyle name="Normal 7 2 5 2 2 5" xfId="20116" xr:uid="{5920F508-D699-42EB-B101-6951E8EECD2A}"/>
    <cellStyle name="Normal 7 2 5 2 2 5 2" xfId="42585" xr:uid="{3FE7741D-67A6-4699-89D4-C4167613A5AD}"/>
    <cellStyle name="Normal 7 2 5 2 2 6" xfId="31354" xr:uid="{DA480BAB-0E5A-4CB8-8098-212A6AF56251}"/>
    <cellStyle name="Normal 7 2 5 2 3" xfId="2185" xr:uid="{09678305-204E-495B-B38F-3FFFA377FE61}"/>
    <cellStyle name="Normal 7 2 5 2 3 2" xfId="5446" xr:uid="{C6FE7695-234C-4DE5-A2B1-ED2489DEE43E}"/>
    <cellStyle name="Normal 7 2 5 2 3 2 2" xfId="11060" xr:uid="{71AB356C-6C7B-4D42-B8A8-9965418E5694}"/>
    <cellStyle name="Normal 7 2 5 2 3 2 2 2" xfId="24680" xr:uid="{FAA43EA4-E555-4AF6-A2D5-595441DD7C9D}"/>
    <cellStyle name="Normal 7 2 5 2 3 2 2 2 2" xfId="47149" xr:uid="{D26D997B-D28A-431C-8235-42FA80870685}"/>
    <cellStyle name="Normal 7 2 5 2 3 2 2 3" xfId="35917" xr:uid="{7A7DA888-D7E4-424F-BC32-94FFFD814F87}"/>
    <cellStyle name="Normal 7 2 5 2 3 2 3" xfId="22287" xr:uid="{1BFFD607-7FC2-4B4C-896A-FB2342047AA7}"/>
    <cellStyle name="Normal 7 2 5 2 3 2 3 2" xfId="44756" xr:uid="{C8E3C8F6-BE55-46EA-BFCE-0E99BA25FB20}"/>
    <cellStyle name="Normal 7 2 5 2 3 2 4" xfId="33525" xr:uid="{C17D4ACD-69BE-4BD4-BE62-A122E15533CB}"/>
    <cellStyle name="Normal 7 2 5 2 3 3" xfId="11059" xr:uid="{1FD01FA5-5E9D-4C1C-AEC4-C6F41D642B06}"/>
    <cellStyle name="Normal 7 2 5 2 3 3 2" xfId="24679" xr:uid="{58E1EC55-2660-4410-B9D8-AFFE9CCB25A4}"/>
    <cellStyle name="Normal 7 2 5 2 3 3 2 2" xfId="47148" xr:uid="{39ABA79C-C202-474F-91DB-D361098771C5}"/>
    <cellStyle name="Normal 7 2 5 2 3 3 3" xfId="35916" xr:uid="{087567BB-2957-4AF0-BACC-8767714AD102}"/>
    <cellStyle name="Normal 7 2 5 2 3 4" xfId="20762" xr:uid="{03E6F8F0-E7A0-43ED-99A8-CE4ED160E0F1}"/>
    <cellStyle name="Normal 7 2 5 2 3 4 2" xfId="43231" xr:uid="{683B0A52-8C5D-4D00-BA48-0CFFFA499BD5}"/>
    <cellStyle name="Normal 7 2 5 2 3 5" xfId="32000" xr:uid="{C3B85BA5-FBA3-4C6A-A1F1-886E8090E57B}"/>
    <cellStyle name="Normal 7 2 5 2 4" xfId="5443" xr:uid="{C567A37E-32EF-46E3-A464-6772DE371AD1}"/>
    <cellStyle name="Normal 7 2 5 2 4 2" xfId="11061" xr:uid="{C6BDC372-EAA3-4A03-BFDC-E2C3027A9062}"/>
    <cellStyle name="Normal 7 2 5 2 4 2 2" xfId="24681" xr:uid="{3324BF20-7969-4C1A-A670-BF3BA3DA5592}"/>
    <cellStyle name="Normal 7 2 5 2 4 2 2 2" xfId="47150" xr:uid="{FBA2FBA8-6A06-4C0B-8667-0A165FB9D2BB}"/>
    <cellStyle name="Normal 7 2 5 2 4 2 3" xfId="35918" xr:uid="{EA7D3EB6-F81D-46AD-B5B7-424BC37E10E2}"/>
    <cellStyle name="Normal 7 2 5 2 4 3" xfId="22284" xr:uid="{22A30812-45FB-4BEC-A7D4-51FC2937CDE1}"/>
    <cellStyle name="Normal 7 2 5 2 4 3 2" xfId="44753" xr:uid="{ADB4599E-9D84-4AA3-9FBA-7A30CBB4E8E0}"/>
    <cellStyle name="Normal 7 2 5 2 4 4" xfId="33522" xr:uid="{B2A1A65C-37C8-443C-BCD4-327C185F167D}"/>
    <cellStyle name="Normal 7 2 5 2 5" xfId="11054" xr:uid="{BBD601A9-9823-425C-B030-A57C91C4AEBC}"/>
    <cellStyle name="Normal 7 2 5 2 5 2" xfId="24674" xr:uid="{F39A9ACC-84B2-4964-9DF7-EE7DB4DFBF21}"/>
    <cellStyle name="Normal 7 2 5 2 5 2 2" xfId="47143" xr:uid="{AA55C98A-D637-4810-AE12-879CC1407903}"/>
    <cellStyle name="Normal 7 2 5 2 5 3" xfId="35911" xr:uid="{1711FCB4-CC02-4011-AF7B-657FD1949E15}"/>
    <cellStyle name="Normal 7 2 5 2 6" xfId="18786" xr:uid="{9EAD6F9D-DCB5-4EA3-807D-DB555811611B}"/>
    <cellStyle name="Normal 7 2 5 2 6 2" xfId="30023" xr:uid="{A03442DB-0544-439B-BB19-B278CB39F0B8}"/>
    <cellStyle name="Normal 7 2 5 2 6 2 2" xfId="52492" xr:uid="{AEBCD303-BBD9-44DF-A0C0-ADF00E03EB32}"/>
    <cellStyle name="Normal 7 2 5 2 6 3" xfId="41261" xr:uid="{75D7D781-139C-4B77-8826-15CDE4B79F7E}"/>
    <cellStyle name="Normal 7 2 5 2 7" xfId="19472" xr:uid="{A1758B2F-C005-4A5F-A289-6A64A49B0B48}"/>
    <cellStyle name="Normal 7 2 5 2 7 2" xfId="41941" xr:uid="{1BC21728-1693-4DAB-B5B8-0FA9D38904D2}"/>
    <cellStyle name="Normal 7 2 5 2 8" xfId="30710" xr:uid="{4F37FC31-093B-432F-A582-7DD62568BC42}"/>
    <cellStyle name="Normal 7 2 5 2 9" xfId="53170" xr:uid="{D23810A4-7A40-4EFB-8B82-6CC7FF754829}"/>
    <cellStyle name="Normal 7 2 5 3" xfId="1203" xr:uid="{EBF5D5D0-56F5-4D24-863E-267D3435777A}"/>
    <cellStyle name="Normal 7 2 5 3 2" xfId="2522" xr:uid="{6090A9A0-D54F-4DA4-B1A1-317ACEC8E3A8}"/>
    <cellStyle name="Normal 7 2 5 3 2 2" xfId="5448" xr:uid="{67D5D52B-A9DA-4587-A3C3-7A4B5B1BD5E6}"/>
    <cellStyle name="Normal 7 2 5 3 2 2 2" xfId="11064" xr:uid="{0DDFED0B-0CF3-4328-A93E-F7C59E461A39}"/>
    <cellStyle name="Normal 7 2 5 3 2 2 2 2" xfId="24684" xr:uid="{7BA5848B-0C37-452D-9E5E-6384DC49ED8D}"/>
    <cellStyle name="Normal 7 2 5 3 2 2 2 2 2" xfId="47153" xr:uid="{B28ED9E7-936F-4DAB-8EE6-A073337E5652}"/>
    <cellStyle name="Normal 7 2 5 3 2 2 2 3" xfId="35921" xr:uid="{934F5F84-BAD2-46AA-8EA6-9CA109288F70}"/>
    <cellStyle name="Normal 7 2 5 3 2 2 3" xfId="22289" xr:uid="{E9AE9882-7698-492E-AC71-28CB516F1558}"/>
    <cellStyle name="Normal 7 2 5 3 2 2 3 2" xfId="44758" xr:uid="{9A0234A7-A9DA-41DF-8217-C89020FDC5AD}"/>
    <cellStyle name="Normal 7 2 5 3 2 2 4" xfId="33527" xr:uid="{D8FA5FF5-725C-4557-AD34-8DDEAAD55E5D}"/>
    <cellStyle name="Normal 7 2 5 3 2 3" xfId="11063" xr:uid="{595CE4B5-ED1A-4A03-BD00-BD7F34357F8F}"/>
    <cellStyle name="Normal 7 2 5 3 2 3 2" xfId="24683" xr:uid="{C65A435D-D349-400A-AA61-4162CDF721A3}"/>
    <cellStyle name="Normal 7 2 5 3 2 3 2 2" xfId="47152" xr:uid="{590B35FF-CBE8-47A8-8096-5A32D82BC149}"/>
    <cellStyle name="Normal 7 2 5 3 2 3 3" xfId="35920" xr:uid="{95EE8F30-1645-401C-89DF-A79046613B27}"/>
    <cellStyle name="Normal 7 2 5 3 2 4" xfId="21099" xr:uid="{88437B52-E68D-47BF-A348-47D6B5447F73}"/>
    <cellStyle name="Normal 7 2 5 3 2 4 2" xfId="43568" xr:uid="{BA7959CC-5A9E-4CCA-A13B-2C0ECF392198}"/>
    <cellStyle name="Normal 7 2 5 3 2 5" xfId="32337" xr:uid="{E4F34960-5B8E-4D8E-9CA8-DA4915BED25C}"/>
    <cellStyle name="Normal 7 2 5 3 3" xfId="5447" xr:uid="{E99F895A-4A38-413F-A78F-109F834D0F25}"/>
    <cellStyle name="Normal 7 2 5 3 3 2" xfId="11065" xr:uid="{0957C773-3CD0-4A3A-8EB6-59A70232D24C}"/>
    <cellStyle name="Normal 7 2 5 3 3 2 2" xfId="24685" xr:uid="{B068AF11-6DC4-4E3F-92C2-E84B76162F25}"/>
    <cellStyle name="Normal 7 2 5 3 3 2 2 2" xfId="47154" xr:uid="{DDF71185-D2E8-4A2B-A29F-AF9C81C8E4D5}"/>
    <cellStyle name="Normal 7 2 5 3 3 2 3" xfId="35922" xr:uid="{E33ACF42-69BA-480F-87F3-584CA0094DBD}"/>
    <cellStyle name="Normal 7 2 5 3 3 3" xfId="22288" xr:uid="{0AE03A8B-A411-4879-9EAD-402636EF6EB6}"/>
    <cellStyle name="Normal 7 2 5 3 3 3 2" xfId="44757" xr:uid="{D39E9849-A0AC-4339-B8DD-93A496957614}"/>
    <cellStyle name="Normal 7 2 5 3 3 4" xfId="33526" xr:uid="{5EC4C007-FFD0-439D-9B46-2E031B109F08}"/>
    <cellStyle name="Normal 7 2 5 3 4" xfId="11062" xr:uid="{05E2C801-163F-4640-84F7-9CA1FC1A28D7}"/>
    <cellStyle name="Normal 7 2 5 3 4 2" xfId="24682" xr:uid="{99581ED7-4573-4035-A254-AAD298AE0B67}"/>
    <cellStyle name="Normal 7 2 5 3 4 2 2" xfId="47151" xr:uid="{210A4018-7957-4B27-B67C-A09708FABA5D}"/>
    <cellStyle name="Normal 7 2 5 3 4 3" xfId="35919" xr:uid="{5B0206B2-366C-4F3F-97E9-3558CE9C5BDB}"/>
    <cellStyle name="Normal 7 2 5 3 5" xfId="19809" xr:uid="{256DC85D-7985-4490-BEFB-425119615B4A}"/>
    <cellStyle name="Normal 7 2 5 3 5 2" xfId="42278" xr:uid="{F30160F2-610C-431D-A358-DDD958F6D94B}"/>
    <cellStyle name="Normal 7 2 5 3 6" xfId="31047" xr:uid="{91383FE8-2649-44AE-85E1-124A228C3582}"/>
    <cellStyle name="Normal 7 2 5 4" xfId="1878" xr:uid="{2097E0BA-F8AA-4719-9AB3-EE99902853F5}"/>
    <cellStyle name="Normal 7 2 5 4 2" xfId="5449" xr:uid="{B6937B88-6931-41E0-B199-5B790975407A}"/>
    <cellStyle name="Normal 7 2 5 4 2 2" xfId="11067" xr:uid="{6C32F0FB-1473-4791-A131-7769176E2986}"/>
    <cellStyle name="Normal 7 2 5 4 2 2 2" xfId="24687" xr:uid="{CD8710D1-A066-463E-895E-E03ACDD33B64}"/>
    <cellStyle name="Normal 7 2 5 4 2 2 2 2" xfId="47156" xr:uid="{EAC5BA9A-9E85-4EE7-B926-3F6C4BD8EA62}"/>
    <cellStyle name="Normal 7 2 5 4 2 2 3" xfId="35924" xr:uid="{FA909422-4FFA-4FA0-8761-2EDA0B2BAB56}"/>
    <cellStyle name="Normal 7 2 5 4 2 3" xfId="22290" xr:uid="{192788F0-B625-4E57-8DD3-29879607C4DC}"/>
    <cellStyle name="Normal 7 2 5 4 2 3 2" xfId="44759" xr:uid="{0227F408-6203-4176-94F0-5CE5439CD03C}"/>
    <cellStyle name="Normal 7 2 5 4 2 4" xfId="33528" xr:uid="{96A36B3D-FBEA-4550-93D2-BC74A9A8BBF8}"/>
    <cellStyle name="Normal 7 2 5 4 3" xfId="11066" xr:uid="{C2FE4892-855E-4951-9AEC-3D3D93202EC1}"/>
    <cellStyle name="Normal 7 2 5 4 3 2" xfId="24686" xr:uid="{353C005B-A2FB-49EF-8437-BB8884BAAB3D}"/>
    <cellStyle name="Normal 7 2 5 4 3 2 2" xfId="47155" xr:uid="{DDF587F4-B052-404B-BDFD-21A64FE0E818}"/>
    <cellStyle name="Normal 7 2 5 4 3 3" xfId="35923" xr:uid="{E5C5E16B-CB30-4A8B-BA53-52BFDBAAB063}"/>
    <cellStyle name="Normal 7 2 5 4 4" xfId="20455" xr:uid="{FBCDC073-05D9-4C74-B984-E33600BBC8D7}"/>
    <cellStyle name="Normal 7 2 5 4 4 2" xfId="42924" xr:uid="{D7A578E3-FFAB-4344-B7E5-B32E576C252A}"/>
    <cellStyle name="Normal 7 2 5 4 5" xfId="31693" xr:uid="{C7297840-D9A2-4BC0-9856-931644833DD7}"/>
    <cellStyle name="Normal 7 2 5 5" xfId="5442" xr:uid="{C6E1BE77-AE73-4974-97B4-09930F182187}"/>
    <cellStyle name="Normal 7 2 5 5 2" xfId="11068" xr:uid="{BEA0EA05-D012-4033-A54B-B3DC55341BB4}"/>
    <cellStyle name="Normal 7 2 5 5 2 2" xfId="24688" xr:uid="{8F356F9B-4EC2-4948-8A2F-3E908BBB1DE4}"/>
    <cellStyle name="Normal 7 2 5 5 2 2 2" xfId="47157" xr:uid="{0221A5E0-91A3-44D7-A2E2-F5B3C0E4FE3E}"/>
    <cellStyle name="Normal 7 2 5 5 2 3" xfId="35925" xr:uid="{35A8174F-D906-4B8F-8889-18984713DBBA}"/>
    <cellStyle name="Normal 7 2 5 5 3" xfId="22283" xr:uid="{954E1D82-5BCB-481C-8123-3F3AAA7D1EA0}"/>
    <cellStyle name="Normal 7 2 5 5 3 2" xfId="44752" xr:uid="{32A98A34-FCF4-4B45-BCA8-4EAF59FF9D59}"/>
    <cellStyle name="Normal 7 2 5 5 4" xfId="33521" xr:uid="{342BA7ED-F821-4E03-8DEC-F7E543974650}"/>
    <cellStyle name="Normal 7 2 5 6" xfId="6696" xr:uid="{E50B2914-4341-469E-A888-A5ACE0721A04}"/>
    <cellStyle name="Normal 7 2 5 6 2" xfId="16462" xr:uid="{85370C00-AE00-405E-859E-137878756C29}"/>
    <cellStyle name="Normal 7 2 5 6 2 2" xfId="28761" xr:uid="{A961E0B3-76FB-439B-8074-AB82AA16A74A}"/>
    <cellStyle name="Normal 7 2 5 6 2 2 2" xfId="51230" xr:uid="{D678C023-CDF6-4443-8464-81AA2D8EF162}"/>
    <cellStyle name="Normal 7 2 5 6 2 3" xfId="39999" xr:uid="{B3D34924-4F76-4390-9CBD-280407DD85B0}"/>
    <cellStyle name="Normal 7 2 5 6 3" xfId="22734" xr:uid="{A596C235-12C6-460E-8FDC-54BCB84E31BF}"/>
    <cellStyle name="Normal 7 2 5 6 3 2" xfId="45203" xr:uid="{24B9089A-D354-486E-BB03-CD4E5AB03096}"/>
    <cellStyle name="Normal 7 2 5 6 4" xfId="33971" xr:uid="{719C90A3-4F89-4B82-B627-1836A0A720F6}"/>
    <cellStyle name="Normal 7 2 5 7" xfId="11053" xr:uid="{815D1C82-81ED-4ADD-8445-8D6E86F828E1}"/>
    <cellStyle name="Normal 7 2 5 7 2" xfId="24673" xr:uid="{98E3FBAB-2E87-4B52-A9A8-E0151F4CF798}"/>
    <cellStyle name="Normal 7 2 5 7 2 2" xfId="47142" xr:uid="{A5722661-669B-47EA-AC48-2A9EDC265352}"/>
    <cellStyle name="Normal 7 2 5 7 3" xfId="35910" xr:uid="{09BFD7DE-1DCE-4CEB-8D61-F11606970D20}"/>
    <cellStyle name="Normal 7 2 5 8" xfId="18292" xr:uid="{F9FBB76D-1083-4B78-8E84-CB1AA7EA3AE8}"/>
    <cellStyle name="Normal 7 2 5 8 2" xfId="29529" xr:uid="{946AE99E-BA20-4A76-8C62-EBE397F875FF}"/>
    <cellStyle name="Normal 7 2 5 8 2 2" xfId="51998" xr:uid="{223387BC-E0CB-4A2D-89CF-96D451892D54}"/>
    <cellStyle name="Normal 7 2 5 8 3" xfId="40767" xr:uid="{DE9DD751-41D8-4D0C-896E-728B05A0B429}"/>
    <cellStyle name="Normal 7 2 5 9" xfId="18479" xr:uid="{A4535999-2E2F-4A9C-964D-860C6A732071}"/>
    <cellStyle name="Normal 7 2 5 9 2" xfId="29716" xr:uid="{9FAA677B-029E-4107-90FF-15FD61EC22CB}"/>
    <cellStyle name="Normal 7 2 5 9 2 2" xfId="52185" xr:uid="{BC643D13-6935-44D9-9335-B6C7A6BABB4A}"/>
    <cellStyle name="Normal 7 2 5 9 3" xfId="40954" xr:uid="{3ABA116C-8C57-42F0-AC6F-3DC43D1F0C70}"/>
    <cellStyle name="Normal 7 2 6" xfId="569" xr:uid="{72CC4B32-5E8D-4F38-9AEA-68B687D44876}"/>
    <cellStyle name="Normal 7 2 6 10" xfId="30540" xr:uid="{ECAF2E88-DFD1-4FDB-A691-1CFEA133E0B4}"/>
    <cellStyle name="Normal 7 2 6 11" xfId="53000" xr:uid="{16D0DEB9-2E67-4271-BD9E-7D30BFA41F54}"/>
    <cellStyle name="Normal 7 2 6 12" xfId="53692" xr:uid="{47B87655-C317-471B-9550-D88842A2D81F}"/>
    <cellStyle name="Normal 7 2 6 13" xfId="54370" xr:uid="{C6433E0C-D377-4CEA-B4C9-E08BCB556D5C}"/>
    <cellStyle name="Normal 7 2 6 14" xfId="55447" xr:uid="{B347960B-1A1B-4AB4-93D3-1B4F19331AB7}"/>
    <cellStyle name="Normal 7 2 6 15" xfId="56060" xr:uid="{B9017BD5-57FC-457A-9A97-9CEA2D66A9B9}"/>
    <cellStyle name="Normal 7 2 6 16" xfId="56688" xr:uid="{4B8DEAD7-032E-4C44-9C14-D7BB707B9BF2}"/>
    <cellStyle name="Normal 7 2 6 17" xfId="57286" xr:uid="{6682055F-4A55-4A14-9E98-B8999B7085DA}"/>
    <cellStyle name="Normal 7 2 6 18" xfId="57738" xr:uid="{934A1F56-1EBC-41B2-ADA4-E0DF816A940A}"/>
    <cellStyle name="Normal 7 2 6 2" xfId="892" xr:uid="{D581BFCD-F987-4436-BC5A-1B2AF8D6739D}"/>
    <cellStyle name="Normal 7 2 6 2 10" xfId="53999" xr:uid="{BD5A921A-AFD8-4351-AE14-F4048F27547E}"/>
    <cellStyle name="Normal 7 2 6 2 11" xfId="54677" xr:uid="{48CB1616-552F-4B84-AE75-F432586A7FF7}"/>
    <cellStyle name="Normal 7 2 6 2 2" xfId="1666" xr:uid="{3A0D1D97-9B3B-4B67-BA26-3D35A50E3A20}"/>
    <cellStyle name="Normal 7 2 6 2 2 2" xfId="2966" xr:uid="{77E956A9-0EF6-4E1D-8FD6-9CBFDE92329D}"/>
    <cellStyle name="Normal 7 2 6 2 2 2 2" xfId="5453" xr:uid="{0AB80927-5A87-4DE7-BB73-D5819786AA7E}"/>
    <cellStyle name="Normal 7 2 6 2 2 2 2 2" xfId="11073" xr:uid="{3E37179A-8B6E-4724-BA3E-17FF914AA983}"/>
    <cellStyle name="Normal 7 2 6 2 2 2 2 2 2" xfId="24693" xr:uid="{E1748F28-3EA9-45F9-B172-A41F9BC588C5}"/>
    <cellStyle name="Normal 7 2 6 2 2 2 2 2 2 2" xfId="47162" xr:uid="{2BAA7C42-1D18-463D-97B8-3ED6B3EA892D}"/>
    <cellStyle name="Normal 7 2 6 2 2 2 2 2 3" xfId="35930" xr:uid="{49AB732D-BCBC-4180-B58F-3773FCCA48FC}"/>
    <cellStyle name="Normal 7 2 6 2 2 2 2 3" xfId="22294" xr:uid="{69290185-11D4-4330-B77A-806F92118D92}"/>
    <cellStyle name="Normal 7 2 6 2 2 2 2 3 2" xfId="44763" xr:uid="{2A371C9A-F82E-40B0-88D7-62A5ED6010D3}"/>
    <cellStyle name="Normal 7 2 6 2 2 2 2 4" xfId="33532" xr:uid="{1054F821-54CD-4CF7-836F-7A19995E9FDD}"/>
    <cellStyle name="Normal 7 2 6 2 2 2 3" xfId="11072" xr:uid="{F511FDA4-9346-4BE8-8FC2-18DF022F1816}"/>
    <cellStyle name="Normal 7 2 6 2 2 2 3 2" xfId="24692" xr:uid="{85E81577-2DCE-4AFE-99A7-55BEB937A85B}"/>
    <cellStyle name="Normal 7 2 6 2 2 2 3 2 2" xfId="47161" xr:uid="{4EE7850F-2EDF-4023-8973-50515714CF40}"/>
    <cellStyle name="Normal 7 2 6 2 2 2 3 3" xfId="35929" xr:uid="{ADB98118-290A-4ED6-BE4C-8597F66C7EF0}"/>
    <cellStyle name="Normal 7 2 6 2 2 2 4" xfId="21543" xr:uid="{533DBA3A-D19F-4B10-81F7-15521D8E5D42}"/>
    <cellStyle name="Normal 7 2 6 2 2 2 4 2" xfId="44012" xr:uid="{5BE66362-1EF8-4534-BD46-1800601682B4}"/>
    <cellStyle name="Normal 7 2 6 2 2 2 5" xfId="32781" xr:uid="{635F9DE5-27C4-400A-93F4-2A7A9BE25D6D}"/>
    <cellStyle name="Normal 7 2 6 2 2 3" xfId="5452" xr:uid="{38571965-7129-4985-9BA5-35EE078EABB8}"/>
    <cellStyle name="Normal 7 2 6 2 2 3 2" xfId="11074" xr:uid="{548F9564-3BB5-41A4-B792-86C7DC916192}"/>
    <cellStyle name="Normal 7 2 6 2 2 3 2 2" xfId="24694" xr:uid="{008FCDB1-FDD7-4E8B-853F-5216415504DB}"/>
    <cellStyle name="Normal 7 2 6 2 2 3 2 2 2" xfId="47163" xr:uid="{255B1713-C570-4C04-AF89-81DBE3D06470}"/>
    <cellStyle name="Normal 7 2 6 2 2 3 2 3" xfId="35931" xr:uid="{272F9935-3AE8-4D61-BA1A-CCC3B515A0FC}"/>
    <cellStyle name="Normal 7 2 6 2 2 3 3" xfId="22293" xr:uid="{C963E7F1-8193-4988-9E4C-29FB92240793}"/>
    <cellStyle name="Normal 7 2 6 2 2 3 3 2" xfId="44762" xr:uid="{F8696F33-8FDC-4046-9D66-9B8871A2DB72}"/>
    <cellStyle name="Normal 7 2 6 2 2 3 4" xfId="33531" xr:uid="{46523F51-FE0C-442D-9298-920B18B0E2B4}"/>
    <cellStyle name="Normal 7 2 6 2 2 4" xfId="11071" xr:uid="{343F2952-DAD4-4112-BCF1-3A9832E5F992}"/>
    <cellStyle name="Normal 7 2 6 2 2 4 2" xfId="24691" xr:uid="{ACBA940D-333F-4DF9-A047-1D677F234999}"/>
    <cellStyle name="Normal 7 2 6 2 2 4 2 2" xfId="47160" xr:uid="{DE60FB52-B2C9-4D64-A6DC-7E32568DCC7E}"/>
    <cellStyle name="Normal 7 2 6 2 2 4 3" xfId="35928" xr:uid="{9B208086-1199-4217-A488-51C736099B5C}"/>
    <cellStyle name="Normal 7 2 6 2 2 5" xfId="20253" xr:uid="{5A2FB1BA-029D-4A08-87A4-C7597E10D096}"/>
    <cellStyle name="Normal 7 2 6 2 2 5 2" xfId="42722" xr:uid="{FE81BCC5-2672-4CDD-A29C-452FB3649214}"/>
    <cellStyle name="Normal 7 2 6 2 2 6" xfId="31491" xr:uid="{2ABC615B-A10F-4850-84E7-82D35C102196}"/>
    <cellStyle name="Normal 7 2 6 2 3" xfId="2322" xr:uid="{C79590E3-EB51-400A-AD8B-4636F81A2042}"/>
    <cellStyle name="Normal 7 2 6 2 3 2" xfId="5454" xr:uid="{C473FC52-F32E-4AEF-AFDE-C67DB7B98F39}"/>
    <cellStyle name="Normal 7 2 6 2 3 2 2" xfId="11076" xr:uid="{D310DE3F-CC51-447C-8100-85FA3C74F63B}"/>
    <cellStyle name="Normal 7 2 6 2 3 2 2 2" xfId="24696" xr:uid="{FF236076-FB10-48E9-A273-29CEE52B64F1}"/>
    <cellStyle name="Normal 7 2 6 2 3 2 2 2 2" xfId="47165" xr:uid="{31744921-B5C2-450F-9D72-6A7405358E7E}"/>
    <cellStyle name="Normal 7 2 6 2 3 2 2 3" xfId="35933" xr:uid="{EC1F17D9-6203-427D-974A-505374AE743C}"/>
    <cellStyle name="Normal 7 2 6 2 3 2 3" xfId="22295" xr:uid="{E8E5C12B-1DF0-45E6-A474-11670F7B29ED}"/>
    <cellStyle name="Normal 7 2 6 2 3 2 3 2" xfId="44764" xr:uid="{D463BF14-0EC2-4B7C-AA7D-43EC1DE99FE8}"/>
    <cellStyle name="Normal 7 2 6 2 3 2 4" xfId="33533" xr:uid="{D839FB41-77D4-4393-BE05-EBF78506F160}"/>
    <cellStyle name="Normal 7 2 6 2 3 3" xfId="11075" xr:uid="{DE3745EA-40ED-4257-A386-11BEACBEED17}"/>
    <cellStyle name="Normal 7 2 6 2 3 3 2" xfId="24695" xr:uid="{C57833E1-90DC-460F-BA61-BF6443CC3FC3}"/>
    <cellStyle name="Normal 7 2 6 2 3 3 2 2" xfId="47164" xr:uid="{6ED02AEA-3486-4C7D-902F-02C06CF304C0}"/>
    <cellStyle name="Normal 7 2 6 2 3 3 3" xfId="35932" xr:uid="{C612A0BE-1029-494F-A1D5-E103EC81E11C}"/>
    <cellStyle name="Normal 7 2 6 2 3 4" xfId="20899" xr:uid="{2C2C25CB-1F2C-4D54-8646-40915690B9D6}"/>
    <cellStyle name="Normal 7 2 6 2 3 4 2" xfId="43368" xr:uid="{026F5456-0D33-42B8-A469-500B5BAC5F41}"/>
    <cellStyle name="Normal 7 2 6 2 3 5" xfId="32137" xr:uid="{B308BB6B-8872-4F96-BE0B-7076404F907A}"/>
    <cellStyle name="Normal 7 2 6 2 4" xfId="5451" xr:uid="{AA30420B-BC6E-4E8F-AE9B-82B1D27BC517}"/>
    <cellStyle name="Normal 7 2 6 2 4 2" xfId="11077" xr:uid="{1AEC47F3-2476-44D3-8C23-F36F2D0EA094}"/>
    <cellStyle name="Normal 7 2 6 2 4 2 2" xfId="24697" xr:uid="{872B067D-3DCD-470E-AF36-5FBADFE17C7C}"/>
    <cellStyle name="Normal 7 2 6 2 4 2 2 2" xfId="47166" xr:uid="{1DD8EC81-B449-4F0D-B733-3EB56769B05B}"/>
    <cellStyle name="Normal 7 2 6 2 4 2 3" xfId="35934" xr:uid="{D2A6A71A-6A75-4DE1-973B-BD3C467D2773}"/>
    <cellStyle name="Normal 7 2 6 2 4 3" xfId="22292" xr:uid="{CC3DF6D3-0A36-47AC-98A1-254048EDBAD8}"/>
    <cellStyle name="Normal 7 2 6 2 4 3 2" xfId="44761" xr:uid="{89D1105A-D72B-40B0-8DC3-D3379A3E8E31}"/>
    <cellStyle name="Normal 7 2 6 2 4 4" xfId="33530" xr:uid="{22900D56-2ED2-4436-A2B3-4DF7E261B90D}"/>
    <cellStyle name="Normal 7 2 6 2 5" xfId="11070" xr:uid="{F82AA6C2-EFBA-46D8-BEAA-32EEA83A0FA7}"/>
    <cellStyle name="Normal 7 2 6 2 5 2" xfId="24690" xr:uid="{4363DBC0-1DFA-4097-8D1C-50B2B9C393CB}"/>
    <cellStyle name="Normal 7 2 6 2 5 2 2" xfId="47159" xr:uid="{8864F1B8-D460-402D-BD2E-62E57EA67A29}"/>
    <cellStyle name="Normal 7 2 6 2 5 3" xfId="35927" xr:uid="{5C01A4C9-BB61-4C15-A9DC-1315BD062368}"/>
    <cellStyle name="Normal 7 2 6 2 6" xfId="18923" xr:uid="{73393B6F-8CCE-4F46-8119-FE3A076BDC9F}"/>
    <cellStyle name="Normal 7 2 6 2 6 2" xfId="30160" xr:uid="{227D2E9A-269D-4985-A2D9-2F3F550C99D0}"/>
    <cellStyle name="Normal 7 2 6 2 6 2 2" xfId="52629" xr:uid="{2FC6C593-42E5-4DFE-A3F4-CEDA940F525A}"/>
    <cellStyle name="Normal 7 2 6 2 6 3" xfId="41398" xr:uid="{B0936E8E-40DA-402A-9483-FA1DEB468821}"/>
    <cellStyle name="Normal 7 2 6 2 7" xfId="19609" xr:uid="{0C15FF2B-6C9A-4DF4-BA93-D3A716C28BEE}"/>
    <cellStyle name="Normal 7 2 6 2 7 2" xfId="42078" xr:uid="{62190D2F-1556-4E3B-991A-649E504D3A65}"/>
    <cellStyle name="Normal 7 2 6 2 8" xfId="30847" xr:uid="{A0D72CD1-D10F-4E54-A88C-8F64C8FAEDA2}"/>
    <cellStyle name="Normal 7 2 6 2 9" xfId="53307" xr:uid="{DC1270DA-9F84-468A-8AD5-1BB1E95F8430}"/>
    <cellStyle name="Normal 7 2 6 3" xfId="1348" xr:uid="{40C86CC4-8BEC-475B-9AC0-9CE3917BB246}"/>
    <cellStyle name="Normal 7 2 6 3 2" xfId="2659" xr:uid="{2159A2F8-E598-48C2-944C-CFB21480099C}"/>
    <cellStyle name="Normal 7 2 6 3 2 2" xfId="5456" xr:uid="{3EA71F61-A8CA-478C-85EF-8EB1F68222CC}"/>
    <cellStyle name="Normal 7 2 6 3 2 2 2" xfId="11080" xr:uid="{62AF400F-9A3E-41F8-991C-0985A0895FF1}"/>
    <cellStyle name="Normal 7 2 6 3 2 2 2 2" xfId="24700" xr:uid="{9C57584D-2B4C-4FB4-8150-5298375C46EF}"/>
    <cellStyle name="Normal 7 2 6 3 2 2 2 2 2" xfId="47169" xr:uid="{64F6C0F7-6C14-4DC4-9C0C-AC43423A2C71}"/>
    <cellStyle name="Normal 7 2 6 3 2 2 2 3" xfId="35937" xr:uid="{9E45E24F-8FD6-4E79-811F-7C270D817480}"/>
    <cellStyle name="Normal 7 2 6 3 2 2 3" xfId="22297" xr:uid="{5D451627-5A49-4136-8918-689E7A99E9D3}"/>
    <cellStyle name="Normal 7 2 6 3 2 2 3 2" xfId="44766" xr:uid="{E433E781-8A0E-4077-81BB-117D9DD79687}"/>
    <cellStyle name="Normal 7 2 6 3 2 2 4" xfId="33535" xr:uid="{0ACABB54-E677-4D8D-A824-E780B2D71340}"/>
    <cellStyle name="Normal 7 2 6 3 2 3" xfId="11079" xr:uid="{DEEE3E1B-0619-4172-B1A3-B2E5C4D0C656}"/>
    <cellStyle name="Normal 7 2 6 3 2 3 2" xfId="24699" xr:uid="{2695F08C-1BCE-4DA2-94F4-582A219F251A}"/>
    <cellStyle name="Normal 7 2 6 3 2 3 2 2" xfId="47168" xr:uid="{B60776A2-A3F5-41E1-BEF0-E848950742EA}"/>
    <cellStyle name="Normal 7 2 6 3 2 3 3" xfId="35936" xr:uid="{29AAE5E4-E0D8-4E18-BCFB-7E53D3171107}"/>
    <cellStyle name="Normal 7 2 6 3 2 4" xfId="21236" xr:uid="{14962C14-D10E-4019-8BFE-47219A77FA8C}"/>
    <cellStyle name="Normal 7 2 6 3 2 4 2" xfId="43705" xr:uid="{D217DFFF-9845-4932-A831-D62A0D70676C}"/>
    <cellStyle name="Normal 7 2 6 3 2 5" xfId="32474" xr:uid="{41663070-02F0-475A-9C75-FDAA1553CAB6}"/>
    <cellStyle name="Normal 7 2 6 3 3" xfId="5455" xr:uid="{2DC4B758-35C1-440D-A2DC-31F0295A7216}"/>
    <cellStyle name="Normal 7 2 6 3 3 2" xfId="11081" xr:uid="{99A77214-05DA-47C8-8B11-BDF2D85FCD9C}"/>
    <cellStyle name="Normal 7 2 6 3 3 2 2" xfId="24701" xr:uid="{83155999-DB6A-49CF-91D2-1D079C1F4F4D}"/>
    <cellStyle name="Normal 7 2 6 3 3 2 2 2" xfId="47170" xr:uid="{342F9A4F-F718-4EBB-8932-60EB0706D0F1}"/>
    <cellStyle name="Normal 7 2 6 3 3 2 3" xfId="35938" xr:uid="{7362A45A-7634-4805-BA19-CE05786DE9E3}"/>
    <cellStyle name="Normal 7 2 6 3 3 3" xfId="22296" xr:uid="{1BED2A4F-5285-4C25-9A70-B1BF0274A47F}"/>
    <cellStyle name="Normal 7 2 6 3 3 3 2" xfId="44765" xr:uid="{4A8755DD-7443-4456-9592-63CF5F836795}"/>
    <cellStyle name="Normal 7 2 6 3 3 4" xfId="33534" xr:uid="{34AFE999-64C7-41E0-884F-E7194EF89BF6}"/>
    <cellStyle name="Normal 7 2 6 3 4" xfId="11078" xr:uid="{607E9DC9-FC71-4503-9812-1E9C5B5D33F8}"/>
    <cellStyle name="Normal 7 2 6 3 4 2" xfId="24698" xr:uid="{F818F21B-34D1-4F55-B81C-170D64ACE9ED}"/>
    <cellStyle name="Normal 7 2 6 3 4 2 2" xfId="47167" xr:uid="{E184C410-0F4B-43A4-A724-EE8ACCAEBFCC}"/>
    <cellStyle name="Normal 7 2 6 3 4 3" xfId="35935" xr:uid="{1D807F39-09F5-4D76-9EDF-81413CB9AA66}"/>
    <cellStyle name="Normal 7 2 6 3 5" xfId="19946" xr:uid="{6E22918D-DC3F-4B0A-BA30-6E4A1DF1B7B9}"/>
    <cellStyle name="Normal 7 2 6 3 5 2" xfId="42415" xr:uid="{48A2C75A-55E2-4139-B78B-3BB6C4AC2400}"/>
    <cellStyle name="Normal 7 2 6 3 6" xfId="31184" xr:uid="{4A8BF9E0-97CA-431D-9CD4-22AF884BFF21}"/>
    <cellStyle name="Normal 7 2 6 4" xfId="2015" xr:uid="{FF29E369-D43D-4CEB-A821-C1DFEBDD58CF}"/>
    <cellStyle name="Normal 7 2 6 4 2" xfId="5457" xr:uid="{463E4994-8161-464D-815A-6727F85E1720}"/>
    <cellStyle name="Normal 7 2 6 4 2 2" xfId="11083" xr:uid="{DC4847A2-AB88-4AA4-87C1-CD1A5B12AD96}"/>
    <cellStyle name="Normal 7 2 6 4 2 2 2" xfId="24703" xr:uid="{97828462-98AF-4EBD-BEA4-0C6FA0E606ED}"/>
    <cellStyle name="Normal 7 2 6 4 2 2 2 2" xfId="47172" xr:uid="{F04A89C1-1473-4C21-8887-3CDABBE081C2}"/>
    <cellStyle name="Normal 7 2 6 4 2 2 3" xfId="35940" xr:uid="{FA631529-5357-414E-ACEB-BF9F86E9D5CC}"/>
    <cellStyle name="Normal 7 2 6 4 2 3" xfId="22298" xr:uid="{8707B486-2850-4900-92F9-FFE1C5737767}"/>
    <cellStyle name="Normal 7 2 6 4 2 3 2" xfId="44767" xr:uid="{745AA62E-BF61-4AC3-909D-617501E0344E}"/>
    <cellStyle name="Normal 7 2 6 4 2 4" xfId="33536" xr:uid="{77F73E88-9D33-405E-AC57-48CB515151E1}"/>
    <cellStyle name="Normal 7 2 6 4 3" xfId="11082" xr:uid="{E5548533-FDAA-47D7-9AA8-B6045A3764CF}"/>
    <cellStyle name="Normal 7 2 6 4 3 2" xfId="24702" xr:uid="{2FDCFA53-68E4-48A7-A653-6AC65B5B7E5D}"/>
    <cellStyle name="Normal 7 2 6 4 3 2 2" xfId="47171" xr:uid="{961A1C01-05AB-4DD8-9D44-89AEE9FA2D5E}"/>
    <cellStyle name="Normal 7 2 6 4 3 3" xfId="35939" xr:uid="{DAF2C617-48B0-4E34-B35C-63128410ADC9}"/>
    <cellStyle name="Normal 7 2 6 4 4" xfId="20592" xr:uid="{5CA5BC4C-3A56-4DAC-A6DB-81E08494CD50}"/>
    <cellStyle name="Normal 7 2 6 4 4 2" xfId="43061" xr:uid="{AABD386E-625C-4FC6-955D-EDE9AEFBB3C7}"/>
    <cellStyle name="Normal 7 2 6 4 5" xfId="31830" xr:uid="{726B4E2C-2D33-4793-AA1A-C2ADC0E17374}"/>
    <cellStyle name="Normal 7 2 6 5" xfId="5450" xr:uid="{BC65EAE9-9ACA-4D90-A11D-D84267587497}"/>
    <cellStyle name="Normal 7 2 6 5 2" xfId="11084" xr:uid="{7C12844B-73EA-4ED4-A04E-58251F10196D}"/>
    <cellStyle name="Normal 7 2 6 5 2 2" xfId="24704" xr:uid="{756C2C29-36D6-40F0-AA31-223EFE8A47AE}"/>
    <cellStyle name="Normal 7 2 6 5 2 2 2" xfId="47173" xr:uid="{135C56E7-A251-4D8C-B218-C58BBDCB3B1E}"/>
    <cellStyle name="Normal 7 2 6 5 2 3" xfId="35941" xr:uid="{B89D2BED-3684-4886-A0B3-576486AD8A26}"/>
    <cellStyle name="Normal 7 2 6 5 3" xfId="22291" xr:uid="{D2BFC85B-0AC7-44EA-A2C8-FB81709DBE44}"/>
    <cellStyle name="Normal 7 2 6 5 3 2" xfId="44760" xr:uid="{D00CA8B5-A4F4-4B02-B01B-EEBBD01EDD50}"/>
    <cellStyle name="Normal 7 2 6 5 4" xfId="33529" xr:uid="{F7CAA8E1-EDC2-4C0C-BD27-C1FB1EC503F8}"/>
    <cellStyle name="Normal 7 2 6 6" xfId="6839" xr:uid="{6EB9A3D6-D30C-4ADC-B5FF-4A2DA5A177EC}"/>
    <cellStyle name="Normal 7 2 6 6 2" xfId="16604" xr:uid="{A066FE94-CBAF-4CBE-B70D-339AEBB5B48F}"/>
    <cellStyle name="Normal 7 2 6 6 2 2" xfId="28896" xr:uid="{8A70C973-43D9-4AC0-A070-5B41D265E052}"/>
    <cellStyle name="Normal 7 2 6 6 2 2 2" xfId="51365" xr:uid="{4B92BDBB-F352-419D-883E-90930B6A2DBC}"/>
    <cellStyle name="Normal 7 2 6 6 2 3" xfId="40134" xr:uid="{EAAA9D50-92B9-454A-B1AF-103ADD6C2535}"/>
    <cellStyle name="Normal 7 2 6 6 3" xfId="22869" xr:uid="{B75A21D7-EB7F-4DF5-8B5A-16928C695F02}"/>
    <cellStyle name="Normal 7 2 6 6 3 2" xfId="45338" xr:uid="{ADEB2733-3834-443D-A2FA-A80234F605A8}"/>
    <cellStyle name="Normal 7 2 6 6 4" xfId="34106" xr:uid="{D804C6D1-DA48-4936-99E9-B1B13B4CEB4F}"/>
    <cellStyle name="Normal 7 2 6 7" xfId="11069" xr:uid="{7E85D2F5-240A-4AC5-BAB8-47BFE322E09E}"/>
    <cellStyle name="Normal 7 2 6 7 2" xfId="24689" xr:uid="{E26AC8D1-6C03-4A19-B9CD-410C219DF6AF}"/>
    <cellStyle name="Normal 7 2 6 7 2 2" xfId="47158" xr:uid="{E94F4E6C-3DE6-431F-AAF5-2DB96A079428}"/>
    <cellStyle name="Normal 7 2 6 7 3" xfId="35926" xr:uid="{10855846-A279-42AA-973B-B4404144F8F3}"/>
    <cellStyle name="Normal 7 2 6 8" xfId="18616" xr:uid="{4C294B84-A6B4-45FB-91EE-10C39BEA7050}"/>
    <cellStyle name="Normal 7 2 6 8 2" xfId="29853" xr:uid="{2985EBC0-1FCE-413A-956C-48AD3BB77DB0}"/>
    <cellStyle name="Normal 7 2 6 8 2 2" xfId="52322" xr:uid="{A34B0F73-657A-4790-B023-95B685218024}"/>
    <cellStyle name="Normal 7 2 6 8 3" xfId="41091" xr:uid="{CC6958C5-5C1E-46FF-8BAE-1F6771370A15}"/>
    <cellStyle name="Normal 7 2 6 9" xfId="19302" xr:uid="{05B84C26-1BC9-491B-ACC7-1FEB11FC29D7}"/>
    <cellStyle name="Normal 7 2 6 9 2" xfId="41771" xr:uid="{5DF08F2A-836B-44AA-8392-2A4B4150F234}"/>
    <cellStyle name="Normal 7 2 7" xfId="606" xr:uid="{4D9B4592-1F7F-4BE6-B0FD-065687D95C5F}"/>
    <cellStyle name="Normal 7 2 7 10" xfId="53031" xr:uid="{E4551DAA-E8F5-4995-9CB0-01F2F3948576}"/>
    <cellStyle name="Normal 7 2 7 11" xfId="53723" xr:uid="{FEE459EC-BDBB-4D02-A09E-ED0E826D574C}"/>
    <cellStyle name="Normal 7 2 7 12" xfId="54401" xr:uid="{345A5938-F922-4809-98E8-55C861A1D30F}"/>
    <cellStyle name="Normal 7 2 7 13" xfId="55479" xr:uid="{28FC57FA-9ACE-4C77-A9FB-CB14D5433EE4}"/>
    <cellStyle name="Normal 7 2 7 14" xfId="56092" xr:uid="{BCAE7B87-7D2D-4F86-A5AD-4728C4A16D5B}"/>
    <cellStyle name="Normal 7 2 7 15" xfId="56720" xr:uid="{4A87936E-AB32-4C6B-B69B-374DCDC40BF7}"/>
    <cellStyle name="Normal 7 2 7 16" xfId="57343" xr:uid="{6888B02D-B3C6-4BA0-826F-7EE364299E4B}"/>
    <cellStyle name="Normal 7 2 7 17" xfId="57801" xr:uid="{16101B2A-C3B9-4CA3-BDDF-E72724CBF447}"/>
    <cellStyle name="Normal 7 2 7 2" xfId="1385" xr:uid="{A7189E52-7B16-44CF-8509-A199136FD828}"/>
    <cellStyle name="Normal 7 2 7 2 2" xfId="2690" xr:uid="{62248186-50F1-4F38-A767-2E004B7F9A2E}"/>
    <cellStyle name="Normal 7 2 7 2 2 2" xfId="5460" xr:uid="{883A9DF8-CD5F-4FB8-A494-89922DE6D668}"/>
    <cellStyle name="Normal 7 2 7 2 2 2 2" xfId="11088" xr:uid="{CD2BCD32-11DB-44D2-A94A-7B2F9D3997CB}"/>
    <cellStyle name="Normal 7 2 7 2 2 2 2 2" xfId="24708" xr:uid="{3A259A12-DF15-4AD0-BB2A-55A075381726}"/>
    <cellStyle name="Normal 7 2 7 2 2 2 2 2 2" xfId="47177" xr:uid="{82E748A8-FBBC-461F-9D38-585E98296504}"/>
    <cellStyle name="Normal 7 2 7 2 2 2 2 3" xfId="35945" xr:uid="{C1AC8567-9BF3-4328-85D2-146833A8A158}"/>
    <cellStyle name="Normal 7 2 7 2 2 2 3" xfId="22301" xr:uid="{79639F5C-2D99-4F76-9959-9A66F46B70F2}"/>
    <cellStyle name="Normal 7 2 7 2 2 2 3 2" xfId="44770" xr:uid="{6D6DEFE9-2F83-4B7A-BF7E-E0349524BCCA}"/>
    <cellStyle name="Normal 7 2 7 2 2 2 4" xfId="33539" xr:uid="{11934955-754B-4741-A2D1-1EBEE3AFA82A}"/>
    <cellStyle name="Normal 7 2 7 2 2 3" xfId="11087" xr:uid="{69104B78-95E4-4E6F-9200-4446F323D8AE}"/>
    <cellStyle name="Normal 7 2 7 2 2 3 2" xfId="24707" xr:uid="{0612F117-CA8D-4257-838D-214A2A2562CA}"/>
    <cellStyle name="Normal 7 2 7 2 2 3 2 2" xfId="47176" xr:uid="{B083848B-D7AF-43FB-B845-77A9A45D2749}"/>
    <cellStyle name="Normal 7 2 7 2 2 3 3" xfId="35944" xr:uid="{FE5687C9-ADB8-4AF0-B56C-F54352DA100E}"/>
    <cellStyle name="Normal 7 2 7 2 2 4" xfId="21267" xr:uid="{83EDA132-2F12-470C-8AA7-F2BE1EFA0E78}"/>
    <cellStyle name="Normal 7 2 7 2 2 4 2" xfId="43736" xr:uid="{D7508CD3-2B81-44B9-986A-FA553644642F}"/>
    <cellStyle name="Normal 7 2 7 2 2 5" xfId="32505" xr:uid="{6F70ED0B-62F2-4AF0-84C2-EA2D172CF56A}"/>
    <cellStyle name="Normal 7 2 7 2 3" xfId="5459" xr:uid="{C73B82C2-2B2A-4243-9F42-A0D8C5D2C5FB}"/>
    <cellStyle name="Normal 7 2 7 2 3 2" xfId="11089" xr:uid="{CF47546B-7013-48A9-A873-6FF17E18F0C1}"/>
    <cellStyle name="Normal 7 2 7 2 3 2 2" xfId="24709" xr:uid="{BB95997B-8E7C-4747-A739-B856E3375270}"/>
    <cellStyle name="Normal 7 2 7 2 3 2 2 2" xfId="47178" xr:uid="{F63D3CA9-23C0-47A1-B826-31F2A4FDC8FF}"/>
    <cellStyle name="Normal 7 2 7 2 3 2 3" xfId="35946" xr:uid="{4D26C2BF-9D9B-4EBD-B3F6-6343B7BC4A04}"/>
    <cellStyle name="Normal 7 2 7 2 3 3" xfId="22300" xr:uid="{29006ACB-340E-483C-AB11-124AA168D946}"/>
    <cellStyle name="Normal 7 2 7 2 3 3 2" xfId="44769" xr:uid="{CAC52A80-61B6-41BA-9B66-402EBF015B69}"/>
    <cellStyle name="Normal 7 2 7 2 3 4" xfId="33538" xr:uid="{42660436-E1B9-4C0A-8E89-64D557C51569}"/>
    <cellStyle name="Normal 7 2 7 2 4" xfId="11086" xr:uid="{C351D52A-FE32-40A4-A8CE-363D7237016F}"/>
    <cellStyle name="Normal 7 2 7 2 4 2" xfId="24706" xr:uid="{B2935EDE-1D6F-4B45-B0DC-00802D248860}"/>
    <cellStyle name="Normal 7 2 7 2 4 2 2" xfId="47175" xr:uid="{A5A5B4E9-42BE-4172-8E73-5B1EE768FF78}"/>
    <cellStyle name="Normal 7 2 7 2 4 3" xfId="35943" xr:uid="{7908EBD8-F7FC-4053-9F57-AE9B94005220}"/>
    <cellStyle name="Normal 7 2 7 2 5" xfId="19977" xr:uid="{93A91DD8-77A4-444B-AE4B-9167B825030C}"/>
    <cellStyle name="Normal 7 2 7 2 5 2" xfId="42446" xr:uid="{61ADCC7F-BA24-4BF1-B57E-31E541EE242E}"/>
    <cellStyle name="Normal 7 2 7 2 6" xfId="31215" xr:uid="{571D0369-96DE-4247-ABC9-29ACCABC15D5}"/>
    <cellStyle name="Normal 7 2 7 3" xfId="2046" xr:uid="{67DECF5A-49C8-4190-8098-1C525F40AFE5}"/>
    <cellStyle name="Normal 7 2 7 3 2" xfId="5461" xr:uid="{9BB63FA3-CF7B-4616-BD47-0CE823A5AD3C}"/>
    <cellStyle name="Normal 7 2 7 3 2 2" xfId="11091" xr:uid="{D47DF80B-E995-4AF2-B6AA-9EB0CEB2F2EA}"/>
    <cellStyle name="Normal 7 2 7 3 2 2 2" xfId="24711" xr:uid="{8D6A20D6-83A8-42C0-8A37-2C57CEC701DC}"/>
    <cellStyle name="Normal 7 2 7 3 2 2 2 2" xfId="47180" xr:uid="{5CEA55BA-08F3-43CB-B069-FCF03F172F7B}"/>
    <cellStyle name="Normal 7 2 7 3 2 2 3" xfId="35948" xr:uid="{C6AD17E0-6D7F-4F9C-BAC7-6185C17CCB4F}"/>
    <cellStyle name="Normal 7 2 7 3 2 3" xfId="22302" xr:uid="{E071131C-E25D-4026-A8E9-1BDE55E0B004}"/>
    <cellStyle name="Normal 7 2 7 3 2 3 2" xfId="44771" xr:uid="{B119AD55-6883-4CFE-9743-EE9624A32A42}"/>
    <cellStyle name="Normal 7 2 7 3 2 4" xfId="33540" xr:uid="{CDF1012A-57AE-4335-BAB5-0E0BA56B5AC0}"/>
    <cellStyle name="Normal 7 2 7 3 3" xfId="11090" xr:uid="{FA1FA83B-15A2-4DC0-A1EB-A404E292EE35}"/>
    <cellStyle name="Normal 7 2 7 3 3 2" xfId="24710" xr:uid="{A14AD3D1-A0A7-4684-9C85-45B904CC7667}"/>
    <cellStyle name="Normal 7 2 7 3 3 2 2" xfId="47179" xr:uid="{363C17C9-4D83-4FF3-AFA4-8D5F1C5D4BE3}"/>
    <cellStyle name="Normal 7 2 7 3 3 3" xfId="35947" xr:uid="{28C8A889-EF0A-4B78-AB6C-0FC3C61873DB}"/>
    <cellStyle name="Normal 7 2 7 3 4" xfId="20623" xr:uid="{FBE9A3CA-D659-456B-94B5-2231DB2D8003}"/>
    <cellStyle name="Normal 7 2 7 3 4 2" xfId="43092" xr:uid="{2CE87D13-B3E1-4588-AE5E-A653C7FD1A00}"/>
    <cellStyle name="Normal 7 2 7 3 5" xfId="31861" xr:uid="{7D226C41-1336-425A-A782-BB4E49FCAB9C}"/>
    <cellStyle name="Normal 7 2 7 4" xfId="5458" xr:uid="{3D6C62CE-85B5-4E38-BD9D-BEB51B345D4E}"/>
    <cellStyle name="Normal 7 2 7 4 2" xfId="11092" xr:uid="{22267CF7-190F-4E7D-B1B7-2B5EF962FF49}"/>
    <cellStyle name="Normal 7 2 7 4 2 2" xfId="24712" xr:uid="{D214B2AB-A1CA-43D3-9310-D9BEE4548AD1}"/>
    <cellStyle name="Normal 7 2 7 4 2 2 2" xfId="47181" xr:uid="{FAD5D859-15CB-43A1-ABB4-93EDE35753A3}"/>
    <cellStyle name="Normal 7 2 7 4 2 3" xfId="35949" xr:uid="{67974B89-D304-4CC2-84F5-F8505061DE8D}"/>
    <cellStyle name="Normal 7 2 7 4 3" xfId="22299" xr:uid="{9985CFC8-17D0-47B6-BE86-54DBE2C84D8A}"/>
    <cellStyle name="Normal 7 2 7 4 3 2" xfId="44768" xr:uid="{864CF245-60DA-4F80-85FA-0C3685E025C3}"/>
    <cellStyle name="Normal 7 2 7 4 4" xfId="33537" xr:uid="{DD087407-683C-4FBE-8210-862625C41A5B}"/>
    <cellStyle name="Normal 7 2 7 5" xfId="6876" xr:uid="{F74F3A07-3573-4A53-A186-0EA902BC38A4}"/>
    <cellStyle name="Normal 7 2 7 5 2" xfId="16641" xr:uid="{E53F619E-BF04-4188-B26F-209290DBDB76}"/>
    <cellStyle name="Normal 7 2 7 5 2 2" xfId="28927" xr:uid="{E3CA5BB4-43C8-4810-86F8-B5D6A71F6B0F}"/>
    <cellStyle name="Normal 7 2 7 5 2 2 2" xfId="51396" xr:uid="{70E67011-E639-4A9B-926C-F10BB3E4363F}"/>
    <cellStyle name="Normal 7 2 7 5 2 3" xfId="40165" xr:uid="{C80F5541-612F-4442-AEBF-D826C3C3086A}"/>
    <cellStyle name="Normal 7 2 7 5 3" xfId="22900" xr:uid="{A0A528D2-67C7-4B14-B73A-EC8BFD8DCF92}"/>
    <cellStyle name="Normal 7 2 7 5 3 2" xfId="45369" xr:uid="{DB40FC5D-DE73-4E1B-AD33-B95A9D2FB362}"/>
    <cellStyle name="Normal 7 2 7 5 4" xfId="34137" xr:uid="{829146B2-743D-419B-86BC-A40D535EF55E}"/>
    <cellStyle name="Normal 7 2 7 6" xfId="11085" xr:uid="{48D60506-A79D-4E2E-9877-D8959913423A}"/>
    <cellStyle name="Normal 7 2 7 6 2" xfId="24705" xr:uid="{B73E87E9-8308-49A7-B844-FA6217690E73}"/>
    <cellStyle name="Normal 7 2 7 6 2 2" xfId="47174" xr:uid="{E03FDDB1-C253-447B-B824-22133DAEB3E5}"/>
    <cellStyle name="Normal 7 2 7 6 3" xfId="35942" xr:uid="{5EC3249A-F890-46A9-9056-7E484D9805A0}"/>
    <cellStyle name="Normal 7 2 7 7" xfId="18647" xr:uid="{81417BCD-7F9C-4E99-9E3D-9E77180E40CB}"/>
    <cellStyle name="Normal 7 2 7 7 2" xfId="29884" xr:uid="{6A7F69A2-884D-4211-9949-421A0A8C605C}"/>
    <cellStyle name="Normal 7 2 7 7 2 2" xfId="52353" xr:uid="{1878F1BE-C791-4715-9757-5847003C72AD}"/>
    <cellStyle name="Normal 7 2 7 7 3" xfId="41122" xr:uid="{8240E2D6-0616-40F8-839D-D6D37A52C42D}"/>
    <cellStyle name="Normal 7 2 7 8" xfId="19333" xr:uid="{1416D919-A78E-4D19-B473-0ADB2CD86868}"/>
    <cellStyle name="Normal 7 2 7 8 2" xfId="41802" xr:uid="{2267B44D-A1DD-4E0F-BD04-31B0227FF1B8}"/>
    <cellStyle name="Normal 7 2 7 9" xfId="30571" xr:uid="{9F3108DA-4921-408E-A4A9-EB75297597E6}"/>
    <cellStyle name="Normal 7 2 8" xfId="632" xr:uid="{E1582BF9-A024-4D03-806F-34AFF6EAC957}"/>
    <cellStyle name="Normal 7 2 8 10" xfId="53050" xr:uid="{6FE599C7-10C6-4FD7-BBEC-EF83C0033D8C}"/>
    <cellStyle name="Normal 7 2 8 11" xfId="53742" xr:uid="{2E1FEE07-9396-4959-9177-8590C18AA0BA}"/>
    <cellStyle name="Normal 7 2 8 12" xfId="54420" xr:uid="{F72A4E48-A568-4CBB-8649-EBEB323B4583}"/>
    <cellStyle name="Normal 7 2 8 13" xfId="55209" xr:uid="{988DA521-95F3-4FA2-B8AF-E416820EA005}"/>
    <cellStyle name="Normal 7 2 8 14" xfId="55843" xr:uid="{0DD48BA2-9790-4236-B905-F7D8CD49F75A}"/>
    <cellStyle name="Normal 7 2 8 15" xfId="56472" xr:uid="{CA06DA21-B614-478F-BBD2-68086C8E6332}"/>
    <cellStyle name="Normal 7 2 8 2" xfId="1407" xr:uid="{B3CEDE03-7012-41B8-BE90-BDE8613FAEAB}"/>
    <cellStyle name="Normal 7 2 8 2 2" xfId="2709" xr:uid="{0890A1D7-973A-4920-87A6-3AAB8E9B0C14}"/>
    <cellStyle name="Normal 7 2 8 2 2 2" xfId="5464" xr:uid="{5AB795A4-7771-40CD-B061-EBBEFB6DF37B}"/>
    <cellStyle name="Normal 7 2 8 2 2 2 2" xfId="11096" xr:uid="{328107D9-A6F8-4A20-AD36-C76AA660DC3F}"/>
    <cellStyle name="Normal 7 2 8 2 2 2 2 2" xfId="24716" xr:uid="{62F793F5-D423-4BE8-AFC6-BA6D36B71310}"/>
    <cellStyle name="Normal 7 2 8 2 2 2 2 2 2" xfId="47185" xr:uid="{72775419-32D1-49F7-A737-57058B664583}"/>
    <cellStyle name="Normal 7 2 8 2 2 2 2 3" xfId="35953" xr:uid="{9804C208-A32B-44AE-931E-A45ABD181C11}"/>
    <cellStyle name="Normal 7 2 8 2 2 2 3" xfId="22305" xr:uid="{C7F14AED-ED8C-46B8-955D-5E0950CC9690}"/>
    <cellStyle name="Normal 7 2 8 2 2 2 3 2" xfId="44774" xr:uid="{BC34DD3D-28BF-4676-A37D-EADA648FE674}"/>
    <cellStyle name="Normal 7 2 8 2 2 2 4" xfId="33543" xr:uid="{149F907C-7B07-443A-B8E8-3E572B09A5E3}"/>
    <cellStyle name="Normal 7 2 8 2 2 3" xfId="11095" xr:uid="{B2664276-599E-4D93-A2C4-295FEBBD2022}"/>
    <cellStyle name="Normal 7 2 8 2 2 3 2" xfId="24715" xr:uid="{25E6CDBD-A98F-4E76-A76A-5D8C73212F7A}"/>
    <cellStyle name="Normal 7 2 8 2 2 3 2 2" xfId="47184" xr:uid="{3FB36CB8-A772-4280-9AF4-C1B5821A2948}"/>
    <cellStyle name="Normal 7 2 8 2 2 3 3" xfId="35952" xr:uid="{B8DE9184-0E13-4E4E-8CCF-6C854215F5CA}"/>
    <cellStyle name="Normal 7 2 8 2 2 4" xfId="21286" xr:uid="{11CDE01C-63F4-4086-81C8-8D0B4E874BE6}"/>
    <cellStyle name="Normal 7 2 8 2 2 4 2" xfId="43755" xr:uid="{85409F75-EB00-4F2D-A8A6-A56AC103B934}"/>
    <cellStyle name="Normal 7 2 8 2 2 5" xfId="32524" xr:uid="{165B3A8D-8504-42D5-A032-F00D38F03BC3}"/>
    <cellStyle name="Normal 7 2 8 2 3" xfId="5463" xr:uid="{F4624C59-E346-4BC3-9D51-99304B55CFEF}"/>
    <cellStyle name="Normal 7 2 8 2 3 2" xfId="11097" xr:uid="{38C8BE17-8B5F-4884-8BF8-1EC7343FC9C4}"/>
    <cellStyle name="Normal 7 2 8 2 3 2 2" xfId="24717" xr:uid="{0856718C-7764-446E-B5AE-0FD37666581B}"/>
    <cellStyle name="Normal 7 2 8 2 3 2 2 2" xfId="47186" xr:uid="{9F94D748-2BF8-4A50-AB21-2A15E1557E0F}"/>
    <cellStyle name="Normal 7 2 8 2 3 2 3" xfId="35954" xr:uid="{C4219248-8B41-4CEC-A57C-92FF76A5C415}"/>
    <cellStyle name="Normal 7 2 8 2 3 3" xfId="22304" xr:uid="{A40F0813-BD1E-4B71-BE25-57478C9F5702}"/>
    <cellStyle name="Normal 7 2 8 2 3 3 2" xfId="44773" xr:uid="{3DAFFF6D-8B44-42B4-97F3-1665E64A4921}"/>
    <cellStyle name="Normal 7 2 8 2 3 4" xfId="33542" xr:uid="{C6542C6F-A438-452B-A649-4B86C313E943}"/>
    <cellStyle name="Normal 7 2 8 2 4" xfId="11094" xr:uid="{BB9000F6-2B35-4AC2-94D6-D0FBE1151F70}"/>
    <cellStyle name="Normal 7 2 8 2 4 2" xfId="24714" xr:uid="{9F8C823E-5B54-4DA2-885E-919C9B9E0C8E}"/>
    <cellStyle name="Normal 7 2 8 2 4 2 2" xfId="47183" xr:uid="{8D2E2215-17B8-4996-997B-6735558F0435}"/>
    <cellStyle name="Normal 7 2 8 2 4 3" xfId="35951" xr:uid="{90B0ECA0-89C7-4028-A3D7-40526868CF84}"/>
    <cellStyle name="Normal 7 2 8 2 5" xfId="19996" xr:uid="{2A94B878-FC3D-409E-8E62-DB032B6F1A7E}"/>
    <cellStyle name="Normal 7 2 8 2 5 2" xfId="42465" xr:uid="{66C11915-2716-47FF-9AD8-752264FB7F82}"/>
    <cellStyle name="Normal 7 2 8 2 6" xfId="31234" xr:uid="{1F2C76F8-7083-4689-B0E5-9395BA919927}"/>
    <cellStyle name="Normal 7 2 8 3" xfId="2065" xr:uid="{D47CBABD-8336-483B-88E1-2BFD2C903BD5}"/>
    <cellStyle name="Normal 7 2 8 3 2" xfId="5465" xr:uid="{FB935B45-3378-4770-AE1C-8C11B1094CEC}"/>
    <cellStyle name="Normal 7 2 8 3 2 2" xfId="11099" xr:uid="{E0A22B19-4244-468D-9DA5-866FB4CD9206}"/>
    <cellStyle name="Normal 7 2 8 3 2 2 2" xfId="24719" xr:uid="{5625E106-7004-4A71-A249-A84FEF0383AE}"/>
    <cellStyle name="Normal 7 2 8 3 2 2 2 2" xfId="47188" xr:uid="{58D9B70B-F9CB-44BD-B2F5-EAC1B0323DBF}"/>
    <cellStyle name="Normal 7 2 8 3 2 2 3" xfId="35956" xr:uid="{9973A4C7-CD94-427B-A05A-BCD9432B3F88}"/>
    <cellStyle name="Normal 7 2 8 3 2 3" xfId="22306" xr:uid="{A7E81E09-AECF-4C84-9D44-4D50DBA52F4F}"/>
    <cellStyle name="Normal 7 2 8 3 2 3 2" xfId="44775" xr:uid="{51012CDC-C9EC-4331-9615-ECFF00EBE8D7}"/>
    <cellStyle name="Normal 7 2 8 3 2 4" xfId="33544" xr:uid="{5E9C976A-5D72-4098-AEBE-2434A0CD0204}"/>
    <cellStyle name="Normal 7 2 8 3 3" xfId="11098" xr:uid="{008011A6-CA62-4EE4-8445-E00147A6C556}"/>
    <cellStyle name="Normal 7 2 8 3 3 2" xfId="24718" xr:uid="{10FC7063-4C65-46EA-A28D-10FC6FE35476}"/>
    <cellStyle name="Normal 7 2 8 3 3 2 2" xfId="47187" xr:uid="{64140074-CE52-4F75-879F-AB9DD70EA5B0}"/>
    <cellStyle name="Normal 7 2 8 3 3 3" xfId="35955" xr:uid="{87DEF645-54B4-4A7A-A7FB-A16F8D639D66}"/>
    <cellStyle name="Normal 7 2 8 3 4" xfId="20642" xr:uid="{3A3F2F75-EBBA-4548-B80B-C4036E7D78B5}"/>
    <cellStyle name="Normal 7 2 8 3 4 2" xfId="43111" xr:uid="{2513338F-946B-4FEF-BFC7-2EAF2DE61207}"/>
    <cellStyle name="Normal 7 2 8 3 5" xfId="31880" xr:uid="{CAC5A9F6-51F9-4AB8-8C14-688E5B943C39}"/>
    <cellStyle name="Normal 7 2 8 4" xfId="5462" xr:uid="{D0664B67-9F1E-4AFB-ABE9-A918BCA9C437}"/>
    <cellStyle name="Normal 7 2 8 4 2" xfId="11100" xr:uid="{194B0B62-64A5-4179-9093-854EBD0DD9AE}"/>
    <cellStyle name="Normal 7 2 8 4 2 2" xfId="24720" xr:uid="{1466EAF0-F993-41FA-AB00-78EB0767D788}"/>
    <cellStyle name="Normal 7 2 8 4 2 2 2" xfId="47189" xr:uid="{B9A0D0E1-7BB7-4F7D-AB9D-DF794F7004CA}"/>
    <cellStyle name="Normal 7 2 8 4 2 3" xfId="35957" xr:uid="{5D90C375-E935-4A6C-A1C7-0B04E23E26C5}"/>
    <cellStyle name="Normal 7 2 8 4 3" xfId="22303" xr:uid="{CACA368C-C14E-45B1-832B-A8161393B0FF}"/>
    <cellStyle name="Normal 7 2 8 4 3 2" xfId="44772" xr:uid="{AC69939F-D1A0-42D6-809D-0984CFAFFAF0}"/>
    <cellStyle name="Normal 7 2 8 4 4" xfId="33541" xr:uid="{6D253914-D6B5-4A57-9DAD-25D47ABDEBB1}"/>
    <cellStyle name="Normal 7 2 8 5" xfId="6524" xr:uid="{6B453E55-E7F1-45C5-AB87-09ED942C7100}"/>
    <cellStyle name="Normal 7 2 8 5 2" xfId="16297" xr:uid="{94DD6E44-330F-43F6-A83A-EBA482459038}"/>
    <cellStyle name="Normal 7 2 8 5 2 2" xfId="28686" xr:uid="{B0C73AB2-B465-4C11-9827-6C04F7A29A38}"/>
    <cellStyle name="Normal 7 2 8 5 2 2 2" xfId="51155" xr:uid="{8B62376B-B290-4707-9E78-27300E22895D}"/>
    <cellStyle name="Normal 7 2 8 5 2 3" xfId="39923" xr:uid="{E20F92E1-E51A-4E4C-B171-412DDFC9EDB5}"/>
    <cellStyle name="Normal 7 2 8 5 3" xfId="22659" xr:uid="{A2D24B14-95BC-4A91-927C-73E84DB67634}"/>
    <cellStyle name="Normal 7 2 8 5 3 2" xfId="45128" xr:uid="{955C4656-F990-4A9D-BC4B-AA2558ED63AE}"/>
    <cellStyle name="Normal 7 2 8 5 4" xfId="33896" xr:uid="{D075606A-44D1-4198-853B-DA264AAAF289}"/>
    <cellStyle name="Normal 7 2 8 6" xfId="11093" xr:uid="{8B59F204-30F2-40EF-B6B7-37D41A25C2FB}"/>
    <cellStyle name="Normal 7 2 8 6 2" xfId="24713" xr:uid="{7FEB0F64-4555-485E-B3B5-2C42AC2A1F0E}"/>
    <cellStyle name="Normal 7 2 8 6 2 2" xfId="47182" xr:uid="{066FE0B8-B7DB-40CF-AF97-0C3295D47FB8}"/>
    <cellStyle name="Normal 7 2 8 6 3" xfId="35950" xr:uid="{BC06F549-B11A-41F5-8D75-453DD3624821}"/>
    <cellStyle name="Normal 7 2 8 7" xfId="18666" xr:uid="{A6C5D75C-6243-4368-8E15-8D02E33BFDD6}"/>
    <cellStyle name="Normal 7 2 8 7 2" xfId="29903" xr:uid="{D87BF1DE-8E89-49AB-9863-A270DA280B1A}"/>
    <cellStyle name="Normal 7 2 8 7 2 2" xfId="52372" xr:uid="{F534FDE8-F7B5-48A4-9453-438EAAAE88DA}"/>
    <cellStyle name="Normal 7 2 8 7 3" xfId="41141" xr:uid="{03F219E9-77EA-4B37-97FF-CE2F82B3AF75}"/>
    <cellStyle name="Normal 7 2 8 8" xfId="19352" xr:uid="{B097E6A9-EFB0-4D08-A5B2-F70004F9D71E}"/>
    <cellStyle name="Normal 7 2 8 8 2" xfId="41821" xr:uid="{47E283FE-FC20-429D-B28E-E4A4A98901AA}"/>
    <cellStyle name="Normal 7 2 8 9" xfId="30590" xr:uid="{CACC5216-59FD-44F0-99B6-2394E14C22DE}"/>
    <cellStyle name="Normal 7 2 9" xfId="925" xr:uid="{2117FAF7-857A-45E9-AA06-896FDE65AC57}"/>
    <cellStyle name="Normal 7 2 9 10" xfId="53338" xr:uid="{A11388BE-4388-4ED5-A2F2-49FDA3C51D4A}"/>
    <cellStyle name="Normal 7 2 9 11" xfId="54030" xr:uid="{284D1A90-09A0-4853-891A-CFA9B856B929}"/>
    <cellStyle name="Normal 7 2 9 12" xfId="54708" xr:uid="{7F81C30C-E4D5-4246-BA46-D8AC1CCA8078}"/>
    <cellStyle name="Normal 7 2 9 13" xfId="55498" xr:uid="{7E5604F7-890D-4738-9937-6BAB0EDEBF58}"/>
    <cellStyle name="Normal 7 2 9 14" xfId="56111" xr:uid="{66C22770-E0ED-46C9-B996-22C8C39751F4}"/>
    <cellStyle name="Normal 7 2 9 15" xfId="56739" xr:uid="{3460DA79-15D6-4054-84DA-3E14912862FC}"/>
    <cellStyle name="Normal 7 2 9 2" xfId="1699" xr:uid="{E9820015-EB00-45AD-B8C7-B323DD9A1F7E}"/>
    <cellStyle name="Normal 7 2 9 2 2" xfId="2997" xr:uid="{EA0F37B2-1454-4D89-97AC-A78AC601957D}"/>
    <cellStyle name="Normal 7 2 9 2 2 2" xfId="5468" xr:uid="{D565B5DF-119A-4A8E-AAD4-6E5C360FBE0B}"/>
    <cellStyle name="Normal 7 2 9 2 2 2 2" xfId="11104" xr:uid="{F3183461-20B6-4CBE-A38E-4B19C6587534}"/>
    <cellStyle name="Normal 7 2 9 2 2 2 2 2" xfId="24724" xr:uid="{16F39E27-53C0-4990-97EF-605DE30E99B3}"/>
    <cellStyle name="Normal 7 2 9 2 2 2 2 2 2" xfId="47193" xr:uid="{7BAAD129-08D2-47D4-9397-93BCFA7D34AF}"/>
    <cellStyle name="Normal 7 2 9 2 2 2 2 3" xfId="35961" xr:uid="{44FADEF4-6BBD-414C-AD07-F13EBB30F52B}"/>
    <cellStyle name="Normal 7 2 9 2 2 2 3" xfId="22309" xr:uid="{C08E1DE5-2260-4473-A5BE-374ACB4A69C7}"/>
    <cellStyle name="Normal 7 2 9 2 2 2 3 2" xfId="44778" xr:uid="{DF092010-B1A7-4669-A073-4B6114087DEF}"/>
    <cellStyle name="Normal 7 2 9 2 2 2 4" xfId="33547" xr:uid="{CD77DAFF-5AB4-4A6C-8F7C-025217A7FDA7}"/>
    <cellStyle name="Normal 7 2 9 2 2 3" xfId="11103" xr:uid="{8FB8EC57-266A-4471-B6BA-2BC555C197F0}"/>
    <cellStyle name="Normal 7 2 9 2 2 3 2" xfId="24723" xr:uid="{CF849FEC-85C9-4683-921C-F8C7433E81A4}"/>
    <cellStyle name="Normal 7 2 9 2 2 3 2 2" xfId="47192" xr:uid="{9F5FA9AA-165F-4AB3-9EDE-D06F7C0D1B8A}"/>
    <cellStyle name="Normal 7 2 9 2 2 3 3" xfId="35960" xr:uid="{382A05C3-1433-43E1-9CBB-517230AE12E3}"/>
    <cellStyle name="Normal 7 2 9 2 2 4" xfId="21574" xr:uid="{4AA0AB74-F957-48EE-99E0-2336735362EC}"/>
    <cellStyle name="Normal 7 2 9 2 2 4 2" xfId="44043" xr:uid="{06A82B03-4C87-4A11-823F-D96F93336D72}"/>
    <cellStyle name="Normal 7 2 9 2 2 5" xfId="32812" xr:uid="{C4E46695-D624-4E52-9EF8-F919C34764B6}"/>
    <cellStyle name="Normal 7 2 9 2 3" xfId="5467" xr:uid="{EF19DA72-DB7C-42B7-9A04-C1F06B655A32}"/>
    <cellStyle name="Normal 7 2 9 2 3 2" xfId="11105" xr:uid="{00FD10CA-7EE3-4495-9E10-C95DA7AFBB04}"/>
    <cellStyle name="Normal 7 2 9 2 3 2 2" xfId="24725" xr:uid="{E1A7A721-D98F-4E10-A185-CCC3CA18F2DA}"/>
    <cellStyle name="Normal 7 2 9 2 3 2 2 2" xfId="47194" xr:uid="{4A820127-8E56-4854-B18D-7D323372F434}"/>
    <cellStyle name="Normal 7 2 9 2 3 2 3" xfId="35962" xr:uid="{F4BFFE8A-70FE-4B02-8E61-F4FF4375800A}"/>
    <cellStyle name="Normal 7 2 9 2 3 3" xfId="22308" xr:uid="{A5CAB0EA-F405-4D9F-9ED8-0CB6C990A9D4}"/>
    <cellStyle name="Normal 7 2 9 2 3 3 2" xfId="44777" xr:uid="{7D657521-E591-4550-BF4B-867BEC16A062}"/>
    <cellStyle name="Normal 7 2 9 2 3 4" xfId="33546" xr:uid="{B05ED435-0955-4085-8FA8-A9984DE14810}"/>
    <cellStyle name="Normal 7 2 9 2 4" xfId="11102" xr:uid="{14BDAC42-25F5-4266-8514-6C876352A024}"/>
    <cellStyle name="Normal 7 2 9 2 4 2" xfId="24722" xr:uid="{A9D813B3-6962-4D34-B7FD-DC6D61679A9E}"/>
    <cellStyle name="Normal 7 2 9 2 4 2 2" xfId="47191" xr:uid="{FBE9B394-7B19-4170-8325-B0885F241C89}"/>
    <cellStyle name="Normal 7 2 9 2 4 3" xfId="35959" xr:uid="{60C1855A-4E24-4C5A-8F5A-F752AD7D21EB}"/>
    <cellStyle name="Normal 7 2 9 2 5" xfId="20284" xr:uid="{63C98AB8-BA61-43DA-801F-FC39FFA169BA}"/>
    <cellStyle name="Normal 7 2 9 2 5 2" xfId="42753" xr:uid="{4CBB1A16-3A1E-4BBD-BA32-B8985B20DF78}"/>
    <cellStyle name="Normal 7 2 9 2 6" xfId="31522" xr:uid="{4A13B08F-BBBF-45AC-8F89-B0F9340319AD}"/>
    <cellStyle name="Normal 7 2 9 3" xfId="2353" xr:uid="{197DED2B-C483-46A8-9B00-DD60A50D9395}"/>
    <cellStyle name="Normal 7 2 9 3 2" xfId="5469" xr:uid="{8C83140C-B3C7-4E80-A8C3-EACCB4AE6CD2}"/>
    <cellStyle name="Normal 7 2 9 3 2 2" xfId="11107" xr:uid="{6EC3F25F-2178-4187-9085-90F6430AF7F7}"/>
    <cellStyle name="Normal 7 2 9 3 2 2 2" xfId="24727" xr:uid="{C1553B54-50FC-41AD-A8BA-05FDE26A5E95}"/>
    <cellStyle name="Normal 7 2 9 3 2 2 2 2" xfId="47196" xr:uid="{4B78CC02-7826-4764-BF07-FFABB5F45A58}"/>
    <cellStyle name="Normal 7 2 9 3 2 2 3" xfId="35964" xr:uid="{AB0B2ADE-CFF3-4AA1-BFAA-07000871CC4B}"/>
    <cellStyle name="Normal 7 2 9 3 2 3" xfId="22310" xr:uid="{88F31E09-B323-4DE8-8A6C-2AB1F6934993}"/>
    <cellStyle name="Normal 7 2 9 3 2 3 2" xfId="44779" xr:uid="{9EA4BEB7-91A2-40E7-96C9-94085F1DCE80}"/>
    <cellStyle name="Normal 7 2 9 3 2 4" xfId="33548" xr:uid="{C2F17494-34E6-47B5-8EDA-B38B07B40F63}"/>
    <cellStyle name="Normal 7 2 9 3 3" xfId="11106" xr:uid="{6FD1BDCF-2370-4852-B9B9-20524FE12776}"/>
    <cellStyle name="Normal 7 2 9 3 3 2" xfId="24726" xr:uid="{5072F273-8D45-4150-B6DE-617FBF09A7EA}"/>
    <cellStyle name="Normal 7 2 9 3 3 2 2" xfId="47195" xr:uid="{3F0DD5B3-8207-410A-AEF2-BFA85E5477D1}"/>
    <cellStyle name="Normal 7 2 9 3 3 3" xfId="35963" xr:uid="{8F38B638-CFFA-4545-B230-A090E7BFA00C}"/>
    <cellStyle name="Normal 7 2 9 3 4" xfId="20930" xr:uid="{B6BA8739-7DCC-473F-9F21-F9A00407866D}"/>
    <cellStyle name="Normal 7 2 9 3 4 2" xfId="43399" xr:uid="{C1662758-B223-41EF-8786-CD006A1E9E07}"/>
    <cellStyle name="Normal 7 2 9 3 5" xfId="32168" xr:uid="{C54E3071-0169-4F77-B21D-FA7E1BEE3CA5}"/>
    <cellStyle name="Normal 7 2 9 4" xfId="5466" xr:uid="{791C213B-6B81-4068-B6D0-5D3159BDA5FA}"/>
    <cellStyle name="Normal 7 2 9 4 2" xfId="11108" xr:uid="{590C8BA2-A5D0-4F2F-8521-01E9EFABFB00}"/>
    <cellStyle name="Normal 7 2 9 4 2 2" xfId="24728" xr:uid="{61EE16E6-C171-4ADC-B2B5-AA62FDDE9489}"/>
    <cellStyle name="Normal 7 2 9 4 2 2 2" xfId="47197" xr:uid="{C623EC83-B4D2-44CC-90B6-AB154092A736}"/>
    <cellStyle name="Normal 7 2 9 4 2 3" xfId="35965" xr:uid="{58C48364-BC44-4207-BB2B-1720208470A4}"/>
    <cellStyle name="Normal 7 2 9 4 3" xfId="22307" xr:uid="{E0FDE034-4214-44F7-BE7A-8F23DEB9F933}"/>
    <cellStyle name="Normal 7 2 9 4 3 2" xfId="44776" xr:uid="{4E1D0A92-7AA9-4BC1-BD8D-94213CA642BB}"/>
    <cellStyle name="Normal 7 2 9 4 4" xfId="33545" xr:uid="{5FBEFCD3-3C95-411A-94C7-ED5B732A4A05}"/>
    <cellStyle name="Normal 7 2 9 5" xfId="6897" xr:uid="{F6B1B508-9883-42D7-90C1-9DAB744F83BE}"/>
    <cellStyle name="Normal 7 2 9 5 2" xfId="16662" xr:uid="{36766A6D-7810-4644-A5A6-CEC741681881}"/>
    <cellStyle name="Normal 7 2 9 5 2 2" xfId="28946" xr:uid="{F596972D-FDF8-4768-A08B-9C7D81326E99}"/>
    <cellStyle name="Normal 7 2 9 5 2 2 2" xfId="51415" xr:uid="{1EE3262C-0135-41A7-826C-BB801AA80113}"/>
    <cellStyle name="Normal 7 2 9 5 2 3" xfId="40184" xr:uid="{507543AD-CA63-4B59-8859-0947463187E8}"/>
    <cellStyle name="Normal 7 2 9 5 3" xfId="22919" xr:uid="{52F11C47-195D-4482-AA58-DC5A80011F92}"/>
    <cellStyle name="Normal 7 2 9 5 3 2" xfId="45388" xr:uid="{C55F921F-12BC-43E9-A119-43CA491EB7A1}"/>
    <cellStyle name="Normal 7 2 9 5 4" xfId="34156" xr:uid="{A84B622B-B5AF-4088-BD5A-FFD720244C4F}"/>
    <cellStyle name="Normal 7 2 9 6" xfId="11101" xr:uid="{02AE171D-5A89-4168-B008-380A0D65A64E}"/>
    <cellStyle name="Normal 7 2 9 6 2" xfId="24721" xr:uid="{81FC2241-B6D3-48AE-BCC1-5AF08AB7EA62}"/>
    <cellStyle name="Normal 7 2 9 6 2 2" xfId="47190" xr:uid="{87493A20-5B11-47AD-95F0-7A3BFD1B507D}"/>
    <cellStyle name="Normal 7 2 9 6 3" xfId="35958" xr:uid="{666399E4-F96D-48E3-8C0D-62C4396CD1C7}"/>
    <cellStyle name="Normal 7 2 9 7" xfId="18954" xr:uid="{2C228B72-E642-4B33-9FFB-A289410F5277}"/>
    <cellStyle name="Normal 7 2 9 7 2" xfId="30191" xr:uid="{24D98526-8710-44A8-A4CF-667137E7C1FF}"/>
    <cellStyle name="Normal 7 2 9 7 2 2" xfId="52660" xr:uid="{40D4819E-EAD7-43E7-A692-07F4891543D6}"/>
    <cellStyle name="Normal 7 2 9 7 3" xfId="41429" xr:uid="{71D7DE16-530C-410B-9518-B7877A5520D9}"/>
    <cellStyle name="Normal 7 2 9 8" xfId="19640" xr:uid="{55106CE6-1901-47F2-AC0F-5624688B49C3}"/>
    <cellStyle name="Normal 7 2 9 8 2" xfId="42109" xr:uid="{A0E5D297-1FFC-43EC-B8AA-D7741F2E7F78}"/>
    <cellStyle name="Normal 7 2 9 9" xfId="30878" xr:uid="{99538D3B-1449-453B-BEDF-063284AA67AD}"/>
    <cellStyle name="Normal 7 20" xfId="7248" xr:uid="{486E2F9F-C894-47F2-9C2C-212357F0D929}"/>
    <cellStyle name="Normal 7 20 2" xfId="16983" xr:uid="{69137E7C-8726-422D-A3B3-FEDB66078436}"/>
    <cellStyle name="Normal 7 20 2 2" xfId="29255" xr:uid="{8668AC2E-DB64-4AB6-AF90-D886A511DFE5}"/>
    <cellStyle name="Normal 7 20 2 2 2" xfId="51724" xr:uid="{F8CFCE66-2AF1-40C8-8B5E-ED2F88DA73C9}"/>
    <cellStyle name="Normal 7 20 2 3" xfId="40493" xr:uid="{98CE0119-EA91-47AB-A8F7-CF41455152DE}"/>
    <cellStyle name="Normal 7 20 3" xfId="23228" xr:uid="{1F63F18B-44BB-4489-AAD5-CE87B97B723D}"/>
    <cellStyle name="Normal 7 20 3 2" xfId="45697" xr:uid="{39B35372-C3B0-4D26-AAAA-33ED3C10F435}"/>
    <cellStyle name="Normal 7 20 4" xfId="34465" xr:uid="{20F6206B-B478-4966-A0E7-959349FE6EF6}"/>
    <cellStyle name="Normal 7 21" xfId="10924" xr:uid="{0528EED4-32C2-4BF1-A201-1A165FBE0797}"/>
    <cellStyle name="Normal 7 21 2" xfId="24544" xr:uid="{28623F9E-9AB9-4D75-AD9A-3D93B5AF07F9}"/>
    <cellStyle name="Normal 7 21 2 2" xfId="47013" xr:uid="{432C454C-5AE1-4382-B748-F6359B3643D3}"/>
    <cellStyle name="Normal 7 21 3" xfId="35781" xr:uid="{0EF7E190-9FDD-495F-BDEA-40518E55FEAD}"/>
    <cellStyle name="Normal 7 22" xfId="18094" xr:uid="{5F5EBAE0-54DE-4E51-B127-8A8BAAA48224}"/>
    <cellStyle name="Normal 7 22 2" xfId="29331" xr:uid="{2B376695-F5AC-4B11-AD79-F7F4F2AF7652}"/>
    <cellStyle name="Normal 7 22 2 2" xfId="51800" xr:uid="{7B4C552A-6525-48A1-BD03-4958ECCEE680}"/>
    <cellStyle name="Normal 7 22 3" xfId="40569" xr:uid="{E65F08C5-BC66-4269-9B0B-AEEA5A8A75D1}"/>
    <cellStyle name="Normal 7 23" xfId="18349" xr:uid="{96645852-EABC-4760-8D29-DC83947883A6}"/>
    <cellStyle name="Normal 7 23 2" xfId="29586" xr:uid="{9262194A-53EC-46CF-9365-CAD0CF6F832E}"/>
    <cellStyle name="Normal 7 23 2 2" xfId="52055" xr:uid="{F685CE53-C684-408B-A030-1AB0B138263E}"/>
    <cellStyle name="Normal 7 23 3" xfId="40824" xr:uid="{39C6EE50-02D8-4E2B-94B1-F397C430BFB7}"/>
    <cellStyle name="Normal 7 24" xfId="19035" xr:uid="{71F08D6B-DE0A-40E9-A2CF-CE916D71ED78}"/>
    <cellStyle name="Normal 7 24 2" xfId="41504" xr:uid="{5EAC9B2B-F53C-4307-8DD8-FBBE07A72032}"/>
    <cellStyle name="Normal 7 25" xfId="30273" xr:uid="{7EE3C926-7D44-4B9F-AF73-117E1F17C713}"/>
    <cellStyle name="Normal 7 26" xfId="52733" xr:uid="{16E97A7E-6F56-467D-BCAA-A05A35DBC122}"/>
    <cellStyle name="Normal 7 27" xfId="53425" xr:uid="{61AE22C3-9410-4ECA-891E-4FCF5C8C2909}"/>
    <cellStyle name="Normal 7 28" xfId="54103" xr:uid="{F47A3FFD-7658-4BAA-A125-CC417F1B28E7}"/>
    <cellStyle name="Normal 7 29" xfId="54792" xr:uid="{C3E6E7EB-7C46-4409-AEBA-E14D6CC1713D}"/>
    <cellStyle name="Normal 7 3" xfId="234" xr:uid="{DE8D500E-CFA2-4AB8-8337-C7FED6FE694C}"/>
    <cellStyle name="Normal 7 3 10" xfId="7270" xr:uid="{0C51B11F-193D-4296-98C3-BC82163A9FC6}"/>
    <cellStyle name="Normal 7 3 10 2" xfId="17005" xr:uid="{57CA1A2A-7E10-4128-85E5-318231C1EEA4}"/>
    <cellStyle name="Normal 7 3 10 2 2" xfId="29277" xr:uid="{1A6D44E6-2A42-4E3F-863D-F8135E6F54EA}"/>
    <cellStyle name="Normal 7 3 10 2 2 2" xfId="51746" xr:uid="{3DE8F27A-39E0-4942-AB46-78325508041D}"/>
    <cellStyle name="Normal 7 3 10 2 3" xfId="40515" xr:uid="{BE15E39F-4D4B-461B-957A-A0D922958792}"/>
    <cellStyle name="Normal 7 3 10 3" xfId="23250" xr:uid="{E9C12F5B-117D-4152-8BED-B7346BC22E32}"/>
    <cellStyle name="Normal 7 3 10 3 2" xfId="45719" xr:uid="{19CD3B2F-C315-44EC-962D-AF3E5A56E729}"/>
    <cellStyle name="Normal 7 3 10 4" xfId="34487" xr:uid="{B5DED65A-BEE4-4152-96C4-E146EE2BB18D}"/>
    <cellStyle name="Normal 7 3 11" xfId="11109" xr:uid="{822E9960-5720-4DD1-8304-89AB7B9DFE52}"/>
    <cellStyle name="Normal 7 3 11 2" xfId="24729" xr:uid="{F6B753FF-455D-40B8-A894-66234B3DA7B3}"/>
    <cellStyle name="Normal 7 3 11 2 2" xfId="47198" xr:uid="{94AF77C2-7912-4BD3-9998-B31A3E6E58C0}"/>
    <cellStyle name="Normal 7 3 11 3" xfId="35966" xr:uid="{AD6B41C8-B073-418C-976F-31C1E058EE0D}"/>
    <cellStyle name="Normal 7 3 12" xfId="18136" xr:uid="{94E0BF4A-2872-4631-85BF-D6C0C8273C91}"/>
    <cellStyle name="Normal 7 3 12 2" xfId="29373" xr:uid="{D1924BA1-7E9C-4B54-BBFD-37272F501C79}"/>
    <cellStyle name="Normal 7 3 12 2 2" xfId="51842" xr:uid="{55ED1991-BF10-404C-975C-8B43A4B0C9AB}"/>
    <cellStyle name="Normal 7 3 12 3" xfId="40611" xr:uid="{9B028C5E-4C6C-4B8C-84F5-C29DD544B95E}"/>
    <cellStyle name="Normal 7 3 13" xfId="18395" xr:uid="{D0ED3C14-59E1-42A3-885C-A1E37F82EFA0}"/>
    <cellStyle name="Normal 7 3 13 2" xfId="29632" xr:uid="{577D6567-688C-43D4-9E4F-809383E19639}"/>
    <cellStyle name="Normal 7 3 13 2 2" xfId="52101" xr:uid="{3CF69830-DA13-4C8A-8282-0CF3D734C6A0}"/>
    <cellStyle name="Normal 7 3 13 3" xfId="40870" xr:uid="{5118F60F-BEAE-48B2-BA4F-25842576D011}"/>
    <cellStyle name="Normal 7 3 14" xfId="19081" xr:uid="{DE354273-E27A-4841-858A-66FE017F1D18}"/>
    <cellStyle name="Normal 7 3 14 2" xfId="41550" xr:uid="{931E27EB-A663-4353-A805-F3E0929D8CC5}"/>
    <cellStyle name="Normal 7 3 15" xfId="30319" xr:uid="{7D1468CB-23AA-4EEF-9552-E808D9F28371}"/>
    <cellStyle name="Normal 7 3 16" xfId="52779" xr:uid="{C16548AE-7E9A-44BF-BA54-7107F10B7E0D}"/>
    <cellStyle name="Normal 7 3 17" xfId="53471" xr:uid="{2F68DC08-5254-4F36-9540-2D379814A5AD}"/>
    <cellStyle name="Normal 7 3 18" xfId="54149" xr:uid="{2619FDB0-2121-41B5-B639-724467D9B8F6}"/>
    <cellStyle name="Normal 7 3 19" xfId="54823" xr:uid="{2307FD95-E076-406A-81E4-498A01983278}"/>
    <cellStyle name="Normal 7 3 2" xfId="485" xr:uid="{047AA012-8103-444A-B199-94887CB54893}"/>
    <cellStyle name="Normal 7 3 2 10" xfId="18538" xr:uid="{2D010004-5ECE-4DD7-862C-FEFE4D58D357}"/>
    <cellStyle name="Normal 7 3 2 10 2" xfId="29775" xr:uid="{13D9302B-E4BE-4E9D-821E-7D838AA2FBEB}"/>
    <cellStyle name="Normal 7 3 2 10 2 2" xfId="52244" xr:uid="{2586FE13-15D8-4B62-A139-2D23E287F106}"/>
    <cellStyle name="Normal 7 3 2 10 3" xfId="41013" xr:uid="{CA82B882-D534-4D38-80FC-AC41FE1EB021}"/>
    <cellStyle name="Normal 7 3 2 11" xfId="19224" xr:uid="{1939B5F6-B521-49DB-B303-2F0BD1B44800}"/>
    <cellStyle name="Normal 7 3 2 11 2" xfId="41693" xr:uid="{4AD2553D-D308-4860-9E07-1CFF3FC3D20C}"/>
    <cellStyle name="Normal 7 3 2 12" xfId="30462" xr:uid="{775A2244-FE8C-4332-8D25-9B729FC7A323}"/>
    <cellStyle name="Normal 7 3 2 13" xfId="52922" xr:uid="{1C51482D-89F2-4B62-BD11-CF5CB8564D66}"/>
    <cellStyle name="Normal 7 3 2 14" xfId="53614" xr:uid="{B214F943-F28B-4082-A6D7-251DE3197649}"/>
    <cellStyle name="Normal 7 3 2 15" xfId="54292" xr:uid="{692EEB62-9CE7-4B5B-94E1-89548C001CC0}"/>
    <cellStyle name="Normal 7 3 2 16" xfId="54854" xr:uid="{778B8E75-A98B-41F1-BB72-0A3C3250910D}"/>
    <cellStyle name="Normal 7 3 2 17" xfId="54944" xr:uid="{ED7114D9-231D-4D59-9496-0E8553773D70}"/>
    <cellStyle name="Normal 7 3 2 18" xfId="55120" xr:uid="{85754E00-6DEE-441E-8ACF-B1D783696551}"/>
    <cellStyle name="Normal 7 3 2 19" xfId="55205" xr:uid="{FBC7EA97-DFEC-4152-BF3B-2F6148AEFF29}"/>
    <cellStyle name="Normal 7 3 2 2" xfId="814" xr:uid="{6F47A307-A232-4872-889B-FA791FF650EC}"/>
    <cellStyle name="Normal 7 3 2 2 10" xfId="30769" xr:uid="{0EC260F8-9D14-4EB3-8106-6D867C06B197}"/>
    <cellStyle name="Normal 7 3 2 2 11" xfId="53229" xr:uid="{DF4BF0F6-AA76-447A-95BC-D07F22A0D0BB}"/>
    <cellStyle name="Normal 7 3 2 2 12" xfId="53921" xr:uid="{03D0134B-CC69-4DB6-8755-A294CDF4CB7F}"/>
    <cellStyle name="Normal 7 3 2 2 13" xfId="54599" xr:uid="{626D62FE-8272-49BD-9072-84FBD41B0E1A}"/>
    <cellStyle name="Normal 7 3 2 2 14" xfId="55037" xr:uid="{423D6FA0-76F5-4CD1-9A30-687341B0F298}"/>
    <cellStyle name="Normal 7 3 2 2 15" xfId="55541" xr:uid="{3FD71BF4-D205-4190-8AE6-36775544FFEC}"/>
    <cellStyle name="Normal 7 3 2 2 16" xfId="56154" xr:uid="{546480AA-1507-490F-A147-12C88E7E3F1A}"/>
    <cellStyle name="Normal 7 3 2 2 17" xfId="56782" xr:uid="{E722C1D0-32F2-4513-8C7E-631CC4738699}"/>
    <cellStyle name="Normal 7 3 2 2 18" xfId="57121" xr:uid="{AD383728-11C1-4BAE-830A-288D3A9372D2}"/>
    <cellStyle name="Normal 7 3 2 2 19" xfId="57781" xr:uid="{5CB1145D-9697-4D1C-8725-1EEE78110A11}"/>
    <cellStyle name="Normal 7 3 2 2 2" xfId="1588" xr:uid="{3ECE0F8F-B69B-4594-B1AA-C3FDAB9DF22F}"/>
    <cellStyle name="Normal 7 3 2 2 2 2" xfId="2888" xr:uid="{5102CBD9-3493-47A4-B311-FDB7DFCFB9DF}"/>
    <cellStyle name="Normal 7 3 2 2 2 2 2" xfId="5474" xr:uid="{4BD695C7-53BD-4392-8379-67F98C9A44B9}"/>
    <cellStyle name="Normal 7 3 2 2 2 2 2 2" xfId="11114" xr:uid="{F25F9312-FD4C-4A22-9D71-9FF8893FA59D}"/>
    <cellStyle name="Normal 7 3 2 2 2 2 2 2 2" xfId="24734" xr:uid="{8F0B615D-6CD5-4A5A-8653-85CFF899CCD5}"/>
    <cellStyle name="Normal 7 3 2 2 2 2 2 2 2 2" xfId="47203" xr:uid="{FF030A92-9D96-448F-BD48-955FE1CE4513}"/>
    <cellStyle name="Normal 7 3 2 2 2 2 2 2 3" xfId="35971" xr:uid="{1C2F1900-17AD-4960-9A77-E2D96C69C7EA}"/>
    <cellStyle name="Normal 7 3 2 2 2 2 2 3" xfId="22315" xr:uid="{8CCFDF2E-2F87-40EA-B7DB-379466ED2769}"/>
    <cellStyle name="Normal 7 3 2 2 2 2 2 3 2" xfId="44784" xr:uid="{80651243-FAA6-4013-987A-FECC8DE0C0CC}"/>
    <cellStyle name="Normal 7 3 2 2 2 2 2 4" xfId="33553" xr:uid="{747C254E-BEC5-4F8A-9873-FF8C3961BA03}"/>
    <cellStyle name="Normal 7 3 2 2 2 2 3" xfId="11113" xr:uid="{1A8F6046-E9A2-437D-896B-8FDA3371E46F}"/>
    <cellStyle name="Normal 7 3 2 2 2 2 3 2" xfId="24733" xr:uid="{2FAAE90A-E8E6-407E-B1D9-D4456815202D}"/>
    <cellStyle name="Normal 7 3 2 2 2 2 3 2 2" xfId="47202" xr:uid="{A4299DAD-C0E6-4003-8333-6399F685D3C7}"/>
    <cellStyle name="Normal 7 3 2 2 2 2 3 3" xfId="35970" xr:uid="{C90DFBA0-3994-4388-A3E6-CA2A87A72609}"/>
    <cellStyle name="Normal 7 3 2 2 2 2 4" xfId="21465" xr:uid="{6DFE0F1D-9612-41C3-84CD-F1EEACA1A65C}"/>
    <cellStyle name="Normal 7 3 2 2 2 2 4 2" xfId="43934" xr:uid="{F80C54AB-4CB6-49F5-8EA4-DE9F24A30C74}"/>
    <cellStyle name="Normal 7 3 2 2 2 2 5" xfId="32703" xr:uid="{A10619FE-6338-4B21-B46C-65AD9780D696}"/>
    <cellStyle name="Normal 7 3 2 2 2 3" xfId="5473" xr:uid="{0B8B1698-6A63-46B3-AECC-7F9422663C7E}"/>
    <cellStyle name="Normal 7 3 2 2 2 3 2" xfId="11115" xr:uid="{01439849-8AAF-4C32-8976-43A15A82758C}"/>
    <cellStyle name="Normal 7 3 2 2 2 3 2 2" xfId="24735" xr:uid="{D4DE96F6-F665-47BA-AD00-FD460ECB2113}"/>
    <cellStyle name="Normal 7 3 2 2 2 3 2 2 2" xfId="47204" xr:uid="{F8DE555B-D799-4487-8B35-20240918F42B}"/>
    <cellStyle name="Normal 7 3 2 2 2 3 2 3" xfId="35972" xr:uid="{249BA31F-587E-4B59-BFD5-8CBD97B75D4A}"/>
    <cellStyle name="Normal 7 3 2 2 2 3 3" xfId="22314" xr:uid="{79288EC5-011F-41D2-9A7B-7C4FED47ABE9}"/>
    <cellStyle name="Normal 7 3 2 2 2 3 3 2" xfId="44783" xr:uid="{15610D61-DF96-44EA-80B7-8836009C1CDB}"/>
    <cellStyle name="Normal 7 3 2 2 2 3 4" xfId="33552" xr:uid="{A9562A2C-6B4E-4669-9052-9F844510A662}"/>
    <cellStyle name="Normal 7 3 2 2 2 4" xfId="7212" xr:uid="{4867D004-D683-4B91-BA2B-D92860AB66CA}"/>
    <cellStyle name="Normal 7 3 2 2 2 4 2" xfId="16951" xr:uid="{952FDD53-A94C-42D8-8F51-6D87E78F94AC}"/>
    <cellStyle name="Normal 7 3 2 2 2 4 2 2" xfId="29223" xr:uid="{8F4328D5-70FC-410B-9470-9FEE65819260}"/>
    <cellStyle name="Normal 7 3 2 2 2 4 2 2 2" xfId="51692" xr:uid="{18E4F8F2-64F9-4930-AB0E-E13933B76A99}"/>
    <cellStyle name="Normal 7 3 2 2 2 4 2 3" xfId="40461" xr:uid="{7CCB3BE1-4872-465A-AC8C-3EB4B89F13C7}"/>
    <cellStyle name="Normal 7 3 2 2 2 4 3" xfId="23196" xr:uid="{84361228-3BBD-47DE-886E-91E33BD9FB30}"/>
    <cellStyle name="Normal 7 3 2 2 2 4 3 2" xfId="45665" xr:uid="{CC8B93FA-3F56-4177-94F5-C90E4F40963B}"/>
    <cellStyle name="Normal 7 3 2 2 2 4 4" xfId="34433" xr:uid="{AFE9AD37-6B6F-44BB-BEA0-FB7C2845BF27}"/>
    <cellStyle name="Normal 7 3 2 2 2 5" xfId="11112" xr:uid="{D7D39EAB-5323-4433-96B1-BC481376A8DA}"/>
    <cellStyle name="Normal 7 3 2 2 2 5 2" xfId="24732" xr:uid="{3DD85209-0BFC-4A60-B716-E65C47D5AE1F}"/>
    <cellStyle name="Normal 7 3 2 2 2 5 2 2" xfId="47201" xr:uid="{B8DB41AE-EDC3-4820-8D4C-2198F6DF9A01}"/>
    <cellStyle name="Normal 7 3 2 2 2 5 3" xfId="35969" xr:uid="{749AD9D2-E378-43C6-95FD-FF8EA3F1BC44}"/>
    <cellStyle name="Normal 7 3 2 2 2 6" xfId="20175" xr:uid="{6566B5BD-2724-41AD-91BD-444292B34BF1}"/>
    <cellStyle name="Normal 7 3 2 2 2 6 2" xfId="42644" xr:uid="{AA95B2BD-2EA8-4401-9106-8E974343C19C}"/>
    <cellStyle name="Normal 7 3 2 2 2 7" xfId="31413" xr:uid="{F6BE2C45-715B-4B84-9EDF-4A9DBDE4119A}"/>
    <cellStyle name="Normal 7 3 2 2 2 8" xfId="57893" xr:uid="{0601D879-F676-48F3-A3F0-6728BC110E88}"/>
    <cellStyle name="Normal 7 3 2 2 3" xfId="2244" xr:uid="{B746D437-8794-4F99-A462-93497C091CC0}"/>
    <cellStyle name="Normal 7 3 2 2 3 2" xfId="5475" xr:uid="{0980B89E-562C-47AE-B799-6212C9A3D41E}"/>
    <cellStyle name="Normal 7 3 2 2 3 2 2" xfId="11117" xr:uid="{50C46F69-2680-463A-96AC-4519789023F5}"/>
    <cellStyle name="Normal 7 3 2 2 3 2 2 2" xfId="24737" xr:uid="{32D05DBF-35FB-4839-A94C-4B9DF941A920}"/>
    <cellStyle name="Normal 7 3 2 2 3 2 2 2 2" xfId="47206" xr:uid="{68F3F112-BD0D-47D0-9FE4-F7C3E28529F9}"/>
    <cellStyle name="Normal 7 3 2 2 3 2 2 3" xfId="35974" xr:uid="{B96CE600-B46E-4F8E-A9F7-15736FA8BD55}"/>
    <cellStyle name="Normal 7 3 2 2 3 2 3" xfId="22316" xr:uid="{CE8F8BE1-D263-4DE5-B43B-0F7AE7244173}"/>
    <cellStyle name="Normal 7 3 2 2 3 2 3 2" xfId="44785" xr:uid="{EEBAE6B6-F366-4AFC-B85A-025EE9783002}"/>
    <cellStyle name="Normal 7 3 2 2 3 2 4" xfId="33554" xr:uid="{3E335828-9CA2-4AAA-BA53-DEED8B383379}"/>
    <cellStyle name="Normal 7 3 2 2 3 3" xfId="11116" xr:uid="{D2533799-013B-4BBA-8C0B-4873FA5F154F}"/>
    <cellStyle name="Normal 7 3 2 2 3 3 2" xfId="24736" xr:uid="{E0E23273-9BFB-46E9-A4EC-CDB40D0C754D}"/>
    <cellStyle name="Normal 7 3 2 2 3 3 2 2" xfId="47205" xr:uid="{6675D17A-8E4F-4A60-9D20-B8953754C355}"/>
    <cellStyle name="Normal 7 3 2 2 3 3 3" xfId="35973" xr:uid="{874AFB35-BDD8-49DE-A70A-859725465041}"/>
    <cellStyle name="Normal 7 3 2 2 3 4" xfId="20821" xr:uid="{EB237410-FAE7-4188-909D-EA7425105689}"/>
    <cellStyle name="Normal 7 3 2 2 3 4 2" xfId="43290" xr:uid="{376B3D1E-7EFD-44D2-8810-B315B3688696}"/>
    <cellStyle name="Normal 7 3 2 2 3 5" xfId="32059" xr:uid="{42D331F7-46ED-4AEF-98B0-C204F3F15FAE}"/>
    <cellStyle name="Normal 7 3 2 2 4" xfId="5472" xr:uid="{343E4EE1-8EA7-45D7-B8A8-4C376E7B9493}"/>
    <cellStyle name="Normal 7 3 2 2 4 2" xfId="11118" xr:uid="{249C1AA0-BC38-4331-9F3E-53CBC0809C6F}"/>
    <cellStyle name="Normal 7 3 2 2 4 2 2" xfId="24738" xr:uid="{30F3380C-0E83-45E8-90E4-1100D2D23839}"/>
    <cellStyle name="Normal 7 3 2 2 4 2 2 2" xfId="47207" xr:uid="{9404C4B8-2E3A-4E22-99D0-C1998031961B}"/>
    <cellStyle name="Normal 7 3 2 2 4 2 3" xfId="35975" xr:uid="{BF44FDF5-3081-47C9-9DE7-F260B3F99C29}"/>
    <cellStyle name="Normal 7 3 2 2 4 3" xfId="22313" xr:uid="{EC593992-239A-480B-8CEC-42E5711BE0F3}"/>
    <cellStyle name="Normal 7 3 2 2 4 3 2" xfId="44782" xr:uid="{2C7FBB19-E101-45DD-BF67-1AD07FD0847E}"/>
    <cellStyle name="Normal 7 3 2 2 4 4" xfId="33551" xr:uid="{C4343A26-7D4B-47FB-87FA-DADED36BDCB2}"/>
    <cellStyle name="Normal 7 3 2 2 5" xfId="6940" xr:uid="{B317C2F2-288A-4221-A68F-D714C4FB662D}"/>
    <cellStyle name="Normal 7 3 2 2 5 2" xfId="16705" xr:uid="{7D1B1AB0-227D-4A83-8533-C9919DFC2FBA}"/>
    <cellStyle name="Normal 7 3 2 2 5 2 2" xfId="28989" xr:uid="{827767E9-475E-458E-8E13-A8A4EB8BB3B6}"/>
    <cellStyle name="Normal 7 3 2 2 5 2 2 2" xfId="51458" xr:uid="{59DF6BAD-96A9-464D-916A-36F1DFA5C52A}"/>
    <cellStyle name="Normal 7 3 2 2 5 2 3" xfId="40227" xr:uid="{64B9892A-7D54-4044-B0FD-D95D2DA71832}"/>
    <cellStyle name="Normal 7 3 2 2 5 3" xfId="22962" xr:uid="{E76F559C-0A78-492E-8ADB-A4D0A37E487A}"/>
    <cellStyle name="Normal 7 3 2 2 5 3 2" xfId="45431" xr:uid="{2C8FF23A-D397-4536-82BF-CECB5FFF0072}"/>
    <cellStyle name="Normal 7 3 2 2 5 4" xfId="34199" xr:uid="{7CB35D09-959E-4587-B2DF-D0E9492301E1}"/>
    <cellStyle name="Normal 7 3 2 2 6" xfId="11111" xr:uid="{43C5B0D0-9DDD-4343-B84A-CFFAB931D842}"/>
    <cellStyle name="Normal 7 3 2 2 6 2" xfId="24731" xr:uid="{36AAA7E0-B0BF-4AA3-84F8-9C73561F44E3}"/>
    <cellStyle name="Normal 7 3 2 2 6 2 2" xfId="47200" xr:uid="{D490DAC1-ED4E-4BFD-9DC8-57DA25E31A95}"/>
    <cellStyle name="Normal 7 3 2 2 6 3" xfId="35968" xr:uid="{0D774E31-3629-4CFC-BE25-53EC752360A2}"/>
    <cellStyle name="Normal 7 3 2 2 7" xfId="18272" xr:uid="{C280B3F3-FCF9-4152-BA65-0FF96FBEC214}"/>
    <cellStyle name="Normal 7 3 2 2 7 2" xfId="29509" xr:uid="{B88D125C-2D54-4EBD-99EC-4C69B8A77EFE}"/>
    <cellStyle name="Normal 7 3 2 2 7 2 2" xfId="51978" xr:uid="{1EE0272B-03C9-47E5-8929-C187F62CED2D}"/>
    <cellStyle name="Normal 7 3 2 2 7 3" xfId="40747" xr:uid="{7BF26B9D-E14F-4995-8F9A-2EF5F6FE4DA5}"/>
    <cellStyle name="Normal 7 3 2 2 8" xfId="18845" xr:uid="{F4B1B2C0-42BC-4008-901A-86A1F1292110}"/>
    <cellStyle name="Normal 7 3 2 2 8 2" xfId="30082" xr:uid="{24FDD63C-078B-4425-828E-6E7C2C67DC8A}"/>
    <cellStyle name="Normal 7 3 2 2 8 2 2" xfId="52551" xr:uid="{8FA1F039-B0B8-430B-9064-91F0ACA0F2B0}"/>
    <cellStyle name="Normal 7 3 2 2 8 3" xfId="41320" xr:uid="{34151AB5-F0F1-48C6-9D5C-C05D575B2F11}"/>
    <cellStyle name="Normal 7 3 2 2 9" xfId="19531" xr:uid="{71D5E61D-4B9A-408F-AC62-2C604B07CB03}"/>
    <cellStyle name="Normal 7 3 2 2 9 2" xfId="42000" xr:uid="{E1DBBE8B-671D-40FD-BFD6-ADF971AFE87D}"/>
    <cellStyle name="Normal 7 3 2 20" xfId="55823" xr:uid="{CF1FDAC1-158E-4AA5-AED5-7217433320AA}"/>
    <cellStyle name="Normal 7 3 2 21" xfId="56450" xr:uid="{3C13D846-76B3-470F-849A-44A1B7168528}"/>
    <cellStyle name="Normal 7 3 2 22" xfId="57058" xr:uid="{AAD9BA53-ACAD-402E-8650-0EDB55A5720D}"/>
    <cellStyle name="Normal 7 3 2 23" xfId="57650" xr:uid="{A0A84AEF-AE74-496D-86B8-9EAFB102D1CF}"/>
    <cellStyle name="Normal 7 3 2 3" xfId="1268" xr:uid="{027D2E57-923A-4006-A754-27A2FDE6FE02}"/>
    <cellStyle name="Normal 7 3 2 3 10" xfId="56217" xr:uid="{8B5B0873-7047-45D5-92E3-39311CE3961D}"/>
    <cellStyle name="Normal 7 3 2 3 11" xfId="56845" xr:uid="{9B10CE23-899C-49FE-96F4-2D4E370B3986}"/>
    <cellStyle name="Normal 7 3 2 3 12" xfId="57386" xr:uid="{46381363-EB25-4B28-8583-59259275F025}"/>
    <cellStyle name="Normal 7 3 2 3 13" xfId="57844" xr:uid="{27217EA9-AA46-4A89-AB4C-F461C632B5FC}"/>
    <cellStyle name="Normal 7 3 2 3 2" xfId="2581" xr:uid="{BA1F4732-46EA-44DC-9A2B-9D4523D0FF0D}"/>
    <cellStyle name="Normal 7 3 2 3 2 2" xfId="5477" xr:uid="{3E0BB323-4BF5-4522-9E78-73E4AD0748E4}"/>
    <cellStyle name="Normal 7 3 2 3 2 2 2" xfId="11121" xr:uid="{825AEAEA-5517-4083-9ADC-E532AEC6CC65}"/>
    <cellStyle name="Normal 7 3 2 3 2 2 2 2" xfId="24741" xr:uid="{D0F63296-85C6-4B5C-96B1-C8B59F6568ED}"/>
    <cellStyle name="Normal 7 3 2 3 2 2 2 2 2" xfId="47210" xr:uid="{20A83EC4-77E5-4D8F-804C-136A0A1156E0}"/>
    <cellStyle name="Normal 7 3 2 3 2 2 2 3" xfId="35978" xr:uid="{4C8242D8-C5B8-4234-B3DB-EB4C8CDB6A74}"/>
    <cellStyle name="Normal 7 3 2 3 2 2 3" xfId="22318" xr:uid="{7E6D3610-4682-473A-9051-6DD51404E638}"/>
    <cellStyle name="Normal 7 3 2 3 2 2 3 2" xfId="44787" xr:uid="{7E250CE5-7D8A-4A76-97E5-3990BC87FD7D}"/>
    <cellStyle name="Normal 7 3 2 3 2 2 4" xfId="33556" xr:uid="{5FB23232-0196-429F-A81D-0027396FE009}"/>
    <cellStyle name="Normal 7 3 2 3 2 3" xfId="11120" xr:uid="{ACF4B868-EF78-473B-9B8A-08A038267DC3}"/>
    <cellStyle name="Normal 7 3 2 3 2 3 2" xfId="24740" xr:uid="{B12823E9-47C6-4556-B0B2-BE0B09F0B0E8}"/>
    <cellStyle name="Normal 7 3 2 3 2 3 2 2" xfId="47209" xr:uid="{C9C991B4-AD7E-4B15-9ED8-D89C49878E61}"/>
    <cellStyle name="Normal 7 3 2 3 2 3 3" xfId="35977" xr:uid="{2EE2F3F7-B395-467D-8A9E-4630EE3F4B7F}"/>
    <cellStyle name="Normal 7 3 2 3 2 4" xfId="21158" xr:uid="{EC06D594-DFFB-40D2-B013-FDC566EBB786}"/>
    <cellStyle name="Normal 7 3 2 3 2 4 2" xfId="43627" xr:uid="{9967C6AB-E327-47B4-AF31-8726C505885E}"/>
    <cellStyle name="Normal 7 3 2 3 2 5" xfId="32396" xr:uid="{3805F6D6-C581-451E-80C8-A075E081470E}"/>
    <cellStyle name="Normal 7 3 2 3 3" xfId="5476" xr:uid="{8AF291D3-48A8-4491-BF26-DA4C47625919}"/>
    <cellStyle name="Normal 7 3 2 3 3 2" xfId="11122" xr:uid="{09069F0B-AEBA-4307-8270-E63CB10484CA}"/>
    <cellStyle name="Normal 7 3 2 3 3 2 2" xfId="24742" xr:uid="{E6FD9E18-95EA-4509-986A-C369F997E5F2}"/>
    <cellStyle name="Normal 7 3 2 3 3 2 2 2" xfId="47211" xr:uid="{CA389855-D79D-4AC3-908C-CB6BB7E5F82C}"/>
    <cellStyle name="Normal 7 3 2 3 3 2 3" xfId="35979" xr:uid="{8FA9ECC0-D99F-4016-BFE3-49B3D064178A}"/>
    <cellStyle name="Normal 7 3 2 3 3 3" xfId="22317" xr:uid="{45E8084B-F7E4-416C-8E15-35F8B8AF8496}"/>
    <cellStyle name="Normal 7 3 2 3 3 3 2" xfId="44786" xr:uid="{126E3999-27DB-4818-9306-2B9FFD0BDB16}"/>
    <cellStyle name="Normal 7 3 2 3 3 4" xfId="33555" xr:uid="{1E1B5B06-1EF9-47FC-AC50-72210BA145E5}"/>
    <cellStyle name="Normal 7 3 2 3 4" xfId="6999" xr:uid="{247D8BD6-77AE-4154-9810-AACA04701E21}"/>
    <cellStyle name="Normal 7 3 2 3 4 2" xfId="16764" xr:uid="{F776355D-0AEA-4A07-A33E-0D672293D225}"/>
    <cellStyle name="Normal 7 3 2 3 4 2 2" xfId="29048" xr:uid="{A00DD844-3B65-40F3-B94F-7FEC0BF3DDAF}"/>
    <cellStyle name="Normal 7 3 2 3 4 2 2 2" xfId="51517" xr:uid="{F64DBE5C-0D6F-4C81-B198-ABB17E179480}"/>
    <cellStyle name="Normal 7 3 2 3 4 2 3" xfId="40286" xr:uid="{ECF7A27D-2CCD-4068-BA6C-0C1C5EF94631}"/>
    <cellStyle name="Normal 7 3 2 3 4 3" xfId="23021" xr:uid="{F2D3DF62-D7A7-4B88-A1AA-FB12C0D25BD1}"/>
    <cellStyle name="Normal 7 3 2 3 4 3 2" xfId="45490" xr:uid="{06EB0E69-71D9-4BEB-85A5-CD9A02D3DB9C}"/>
    <cellStyle name="Normal 7 3 2 3 4 4" xfId="34258" xr:uid="{C50B035E-0AEF-4CA8-A80E-EBC1934FF5A3}"/>
    <cellStyle name="Normal 7 3 2 3 5" xfId="11119" xr:uid="{11C773CE-6B6E-4075-A734-C2F06ECFF9A6}"/>
    <cellStyle name="Normal 7 3 2 3 5 2" xfId="24739" xr:uid="{43851DD0-9B10-4B94-817B-B270B6BE8FB2}"/>
    <cellStyle name="Normal 7 3 2 3 5 2 2" xfId="47208" xr:uid="{853890F7-A802-44D0-B6A9-A70CB7E456AC}"/>
    <cellStyle name="Normal 7 3 2 3 5 3" xfId="35976" xr:uid="{58B761C7-A37A-494A-9CD9-0696E708868D}"/>
    <cellStyle name="Normal 7 3 2 3 6" xfId="18335" xr:uid="{1ED24A56-0E63-4839-930E-0AA09BFC8E24}"/>
    <cellStyle name="Normal 7 3 2 3 6 2" xfId="29572" xr:uid="{89ED4FDF-3349-4FDE-8446-6970909EB225}"/>
    <cellStyle name="Normal 7 3 2 3 6 2 2" xfId="52041" xr:uid="{F70E2161-58BD-4A4D-B5D4-C6CAC2CB4748}"/>
    <cellStyle name="Normal 7 3 2 3 6 3" xfId="40810" xr:uid="{7F2379B0-54DA-47F8-9A3B-503D47FE083F}"/>
    <cellStyle name="Normal 7 3 2 3 7" xfId="19868" xr:uid="{01E830A9-1144-4E91-87BA-F01159EA7762}"/>
    <cellStyle name="Normal 7 3 2 3 7 2" xfId="42337" xr:uid="{B25A5952-580A-4D80-846E-BDB5F31FA70B}"/>
    <cellStyle name="Normal 7 3 2 3 8" xfId="31106" xr:uid="{9D537142-CABE-49DA-8102-C10A38797CA6}"/>
    <cellStyle name="Normal 7 3 2 3 9" xfId="55604" xr:uid="{F56DBE33-A2BE-4E84-A013-A11E11E937E2}"/>
    <cellStyle name="Normal 7 3 2 4" xfId="1937" xr:uid="{76FB005C-4FD0-4499-A125-CD8F81883EE0}"/>
    <cellStyle name="Normal 7 3 2 4 2" xfId="5478" xr:uid="{5A9677F0-3658-44FA-BAF8-2BCD7A5C7A3E}"/>
    <cellStyle name="Normal 7 3 2 4 2 2" xfId="11124" xr:uid="{6B46CC0B-5CDD-473A-9339-92F6BFF0884F}"/>
    <cellStyle name="Normal 7 3 2 4 2 2 2" xfId="24744" xr:uid="{FDBAD8FA-2540-4AE6-B113-0A6ED7D165AC}"/>
    <cellStyle name="Normal 7 3 2 4 2 2 2 2" xfId="47213" xr:uid="{6FAEFB43-9432-4F5E-A814-FB407B6EC367}"/>
    <cellStyle name="Normal 7 3 2 4 2 2 3" xfId="35981" xr:uid="{CE338589-D81C-4E8F-8977-26E3E66A1426}"/>
    <cellStyle name="Normal 7 3 2 4 2 3" xfId="22319" xr:uid="{3B4908CB-6AF0-4A42-BD7C-D12E7508E79A}"/>
    <cellStyle name="Normal 7 3 2 4 2 3 2" xfId="44788" xr:uid="{B6215F0D-2C3E-48B3-B8BE-9803101C3ACA}"/>
    <cellStyle name="Normal 7 3 2 4 2 4" xfId="33557" xr:uid="{80AF5A95-CE03-4FD8-BAA0-6D87B4B6AE05}"/>
    <cellStyle name="Normal 7 3 2 4 3" xfId="7061" xr:uid="{C5A39F9D-6A97-4F50-97B6-DF62978863BD}"/>
    <cellStyle name="Normal 7 3 2 4 3 2" xfId="16825" xr:uid="{15019640-952C-41E5-ACC0-FC5EA2606960}"/>
    <cellStyle name="Normal 7 3 2 4 3 2 2" xfId="29109" xr:uid="{FAA42EE9-C26F-4A1B-92A7-3BAC49BBA52C}"/>
    <cellStyle name="Normal 7 3 2 4 3 2 2 2" xfId="51578" xr:uid="{42BCA538-0C55-46CF-B618-08CC6D99E1B8}"/>
    <cellStyle name="Normal 7 3 2 4 3 2 3" xfId="40347" xr:uid="{A76D71B9-9149-4282-9251-359C3883F495}"/>
    <cellStyle name="Normal 7 3 2 4 3 3" xfId="23082" xr:uid="{547D064B-292E-48BF-9F65-4156AADF3B05}"/>
    <cellStyle name="Normal 7 3 2 4 3 3 2" xfId="45551" xr:uid="{C7F7D64C-7678-4DE3-9A8C-3DFA37227718}"/>
    <cellStyle name="Normal 7 3 2 4 3 4" xfId="34319" xr:uid="{4F9C6F8C-85FE-43CC-94ED-A7009C22156F}"/>
    <cellStyle name="Normal 7 3 2 4 4" xfId="11123" xr:uid="{F6529A37-43CA-45F9-853B-3752ED5003C3}"/>
    <cellStyle name="Normal 7 3 2 4 4 2" xfId="24743" xr:uid="{A3F55D1A-3C60-4E28-9716-C387D0470778}"/>
    <cellStyle name="Normal 7 3 2 4 4 2 2" xfId="47212" xr:uid="{D97F939C-0C1A-41D0-BEB8-F49354FE2170}"/>
    <cellStyle name="Normal 7 3 2 4 4 3" xfId="35980" xr:uid="{ACF7AF96-7546-4944-B65D-6882FDC3A159}"/>
    <cellStyle name="Normal 7 3 2 4 5" xfId="20514" xr:uid="{4EB9AF0D-C225-46F6-B145-29DDDA807325}"/>
    <cellStyle name="Normal 7 3 2 4 5 2" xfId="42983" xr:uid="{3A7955BB-23C1-4889-8E18-45BA5E3ED216}"/>
    <cellStyle name="Normal 7 3 2 4 6" xfId="31752" xr:uid="{9E412CEA-F08E-486F-AD86-36B5B15C90F8}"/>
    <cellStyle name="Normal 7 3 2 4 7" xfId="55668" xr:uid="{21385E01-4E54-475D-8346-2EC118C6A72B}"/>
    <cellStyle name="Normal 7 3 2 4 8" xfId="56281" xr:uid="{783E81ED-9A4D-4643-A7B8-09E41D44C497}"/>
    <cellStyle name="Normal 7 3 2 4 9" xfId="56909" xr:uid="{652F4347-A540-4579-BC89-F94F117151CD}"/>
    <cellStyle name="Normal 7 3 2 5" xfId="5471" xr:uid="{905DF416-1D80-4BD8-81D8-C0349588D812}"/>
    <cellStyle name="Normal 7 3 2 5 2" xfId="7124" xr:uid="{047A72C9-BE0A-4B0C-8303-18D2C7B38DBA}"/>
    <cellStyle name="Normal 7 3 2 5 2 2" xfId="16888" xr:uid="{196330C9-7EDE-463B-8BA6-77BEFFC72F94}"/>
    <cellStyle name="Normal 7 3 2 5 2 2 2" xfId="29172" xr:uid="{84240FB9-D194-44B0-872E-28E1870CE859}"/>
    <cellStyle name="Normal 7 3 2 5 2 2 2 2" xfId="51641" xr:uid="{52DB7A66-1B00-4060-9CA7-8A61B6B6249E}"/>
    <cellStyle name="Normal 7 3 2 5 2 2 3" xfId="40410" xr:uid="{7921CCEF-D918-4A50-92FC-E31FA2508BC2}"/>
    <cellStyle name="Normal 7 3 2 5 2 3" xfId="23145" xr:uid="{59975212-F083-49E0-AAA7-3D75EA505EAB}"/>
    <cellStyle name="Normal 7 3 2 5 2 3 2" xfId="45614" xr:uid="{490249C6-B2EF-4904-A878-812CC906D51D}"/>
    <cellStyle name="Normal 7 3 2 5 2 4" xfId="34382" xr:uid="{FDD81B80-70AB-46E7-BD3A-5C8032F8900E}"/>
    <cellStyle name="Normal 7 3 2 5 3" xfId="11125" xr:uid="{ED1693BC-900F-4FE5-BC78-7CE76ACBD29D}"/>
    <cellStyle name="Normal 7 3 2 5 3 2" xfId="24745" xr:uid="{19364D01-A693-49C9-B22C-4789CC92EC0C}"/>
    <cellStyle name="Normal 7 3 2 5 3 2 2" xfId="47214" xr:uid="{FCE77176-A8F3-4AD2-A0D0-20F315E928DC}"/>
    <cellStyle name="Normal 7 3 2 5 3 3" xfId="35982" xr:uid="{B9DCA52B-2C8E-4FD1-90E7-5474997E3726}"/>
    <cellStyle name="Normal 7 3 2 5 4" xfId="22312" xr:uid="{D9FED869-68F8-48ED-BF7F-3BA626CA961D}"/>
    <cellStyle name="Normal 7 3 2 5 4 2" xfId="44781" xr:uid="{EF353027-1EA5-4A19-8CA9-15678D284E6A}"/>
    <cellStyle name="Normal 7 3 2 5 5" xfId="33550" xr:uid="{C2935F42-00C6-46C0-87AC-F579EDAC2DBD}"/>
    <cellStyle name="Normal 7 3 2 5 6" xfId="55731" xr:uid="{E3AC6833-A2F7-44F9-AEC9-ABD40DBC3736}"/>
    <cellStyle name="Normal 7 3 2 5 7" xfId="56344" xr:uid="{318EC45F-5895-461C-B794-FDF179819075}"/>
    <cellStyle name="Normal 7 3 2 5 8" xfId="56972" xr:uid="{30C94059-B322-4B05-A2A0-EDE7B78C432D}"/>
    <cellStyle name="Normal 7 3 2 6" xfId="6504" xr:uid="{C2EABF7F-1C66-47A1-A56E-E5E31C050E24}"/>
    <cellStyle name="Normal 7 3 2 6 2" xfId="16277" xr:uid="{2E50D0D7-A820-4ACD-82A3-1E78C30AA518}"/>
    <cellStyle name="Normal 7 3 2 6 2 2" xfId="28672" xr:uid="{F7AC30FD-640E-4CB4-B2A8-C8D953623FEA}"/>
    <cellStyle name="Normal 7 3 2 6 2 2 2" xfId="51141" xr:uid="{82204E0B-D91C-498B-BC67-08557DA1C9FD}"/>
    <cellStyle name="Normal 7 3 2 6 2 3" xfId="39909" xr:uid="{46D44BB9-A72C-4760-B799-C5BC9BCC2D1C}"/>
    <cellStyle name="Normal 7 3 2 6 3" xfId="22645" xr:uid="{B9D6365B-C1E3-436D-8D7C-E1DA141694E6}"/>
    <cellStyle name="Normal 7 3 2 6 3 2" xfId="45114" xr:uid="{91F58F75-CFF0-485D-8D27-684ED19DC96F}"/>
    <cellStyle name="Normal 7 3 2 6 4" xfId="33882" xr:uid="{087046BF-4186-4FAF-B61B-A481695E7B2E}"/>
    <cellStyle name="Normal 7 3 2 7" xfId="7301" xr:uid="{CE818230-63C5-41A2-BC61-0BD6EA4316E9}"/>
    <cellStyle name="Normal 7 3 2 7 2" xfId="17036" xr:uid="{30194481-F3F0-465C-9EAF-7F4211FD105F}"/>
    <cellStyle name="Normal 7 3 2 7 2 2" xfId="29308" xr:uid="{50E205C8-D2D3-4968-A829-F94231CD4A0C}"/>
    <cellStyle name="Normal 7 3 2 7 2 2 2" xfId="51777" xr:uid="{2B5BC7E8-528D-426D-97B6-4C374235AA13}"/>
    <cellStyle name="Normal 7 3 2 7 2 3" xfId="40546" xr:uid="{9D981E8D-21BE-427F-BB2D-7A860786DC67}"/>
    <cellStyle name="Normal 7 3 2 7 3" xfId="23281" xr:uid="{D7C560D3-FAE1-48F8-8544-547950BA1DC0}"/>
    <cellStyle name="Normal 7 3 2 7 3 2" xfId="45750" xr:uid="{0BD03AF7-475F-44A0-BB6D-5AE20958BACE}"/>
    <cellStyle name="Normal 7 3 2 7 4" xfId="34518" xr:uid="{CE698BEF-6364-4A46-B518-E8BF085C94F2}"/>
    <cellStyle name="Normal 7 3 2 8" xfId="11110" xr:uid="{0BE9FF07-C120-401D-957D-CA9CAD57CA4F}"/>
    <cellStyle name="Normal 7 3 2 8 2" xfId="24730" xr:uid="{BD3F14EE-2710-4E30-9F17-3B0AB7E275A2}"/>
    <cellStyle name="Normal 7 3 2 8 2 2" xfId="47199" xr:uid="{430D509D-0FBD-4602-BAE4-DAA235A308EE}"/>
    <cellStyle name="Normal 7 3 2 8 3" xfId="35967" xr:uid="{9320D93B-DCF9-4729-AA9C-E6F17DA9643D}"/>
    <cellStyle name="Normal 7 3 2 9" xfId="18167" xr:uid="{2FE16C34-A32B-4F94-835C-9E79EDAA30C0}"/>
    <cellStyle name="Normal 7 3 2 9 2" xfId="29404" xr:uid="{E02FC2CD-A6BB-48DF-B1EA-2DAA456D226C}"/>
    <cellStyle name="Normal 7 3 2 9 2 2" xfId="51873" xr:uid="{BC24B7AF-1004-4562-9072-ADC77A677D34}"/>
    <cellStyle name="Normal 7 3 2 9 3" xfId="40642" xr:uid="{E1972556-A20D-42F8-A175-9F6E7B0B5D40}"/>
    <cellStyle name="Normal 7 3 20" xfId="54913" xr:uid="{31B57622-B227-4368-B34B-69B7EB5DED2D}"/>
    <cellStyle name="Normal 7 3 21" xfId="55089" xr:uid="{E3AC1D9B-D4F8-4E2D-9DBF-406231CC9A78}"/>
    <cellStyle name="Normal 7 3 22" xfId="55174" xr:uid="{5E817185-3DF5-4290-9E26-A02BAF8B9913}"/>
    <cellStyle name="Normal 7 3 23" xfId="55792" xr:uid="{579E44E1-B264-4BBE-9C70-68DD53B63051}"/>
    <cellStyle name="Normal 7 3 24" xfId="56419" xr:uid="{E189E497-4395-4A9E-ACBE-A1B4DEFC9DFC}"/>
    <cellStyle name="Normal 7 3 25" xfId="57027" xr:uid="{64945A33-2F7A-4DA0-B3AD-C978AD754346}"/>
    <cellStyle name="Normal 7 3 26" xfId="57524" xr:uid="{F27053E3-A093-43DD-8B6F-210DB566B1A3}"/>
    <cellStyle name="Normal 7 3 27" xfId="59510" xr:uid="{B4BC43E8-F623-4205-94E1-5AD9303594B4}"/>
    <cellStyle name="Normal 7 3 3" xfId="581" xr:uid="{3C76E300-F142-48C8-81A6-2E7955B3A2C3}"/>
    <cellStyle name="Normal 7 3 3 10" xfId="19314" xr:uid="{3CB081F6-4B68-476A-B49A-648DC6F2D548}"/>
    <cellStyle name="Normal 7 3 3 10 2" xfId="41783" xr:uid="{BA6DF3F1-4877-437F-B714-59248AA27E5B}"/>
    <cellStyle name="Normal 7 3 3 11" xfId="30552" xr:uid="{F8C91C6F-A1D6-497E-8482-F5D8B6B33DF6}"/>
    <cellStyle name="Normal 7 3 3 12" xfId="53012" xr:uid="{E9176C03-73C0-4106-B5BE-F976E48652E2}"/>
    <cellStyle name="Normal 7 3 3 13" xfId="53704" xr:uid="{1278254E-7659-4A82-92CA-365F14275ADD}"/>
    <cellStyle name="Normal 7 3 3 14" xfId="54382" xr:uid="{6B543814-5A53-434A-8CC5-04AB3774A7A7}"/>
    <cellStyle name="Normal 7 3 3 15" xfId="55006" xr:uid="{DA9CF0E8-B5A7-4A51-903B-24F5E83F1D5F}"/>
    <cellStyle name="Normal 7 3 3 16" xfId="55459" xr:uid="{1651736F-060C-41C9-ACED-E4707FB0D040}"/>
    <cellStyle name="Normal 7 3 3 17" xfId="56072" xr:uid="{84D02332-AC67-4221-A8D3-28CABB20F295}"/>
    <cellStyle name="Normal 7 3 3 18" xfId="56700" xr:uid="{7101B059-3DCC-4FCE-94B6-E7DFAD057410}"/>
    <cellStyle name="Normal 7 3 3 19" xfId="57090" xr:uid="{56BD1A39-3E79-4B52-9137-38923F31884F}"/>
    <cellStyle name="Normal 7 3 3 2" xfId="904" xr:uid="{8E620DC4-F8EB-42A6-97CA-FEABE931DBE7}"/>
    <cellStyle name="Normal 7 3 3 2 10" xfId="53319" xr:uid="{309BEF3C-B075-436C-BF84-F79C41795EED}"/>
    <cellStyle name="Normal 7 3 3 2 11" xfId="54011" xr:uid="{2930155D-BED7-4662-AF3B-D74B1C838C8E}"/>
    <cellStyle name="Normal 7 3 3 2 12" xfId="54689" xr:uid="{7FAF80B9-7FE0-45FC-81A5-07EA557F3A62}"/>
    <cellStyle name="Normal 7 3 3 2 13" xfId="57868" xr:uid="{86A91101-52E9-46E7-A2ED-0C03A5E0A265}"/>
    <cellStyle name="Normal 7 3 3 2 2" xfId="1678" xr:uid="{31328898-8244-4EED-82B5-310E61F714B3}"/>
    <cellStyle name="Normal 7 3 3 2 2 2" xfId="2978" xr:uid="{9EB1E2AB-1E45-4162-AE5D-25672B1180AC}"/>
    <cellStyle name="Normal 7 3 3 2 2 2 2" xfId="5482" xr:uid="{BD8E341E-B651-405D-9D07-308F05D67EB9}"/>
    <cellStyle name="Normal 7 3 3 2 2 2 2 2" xfId="11130" xr:uid="{4FDB6E7B-4E1B-4CFA-903C-67A9E9779F13}"/>
    <cellStyle name="Normal 7 3 3 2 2 2 2 2 2" xfId="24750" xr:uid="{A5BC9BA1-ED7E-46CD-A7AC-A9E21A439668}"/>
    <cellStyle name="Normal 7 3 3 2 2 2 2 2 2 2" xfId="47219" xr:uid="{61BD567E-AC96-41B3-859B-38F117CCAA06}"/>
    <cellStyle name="Normal 7 3 3 2 2 2 2 2 3" xfId="35987" xr:uid="{EFB05C58-7C73-4A4D-A988-19A84C29D0F3}"/>
    <cellStyle name="Normal 7 3 3 2 2 2 2 3" xfId="22323" xr:uid="{1DDA7F21-7261-4423-B7A0-91B4702B176C}"/>
    <cellStyle name="Normal 7 3 3 2 2 2 2 3 2" xfId="44792" xr:uid="{A693A979-0B4E-480F-B22B-2CB172FA766D}"/>
    <cellStyle name="Normal 7 3 3 2 2 2 2 4" xfId="33561" xr:uid="{F7943F13-352F-4D6C-AE78-6DB3DEEAD658}"/>
    <cellStyle name="Normal 7 3 3 2 2 2 3" xfId="11129" xr:uid="{6AA2AB63-BA41-453D-A2B8-311D5A358077}"/>
    <cellStyle name="Normal 7 3 3 2 2 2 3 2" xfId="24749" xr:uid="{69D29A8C-E41F-49C3-AF8C-FF40BFA13531}"/>
    <cellStyle name="Normal 7 3 3 2 2 2 3 2 2" xfId="47218" xr:uid="{7B47EA3B-99F5-451C-9C5D-B831196CC8A0}"/>
    <cellStyle name="Normal 7 3 3 2 2 2 3 3" xfId="35986" xr:uid="{6674EE9F-5EDF-4870-9861-0E0B650ED41D}"/>
    <cellStyle name="Normal 7 3 3 2 2 2 4" xfId="21555" xr:uid="{A5518DEB-24DC-4343-B729-68C87C4F9E11}"/>
    <cellStyle name="Normal 7 3 3 2 2 2 4 2" xfId="44024" xr:uid="{1F809C13-A55B-456D-BA15-A96CD2985BA9}"/>
    <cellStyle name="Normal 7 3 3 2 2 2 5" xfId="32793" xr:uid="{197F1171-0ED5-4D66-90AF-2EEE570CF645}"/>
    <cellStyle name="Normal 7 3 3 2 2 3" xfId="5481" xr:uid="{C004738D-324F-4839-83E1-473BA3E8F8DC}"/>
    <cellStyle name="Normal 7 3 3 2 2 3 2" xfId="11131" xr:uid="{CD322593-A500-4811-B055-2137170625EB}"/>
    <cellStyle name="Normal 7 3 3 2 2 3 2 2" xfId="24751" xr:uid="{AC5A4485-E2FC-478B-BF5D-D5105EEB732D}"/>
    <cellStyle name="Normal 7 3 3 2 2 3 2 2 2" xfId="47220" xr:uid="{BF449121-0C80-47EB-9B44-9430667C7554}"/>
    <cellStyle name="Normal 7 3 3 2 2 3 2 3" xfId="35988" xr:uid="{D170DEC1-ABCB-43CA-BFE7-221F389365D6}"/>
    <cellStyle name="Normal 7 3 3 2 2 3 3" xfId="22322" xr:uid="{5C00F83E-FACE-41F5-A5B0-0400C13DAED1}"/>
    <cellStyle name="Normal 7 3 3 2 2 3 3 2" xfId="44791" xr:uid="{13863DEB-8469-4D59-968B-02A2BE119BFB}"/>
    <cellStyle name="Normal 7 3 3 2 2 3 4" xfId="33560" xr:uid="{CD7B69D7-5E8E-413C-BC1C-8D16A8F06948}"/>
    <cellStyle name="Normal 7 3 3 2 2 4" xfId="11128" xr:uid="{37BB9487-9A57-45A7-91AE-7553F833B23A}"/>
    <cellStyle name="Normal 7 3 3 2 2 4 2" xfId="24748" xr:uid="{52B37B6C-7AC7-41DC-B503-A7EE7BD41FB3}"/>
    <cellStyle name="Normal 7 3 3 2 2 4 2 2" xfId="47217" xr:uid="{8CC94739-C54C-4D82-BE84-44D8431EE52C}"/>
    <cellStyle name="Normal 7 3 3 2 2 4 3" xfId="35985" xr:uid="{B96130C7-4167-4DE6-B554-9DDB0D380FB3}"/>
    <cellStyle name="Normal 7 3 3 2 2 5" xfId="20265" xr:uid="{3B91CC8B-4404-46FB-B0A6-89D7D6816197}"/>
    <cellStyle name="Normal 7 3 3 2 2 5 2" xfId="42734" xr:uid="{EFA55D4F-D7C1-426F-B64E-3FA4FCBC3298}"/>
    <cellStyle name="Normal 7 3 3 2 2 6" xfId="31503" xr:uid="{5108C2CB-E394-4E3D-B3C5-55F059140504}"/>
    <cellStyle name="Normal 7 3 3 2 3" xfId="2334" xr:uid="{18D7A25C-AF65-473E-A20A-4BE80FCB9022}"/>
    <cellStyle name="Normal 7 3 3 2 3 2" xfId="5483" xr:uid="{A2CB3313-DD1F-4B1A-9383-80F301B95307}"/>
    <cellStyle name="Normal 7 3 3 2 3 2 2" xfId="11133" xr:uid="{295532CE-5412-49BF-88DC-7EFAF670DA61}"/>
    <cellStyle name="Normal 7 3 3 2 3 2 2 2" xfId="24753" xr:uid="{7CDDA94A-C75D-411E-8AED-DCBB4A00C2F0}"/>
    <cellStyle name="Normal 7 3 3 2 3 2 2 2 2" xfId="47222" xr:uid="{15B2ADEE-D564-4D63-BBD5-A37F7B0473FE}"/>
    <cellStyle name="Normal 7 3 3 2 3 2 2 3" xfId="35990" xr:uid="{9DDE1CD2-A906-466C-9EA9-559FB7F0DA1B}"/>
    <cellStyle name="Normal 7 3 3 2 3 2 3" xfId="22324" xr:uid="{60808724-C479-4D39-81CB-F2BC21B0FB1E}"/>
    <cellStyle name="Normal 7 3 3 2 3 2 3 2" xfId="44793" xr:uid="{74BEEF3B-7CA8-49D9-8E83-924414565E70}"/>
    <cellStyle name="Normal 7 3 3 2 3 2 4" xfId="33562" xr:uid="{FC87E3D3-5F81-4656-AD24-3565A07757ED}"/>
    <cellStyle name="Normal 7 3 3 2 3 3" xfId="11132" xr:uid="{CD95D20D-7CC2-4068-A509-C5A110470C95}"/>
    <cellStyle name="Normal 7 3 3 2 3 3 2" xfId="24752" xr:uid="{EADBD5CD-976D-4C12-9DB0-F8328C283D6E}"/>
    <cellStyle name="Normal 7 3 3 2 3 3 2 2" xfId="47221" xr:uid="{A30DEAE3-0298-433E-B6F0-ECF0CE4DC143}"/>
    <cellStyle name="Normal 7 3 3 2 3 3 3" xfId="35989" xr:uid="{3A8599E1-615A-4206-AFB9-4368693E1524}"/>
    <cellStyle name="Normal 7 3 3 2 3 4" xfId="20911" xr:uid="{3C3D898E-46DD-4AA2-A91D-63169B81B152}"/>
    <cellStyle name="Normal 7 3 3 2 3 4 2" xfId="43380" xr:uid="{2FA63B4C-54E2-4B66-8615-DF8A3DF7A4FD}"/>
    <cellStyle name="Normal 7 3 3 2 3 5" xfId="32149" xr:uid="{9B98DD6B-2808-456F-B131-3A1557E837C3}"/>
    <cellStyle name="Normal 7 3 3 2 4" xfId="5480" xr:uid="{25A9FB52-1FB7-4467-B0C7-31AF1C001644}"/>
    <cellStyle name="Normal 7 3 3 2 4 2" xfId="11134" xr:uid="{35BCA79A-EB0D-4449-ADFA-83BFDD4C4116}"/>
    <cellStyle name="Normal 7 3 3 2 4 2 2" xfId="24754" xr:uid="{ACB17BF4-9AFB-4747-AE6D-729F8C07258A}"/>
    <cellStyle name="Normal 7 3 3 2 4 2 2 2" xfId="47223" xr:uid="{DB4B6F69-9F50-452F-A61C-C7BE30FCEB44}"/>
    <cellStyle name="Normal 7 3 3 2 4 2 3" xfId="35991" xr:uid="{80508D1A-9B23-48AE-89CC-003816B32EEF}"/>
    <cellStyle name="Normal 7 3 3 2 4 3" xfId="22321" xr:uid="{AA96F102-F6AE-47D9-9F47-66885BC882B4}"/>
    <cellStyle name="Normal 7 3 3 2 4 3 2" xfId="44790" xr:uid="{AB9FA2F6-1596-4B09-B31E-67CFA6BC7FF8}"/>
    <cellStyle name="Normal 7 3 3 2 4 4" xfId="33559" xr:uid="{20DC220A-2CB4-4C58-B266-A1D9DB4CF12F}"/>
    <cellStyle name="Normal 7 3 3 2 5" xfId="7173" xr:uid="{11CA4D5B-9429-4446-8749-0ED133D6B429}"/>
    <cellStyle name="Normal 7 3 3 2 5 2" xfId="16922" xr:uid="{DAA08192-9E48-418D-AEA2-924BFEFC3393}"/>
    <cellStyle name="Normal 7 3 3 2 5 2 2" xfId="29196" xr:uid="{E0B85FD1-EF1A-4D04-8552-A34DC99D64DE}"/>
    <cellStyle name="Normal 7 3 3 2 5 2 2 2" xfId="51665" xr:uid="{AAFCA4C6-A032-4E05-B590-2404FF1EA77B}"/>
    <cellStyle name="Normal 7 3 3 2 5 2 3" xfId="40434" xr:uid="{63154635-6C1C-47C9-9C54-1FB068FFB956}"/>
    <cellStyle name="Normal 7 3 3 2 5 3" xfId="23169" xr:uid="{B568F926-02B4-43C4-A480-8CBEAD8B195F}"/>
    <cellStyle name="Normal 7 3 3 2 5 3 2" xfId="45638" xr:uid="{0F8B7FD0-10DC-4869-9C81-8A898FAE5F24}"/>
    <cellStyle name="Normal 7 3 3 2 5 4" xfId="34406" xr:uid="{06EBE179-4287-46E4-92FC-9152F8BD7BEA}"/>
    <cellStyle name="Normal 7 3 3 2 6" xfId="11127" xr:uid="{F8D61A07-5239-4594-94E3-7A3ABA03FF41}"/>
    <cellStyle name="Normal 7 3 3 2 6 2" xfId="24747" xr:uid="{8E53BBD4-716F-4987-A4F8-6C4EBCE064BA}"/>
    <cellStyle name="Normal 7 3 3 2 6 2 2" xfId="47216" xr:uid="{AB79CCB4-DC17-42A6-B2C5-C54AB63F33D2}"/>
    <cellStyle name="Normal 7 3 3 2 6 3" xfId="35984" xr:uid="{C1B0D04A-EFE2-4B8E-849E-F3940170E70E}"/>
    <cellStyle name="Normal 7 3 3 2 7" xfId="18935" xr:uid="{C8A007D3-F20B-4008-9CBD-C4727FD6B4AC}"/>
    <cellStyle name="Normal 7 3 3 2 7 2" xfId="30172" xr:uid="{ED5A55E8-11C4-46A4-BB1E-69A3D28569C9}"/>
    <cellStyle name="Normal 7 3 3 2 7 2 2" xfId="52641" xr:uid="{ABD2CD8D-B7C9-4857-9566-49144B1A134B}"/>
    <cellStyle name="Normal 7 3 3 2 7 3" xfId="41410" xr:uid="{24D9E552-4BB3-4EA9-98BE-B71CF524ABFD}"/>
    <cellStyle name="Normal 7 3 3 2 8" xfId="19621" xr:uid="{809F66F3-9BEE-4903-B1F8-5025DFCA172F}"/>
    <cellStyle name="Normal 7 3 3 2 8 2" xfId="42090" xr:uid="{09711E5C-7C01-4CC4-B14D-BC20AADEF3BE}"/>
    <cellStyle name="Normal 7 3 3 2 9" xfId="30859" xr:uid="{79EA2D73-854D-4E86-8DF7-D330B1BC6684}"/>
    <cellStyle name="Normal 7 3 3 20" xfId="57750" xr:uid="{BE77544A-1C3F-4F7E-8F9E-428BB3BA8E52}"/>
    <cellStyle name="Normal 7 3 3 3" xfId="1360" xr:uid="{4F0F915A-9314-4F9F-A141-56A95023E45E}"/>
    <cellStyle name="Normal 7 3 3 3 2" xfId="2671" xr:uid="{A8DA66EE-CAEA-4470-A874-388EEE1C7ED7}"/>
    <cellStyle name="Normal 7 3 3 3 2 2" xfId="5485" xr:uid="{6226EF39-19CE-4665-99AD-1CB63D9EECBD}"/>
    <cellStyle name="Normal 7 3 3 3 2 2 2" xfId="11137" xr:uid="{E7582130-D058-428A-86ED-B41F89C74A95}"/>
    <cellStyle name="Normal 7 3 3 3 2 2 2 2" xfId="24757" xr:uid="{9513D7C9-0641-4D04-8779-6DA46F965FC1}"/>
    <cellStyle name="Normal 7 3 3 3 2 2 2 2 2" xfId="47226" xr:uid="{2C6DFC70-1397-46DF-A3B5-216A320C29F1}"/>
    <cellStyle name="Normal 7 3 3 3 2 2 2 3" xfId="35994" xr:uid="{FEB30571-E80D-44FB-B449-69B42F050009}"/>
    <cellStyle name="Normal 7 3 3 3 2 2 3" xfId="22326" xr:uid="{08E1334A-628A-4FF9-8195-38F0A87A71B8}"/>
    <cellStyle name="Normal 7 3 3 3 2 2 3 2" xfId="44795" xr:uid="{5E427FB5-3077-4404-AF96-5BFF7FB2B3E1}"/>
    <cellStyle name="Normal 7 3 3 3 2 2 4" xfId="33564" xr:uid="{84DA3EDD-FC44-4FD2-B381-B69EDA850DA7}"/>
    <cellStyle name="Normal 7 3 3 3 2 3" xfId="11136" xr:uid="{A791065C-27BD-47B8-A0C7-9449CC958219}"/>
    <cellStyle name="Normal 7 3 3 3 2 3 2" xfId="24756" xr:uid="{46374BB3-39B1-48ED-B549-52ED92ECA952}"/>
    <cellStyle name="Normal 7 3 3 3 2 3 2 2" xfId="47225" xr:uid="{FC48E34D-9815-44D7-81F3-975F6D02FFD2}"/>
    <cellStyle name="Normal 7 3 3 3 2 3 3" xfId="35993" xr:uid="{643047F1-0EC0-4C7C-B344-1590669678C8}"/>
    <cellStyle name="Normal 7 3 3 3 2 4" xfId="21248" xr:uid="{C310CAE8-655D-4047-8A66-D83FEE25BDE3}"/>
    <cellStyle name="Normal 7 3 3 3 2 4 2" xfId="43717" xr:uid="{78DCAFED-F5A2-4041-9D2B-6E34A15E42F3}"/>
    <cellStyle name="Normal 7 3 3 3 2 5" xfId="32486" xr:uid="{DAA37B8F-E1E5-44FC-A8D0-8E9584FAF1D2}"/>
    <cellStyle name="Normal 7 3 3 3 3" xfId="5484" xr:uid="{E9737FD3-788B-4F77-9756-78071FD8C735}"/>
    <cellStyle name="Normal 7 3 3 3 3 2" xfId="11138" xr:uid="{4CF22AE3-9750-4BB5-9D87-C992A46553FB}"/>
    <cellStyle name="Normal 7 3 3 3 3 2 2" xfId="24758" xr:uid="{2866386A-A9A2-461E-A920-B63990B58130}"/>
    <cellStyle name="Normal 7 3 3 3 3 2 2 2" xfId="47227" xr:uid="{051C12EF-16FB-4B0E-A8F9-0301AD3B9D05}"/>
    <cellStyle name="Normal 7 3 3 3 3 2 3" xfId="35995" xr:uid="{CB207C87-03CD-4279-A13D-65F7B8A46BE2}"/>
    <cellStyle name="Normal 7 3 3 3 3 3" xfId="22325" xr:uid="{2BEE9533-AC2C-47AD-B127-E9A162F2163E}"/>
    <cellStyle name="Normal 7 3 3 3 3 3 2" xfId="44794" xr:uid="{6970BE58-D7A0-4045-A61E-726D678767E5}"/>
    <cellStyle name="Normal 7 3 3 3 3 4" xfId="33563" xr:uid="{75FE6E75-E2E1-47CD-B34F-AC79C0C76CA7}"/>
    <cellStyle name="Normal 7 3 3 3 4" xfId="11135" xr:uid="{D8BD3BB1-0367-45CE-B272-86431BC660F2}"/>
    <cellStyle name="Normal 7 3 3 3 4 2" xfId="24755" xr:uid="{28F85AF1-AD5D-47E2-9C9E-C635B1A629B1}"/>
    <cellStyle name="Normal 7 3 3 3 4 2 2" xfId="47224" xr:uid="{C81F799D-D69E-4396-AB54-C14B09E8EDA4}"/>
    <cellStyle name="Normal 7 3 3 3 4 3" xfId="35992" xr:uid="{F028B398-AC18-4AD6-8B16-AB375D67E56A}"/>
    <cellStyle name="Normal 7 3 3 3 5" xfId="19958" xr:uid="{3D16C2A0-1D11-4C0E-AEED-A81EB11D6519}"/>
    <cellStyle name="Normal 7 3 3 3 5 2" xfId="42427" xr:uid="{5042C78A-1197-4118-BCDE-8B4562C34997}"/>
    <cellStyle name="Normal 7 3 3 3 6" xfId="31196" xr:uid="{30202FE4-D33E-4A5D-8433-4ABED0B93B8D}"/>
    <cellStyle name="Normal 7 3 3 4" xfId="2027" xr:uid="{C85C8947-487B-41E7-9901-467FC9DD51D5}"/>
    <cellStyle name="Normal 7 3 3 4 2" xfId="5486" xr:uid="{C53BA011-1EE9-4145-B705-B56DA67F6D27}"/>
    <cellStyle name="Normal 7 3 3 4 2 2" xfId="11140" xr:uid="{C80DBB54-4E5E-4B75-89E7-CC68429933C1}"/>
    <cellStyle name="Normal 7 3 3 4 2 2 2" xfId="24760" xr:uid="{1A1BBA73-A65B-4E4A-8D98-399DABEFD364}"/>
    <cellStyle name="Normal 7 3 3 4 2 2 2 2" xfId="47229" xr:uid="{8D3083B6-7269-4FB0-B3EB-53F65D7A37CD}"/>
    <cellStyle name="Normal 7 3 3 4 2 2 3" xfId="35997" xr:uid="{9008B5A5-C4F8-430D-8F60-7E9889302B09}"/>
    <cellStyle name="Normal 7 3 3 4 2 3" xfId="22327" xr:uid="{7C4F2D46-EAEF-4233-91AE-40A313345310}"/>
    <cellStyle name="Normal 7 3 3 4 2 3 2" xfId="44796" xr:uid="{7DDF2BA8-C2D2-460B-938E-67F39F8B9FBB}"/>
    <cellStyle name="Normal 7 3 3 4 2 4" xfId="33565" xr:uid="{33DFE924-3627-411D-BF7A-E114A83B5FE7}"/>
    <cellStyle name="Normal 7 3 3 4 3" xfId="11139" xr:uid="{3767D7CE-AB86-4EB0-B4B4-A260B228C2D2}"/>
    <cellStyle name="Normal 7 3 3 4 3 2" xfId="24759" xr:uid="{6951E2A7-89A5-4697-B4DE-75E3D52B9B68}"/>
    <cellStyle name="Normal 7 3 3 4 3 2 2" xfId="47228" xr:uid="{66D13C9C-83FB-4994-8665-21974597C14B}"/>
    <cellStyle name="Normal 7 3 3 4 3 3" xfId="35996" xr:uid="{78ECFDE5-2B34-4DF0-BE9D-2D0B14CA9D06}"/>
    <cellStyle name="Normal 7 3 3 4 4" xfId="20604" xr:uid="{D7757CA6-ACC1-4929-9B5B-428C697C508F}"/>
    <cellStyle name="Normal 7 3 3 4 4 2" xfId="43073" xr:uid="{28F244B5-6E1F-4AA8-AC5E-3DF22A0D873B}"/>
    <cellStyle name="Normal 7 3 3 4 5" xfId="31842" xr:uid="{D4BD1308-60A8-4FE8-947C-CB00991A90A3}"/>
    <cellStyle name="Normal 7 3 3 5" xfId="5479" xr:uid="{A1523B33-93C2-40DD-9294-34FC958C3589}"/>
    <cellStyle name="Normal 7 3 3 5 2" xfId="11141" xr:uid="{7057A527-7B68-44EC-BD30-ECE27C202BF4}"/>
    <cellStyle name="Normal 7 3 3 5 2 2" xfId="24761" xr:uid="{9152732B-3A36-4335-94D5-14D2670CE1F3}"/>
    <cellStyle name="Normal 7 3 3 5 2 2 2" xfId="47230" xr:uid="{F8249085-8346-432C-AB6A-18D9F6A848D8}"/>
    <cellStyle name="Normal 7 3 3 5 2 3" xfId="35998" xr:uid="{01199529-E46F-4D3E-A615-D7F04310586A}"/>
    <cellStyle name="Normal 7 3 3 5 3" xfId="22320" xr:uid="{D9C650B2-6E1F-4308-8BA6-54A1D77848EE}"/>
    <cellStyle name="Normal 7 3 3 5 3 2" xfId="44789" xr:uid="{7D189D10-D061-4841-B564-B450898B7FC1}"/>
    <cellStyle name="Normal 7 3 3 5 4" xfId="33558" xr:uid="{4A2BCE16-F0FC-4DD4-B8CD-3D3EA2C80909}"/>
    <cellStyle name="Normal 7 3 3 6" xfId="6851" xr:uid="{34527B7F-76FF-442C-BB08-2FD983D3A98F}"/>
    <cellStyle name="Normal 7 3 3 6 2" xfId="16616" xr:uid="{301CFB30-E581-42C2-96E2-516708190D1A}"/>
    <cellStyle name="Normal 7 3 3 6 2 2" xfId="28908" xr:uid="{2D57DB9F-E19D-421E-A622-143210BF0FE2}"/>
    <cellStyle name="Normal 7 3 3 6 2 2 2" xfId="51377" xr:uid="{477CB1ED-C727-4AC2-BC19-B6DE034AA31E}"/>
    <cellStyle name="Normal 7 3 3 6 2 3" xfId="40146" xr:uid="{85E2A55B-2A63-4562-8071-524C8A7F512F}"/>
    <cellStyle name="Normal 7 3 3 6 3" xfId="22881" xr:uid="{C84984FC-B64C-472C-B433-41DDA37EF94F}"/>
    <cellStyle name="Normal 7 3 3 6 3 2" xfId="45350" xr:uid="{1F29E62F-D5CD-4F69-8C76-BCF742D5C688}"/>
    <cellStyle name="Normal 7 3 3 6 4" xfId="34118" xr:uid="{C5D3B010-70F6-4A0B-A137-01D9B78F477F}"/>
    <cellStyle name="Normal 7 3 3 7" xfId="11126" xr:uid="{18350917-12E1-48F8-82CF-07886001BD0B}"/>
    <cellStyle name="Normal 7 3 3 7 2" xfId="24746" xr:uid="{CC5D1302-B0EE-41D5-81DC-85884F696ADF}"/>
    <cellStyle name="Normal 7 3 3 7 2 2" xfId="47215" xr:uid="{A246E059-96C9-4809-A3FF-F5C1CE599CB6}"/>
    <cellStyle name="Normal 7 3 3 7 3" xfId="35983" xr:uid="{0C34E166-8EBC-458B-9088-C4423111393D}"/>
    <cellStyle name="Normal 7 3 3 8" xfId="18241" xr:uid="{242F0475-6764-4AAC-8B83-59A7E4C8A3A1}"/>
    <cellStyle name="Normal 7 3 3 8 2" xfId="29478" xr:uid="{53D3E263-E13B-4F96-88AB-4F825464CF05}"/>
    <cellStyle name="Normal 7 3 3 8 2 2" xfId="51947" xr:uid="{850D6AEE-4D72-41C3-B478-9BF1E04CEFA1}"/>
    <cellStyle name="Normal 7 3 3 8 3" xfId="40716" xr:uid="{CAB9B2B5-F2C6-45EA-A136-942B79A8858B}"/>
    <cellStyle name="Normal 7 3 3 9" xfId="18628" xr:uid="{7790F643-4DDA-4E00-B68E-0F2C0BE0A648}"/>
    <cellStyle name="Normal 7 3 3 9 2" xfId="29865" xr:uid="{4B427886-4BF0-455D-AB0C-17068F81068B}"/>
    <cellStyle name="Normal 7 3 3 9 2 2" xfId="52334" xr:uid="{0AF980FB-3A98-4E30-B3EC-8D5657DF0400}"/>
    <cellStyle name="Normal 7 3 3 9 3" xfId="41103" xr:uid="{AEDA5A6D-1793-4DBB-A4F3-C5A4664A4E08}"/>
    <cellStyle name="Normal 7 3 4" xfId="671" xr:uid="{5B6B2BA4-FDA1-44D3-8C3B-9D8F31C61FF6}"/>
    <cellStyle name="Normal 7 3 4 10" xfId="30626" xr:uid="{ADC58AAC-2356-42B6-A37C-358965C45DB8}"/>
    <cellStyle name="Normal 7 3 4 11" xfId="53086" xr:uid="{CC46DF33-1EE0-467D-8641-649B94092FB5}"/>
    <cellStyle name="Normal 7 3 4 12" xfId="53778" xr:uid="{9399774D-83BA-45D9-90C6-F946695816E9}"/>
    <cellStyle name="Normal 7 3 4 13" xfId="54456" xr:uid="{2ABF8954-BA84-4AEE-B239-877DE690774A}"/>
    <cellStyle name="Normal 7 3 4 14" xfId="55510" xr:uid="{0D5474D2-B4AD-4800-AE4F-54C72986C425}"/>
    <cellStyle name="Normal 7 3 4 15" xfId="56123" xr:uid="{44919BA9-C9AA-4AED-8E2B-5185FADD3791}"/>
    <cellStyle name="Normal 7 3 4 16" xfId="56751" xr:uid="{B7284E1C-EEF9-48FB-B566-9C2B06AE542A}"/>
    <cellStyle name="Normal 7 3 4 17" xfId="57355" xr:uid="{77E0C4CB-65B2-4C6F-AFB7-DAC7D894ED1A}"/>
    <cellStyle name="Normal 7 3 4 18" xfId="57813" xr:uid="{EDF189EF-8B42-4130-8707-7DC20FF944EB}"/>
    <cellStyle name="Normal 7 3 4 2" xfId="1445" xr:uid="{DFFDC34F-C7C2-4878-9332-C674D1E5672A}"/>
    <cellStyle name="Normal 7 3 4 2 2" xfId="2745" xr:uid="{1F72CD01-84E8-47BD-844D-31CCB1A3237B}"/>
    <cellStyle name="Normal 7 3 4 2 2 2" xfId="5489" xr:uid="{CDF262C1-AA1A-4067-8113-D8B12FFD73D3}"/>
    <cellStyle name="Normal 7 3 4 2 2 2 2" xfId="11145" xr:uid="{284477E4-4B79-4767-A9F2-8F2D42346723}"/>
    <cellStyle name="Normal 7 3 4 2 2 2 2 2" xfId="24765" xr:uid="{9A77F3A5-E8D8-4B9F-BC90-418EA489DBCF}"/>
    <cellStyle name="Normal 7 3 4 2 2 2 2 2 2" xfId="47234" xr:uid="{4B19C3B4-744B-443B-931F-D8F9D6922B5F}"/>
    <cellStyle name="Normal 7 3 4 2 2 2 2 3" xfId="36002" xr:uid="{89ED9983-371B-48F5-8750-306A65FABB05}"/>
    <cellStyle name="Normal 7 3 4 2 2 2 3" xfId="22330" xr:uid="{959D908F-9333-4627-B7AA-589DE12047B5}"/>
    <cellStyle name="Normal 7 3 4 2 2 2 3 2" xfId="44799" xr:uid="{4CFAF10E-3A54-48D3-8E4F-6D9D578CC014}"/>
    <cellStyle name="Normal 7 3 4 2 2 2 4" xfId="33568" xr:uid="{EC11C741-5B3F-4F25-8525-0987F9148D86}"/>
    <cellStyle name="Normal 7 3 4 2 2 3" xfId="11144" xr:uid="{5A83BBED-8820-46DE-B18D-C799FB864999}"/>
    <cellStyle name="Normal 7 3 4 2 2 3 2" xfId="24764" xr:uid="{4AB7D42B-F609-446E-92C4-E16B60B92D96}"/>
    <cellStyle name="Normal 7 3 4 2 2 3 2 2" xfId="47233" xr:uid="{33AB31DD-70FA-45CC-83C2-6C6E665BDD40}"/>
    <cellStyle name="Normal 7 3 4 2 2 3 3" xfId="36001" xr:uid="{035EA298-772E-4F7E-92CD-A89B5F12586B}"/>
    <cellStyle name="Normal 7 3 4 2 2 4" xfId="21322" xr:uid="{A00B343E-E19B-4A38-8793-E5A13BDDC49F}"/>
    <cellStyle name="Normal 7 3 4 2 2 4 2" xfId="43791" xr:uid="{DA1ACBB5-0F77-4703-A178-C4D59B9CF0A0}"/>
    <cellStyle name="Normal 7 3 4 2 2 5" xfId="32560" xr:uid="{332640B2-76F3-4194-AEE5-32BE484B172B}"/>
    <cellStyle name="Normal 7 3 4 2 3" xfId="5488" xr:uid="{33C1344F-78DC-4E03-B0BB-2A3F22E7FAA0}"/>
    <cellStyle name="Normal 7 3 4 2 3 2" xfId="11146" xr:uid="{D5E62199-06A2-4535-A0C7-71EC4FCF77E5}"/>
    <cellStyle name="Normal 7 3 4 2 3 2 2" xfId="24766" xr:uid="{82762950-D4AB-4338-AD0C-102F2028CC0A}"/>
    <cellStyle name="Normal 7 3 4 2 3 2 2 2" xfId="47235" xr:uid="{A24148B8-76F7-41E1-B6E6-90768065C80B}"/>
    <cellStyle name="Normal 7 3 4 2 3 2 3" xfId="36003" xr:uid="{9257B5B2-6C0F-4850-AFCF-0FB53A689D58}"/>
    <cellStyle name="Normal 7 3 4 2 3 3" xfId="22329" xr:uid="{65EFADA4-B40D-488D-932C-1A70F6FD2729}"/>
    <cellStyle name="Normal 7 3 4 2 3 3 2" xfId="44798" xr:uid="{947FE473-5D57-43BB-8E3D-98EDE9D483C7}"/>
    <cellStyle name="Normal 7 3 4 2 3 4" xfId="33567" xr:uid="{A55AABC9-DD14-4A2C-A3B4-5729FD3D4E04}"/>
    <cellStyle name="Normal 7 3 4 2 4" xfId="11143" xr:uid="{F9EA290E-2031-4BE3-9F49-465FC7F823F4}"/>
    <cellStyle name="Normal 7 3 4 2 4 2" xfId="24763" xr:uid="{A128D4DC-EB60-49A7-84E6-46B243C33FA8}"/>
    <cellStyle name="Normal 7 3 4 2 4 2 2" xfId="47232" xr:uid="{410759D0-7A37-4535-B988-B15728FE7702}"/>
    <cellStyle name="Normal 7 3 4 2 4 3" xfId="36000" xr:uid="{AEDA5739-D0CC-4438-B3CE-0D6734731E29}"/>
    <cellStyle name="Normal 7 3 4 2 5" xfId="20032" xr:uid="{8AF730A4-D530-49A2-B58F-40087532F258}"/>
    <cellStyle name="Normal 7 3 4 2 5 2" xfId="42501" xr:uid="{068027BC-DB46-47C1-8E91-75E2985A2705}"/>
    <cellStyle name="Normal 7 3 4 2 6" xfId="31270" xr:uid="{EF005562-5927-441B-96EE-A7FD13E674F2}"/>
    <cellStyle name="Normal 7 3 4 3" xfId="2101" xr:uid="{EA730567-6C66-4F8A-95A5-1695DD85DF1D}"/>
    <cellStyle name="Normal 7 3 4 3 2" xfId="5490" xr:uid="{E4158AEE-EBF7-48A7-90BD-B98D3255AB77}"/>
    <cellStyle name="Normal 7 3 4 3 2 2" xfId="11148" xr:uid="{95A3A2EF-1D30-417F-A1B5-30F8EE09B869}"/>
    <cellStyle name="Normal 7 3 4 3 2 2 2" xfId="24768" xr:uid="{86E756F4-2811-4E15-8BF0-9BF9F14B6A32}"/>
    <cellStyle name="Normal 7 3 4 3 2 2 2 2" xfId="47237" xr:uid="{6101605E-071C-4F4F-ADED-F48ADB9D7997}"/>
    <cellStyle name="Normal 7 3 4 3 2 2 3" xfId="36005" xr:uid="{80BC8432-140D-43BE-A93C-7532DFBEEFD1}"/>
    <cellStyle name="Normal 7 3 4 3 2 3" xfId="22331" xr:uid="{983A08D4-E768-4223-9E69-A4854546AA78}"/>
    <cellStyle name="Normal 7 3 4 3 2 3 2" xfId="44800" xr:uid="{8A7F37C3-53DF-42B7-B2A5-AA75802204E7}"/>
    <cellStyle name="Normal 7 3 4 3 2 4" xfId="33569" xr:uid="{5032AFD2-193A-4836-B874-9C84453363E3}"/>
    <cellStyle name="Normal 7 3 4 3 3" xfId="11147" xr:uid="{49D6BCBE-E8A7-4CB8-BD2E-9FBA7CF84BAF}"/>
    <cellStyle name="Normal 7 3 4 3 3 2" xfId="24767" xr:uid="{8F75C973-A51D-443D-BDEF-F918AFD669EF}"/>
    <cellStyle name="Normal 7 3 4 3 3 2 2" xfId="47236" xr:uid="{33761A91-F719-47F8-94AA-AEE3C1A622EE}"/>
    <cellStyle name="Normal 7 3 4 3 3 3" xfId="36004" xr:uid="{4C8E7CC6-AA34-42F0-A8B8-9A39A03FD26B}"/>
    <cellStyle name="Normal 7 3 4 3 4" xfId="20678" xr:uid="{052FEA2C-447B-4325-B87D-7FB4EE70862F}"/>
    <cellStyle name="Normal 7 3 4 3 4 2" xfId="43147" xr:uid="{F3844D27-DABC-4126-81E9-BE1DB93F951B}"/>
    <cellStyle name="Normal 7 3 4 3 5" xfId="31916" xr:uid="{1853D943-F0EB-45FB-AF83-A05C183BB8D9}"/>
    <cellStyle name="Normal 7 3 4 4" xfId="5487" xr:uid="{98B00041-5B3E-4B6D-BACB-BBA295E0A81B}"/>
    <cellStyle name="Normal 7 3 4 4 2" xfId="11149" xr:uid="{64888327-37C1-4EE7-93EC-12F8B9864ED2}"/>
    <cellStyle name="Normal 7 3 4 4 2 2" xfId="24769" xr:uid="{3F18177C-4DF3-4431-90D4-7716F58BDCBE}"/>
    <cellStyle name="Normal 7 3 4 4 2 2 2" xfId="47238" xr:uid="{6933A908-4311-4F86-9613-22B786762DA1}"/>
    <cellStyle name="Normal 7 3 4 4 2 3" xfId="36006" xr:uid="{ED05B94B-C954-4AEE-B7B7-4613D7E14255}"/>
    <cellStyle name="Normal 7 3 4 4 3" xfId="22328" xr:uid="{C30459B1-12B7-4FB4-97A2-B91E6FD25154}"/>
    <cellStyle name="Normal 7 3 4 4 3 2" xfId="44797" xr:uid="{7605812D-CB7D-4FBB-B571-90A2FA5B01E5}"/>
    <cellStyle name="Normal 7 3 4 4 4" xfId="33566" xr:uid="{F0375362-3E81-4ED0-93F1-FB09129337E5}"/>
    <cellStyle name="Normal 7 3 4 5" xfId="6909" xr:uid="{F8EA720F-D1B5-4522-A2F1-CE6C666523E2}"/>
    <cellStyle name="Normal 7 3 4 5 2" xfId="16674" xr:uid="{CF20BF11-0F7D-4324-B20C-74DCB6B6D45B}"/>
    <cellStyle name="Normal 7 3 4 5 2 2" xfId="28958" xr:uid="{4E83B32B-F046-473B-9664-A5E57FD28AFA}"/>
    <cellStyle name="Normal 7 3 4 5 2 2 2" xfId="51427" xr:uid="{33A56220-AF15-4EB0-BEE6-4B10D0C6165A}"/>
    <cellStyle name="Normal 7 3 4 5 2 3" xfId="40196" xr:uid="{B0C99B80-0133-4EB6-AC10-07D13FEBD887}"/>
    <cellStyle name="Normal 7 3 4 5 3" xfId="22931" xr:uid="{2D7BD5BF-4756-458B-9A6C-CD5B34002984}"/>
    <cellStyle name="Normal 7 3 4 5 3 2" xfId="45400" xr:uid="{D995C862-E4D5-4A0D-9E7D-9344A63745C7}"/>
    <cellStyle name="Normal 7 3 4 5 4" xfId="34168" xr:uid="{0F982464-1ECC-426F-8811-057B2D4C1E05}"/>
    <cellStyle name="Normal 7 3 4 6" xfId="11142" xr:uid="{527EA246-1830-4C19-BEA7-C4221BC398E9}"/>
    <cellStyle name="Normal 7 3 4 6 2" xfId="24762" xr:uid="{FA383C45-FAEE-45AC-9BB3-69CBBD443B9F}"/>
    <cellStyle name="Normal 7 3 4 6 2 2" xfId="47231" xr:uid="{F49C1A5D-991E-4A97-90D2-2DA1EC71AF79}"/>
    <cellStyle name="Normal 7 3 4 6 3" xfId="35999" xr:uid="{B2D8875A-D290-40EC-B465-4FB850F1A874}"/>
    <cellStyle name="Normal 7 3 4 7" xfId="18304" xr:uid="{686349A2-09DB-4A29-8647-99D1E0B9C89C}"/>
    <cellStyle name="Normal 7 3 4 7 2" xfId="29541" xr:uid="{642133D2-26D5-40EB-B007-280F22AB289A}"/>
    <cellStyle name="Normal 7 3 4 7 2 2" xfId="52010" xr:uid="{76D8DB82-3470-4C0E-9A8E-31453A4ED4CF}"/>
    <cellStyle name="Normal 7 3 4 7 3" xfId="40779" xr:uid="{58B21606-A679-4600-A46E-C039A8D3D547}"/>
    <cellStyle name="Normal 7 3 4 8" xfId="18702" xr:uid="{3D3751E6-CCDE-464E-8245-5F6B4FBBD6F1}"/>
    <cellStyle name="Normal 7 3 4 8 2" xfId="29939" xr:uid="{9C038ACA-9E4B-4E77-AC98-0AAF2CFE39DA}"/>
    <cellStyle name="Normal 7 3 4 8 2 2" xfId="52408" xr:uid="{835618DF-B1E0-4345-8B80-9FD3CDF69B46}"/>
    <cellStyle name="Normal 7 3 4 8 3" xfId="41177" xr:uid="{B97C6804-35E0-49C7-A3FA-E260078683D4}"/>
    <cellStyle name="Normal 7 3 4 9" xfId="19388" xr:uid="{326717DB-4961-4431-987A-654CE34B7840}"/>
    <cellStyle name="Normal 7 3 4 9 2" xfId="41857" xr:uid="{B9AB0C00-3406-433B-898B-620E8686EAAA}"/>
    <cellStyle name="Normal 7 3 5" xfId="937" xr:uid="{01B36C55-C5DD-4A1D-A094-5796197C1464}"/>
    <cellStyle name="Normal 7 3 5 10" xfId="53350" xr:uid="{8F56B2C0-CD77-44DD-BCC0-E910F66A0A4D}"/>
    <cellStyle name="Normal 7 3 5 11" xfId="54042" xr:uid="{362FDD2D-3F34-4FE9-A5A4-D9C3B0781D99}"/>
    <cellStyle name="Normal 7 3 5 12" xfId="54720" xr:uid="{D7CE8AB5-6258-43D6-B334-4E433AB662AF}"/>
    <cellStyle name="Normal 7 3 5 13" xfId="55573" xr:uid="{7887BA1F-5F1B-4C45-AC17-3BD3827030D3}"/>
    <cellStyle name="Normal 7 3 5 14" xfId="56186" xr:uid="{CB7022B8-D0EF-43C5-8C0F-F8EC96CADD0F}"/>
    <cellStyle name="Normal 7 3 5 15" xfId="56814" xr:uid="{8CE32447-92FD-4091-80BC-75862A5C4818}"/>
    <cellStyle name="Normal 7 3 5 2" xfId="1711" xr:uid="{677ABAB8-C5F4-437E-864E-84192C6D4FBF}"/>
    <cellStyle name="Normal 7 3 5 2 2" xfId="3009" xr:uid="{E52784E3-F4A7-4626-86C3-A5F129108404}"/>
    <cellStyle name="Normal 7 3 5 2 2 2" xfId="5493" xr:uid="{6A5F5029-02B6-4B6D-97F3-628747B669A3}"/>
    <cellStyle name="Normal 7 3 5 2 2 2 2" xfId="11153" xr:uid="{C0E82E45-FF73-4074-83A8-EA4C2BFE306B}"/>
    <cellStyle name="Normal 7 3 5 2 2 2 2 2" xfId="24773" xr:uid="{75E1A905-F94F-4931-B4EE-0535402CD8F9}"/>
    <cellStyle name="Normal 7 3 5 2 2 2 2 2 2" xfId="47242" xr:uid="{0E1C074D-D447-456D-860E-0EE1DDF7F2AB}"/>
    <cellStyle name="Normal 7 3 5 2 2 2 2 3" xfId="36010" xr:uid="{EB62CA08-ECFC-4670-9EED-488C5C7EAF4C}"/>
    <cellStyle name="Normal 7 3 5 2 2 2 3" xfId="22334" xr:uid="{750356A9-C38D-4D8D-862B-7747340F0F7C}"/>
    <cellStyle name="Normal 7 3 5 2 2 2 3 2" xfId="44803" xr:uid="{A874FA7C-7C6E-45B9-8AD4-569527B41F23}"/>
    <cellStyle name="Normal 7 3 5 2 2 2 4" xfId="33572" xr:uid="{5BB5C23E-FCFE-489E-AF2C-0B9CBE9DFF22}"/>
    <cellStyle name="Normal 7 3 5 2 2 3" xfId="11152" xr:uid="{EFD28171-62D2-4F94-A2B1-710B7160488A}"/>
    <cellStyle name="Normal 7 3 5 2 2 3 2" xfId="24772" xr:uid="{35708FB4-9BF3-45ED-AC08-86C38E1DFF54}"/>
    <cellStyle name="Normal 7 3 5 2 2 3 2 2" xfId="47241" xr:uid="{B4CCC3C1-8FB8-4263-950E-56229EB71F25}"/>
    <cellStyle name="Normal 7 3 5 2 2 3 3" xfId="36009" xr:uid="{1D11A618-D0EB-473C-83FB-492E1314E221}"/>
    <cellStyle name="Normal 7 3 5 2 2 4" xfId="21586" xr:uid="{E01219D4-F356-4FFC-B9DB-23DD5143B179}"/>
    <cellStyle name="Normal 7 3 5 2 2 4 2" xfId="44055" xr:uid="{3CA0CC17-409A-4E61-957F-2F2CB63CEF57}"/>
    <cellStyle name="Normal 7 3 5 2 2 5" xfId="32824" xr:uid="{C5E835C0-145F-4622-AAAA-6F39B8C42B30}"/>
    <cellStyle name="Normal 7 3 5 2 3" xfId="5492" xr:uid="{C7E8FB66-711B-48AB-9481-1A828346C0D6}"/>
    <cellStyle name="Normal 7 3 5 2 3 2" xfId="11154" xr:uid="{36E0ECE1-3244-4EFD-929F-641BAAC5FFD0}"/>
    <cellStyle name="Normal 7 3 5 2 3 2 2" xfId="24774" xr:uid="{3985BF02-9B24-4E98-9143-A70B55CBF3ED}"/>
    <cellStyle name="Normal 7 3 5 2 3 2 2 2" xfId="47243" xr:uid="{710DB12C-0EC1-49B8-B814-CDC2C066F105}"/>
    <cellStyle name="Normal 7 3 5 2 3 2 3" xfId="36011" xr:uid="{D02E4B63-2FF9-4988-98CF-98D3CE9AAFF6}"/>
    <cellStyle name="Normal 7 3 5 2 3 3" xfId="22333" xr:uid="{AC3E9CD1-73C7-4549-BD58-5D539C2FED19}"/>
    <cellStyle name="Normal 7 3 5 2 3 3 2" xfId="44802" xr:uid="{4F36B4E7-CBF0-44CA-B51B-58B5646FEAA4}"/>
    <cellStyle name="Normal 7 3 5 2 3 4" xfId="33571" xr:uid="{8BEFF395-DC0D-4ABC-9F9F-B09F3B2A19BD}"/>
    <cellStyle name="Normal 7 3 5 2 4" xfId="11151" xr:uid="{C77CB282-ECB3-4291-BAD0-FAFB94F8C75E}"/>
    <cellStyle name="Normal 7 3 5 2 4 2" xfId="24771" xr:uid="{6AE8F3FF-E1F8-46CC-9AC3-4D64D36B8618}"/>
    <cellStyle name="Normal 7 3 5 2 4 2 2" xfId="47240" xr:uid="{71089A28-93E9-4714-A69E-3EB0A6FADE69}"/>
    <cellStyle name="Normal 7 3 5 2 4 3" xfId="36008" xr:uid="{B05989CE-058C-45C1-B3B3-D0E5191ABAD5}"/>
    <cellStyle name="Normal 7 3 5 2 5" xfId="20296" xr:uid="{BFF2C9B1-FAA3-432D-A67E-D5F89962D921}"/>
    <cellStyle name="Normal 7 3 5 2 5 2" xfId="42765" xr:uid="{FDDAC119-9CF1-4759-9E54-5B0120BA798D}"/>
    <cellStyle name="Normal 7 3 5 2 6" xfId="31534" xr:uid="{21703BC6-C6A3-476F-847C-CB6B1E8345F3}"/>
    <cellStyle name="Normal 7 3 5 3" xfId="2365" xr:uid="{DCEAF0A2-B2E5-4215-860D-5EC6E89ACAE6}"/>
    <cellStyle name="Normal 7 3 5 3 2" xfId="5494" xr:uid="{02700669-78AF-4C8B-A71E-F816ACE783D7}"/>
    <cellStyle name="Normal 7 3 5 3 2 2" xfId="11156" xr:uid="{F5D99712-3BEA-4BDE-B1C2-57785BBF7D37}"/>
    <cellStyle name="Normal 7 3 5 3 2 2 2" xfId="24776" xr:uid="{C109409E-5F71-419B-AEB1-6078CB6C5E3A}"/>
    <cellStyle name="Normal 7 3 5 3 2 2 2 2" xfId="47245" xr:uid="{8A5089AF-ECE4-472B-A609-264E335FE0B2}"/>
    <cellStyle name="Normal 7 3 5 3 2 2 3" xfId="36013" xr:uid="{83C4E7EB-8792-46BE-A7F9-969D747C4FCF}"/>
    <cellStyle name="Normal 7 3 5 3 2 3" xfId="22335" xr:uid="{58F99A2E-E0CC-498E-B21B-81C89CDF7386}"/>
    <cellStyle name="Normal 7 3 5 3 2 3 2" xfId="44804" xr:uid="{105FA517-79ED-433B-9CD3-F6F8F8E3ECC6}"/>
    <cellStyle name="Normal 7 3 5 3 2 4" xfId="33573" xr:uid="{F66E9485-FE8E-4E03-BEAA-77BBDE19DC72}"/>
    <cellStyle name="Normal 7 3 5 3 3" xfId="11155" xr:uid="{8DF36935-F49D-414C-B99A-F6B9EDA16EB5}"/>
    <cellStyle name="Normal 7 3 5 3 3 2" xfId="24775" xr:uid="{63E1B22A-B99C-434A-B337-93C53332FFD6}"/>
    <cellStyle name="Normal 7 3 5 3 3 2 2" xfId="47244" xr:uid="{B5591FE1-595E-4701-847D-06E5637C7D0D}"/>
    <cellStyle name="Normal 7 3 5 3 3 3" xfId="36012" xr:uid="{202F9B04-895E-466C-89AC-4EF06AD7472F}"/>
    <cellStyle name="Normal 7 3 5 3 4" xfId="20942" xr:uid="{E4B342A0-233E-4601-B5B8-A34A610CAC56}"/>
    <cellStyle name="Normal 7 3 5 3 4 2" xfId="43411" xr:uid="{86AA2C88-6A4D-4E8F-8852-28FD34AE14A6}"/>
    <cellStyle name="Normal 7 3 5 3 5" xfId="32180" xr:uid="{CD82C7B9-A26E-4AE8-BECD-F7947676B291}"/>
    <cellStyle name="Normal 7 3 5 4" xfId="5491" xr:uid="{AC2EC9BB-C42C-4402-BF3A-BD5ED81FB24D}"/>
    <cellStyle name="Normal 7 3 5 4 2" xfId="11157" xr:uid="{F8CA7C32-5D37-4CD3-90E3-5BFF0B4499F9}"/>
    <cellStyle name="Normal 7 3 5 4 2 2" xfId="24777" xr:uid="{8CAFFAED-30F2-49BE-8C3E-A63B2FF8CC24}"/>
    <cellStyle name="Normal 7 3 5 4 2 2 2" xfId="47246" xr:uid="{ABA270A9-61AC-4797-939D-E12EBC7A455A}"/>
    <cellStyle name="Normal 7 3 5 4 2 3" xfId="36014" xr:uid="{9C78F3C6-143D-47E4-86FF-B1D3173D61B3}"/>
    <cellStyle name="Normal 7 3 5 4 3" xfId="22332" xr:uid="{395BC2C3-5AFA-4C7F-90AC-B92428DF4591}"/>
    <cellStyle name="Normal 7 3 5 4 3 2" xfId="44801" xr:uid="{99AB87A9-40DF-4971-97EE-82251D2BE1B7}"/>
    <cellStyle name="Normal 7 3 5 4 4" xfId="33570" xr:uid="{D49B5507-D842-47C4-A55F-00B067DEDAF9}"/>
    <cellStyle name="Normal 7 3 5 5" xfId="6970" xr:uid="{29833F8A-C38B-428F-A589-167E62C4AD80}"/>
    <cellStyle name="Normal 7 3 5 5 2" xfId="16735" xr:uid="{C84FBA3F-567F-4A1F-A6E4-64F60A6F509E}"/>
    <cellStyle name="Normal 7 3 5 5 2 2" xfId="29019" xr:uid="{EE0F6B8C-C3FD-4FD2-BDF5-F8C9D9383756}"/>
    <cellStyle name="Normal 7 3 5 5 2 2 2" xfId="51488" xr:uid="{A5E4B5C4-4D18-47A4-9DC4-481D97374795}"/>
    <cellStyle name="Normal 7 3 5 5 2 3" xfId="40257" xr:uid="{3EA6CDA0-F562-47D4-8B5A-12F3FF1DA04A}"/>
    <cellStyle name="Normal 7 3 5 5 3" xfId="22992" xr:uid="{AC0F47C3-B9EB-4C6D-B2D1-8B6CD6BCF50C}"/>
    <cellStyle name="Normal 7 3 5 5 3 2" xfId="45461" xr:uid="{1EE2B576-6CBC-4AA6-A23C-E1186D5FD44E}"/>
    <cellStyle name="Normal 7 3 5 5 4" xfId="34229" xr:uid="{773559FE-0EFF-46B5-AA0E-DAB0F2295539}"/>
    <cellStyle name="Normal 7 3 5 6" xfId="11150" xr:uid="{DA293FDB-4B6F-4FB6-B546-C8EF927BCD67}"/>
    <cellStyle name="Normal 7 3 5 6 2" xfId="24770" xr:uid="{EC874EA0-FA17-4450-BCD0-04EC3A1A64BF}"/>
    <cellStyle name="Normal 7 3 5 6 2 2" xfId="47239" xr:uid="{9C91BD39-3744-478D-96CA-BFC23B23BDAF}"/>
    <cellStyle name="Normal 7 3 5 6 3" xfId="36007" xr:uid="{5000BA03-FB63-4DEE-94E4-1A0AAB385B6A}"/>
    <cellStyle name="Normal 7 3 5 7" xfId="18966" xr:uid="{261A2B1D-235F-4D2C-B4C2-8AB75ED9FED5}"/>
    <cellStyle name="Normal 7 3 5 7 2" xfId="30203" xr:uid="{A69119A6-EFDA-4620-9627-2E4CC3811B69}"/>
    <cellStyle name="Normal 7 3 5 7 2 2" xfId="52672" xr:uid="{D7897A03-7BE7-4EB5-AD80-9B2D979E069C}"/>
    <cellStyle name="Normal 7 3 5 7 3" xfId="41441" xr:uid="{3C95B609-CA48-404A-98CF-E43D2D6EF3A9}"/>
    <cellStyle name="Normal 7 3 5 8" xfId="19652" xr:uid="{6A158158-6A6F-4A33-B616-5CFA07B93E05}"/>
    <cellStyle name="Normal 7 3 5 8 2" xfId="42121" xr:uid="{6D559C1F-07E4-4237-ACE8-087DC8F87853}"/>
    <cellStyle name="Normal 7 3 5 9" xfId="30890" xr:uid="{7D1C3735-D6FC-4F14-A0C6-27C343018687}"/>
    <cellStyle name="Normal 7 3 6" xfId="1042" xr:uid="{822040FB-FA0E-4844-A7F0-19610FB6E3FD}"/>
    <cellStyle name="Normal 7 3 6 10" xfId="56878" xr:uid="{6282391D-7B12-4240-8B9E-7D14DC56DF08}"/>
    <cellStyle name="Normal 7 3 6 2" xfId="2438" xr:uid="{E37E41D8-3817-493D-BD0F-8B8D7DB73E00}"/>
    <cellStyle name="Normal 7 3 6 2 2" xfId="5496" xr:uid="{88ACA33C-5950-49DD-837F-584465E03A67}"/>
    <cellStyle name="Normal 7 3 6 2 2 2" xfId="11160" xr:uid="{9BE91087-10D7-44A4-B077-CE29DE644DD5}"/>
    <cellStyle name="Normal 7 3 6 2 2 2 2" xfId="24780" xr:uid="{360E3AB1-BE66-4CD5-9B3E-1998E078CAF5}"/>
    <cellStyle name="Normal 7 3 6 2 2 2 2 2" xfId="47249" xr:uid="{9E675599-AB80-4DE9-82DA-99799D59FB1B}"/>
    <cellStyle name="Normal 7 3 6 2 2 2 3" xfId="36017" xr:uid="{79126C9E-735F-421C-A9C2-3CC10EF05407}"/>
    <cellStyle name="Normal 7 3 6 2 2 3" xfId="22337" xr:uid="{F54C1F99-7281-48A0-BEE9-E979A04D29E8}"/>
    <cellStyle name="Normal 7 3 6 2 2 3 2" xfId="44806" xr:uid="{3C1FADA6-4895-4536-AB7B-CAFEA76ED739}"/>
    <cellStyle name="Normal 7 3 6 2 2 4" xfId="33575" xr:uid="{F7621A94-24F0-4F03-B60F-492A50E1E7B1}"/>
    <cellStyle name="Normal 7 3 6 2 3" xfId="11159" xr:uid="{0F411CD4-5051-4BEC-BBED-8D40237D4C2D}"/>
    <cellStyle name="Normal 7 3 6 2 3 2" xfId="24779" xr:uid="{26BA978E-231A-4419-9A7B-CA5A6127A894}"/>
    <cellStyle name="Normal 7 3 6 2 3 2 2" xfId="47248" xr:uid="{60B3EDDB-8C39-4CAD-8EEA-E5893E4199F1}"/>
    <cellStyle name="Normal 7 3 6 2 3 3" xfId="36016" xr:uid="{EA5E351C-7221-4C0C-BDD8-5D1BA0AC387A}"/>
    <cellStyle name="Normal 7 3 6 2 4" xfId="21015" xr:uid="{46B2F74A-CFFB-4A92-9A45-5CFED4B1FACB}"/>
    <cellStyle name="Normal 7 3 6 2 4 2" xfId="43484" xr:uid="{F0D34CB6-E294-4901-BA72-CF0F40012719}"/>
    <cellStyle name="Normal 7 3 6 2 5" xfId="32253" xr:uid="{7275A8EB-BCBE-41DD-AC68-3CE942F54093}"/>
    <cellStyle name="Normal 7 3 6 3" xfId="5495" xr:uid="{F0F263FB-7DE0-4E7C-98F3-5A1B09EF66C6}"/>
    <cellStyle name="Normal 7 3 6 3 2" xfId="11161" xr:uid="{0C4CB7F2-CD27-4CE8-84B8-22E0B5C3A00F}"/>
    <cellStyle name="Normal 7 3 6 3 2 2" xfId="24781" xr:uid="{8A15807E-3F26-41FE-9EBB-18D937539EA8}"/>
    <cellStyle name="Normal 7 3 6 3 2 2 2" xfId="47250" xr:uid="{9FF06136-9811-4D60-821A-B2C759DA2633}"/>
    <cellStyle name="Normal 7 3 6 3 2 3" xfId="36018" xr:uid="{115A2E51-68DC-45B5-BC51-39AEC896C0FB}"/>
    <cellStyle name="Normal 7 3 6 3 3" xfId="22336" xr:uid="{E42C402E-0F13-4042-912B-E4E2F91D169E}"/>
    <cellStyle name="Normal 7 3 6 3 3 2" xfId="44805" xr:uid="{0412D2C2-7F18-464E-A605-53EF5250B289}"/>
    <cellStyle name="Normal 7 3 6 3 4" xfId="33574" xr:uid="{4305CA2F-795E-4AF9-AC89-C0357CFF9BB9}"/>
    <cellStyle name="Normal 7 3 6 4" xfId="7031" xr:uid="{03CF1AC6-61FB-45BD-BC02-8DB99C55B429}"/>
    <cellStyle name="Normal 7 3 6 4 2" xfId="16795" xr:uid="{A8B91639-9F66-46C8-B21F-013C86DF3F3A}"/>
    <cellStyle name="Normal 7 3 6 4 2 2" xfId="29079" xr:uid="{5F075199-7702-4B7E-90BE-0C44FDDFEDE6}"/>
    <cellStyle name="Normal 7 3 6 4 2 2 2" xfId="51548" xr:uid="{C2146A1A-CC01-4587-A465-717D581B5EDB}"/>
    <cellStyle name="Normal 7 3 6 4 2 3" xfId="40317" xr:uid="{234413B5-398A-4E84-89C9-44D8C0D9E5C7}"/>
    <cellStyle name="Normal 7 3 6 4 3" xfId="23052" xr:uid="{8F532D13-20A0-45D2-9FDE-0D98F061DCD8}"/>
    <cellStyle name="Normal 7 3 6 4 3 2" xfId="45521" xr:uid="{FAF7D887-2C1B-4A98-98F2-3579C1E2E207}"/>
    <cellStyle name="Normal 7 3 6 4 4" xfId="34289" xr:uid="{64A6432E-FE7C-466B-A842-2A16DFD3FD23}"/>
    <cellStyle name="Normal 7 3 6 5" xfId="11158" xr:uid="{6A107473-CA80-4FA7-9D90-D3D084B9F810}"/>
    <cellStyle name="Normal 7 3 6 5 2" xfId="24778" xr:uid="{22F40D86-9474-4047-8D51-57170E9D661F}"/>
    <cellStyle name="Normal 7 3 6 5 2 2" xfId="47247" xr:uid="{FD1336D6-AB86-4BAF-8C39-ED0A9A84996A}"/>
    <cellStyle name="Normal 7 3 6 5 3" xfId="36015" xr:uid="{D934B002-C730-4595-BF93-B4BCDC0C7C37}"/>
    <cellStyle name="Normal 7 3 6 6" xfId="19725" xr:uid="{91DCD6D6-4F67-407B-B34A-43FD565841C8}"/>
    <cellStyle name="Normal 7 3 6 6 2" xfId="42194" xr:uid="{993774FA-3DA7-4BDE-8A39-2FEE60354435}"/>
    <cellStyle name="Normal 7 3 6 7" xfId="30963" xr:uid="{DAA333CD-3ADA-4D60-BB91-2F453B2C4416}"/>
    <cellStyle name="Normal 7 3 6 8" xfId="55637" xr:uid="{DDE51322-5390-41A0-8AA8-A79A6CF40BFB}"/>
    <cellStyle name="Normal 7 3 6 9" xfId="56250" xr:uid="{740FEF7C-ECF6-41FA-B01E-AFD0C852DBC3}"/>
    <cellStyle name="Normal 7 3 7" xfId="1794" xr:uid="{99F39FC6-850C-4849-831C-0D3CD4CC56A1}"/>
    <cellStyle name="Normal 7 3 7 2" xfId="5497" xr:uid="{F013FCE8-49BF-4347-A34B-50AD418565FE}"/>
    <cellStyle name="Normal 7 3 7 2 2" xfId="11163" xr:uid="{1B618E84-FF30-4078-AA55-3B2B859E38FF}"/>
    <cellStyle name="Normal 7 3 7 2 2 2" xfId="24783" xr:uid="{74E6254C-77EB-49BC-84EE-C7814258D526}"/>
    <cellStyle name="Normal 7 3 7 2 2 2 2" xfId="47252" xr:uid="{C9EE9EE7-24E3-49CC-8CBB-3CCDEFF7B8F2}"/>
    <cellStyle name="Normal 7 3 7 2 2 3" xfId="36020" xr:uid="{95BDC6B3-A677-4985-B206-75CA4DB14A2E}"/>
    <cellStyle name="Normal 7 3 7 2 3" xfId="22338" xr:uid="{105AAD67-9E2B-4DF5-A422-AFBDF15827FF}"/>
    <cellStyle name="Normal 7 3 7 2 3 2" xfId="44807" xr:uid="{8494C07C-9E10-449C-9B01-DC3B853A05E8}"/>
    <cellStyle name="Normal 7 3 7 2 4" xfId="33576" xr:uid="{B222FB01-035B-45E8-8E7B-2AE5F8FC1F58}"/>
    <cellStyle name="Normal 7 3 7 3" xfId="7093" xr:uid="{C7712537-A128-4717-926F-D8F08720141F}"/>
    <cellStyle name="Normal 7 3 7 3 2" xfId="16857" xr:uid="{49ED3F24-883A-4666-AFB2-9B29F79E77D5}"/>
    <cellStyle name="Normal 7 3 7 3 2 2" xfId="29141" xr:uid="{6F923A74-5B4A-4544-B999-A6041D6F29A9}"/>
    <cellStyle name="Normal 7 3 7 3 2 2 2" xfId="51610" xr:uid="{9136D0BE-DD5A-4D26-B89C-623CD77D456B}"/>
    <cellStyle name="Normal 7 3 7 3 2 3" xfId="40379" xr:uid="{E25F821C-20ED-4A52-A751-1806727E36A1}"/>
    <cellStyle name="Normal 7 3 7 3 3" xfId="23114" xr:uid="{272DE17A-95F5-4A4E-81FE-231653ECCF6D}"/>
    <cellStyle name="Normal 7 3 7 3 3 2" xfId="45583" xr:uid="{FA26391D-22FE-417E-89BF-AB97F00AE186}"/>
    <cellStyle name="Normal 7 3 7 3 4" xfId="34351" xr:uid="{3E13406F-7102-443C-86E5-F7B30BEA2FFA}"/>
    <cellStyle name="Normal 7 3 7 4" xfId="11162" xr:uid="{C5ACA7C5-2CC8-442C-9FC0-13153E83D511}"/>
    <cellStyle name="Normal 7 3 7 4 2" xfId="24782" xr:uid="{304ED89A-80AF-4539-9605-EF154CE8F716}"/>
    <cellStyle name="Normal 7 3 7 4 2 2" xfId="47251" xr:uid="{0E4F18C3-10BB-4824-A528-02F250056670}"/>
    <cellStyle name="Normal 7 3 7 4 3" xfId="36019" xr:uid="{F9F5FA4B-AA8F-4FA2-AAC5-8E3642E7A73B}"/>
    <cellStyle name="Normal 7 3 7 5" xfId="20371" xr:uid="{41C6456C-702E-4A7C-801A-DF376097F9A9}"/>
    <cellStyle name="Normal 7 3 7 5 2" xfId="42840" xr:uid="{2DF85569-4131-4103-9A15-FA7A448C44CA}"/>
    <cellStyle name="Normal 7 3 7 6" xfId="31609" xr:uid="{BAA8DDCB-AE00-471A-A72F-ECF37B72BDA3}"/>
    <cellStyle name="Normal 7 3 7 7" xfId="55700" xr:uid="{9D628D84-D3CA-4511-BC76-F24631D31341}"/>
    <cellStyle name="Normal 7 3 7 8" xfId="56313" xr:uid="{EDFBCAB1-70F0-444C-9FE1-20D38A6EA490}"/>
    <cellStyle name="Normal 7 3 7 9" xfId="56941" xr:uid="{462002CE-3EB8-4C01-AC13-B56ABE46EEFF}"/>
    <cellStyle name="Normal 7 3 8" xfId="5470" xr:uid="{D3041D1C-6BAF-4D51-AE0B-4843260093A2}"/>
    <cellStyle name="Normal 7 3 8 2" xfId="11164" xr:uid="{9686E718-E25B-47C7-9B37-2CFCB68BAA4C}"/>
    <cellStyle name="Normal 7 3 8 2 2" xfId="24784" xr:uid="{E6BDE33E-5F7C-4629-AEE9-DDAD0C52C4F6}"/>
    <cellStyle name="Normal 7 3 8 2 2 2" xfId="47253" xr:uid="{6203BF16-1D7A-42F8-A2B8-72E8ADA6F7ED}"/>
    <cellStyle name="Normal 7 3 8 2 3" xfId="36021" xr:uid="{0A72B478-A74E-4A97-AAA8-B7BDEEA5C20A}"/>
    <cellStyle name="Normal 7 3 8 3" xfId="22311" xr:uid="{2527CA30-2EB6-4CD2-99D7-95F47E819F29}"/>
    <cellStyle name="Normal 7 3 8 3 2" xfId="44780" xr:uid="{46DD12AD-0203-42C7-BC2C-1A0E2A6C6A5D}"/>
    <cellStyle name="Normal 7 3 8 4" xfId="33549" xr:uid="{12F4E0EC-ABD1-4F7E-ADF0-37D4785E06CA}"/>
    <cellStyle name="Normal 7 3 9" xfId="6473" xr:uid="{D53B8263-EA75-49C6-AD03-708F17B704DD}"/>
    <cellStyle name="Normal 7 3 9 2" xfId="16246" xr:uid="{826744B9-6032-47C8-9985-EACC1BADAB0F}"/>
    <cellStyle name="Normal 7 3 9 2 2" xfId="28641" xr:uid="{83F16930-0353-496A-88D6-5E460F727EA9}"/>
    <cellStyle name="Normal 7 3 9 2 2 2" xfId="51110" xr:uid="{A9D8A7F9-5D3F-4D84-9E4E-34AA13CCE803}"/>
    <cellStyle name="Normal 7 3 9 2 3" xfId="39878" xr:uid="{57013BD9-1914-4028-92CF-B471EBC82AD6}"/>
    <cellStyle name="Normal 7 3 9 3" xfId="22614" xr:uid="{E47E6652-4CFF-4D61-B869-2900A8CC8177}"/>
    <cellStyle name="Normal 7 3 9 3 2" xfId="45083" xr:uid="{EC5378CC-4545-4CE7-AB16-C089652249B1}"/>
    <cellStyle name="Normal 7 3 9 4" xfId="33851" xr:uid="{191FE0CA-C87E-442B-A1F2-B869E0DC3928}"/>
    <cellStyle name="Normal 7 30" xfId="54869" xr:uid="{D919F021-E244-438C-BEFA-369C5FB7488D}"/>
    <cellStyle name="Normal 7 31" xfId="55058" xr:uid="{78B3664A-823E-4CB6-B9FF-3A1CAD5D9E73}"/>
    <cellStyle name="Normal 7 32" xfId="55143" xr:uid="{9377F4D5-10B7-440D-98B1-0D983772FB09}"/>
    <cellStyle name="Normal 7 33" xfId="55748" xr:uid="{EC44779A-856D-43BF-B03F-1D8BE1AED1EA}"/>
    <cellStyle name="Normal 7 34" xfId="56374" xr:uid="{99FF576F-0289-4040-8E8A-8C441EA720D3}"/>
    <cellStyle name="Normal 7 35" xfId="56984" xr:uid="{7EF95169-F8E3-4FEA-B038-A668015BCBA4}"/>
    <cellStyle name="Normal 7 36" xfId="57441" xr:uid="{021E8DF6-844F-45E3-8075-FBB1EC6F8919}"/>
    <cellStyle name="Normal 7 37" xfId="59504" xr:uid="{45C35F29-F708-4B2B-BFF4-78C3C8492B38}"/>
    <cellStyle name="Normal 7 4" xfId="208" xr:uid="{33B6ED7B-CFC4-4653-AC87-1C5E879766F9}"/>
    <cellStyle name="Normal 7 4 10" xfId="18145" xr:uid="{E8AAD757-7C3F-444C-95A9-A99A2DFA6235}"/>
    <cellStyle name="Normal 7 4 10 2" xfId="29382" xr:uid="{91455810-06B6-4868-94B7-FE85CCF2BD0E}"/>
    <cellStyle name="Normal 7 4 10 2 2" xfId="51851" xr:uid="{870D625D-1613-4455-8AB0-38BAEE546EC6}"/>
    <cellStyle name="Normal 7 4 10 3" xfId="40620" xr:uid="{9E8646CE-8D00-4548-99A9-561B5F0F3224}"/>
    <cellStyle name="Normal 7 4 11" xfId="18373" xr:uid="{6AD63502-785D-4804-BC74-A2A5999AF1D1}"/>
    <cellStyle name="Normal 7 4 11 2" xfId="29610" xr:uid="{A9F5A0E4-55B3-4690-A0E7-CBCC237B1FDB}"/>
    <cellStyle name="Normal 7 4 11 2 2" xfId="52079" xr:uid="{5DEFDF05-7AC5-4819-B983-192FF68A139E}"/>
    <cellStyle name="Normal 7 4 11 3" xfId="40848" xr:uid="{B857BFC2-ACC9-442C-9790-C12EC850507D}"/>
    <cellStyle name="Normal 7 4 12" xfId="19059" xr:uid="{F52332DB-729F-4032-93C6-8F0D5768A3A8}"/>
    <cellStyle name="Normal 7 4 12 2" xfId="41528" xr:uid="{1FA5EDAB-DE6F-4B31-9292-BB75612D8CF1}"/>
    <cellStyle name="Normal 7 4 13" xfId="30297" xr:uid="{AFE1E5C7-3E39-46F1-B8C7-BFCA6F65467A}"/>
    <cellStyle name="Normal 7 4 14" xfId="52757" xr:uid="{C9D65435-C4EF-488E-8D51-670B7F9013D8}"/>
    <cellStyle name="Normal 7 4 15" xfId="53449" xr:uid="{D82DB7B1-222D-45A5-97A4-66FC06A357A9}"/>
    <cellStyle name="Normal 7 4 16" xfId="54127" xr:uid="{60C22C07-E32F-4E81-B7B9-E8F6F5C1B655}"/>
    <cellStyle name="Normal 7 4 17" xfId="54832" xr:uid="{B202257B-701C-4A8D-B2DA-7DB62A7218D4}"/>
    <cellStyle name="Normal 7 4 18" xfId="54922" xr:uid="{8A5BAE40-0BAF-404A-9F01-BEADC0EB1FDE}"/>
    <cellStyle name="Normal 7 4 19" xfId="55098" xr:uid="{979DABAA-8422-44B0-91AA-764462510FDF}"/>
    <cellStyle name="Normal 7 4 2" xfId="463" xr:uid="{F281926D-CCAF-4A0B-9CEC-16C944BA9F42}"/>
    <cellStyle name="Normal 7 4 2 10" xfId="19202" xr:uid="{691EBD75-326C-4046-8A3D-CBD50C935025}"/>
    <cellStyle name="Normal 7 4 2 10 2" xfId="41671" xr:uid="{14E6B69C-868C-47BF-ADD0-6A5CF6492625}"/>
    <cellStyle name="Normal 7 4 2 11" xfId="30440" xr:uid="{704E3012-B411-4BCA-92C6-06B530595E82}"/>
    <cellStyle name="Normal 7 4 2 12" xfId="52900" xr:uid="{0061EC77-4D56-413F-9E15-16306BDA2F4C}"/>
    <cellStyle name="Normal 7 4 2 13" xfId="53592" xr:uid="{B56C2660-CD28-44C7-A4EE-5C48CE18D276}"/>
    <cellStyle name="Normal 7 4 2 14" xfId="54270" xr:uid="{CAE5D62B-DF73-4462-B601-7ABD81B787BB}"/>
    <cellStyle name="Normal 7 4 2 15" xfId="55015" xr:uid="{D8878647-C5E4-4CB8-92BD-C8E77E372F60}"/>
    <cellStyle name="Normal 7 4 2 16" xfId="55349" xr:uid="{655C4EBF-41E3-44D5-B3DF-BA035C306F57}"/>
    <cellStyle name="Normal 7 4 2 17" xfId="55961" xr:uid="{A07FDE55-8631-4072-89F1-AEE96EB36AF8}"/>
    <cellStyle name="Normal 7 4 2 18" xfId="56589" xr:uid="{F455B90A-A82E-4F30-AB0C-8805F12BC088}"/>
    <cellStyle name="Normal 7 4 2 19" xfId="57099" xr:uid="{4D95C413-55EA-4EDD-A879-50DD41EF0B5C}"/>
    <cellStyle name="Normal 7 4 2 2" xfId="792" xr:uid="{2D2F0656-E146-47C6-BF12-F8D007F9D81A}"/>
    <cellStyle name="Normal 7 4 2 2 10" xfId="53207" xr:uid="{27E6E782-15CA-481D-9527-6E2E5FCE1939}"/>
    <cellStyle name="Normal 7 4 2 2 11" xfId="53899" xr:uid="{02624351-8F02-465D-AF28-74E22DD2661D}"/>
    <cellStyle name="Normal 7 4 2 2 12" xfId="54577" xr:uid="{64BD034E-1F06-4376-91F5-EEF539C7ACB3}"/>
    <cellStyle name="Normal 7 4 2 2 13" xfId="57872" xr:uid="{0401B6C0-630C-4490-89B9-14D890D77777}"/>
    <cellStyle name="Normal 7 4 2 2 2" xfId="1566" xr:uid="{D6567A00-1807-486E-A344-3D6D6577DF54}"/>
    <cellStyle name="Normal 7 4 2 2 2 2" xfId="2866" xr:uid="{E242B0B7-0CD6-4E66-8F6C-89D3FBE6FBDD}"/>
    <cellStyle name="Normal 7 4 2 2 2 2 2" xfId="5502" xr:uid="{17144573-7087-4987-933F-9E37C2C8561F}"/>
    <cellStyle name="Normal 7 4 2 2 2 2 2 2" xfId="11170" xr:uid="{9ED7554C-A858-4F1E-B409-12DDFCAACD9E}"/>
    <cellStyle name="Normal 7 4 2 2 2 2 2 2 2" xfId="24790" xr:uid="{CD6CB047-B464-466F-8796-E7D0C3151651}"/>
    <cellStyle name="Normal 7 4 2 2 2 2 2 2 2 2" xfId="47259" xr:uid="{BCFEA916-B395-4256-AEB9-379D6E069528}"/>
    <cellStyle name="Normal 7 4 2 2 2 2 2 2 3" xfId="36027" xr:uid="{5C43C55B-7629-4B6B-9727-8FCA8DA2AFA6}"/>
    <cellStyle name="Normal 7 4 2 2 2 2 2 3" xfId="22343" xr:uid="{BAFFAF50-6F5D-4EF2-8A2C-4E983F2C7C8A}"/>
    <cellStyle name="Normal 7 4 2 2 2 2 2 3 2" xfId="44812" xr:uid="{3333E248-BAC0-427D-B6EA-0455416507BB}"/>
    <cellStyle name="Normal 7 4 2 2 2 2 2 4" xfId="33581" xr:uid="{6585F9B7-4042-44A2-AAC0-43E225F69B74}"/>
    <cellStyle name="Normal 7 4 2 2 2 2 3" xfId="11169" xr:uid="{548800F6-4D87-47DC-8276-9D22DBFE0806}"/>
    <cellStyle name="Normal 7 4 2 2 2 2 3 2" xfId="24789" xr:uid="{BBABE242-72FA-4B05-8383-57324D142062}"/>
    <cellStyle name="Normal 7 4 2 2 2 2 3 2 2" xfId="47258" xr:uid="{D509A21E-DDC2-4325-9F96-EEBA9DAC77B9}"/>
    <cellStyle name="Normal 7 4 2 2 2 2 3 3" xfId="36026" xr:uid="{AF322967-5DC1-49F2-9ACE-831BF0CF65C2}"/>
    <cellStyle name="Normal 7 4 2 2 2 2 4" xfId="21443" xr:uid="{96B356FB-7BCD-46B3-8FB0-C281E6226990}"/>
    <cellStyle name="Normal 7 4 2 2 2 2 4 2" xfId="43912" xr:uid="{B428E09C-B505-4E50-B89E-D171F54CD10E}"/>
    <cellStyle name="Normal 7 4 2 2 2 2 5" xfId="32681" xr:uid="{BBFC0175-A163-43DE-89D9-D93943663C58}"/>
    <cellStyle name="Normal 7 4 2 2 2 3" xfId="5501" xr:uid="{D4FF1D42-5DAC-436E-9DB2-9604DAEBDE69}"/>
    <cellStyle name="Normal 7 4 2 2 2 3 2" xfId="11171" xr:uid="{3D088CA3-3670-45CE-8BB1-7A2826F0BC16}"/>
    <cellStyle name="Normal 7 4 2 2 2 3 2 2" xfId="24791" xr:uid="{C11AFC1F-7B45-456D-80E2-8498EC7B90C5}"/>
    <cellStyle name="Normal 7 4 2 2 2 3 2 2 2" xfId="47260" xr:uid="{9B7D366E-BAAC-4624-B6D4-9538D0071470}"/>
    <cellStyle name="Normal 7 4 2 2 2 3 2 3" xfId="36028" xr:uid="{8E00BD6D-0EFC-4670-BAED-C88457EBC369}"/>
    <cellStyle name="Normal 7 4 2 2 2 3 3" xfId="22342" xr:uid="{6CC9927E-9039-4403-A9DB-CDEA2FB9B18A}"/>
    <cellStyle name="Normal 7 4 2 2 2 3 3 2" xfId="44811" xr:uid="{7E3D3F47-5143-4E0C-B247-5579F58DFECB}"/>
    <cellStyle name="Normal 7 4 2 2 2 3 4" xfId="33580" xr:uid="{3E6FB9C0-D7A4-48F5-A3F5-5FE4269DE5E5}"/>
    <cellStyle name="Normal 7 4 2 2 2 4" xfId="11168" xr:uid="{E9F46D0F-EEEF-4C32-A695-3230B40347CE}"/>
    <cellStyle name="Normal 7 4 2 2 2 4 2" xfId="24788" xr:uid="{CA474915-3ECE-44BE-A1F6-48DEE314619D}"/>
    <cellStyle name="Normal 7 4 2 2 2 4 2 2" xfId="47257" xr:uid="{1EEEBBFA-E7C5-46D6-83A0-01586B2D9EE8}"/>
    <cellStyle name="Normal 7 4 2 2 2 4 3" xfId="36025" xr:uid="{DF831E3D-015B-4D69-90D6-DB33E486EA39}"/>
    <cellStyle name="Normal 7 4 2 2 2 5" xfId="20153" xr:uid="{57452169-F64C-449F-9A11-45746DE412D2}"/>
    <cellStyle name="Normal 7 4 2 2 2 5 2" xfId="42622" xr:uid="{974DDE8F-1F75-49DE-A7B5-A6C523DA195E}"/>
    <cellStyle name="Normal 7 4 2 2 2 6" xfId="31391" xr:uid="{907EACF5-34B8-4B57-9CE5-9D6556C46E2B}"/>
    <cellStyle name="Normal 7 4 2 2 3" xfId="2222" xr:uid="{93D76999-C5B0-4976-9146-944AA2A6A4E1}"/>
    <cellStyle name="Normal 7 4 2 2 3 2" xfId="5503" xr:uid="{67CF57DA-6D04-437B-AFF6-7A4A1FD51B7E}"/>
    <cellStyle name="Normal 7 4 2 2 3 2 2" xfId="11173" xr:uid="{660AEDFF-7466-4000-B7C8-94AEBF36AC1F}"/>
    <cellStyle name="Normal 7 4 2 2 3 2 2 2" xfId="24793" xr:uid="{B42F747A-B4E7-4509-B9DF-1BA8AA49F758}"/>
    <cellStyle name="Normal 7 4 2 2 3 2 2 2 2" xfId="47262" xr:uid="{3D40C212-034C-4013-A193-AB0834EA09F5}"/>
    <cellStyle name="Normal 7 4 2 2 3 2 2 3" xfId="36030" xr:uid="{CBFD6583-A7A7-4D19-A5FB-59F612FB3EA7}"/>
    <cellStyle name="Normal 7 4 2 2 3 2 3" xfId="22344" xr:uid="{381CD7EA-1E63-4D78-A8C6-695B3BA92AB0}"/>
    <cellStyle name="Normal 7 4 2 2 3 2 3 2" xfId="44813" xr:uid="{9D24EA1A-98BB-49F5-ABD6-EADD0C803ABE}"/>
    <cellStyle name="Normal 7 4 2 2 3 2 4" xfId="33582" xr:uid="{1523666B-BE7E-4007-8CBF-BA8AFA6725F7}"/>
    <cellStyle name="Normal 7 4 2 2 3 3" xfId="11172" xr:uid="{5F04512F-2008-443C-BF73-BAB03DD000AA}"/>
    <cellStyle name="Normal 7 4 2 2 3 3 2" xfId="24792" xr:uid="{A57807C9-04F8-4D5F-AFFB-4C7E176D8836}"/>
    <cellStyle name="Normal 7 4 2 2 3 3 2 2" xfId="47261" xr:uid="{D406E628-093F-4939-8ED2-F6776E779403}"/>
    <cellStyle name="Normal 7 4 2 2 3 3 3" xfId="36029" xr:uid="{8F7AB1DE-0115-4700-BB44-D7611E6D55AE}"/>
    <cellStyle name="Normal 7 4 2 2 3 4" xfId="20799" xr:uid="{04F59A57-59CD-4E52-A2E8-052170022D5B}"/>
    <cellStyle name="Normal 7 4 2 2 3 4 2" xfId="43268" xr:uid="{FD78DA78-6C48-49FD-97AA-93DB7956CBD2}"/>
    <cellStyle name="Normal 7 4 2 2 3 5" xfId="32037" xr:uid="{44361AF1-B0AB-4B30-85FE-EF267473A0F2}"/>
    <cellStyle name="Normal 7 4 2 2 4" xfId="5500" xr:uid="{C951653F-41D8-4874-9771-361D3288D239}"/>
    <cellStyle name="Normal 7 4 2 2 4 2" xfId="11174" xr:uid="{DB73B49B-C2C8-4476-9B33-E25A79988FC5}"/>
    <cellStyle name="Normal 7 4 2 2 4 2 2" xfId="24794" xr:uid="{134ECD67-920E-49B0-8EFE-90AF5F7E8021}"/>
    <cellStyle name="Normal 7 4 2 2 4 2 2 2" xfId="47263" xr:uid="{5123C8F0-C00D-4251-BCA7-E3F1763EF23B}"/>
    <cellStyle name="Normal 7 4 2 2 4 2 3" xfId="36031" xr:uid="{F58020A2-87CD-40EF-81F1-C94BDCEB2200}"/>
    <cellStyle name="Normal 7 4 2 2 4 3" xfId="22341" xr:uid="{487BEFB0-82B8-49B6-87E1-928E95BC4252}"/>
    <cellStyle name="Normal 7 4 2 2 4 3 2" xfId="44810" xr:uid="{7769BBEB-3BBA-437F-8956-CFCDE826A9DC}"/>
    <cellStyle name="Normal 7 4 2 2 4 4" xfId="33579" xr:uid="{D2D788DF-9F79-4E2F-BD8A-EC78C44C7A67}"/>
    <cellStyle name="Normal 7 4 2 2 5" xfId="7207" xr:uid="{8E9BED41-3954-496A-90DB-CCD3427FF7F1}"/>
    <cellStyle name="Normal 7 4 2 2 5 2" xfId="16947" xr:uid="{7E82ECAC-DAA9-4605-9ED6-2CAAEC87900D}"/>
    <cellStyle name="Normal 7 4 2 2 5 2 2" xfId="29219" xr:uid="{D1D535F1-CCCE-40D3-9086-FDB878D27B53}"/>
    <cellStyle name="Normal 7 4 2 2 5 2 2 2" xfId="51688" xr:uid="{D40CF9A0-0ACD-4CB2-85E2-1BC5AD54045B}"/>
    <cellStyle name="Normal 7 4 2 2 5 2 3" xfId="40457" xr:uid="{BA87D3A7-9523-4502-A4EE-1FD7DE2CC741}"/>
    <cellStyle name="Normal 7 4 2 2 5 3" xfId="23192" xr:uid="{E7685AF8-F5C1-4D96-9FB8-DB9A301B7CB3}"/>
    <cellStyle name="Normal 7 4 2 2 5 3 2" xfId="45661" xr:uid="{A9C87AD6-5229-4725-B2F5-01BCB8A3638D}"/>
    <cellStyle name="Normal 7 4 2 2 5 4" xfId="34429" xr:uid="{BEE23E0F-34FF-4020-B232-407A4B65354E}"/>
    <cellStyle name="Normal 7 4 2 2 6" xfId="11167" xr:uid="{E7196B89-C121-42A3-B034-9D17BC5A63BA}"/>
    <cellStyle name="Normal 7 4 2 2 6 2" xfId="24787" xr:uid="{75DFF8D3-5E6A-4494-99DB-C06275408BD8}"/>
    <cellStyle name="Normal 7 4 2 2 6 2 2" xfId="47256" xr:uid="{6DD8D1F6-CF53-4B89-B15A-5A5CB6463C75}"/>
    <cellStyle name="Normal 7 4 2 2 6 3" xfId="36024" xr:uid="{84C94ABD-5D83-4A8F-8D2F-9ECC11135371}"/>
    <cellStyle name="Normal 7 4 2 2 7" xfId="18823" xr:uid="{849F78C9-BF48-4135-8843-0415ACCB64AF}"/>
    <cellStyle name="Normal 7 4 2 2 7 2" xfId="30060" xr:uid="{F6E3FE46-8F3F-4260-B5A2-917FDDAFF8A1}"/>
    <cellStyle name="Normal 7 4 2 2 7 2 2" xfId="52529" xr:uid="{39AD09CC-2BC2-4B71-ABAE-3FF276C6E2C6}"/>
    <cellStyle name="Normal 7 4 2 2 7 3" xfId="41298" xr:uid="{DC10CB70-2AAD-413F-ADD7-B50ED93E36FE}"/>
    <cellStyle name="Normal 7 4 2 2 8" xfId="19509" xr:uid="{9C344DA4-7C27-409A-A644-9205E37CE4DF}"/>
    <cellStyle name="Normal 7 4 2 2 8 2" xfId="41978" xr:uid="{1CF35A1B-8D0C-41E7-986D-9F50DDEC8747}"/>
    <cellStyle name="Normal 7 4 2 2 9" xfId="30747" xr:uid="{00BA28AD-44FE-4B03-85EC-6578CBB7EA53}"/>
    <cellStyle name="Normal 7 4 2 20" xfId="57631" xr:uid="{02B48431-0A32-44D2-ACD6-390362138554}"/>
    <cellStyle name="Normal 7 4 2 3" xfId="1246" xr:uid="{2A742811-4952-45C2-B55A-AC8353192A42}"/>
    <cellStyle name="Normal 7 4 2 3 2" xfId="2559" xr:uid="{6C1F2D55-E169-4287-9B31-207E7C16C5BA}"/>
    <cellStyle name="Normal 7 4 2 3 2 2" xfId="5505" xr:uid="{7C013D95-2E20-43F3-9E64-35099245B309}"/>
    <cellStyle name="Normal 7 4 2 3 2 2 2" xfId="11177" xr:uid="{725064A2-2E87-49C9-8FD8-2D6B24782C9C}"/>
    <cellStyle name="Normal 7 4 2 3 2 2 2 2" xfId="24797" xr:uid="{64059C97-D4EE-4007-B890-03299976997A}"/>
    <cellStyle name="Normal 7 4 2 3 2 2 2 2 2" xfId="47266" xr:uid="{C0DB49D4-23ED-4552-8418-C3E14A472252}"/>
    <cellStyle name="Normal 7 4 2 3 2 2 2 3" xfId="36034" xr:uid="{BD85B89E-D40E-4D03-8984-A8D6485F2A3D}"/>
    <cellStyle name="Normal 7 4 2 3 2 2 3" xfId="22346" xr:uid="{7BE175B8-D233-4ADC-83D1-E8D356A66A2A}"/>
    <cellStyle name="Normal 7 4 2 3 2 2 3 2" xfId="44815" xr:uid="{2BAA8946-D078-446B-92BA-7218BDADED12}"/>
    <cellStyle name="Normal 7 4 2 3 2 2 4" xfId="33584" xr:uid="{C7DC928D-21E7-4155-854D-63318FC7584D}"/>
    <cellStyle name="Normal 7 4 2 3 2 3" xfId="11176" xr:uid="{7DE8CD77-B186-49AD-82C9-A3440EA34EFD}"/>
    <cellStyle name="Normal 7 4 2 3 2 3 2" xfId="24796" xr:uid="{0327CD7F-9331-4562-A0BF-54D2A3D5F43C}"/>
    <cellStyle name="Normal 7 4 2 3 2 3 2 2" xfId="47265" xr:uid="{3AF3CAED-BDAB-43A8-9A1E-9128EC1C4CED}"/>
    <cellStyle name="Normal 7 4 2 3 2 3 3" xfId="36033" xr:uid="{269BC803-E217-4B89-914A-407DF7EB1315}"/>
    <cellStyle name="Normal 7 4 2 3 2 4" xfId="21136" xr:uid="{23F752B6-66AE-4BB3-BF95-D89C91B3A648}"/>
    <cellStyle name="Normal 7 4 2 3 2 4 2" xfId="43605" xr:uid="{9F80D294-C975-4F5F-8423-F7613F74F3B6}"/>
    <cellStyle name="Normal 7 4 2 3 2 5" xfId="32374" xr:uid="{7832C457-F3AF-4AD1-8BB7-1645456B2200}"/>
    <cellStyle name="Normal 7 4 2 3 3" xfId="5504" xr:uid="{97CABB40-E10F-46A5-83EA-CAE3DC0F6124}"/>
    <cellStyle name="Normal 7 4 2 3 3 2" xfId="11178" xr:uid="{BA932B6A-E9CF-48B4-87BB-3D84799AEEAF}"/>
    <cellStyle name="Normal 7 4 2 3 3 2 2" xfId="24798" xr:uid="{8AC2E848-7C49-4A92-96BD-20DBFCB5D4A0}"/>
    <cellStyle name="Normal 7 4 2 3 3 2 2 2" xfId="47267" xr:uid="{512FCE55-04D9-4AE7-8A59-38DED1BEC0B0}"/>
    <cellStyle name="Normal 7 4 2 3 3 2 3" xfId="36035" xr:uid="{8911912B-00EF-40BB-8A27-7DBAEF337579}"/>
    <cellStyle name="Normal 7 4 2 3 3 3" xfId="22345" xr:uid="{75855654-25B8-4B23-B0EC-9A3D14332CE2}"/>
    <cellStyle name="Normal 7 4 2 3 3 3 2" xfId="44814" xr:uid="{A52E582D-330D-41D2-8406-D88B1E600181}"/>
    <cellStyle name="Normal 7 4 2 3 3 4" xfId="33583" xr:uid="{945C08F6-7AF7-4654-A646-32BF40E0A22C}"/>
    <cellStyle name="Normal 7 4 2 3 4" xfId="11175" xr:uid="{588F9BBC-3340-4E1F-8F5E-F945F5A5D676}"/>
    <cellStyle name="Normal 7 4 2 3 4 2" xfId="24795" xr:uid="{BF5AB463-EDD8-45BE-9252-9017DE6C38FF}"/>
    <cellStyle name="Normal 7 4 2 3 4 2 2" xfId="47264" xr:uid="{ACDD9B01-9F9F-479E-8815-71075EC8CEE5}"/>
    <cellStyle name="Normal 7 4 2 3 4 3" xfId="36032" xr:uid="{41938D8F-982C-457C-AC8E-5A6252EC5611}"/>
    <cellStyle name="Normal 7 4 2 3 5" xfId="19846" xr:uid="{5CBEF178-7C7B-4019-87E8-D2C2A1FCE23D}"/>
    <cellStyle name="Normal 7 4 2 3 5 2" xfId="42315" xr:uid="{0B30AF90-3BD8-49DD-AAE8-6DCD2FE116E4}"/>
    <cellStyle name="Normal 7 4 2 3 6" xfId="31084" xr:uid="{E1C901DB-6ABE-4564-9345-812EBB6C7C24}"/>
    <cellStyle name="Normal 7 4 2 4" xfId="1915" xr:uid="{10D8BF67-9D51-42C6-95D7-E261ABD49290}"/>
    <cellStyle name="Normal 7 4 2 4 2" xfId="5506" xr:uid="{39D35349-5888-4559-9144-05650E4FD883}"/>
    <cellStyle name="Normal 7 4 2 4 2 2" xfId="11180" xr:uid="{B8069AB7-81D3-46E3-BAA9-FDD4870C4089}"/>
    <cellStyle name="Normal 7 4 2 4 2 2 2" xfId="24800" xr:uid="{3B1C0FB0-A347-497F-9F8D-898E22EAEB7A}"/>
    <cellStyle name="Normal 7 4 2 4 2 2 2 2" xfId="47269" xr:uid="{137D7266-DD1F-4339-B1F5-E6658A6A1B85}"/>
    <cellStyle name="Normal 7 4 2 4 2 2 3" xfId="36037" xr:uid="{D12EBD13-76C3-4F1C-9AA2-B21A481E80EB}"/>
    <cellStyle name="Normal 7 4 2 4 2 3" xfId="22347" xr:uid="{B8E5BA4F-69CF-4460-B385-E5D77AD76958}"/>
    <cellStyle name="Normal 7 4 2 4 2 3 2" xfId="44816" xr:uid="{68BF1329-47B5-48E8-9C83-D18302D6B94F}"/>
    <cellStyle name="Normal 7 4 2 4 2 4" xfId="33585" xr:uid="{0E98E21C-2EE3-490D-8DA1-21C263D8E940}"/>
    <cellStyle name="Normal 7 4 2 4 3" xfId="11179" xr:uid="{DA517760-7116-427B-ADD8-52A41012FB90}"/>
    <cellStyle name="Normal 7 4 2 4 3 2" xfId="24799" xr:uid="{2BE2F211-F7E3-40E7-BDAE-CEF26B2F7F91}"/>
    <cellStyle name="Normal 7 4 2 4 3 2 2" xfId="47268" xr:uid="{33A702E0-EC6E-4149-A85D-77EA0E612BB0}"/>
    <cellStyle name="Normal 7 4 2 4 3 3" xfId="36036" xr:uid="{368A7DBE-66A7-483D-B3FC-7F6E2F0EAD0C}"/>
    <cellStyle name="Normal 7 4 2 4 4" xfId="20492" xr:uid="{08B90AEC-F968-4357-BD62-7282DC1357A2}"/>
    <cellStyle name="Normal 7 4 2 4 4 2" xfId="42961" xr:uid="{7CB91D17-4C61-4DD2-8B81-AB8A489B52E5}"/>
    <cellStyle name="Normal 7 4 2 4 5" xfId="31730" xr:uid="{A50D780A-AA2F-4C8A-B7F5-C0D00334B82F}"/>
    <cellStyle name="Normal 7 4 2 5" xfId="5499" xr:uid="{67E6B28A-6B4D-4412-8004-BD08C887B5A0}"/>
    <cellStyle name="Normal 7 4 2 5 2" xfId="11181" xr:uid="{7C5AF934-55F9-496F-BFAE-DA53C2920BC5}"/>
    <cellStyle name="Normal 7 4 2 5 2 2" xfId="24801" xr:uid="{917E5A8B-26E4-45D7-85BA-9D8732B57BD1}"/>
    <cellStyle name="Normal 7 4 2 5 2 2 2" xfId="47270" xr:uid="{C80D6B3A-B41A-4602-900F-5B974F9D6C77}"/>
    <cellStyle name="Normal 7 4 2 5 2 3" xfId="36038" xr:uid="{FA58564B-8CC3-4678-A261-D5E63F0835BA}"/>
    <cellStyle name="Normal 7 4 2 5 3" xfId="22340" xr:uid="{1AF798AD-857C-4B10-AEB2-31E48DCFE9E7}"/>
    <cellStyle name="Normal 7 4 2 5 3 2" xfId="44809" xr:uid="{79AD52DB-F6B6-4385-BDD5-27EC6984759D}"/>
    <cellStyle name="Normal 7 4 2 5 4" xfId="33578" xr:uid="{BE68E09B-AFBA-4C2C-AC2E-42D059B9A3A4}"/>
    <cellStyle name="Normal 7 4 2 6" xfId="6739" xr:uid="{5F9C2FD6-6739-472D-97E1-5CB1AB012090}"/>
    <cellStyle name="Normal 7 4 2 6 2" xfId="16504" xr:uid="{C8CA8D19-7A89-468D-8347-35B4492EFD9C}"/>
    <cellStyle name="Normal 7 4 2 6 2 2" xfId="28798" xr:uid="{50A404F0-B5E8-4DC2-A2A7-2F71F34E49DF}"/>
    <cellStyle name="Normal 7 4 2 6 2 2 2" xfId="51267" xr:uid="{5309EF63-C4BB-4DF1-80C9-F951D2EFF6DA}"/>
    <cellStyle name="Normal 7 4 2 6 2 3" xfId="40036" xr:uid="{296C5B82-E405-40E6-96E8-B52D0EC45DA9}"/>
    <cellStyle name="Normal 7 4 2 6 3" xfId="22771" xr:uid="{9086344C-28CE-4D55-BA8D-307664C40220}"/>
    <cellStyle name="Normal 7 4 2 6 3 2" xfId="45240" xr:uid="{4F287747-2A73-48D9-B9A4-7661FAC565D7}"/>
    <cellStyle name="Normal 7 4 2 6 4" xfId="34008" xr:uid="{F0D5F9BB-7FAF-4FE9-BBCB-DBC434F98C2D}"/>
    <cellStyle name="Normal 7 4 2 7" xfId="11166" xr:uid="{5B96CEE5-FD02-45AC-B26F-BF46E01A0F84}"/>
    <cellStyle name="Normal 7 4 2 7 2" xfId="24786" xr:uid="{E4B0F3E1-2112-4950-9697-0D9F53B8C22F}"/>
    <cellStyle name="Normal 7 4 2 7 2 2" xfId="47255" xr:uid="{EB7E9FB2-9AF3-4634-A786-E670FC8A7BC1}"/>
    <cellStyle name="Normal 7 4 2 7 3" xfId="36023" xr:uid="{9FFB22AC-F626-4E5A-9CA4-D754B0063ECC}"/>
    <cellStyle name="Normal 7 4 2 8" xfId="18250" xr:uid="{04DB28DC-B1EE-4F6C-BB36-278B904F315C}"/>
    <cellStyle name="Normal 7 4 2 8 2" xfId="29487" xr:uid="{E66A7EB2-A83A-4E35-A8B4-5DF5609B57F0}"/>
    <cellStyle name="Normal 7 4 2 8 2 2" xfId="51956" xr:uid="{B428C87B-DEAC-4F70-974F-B0CB78120EC0}"/>
    <cellStyle name="Normal 7 4 2 8 3" xfId="40725" xr:uid="{BA534E3A-F227-4A92-B0DB-FB2564955074}"/>
    <cellStyle name="Normal 7 4 2 9" xfId="18516" xr:uid="{E50A17A3-5106-4649-805F-85DC90C20DEC}"/>
    <cellStyle name="Normal 7 4 2 9 2" xfId="29753" xr:uid="{5C0382E5-A60E-41BE-AFA1-0D095E9DABEF}"/>
    <cellStyle name="Normal 7 4 2 9 2 2" xfId="52222" xr:uid="{D0FD347C-E988-4FD5-9332-DCD9363513D7}"/>
    <cellStyle name="Normal 7 4 2 9 3" xfId="40991" xr:uid="{6935E21E-DC2A-4AD9-8C4D-536D2628BE4A}"/>
    <cellStyle name="Normal 7 4 20" xfId="55183" xr:uid="{1BCE8CD5-930B-4830-A80B-CF5E1D0BD953}"/>
    <cellStyle name="Normal 7 4 21" xfId="55801" xr:uid="{BB4B535D-4C12-49DD-A867-7D0D3BBEEB1F}"/>
    <cellStyle name="Normal 7 4 22" xfId="56428" xr:uid="{80A619BA-A347-4D4B-91C1-21E035490B19}"/>
    <cellStyle name="Normal 7 4 23" xfId="57036" xr:uid="{94D22E7B-619A-4A1B-8A20-23792CE92815}"/>
    <cellStyle name="Normal 7 4 24" xfId="57501" xr:uid="{BB372B5D-9A9D-443D-BC56-DA5F88F5B7D1}"/>
    <cellStyle name="Normal 7 4 25" xfId="59511" xr:uid="{0E9433F3-5CF0-4E86-85E1-DD19FE51BD89}"/>
    <cellStyle name="Normal 7 4 3" xfId="649" xr:uid="{8C87E6F8-AA2A-44C1-834F-5F148CC15D59}"/>
    <cellStyle name="Normal 7 4 3 10" xfId="30604" xr:uid="{65992B87-F943-4C66-BC57-E39875DFAAA2}"/>
    <cellStyle name="Normal 7 4 3 11" xfId="53064" xr:uid="{9785A7AF-2FAD-48E6-8EA7-C1D764CECDDB}"/>
    <cellStyle name="Normal 7 4 3 12" xfId="53756" xr:uid="{B0B1A33B-DA92-488D-B093-5752E494F5D4}"/>
    <cellStyle name="Normal 7 4 3 13" xfId="54434" xr:uid="{A9F96649-2769-40DF-90C2-F853BABE050A}"/>
    <cellStyle name="Normal 7 4 3 14" xfId="55519" xr:uid="{FC52FB92-5EB4-4728-8B0A-82366F8066BD}"/>
    <cellStyle name="Normal 7 4 3 15" xfId="56132" xr:uid="{D9F748DD-ADE0-4BC9-A38F-464164F108A4}"/>
    <cellStyle name="Normal 7 4 3 16" xfId="56760" xr:uid="{97A53F8F-E0FB-407F-A269-09C8DB0E77A4}"/>
    <cellStyle name="Normal 7 4 3 17" xfId="57305" xr:uid="{3AEC16C6-1A44-44AB-8CB7-2DA0A9566F6D}"/>
    <cellStyle name="Normal 7 4 3 18" xfId="57759" xr:uid="{556E0AFD-6793-432A-A601-488971697F73}"/>
    <cellStyle name="Normal 7 4 3 2" xfId="1423" xr:uid="{339BE4D5-400D-46D3-99FF-DF1E651E279A}"/>
    <cellStyle name="Normal 7 4 3 2 2" xfId="2723" xr:uid="{D60D1005-9D0C-45CC-8367-007B4F6D8E97}"/>
    <cellStyle name="Normal 7 4 3 2 2 2" xfId="5509" xr:uid="{8EC7AB62-771C-4AF8-8C6D-B1E1C754F8BD}"/>
    <cellStyle name="Normal 7 4 3 2 2 2 2" xfId="11185" xr:uid="{772FD8D4-4C7F-4A17-B643-4F3E51993D21}"/>
    <cellStyle name="Normal 7 4 3 2 2 2 2 2" xfId="24805" xr:uid="{155A8B33-6F22-450B-A726-656E29E0E7BC}"/>
    <cellStyle name="Normal 7 4 3 2 2 2 2 2 2" xfId="47274" xr:uid="{EC106263-24E4-4347-96D7-A4748882FC57}"/>
    <cellStyle name="Normal 7 4 3 2 2 2 2 3" xfId="36042" xr:uid="{6E4F9CD8-C969-42EA-B384-87490429C8EE}"/>
    <cellStyle name="Normal 7 4 3 2 2 2 3" xfId="22350" xr:uid="{489FDA61-29F2-4914-903C-8F15473D4F17}"/>
    <cellStyle name="Normal 7 4 3 2 2 2 3 2" xfId="44819" xr:uid="{2CF2456B-EC4D-43C6-A814-0C60B9FA4A6A}"/>
    <cellStyle name="Normal 7 4 3 2 2 2 4" xfId="33588" xr:uid="{1FF628A8-B818-41D3-B797-BEAA5B1341FE}"/>
    <cellStyle name="Normal 7 4 3 2 2 3" xfId="11184" xr:uid="{CDECD8AE-B740-4724-9492-EEB289713139}"/>
    <cellStyle name="Normal 7 4 3 2 2 3 2" xfId="24804" xr:uid="{F5D6F61F-BF09-4743-957B-91ABDABAB401}"/>
    <cellStyle name="Normal 7 4 3 2 2 3 2 2" xfId="47273" xr:uid="{D7DE373E-A498-4BEE-A439-9A21BD96E8E3}"/>
    <cellStyle name="Normal 7 4 3 2 2 3 3" xfId="36041" xr:uid="{A4CA6FC4-77BC-467A-9CC6-967D83FFC664}"/>
    <cellStyle name="Normal 7 4 3 2 2 4" xfId="21300" xr:uid="{6790E151-9768-489B-BC1C-6A200F75A15C}"/>
    <cellStyle name="Normal 7 4 3 2 2 4 2" xfId="43769" xr:uid="{607E08E0-B4A9-4558-8E3C-C447C776968E}"/>
    <cellStyle name="Normal 7 4 3 2 2 5" xfId="32538" xr:uid="{719B916F-5645-4BA9-93F1-9EC82CE2B528}"/>
    <cellStyle name="Normal 7 4 3 2 3" xfId="5508" xr:uid="{8C9CD944-EDB9-4FE6-BB26-8E9DFD580022}"/>
    <cellStyle name="Normal 7 4 3 2 3 2" xfId="11186" xr:uid="{9A279D92-0AF0-4DC0-BB8C-36570E2B711C}"/>
    <cellStyle name="Normal 7 4 3 2 3 2 2" xfId="24806" xr:uid="{55A46F0D-71A0-4861-9F6F-8EA56765A243}"/>
    <cellStyle name="Normal 7 4 3 2 3 2 2 2" xfId="47275" xr:uid="{179E9120-92F5-4A36-A2BC-52E58D8154BE}"/>
    <cellStyle name="Normal 7 4 3 2 3 2 3" xfId="36043" xr:uid="{01F5D12E-3DE5-4EDD-9F37-536FAD91A5C3}"/>
    <cellStyle name="Normal 7 4 3 2 3 3" xfId="22349" xr:uid="{52C18FC3-3CEB-47AA-9BE6-607329825464}"/>
    <cellStyle name="Normal 7 4 3 2 3 3 2" xfId="44818" xr:uid="{C61A447A-175F-49C5-8ECE-D542E556D2B4}"/>
    <cellStyle name="Normal 7 4 3 2 3 4" xfId="33587" xr:uid="{50F50F13-6964-41B4-8B30-56920E8E588E}"/>
    <cellStyle name="Normal 7 4 3 2 4" xfId="11183" xr:uid="{F1CBC38A-CF6C-44FA-9BE3-4BFB986CD54A}"/>
    <cellStyle name="Normal 7 4 3 2 4 2" xfId="24803" xr:uid="{EFCD1CCC-8207-42DA-A2E0-002C05949F99}"/>
    <cellStyle name="Normal 7 4 3 2 4 2 2" xfId="47272" xr:uid="{34AE2493-5719-4CE1-9BC0-8399890F5273}"/>
    <cellStyle name="Normal 7 4 3 2 4 3" xfId="36040" xr:uid="{BF2E92A0-B4A7-4B87-ABEA-8633F9E2EEAB}"/>
    <cellStyle name="Normal 7 4 3 2 5" xfId="20010" xr:uid="{CB27AECD-C693-4BBA-9504-A118B00BEBDE}"/>
    <cellStyle name="Normal 7 4 3 2 5 2" xfId="42479" xr:uid="{DA1EAF25-AE4A-4259-A018-816BC72FAB4B}"/>
    <cellStyle name="Normal 7 4 3 2 6" xfId="31248" xr:uid="{03600937-8578-45B4-B2F0-64122D4D31A2}"/>
    <cellStyle name="Normal 7 4 3 3" xfId="2079" xr:uid="{1FBE8F0F-04FC-4B8F-935E-CFD77F572B41}"/>
    <cellStyle name="Normal 7 4 3 3 2" xfId="5510" xr:uid="{3861E812-DB2C-4207-A333-D1B4CD0A9170}"/>
    <cellStyle name="Normal 7 4 3 3 2 2" xfId="11188" xr:uid="{3F95AFE1-A2CF-47D7-9311-828B51009234}"/>
    <cellStyle name="Normal 7 4 3 3 2 2 2" xfId="24808" xr:uid="{096A6E70-82FD-402E-9ABA-E9160906366C}"/>
    <cellStyle name="Normal 7 4 3 3 2 2 2 2" xfId="47277" xr:uid="{99131B83-87D6-44C2-993C-029A2E7C3ECF}"/>
    <cellStyle name="Normal 7 4 3 3 2 2 3" xfId="36045" xr:uid="{E09966FA-1B3D-4F79-8C6A-33DE249CCCAC}"/>
    <cellStyle name="Normal 7 4 3 3 2 3" xfId="22351" xr:uid="{A2FB9FCA-0D14-4BF8-A5D1-57FD15B450AF}"/>
    <cellStyle name="Normal 7 4 3 3 2 3 2" xfId="44820" xr:uid="{5507762A-FA08-428D-8613-57C7D3AFD05C}"/>
    <cellStyle name="Normal 7 4 3 3 2 4" xfId="33589" xr:uid="{966564CE-57EB-44C7-ABA5-F57266912900}"/>
    <cellStyle name="Normal 7 4 3 3 3" xfId="11187" xr:uid="{7C940470-8743-4FE5-AA04-DAC694B0D2AD}"/>
    <cellStyle name="Normal 7 4 3 3 3 2" xfId="24807" xr:uid="{C948AA72-E5B9-4423-801C-DDE028856F57}"/>
    <cellStyle name="Normal 7 4 3 3 3 2 2" xfId="47276" xr:uid="{BEF0D588-241C-4184-8E89-21D40742AB6D}"/>
    <cellStyle name="Normal 7 4 3 3 3 3" xfId="36044" xr:uid="{F16EAB94-53A0-424E-994B-7F152515846B}"/>
    <cellStyle name="Normal 7 4 3 3 4" xfId="20656" xr:uid="{04B7A58B-CE01-414E-A451-D6B0DB74B619}"/>
    <cellStyle name="Normal 7 4 3 3 4 2" xfId="43125" xr:uid="{E27D6D76-7139-47B8-A535-05D867EB54DC}"/>
    <cellStyle name="Normal 7 4 3 3 5" xfId="31894" xr:uid="{B4093B26-EF5E-4824-A4B1-B2155B221192}"/>
    <cellStyle name="Normal 7 4 3 4" xfId="5507" xr:uid="{A956BD0E-1CC3-455B-A406-BF22FBF4DECD}"/>
    <cellStyle name="Normal 7 4 3 4 2" xfId="11189" xr:uid="{E03F433E-86F4-481D-AF94-A05C75ABCE76}"/>
    <cellStyle name="Normal 7 4 3 4 2 2" xfId="24809" xr:uid="{FA7B1F09-1C5E-4FEA-A507-DFF5B3969970}"/>
    <cellStyle name="Normal 7 4 3 4 2 2 2" xfId="47278" xr:uid="{0153AC8C-6287-44C8-B7D5-A421EE76537E}"/>
    <cellStyle name="Normal 7 4 3 4 2 3" xfId="36046" xr:uid="{9565C3A3-E46C-402E-A878-437D4B9D8789}"/>
    <cellStyle name="Normal 7 4 3 4 3" xfId="22348" xr:uid="{A27ED1FB-FD31-46B4-838E-481D4D5AFF0A}"/>
    <cellStyle name="Normal 7 4 3 4 3 2" xfId="44817" xr:uid="{4AFCB8B9-A991-4F14-A934-784D82C66B3B}"/>
    <cellStyle name="Normal 7 4 3 4 4" xfId="33586" xr:uid="{FF8FFE3E-465F-4355-AEEB-7F58CBEE8BCB}"/>
    <cellStyle name="Normal 7 4 3 5" xfId="6918" xr:uid="{92C09ABC-A16E-46E5-9FF1-1CE09E1DA23C}"/>
    <cellStyle name="Normal 7 4 3 5 2" xfId="16683" xr:uid="{B1E61800-F98D-4903-98EB-ABE660F43C75}"/>
    <cellStyle name="Normal 7 4 3 5 2 2" xfId="28967" xr:uid="{3EAECA43-FC16-4A56-AA7D-A388BAFF6356}"/>
    <cellStyle name="Normal 7 4 3 5 2 2 2" xfId="51436" xr:uid="{9C886B52-EA6D-4604-AE82-B9AA6BE50586}"/>
    <cellStyle name="Normal 7 4 3 5 2 3" xfId="40205" xr:uid="{20678ADF-A5A8-430A-A2D0-5981A88F3993}"/>
    <cellStyle name="Normal 7 4 3 5 3" xfId="22940" xr:uid="{00DAC598-6785-422B-9B12-06C4747B7287}"/>
    <cellStyle name="Normal 7 4 3 5 3 2" xfId="45409" xr:uid="{F0F6C08F-8C68-4E29-B27A-48A1EC9E2683}"/>
    <cellStyle name="Normal 7 4 3 5 4" xfId="34177" xr:uid="{1330301B-5002-4A96-BFC1-2A1F8BD9EA21}"/>
    <cellStyle name="Normal 7 4 3 6" xfId="11182" xr:uid="{E34F626F-7D9B-40D6-AACB-3C3A4705C145}"/>
    <cellStyle name="Normal 7 4 3 6 2" xfId="24802" xr:uid="{4FD95680-0F3F-4FDC-A47F-808A4E2C785E}"/>
    <cellStyle name="Normal 7 4 3 6 2 2" xfId="47271" xr:uid="{07BE18A1-3C08-42DC-B69A-B26A18C55484}"/>
    <cellStyle name="Normal 7 4 3 6 3" xfId="36039" xr:uid="{DA8470F1-7702-4A52-9E53-0089B70D2D7E}"/>
    <cellStyle name="Normal 7 4 3 7" xfId="18313" xr:uid="{73CFEEA5-99C2-47B2-8F60-B4A89839873D}"/>
    <cellStyle name="Normal 7 4 3 7 2" xfId="29550" xr:uid="{49723924-A754-43EA-A8E3-0A590763075F}"/>
    <cellStyle name="Normal 7 4 3 7 2 2" xfId="52019" xr:uid="{6932E90A-B15C-4B1D-BE69-0E417A996E6B}"/>
    <cellStyle name="Normal 7 4 3 7 3" xfId="40788" xr:uid="{848F7DEB-E327-4D3A-B690-68AE184597BF}"/>
    <cellStyle name="Normal 7 4 3 8" xfId="18680" xr:uid="{80B1291C-2F89-46AD-9264-A5D148FC8228}"/>
    <cellStyle name="Normal 7 4 3 8 2" xfId="29917" xr:uid="{93EB0802-E93F-4543-A638-60CD34DAB37C}"/>
    <cellStyle name="Normal 7 4 3 8 2 2" xfId="52386" xr:uid="{873BAB6D-D091-4DBB-B761-255BE1F920A6}"/>
    <cellStyle name="Normal 7 4 3 8 3" xfId="41155" xr:uid="{3F215368-CA55-4ADD-B43D-1476CF1CC04C}"/>
    <cellStyle name="Normal 7 4 3 9" xfId="19366" xr:uid="{A70DFAC2-2A8C-4980-97FD-3EEFD601D605}"/>
    <cellStyle name="Normal 7 4 3 9 2" xfId="41835" xr:uid="{CFFC9433-D052-4114-BC3E-B97708700F1B}"/>
    <cellStyle name="Normal 7 4 4" xfId="1017" xr:uid="{5786CCC5-24FB-4214-A3F7-0CE3A92E5548}"/>
    <cellStyle name="Normal 7 4 4 10" xfId="56823" xr:uid="{7AD23454-6F73-4915-A8DD-9EAB1B8B5F5B}"/>
    <cellStyle name="Normal 7 4 4 11" xfId="57364" xr:uid="{C3579A9B-0D2D-4CA2-9C7C-32BC6686D59B}"/>
    <cellStyle name="Normal 7 4 4 12" xfId="57822" xr:uid="{1267F05C-C9C2-46FB-B624-C56D0D1716EC}"/>
    <cellStyle name="Normal 7 4 4 2" xfId="2416" xr:uid="{DDA95439-DDA9-4F86-B476-701505951662}"/>
    <cellStyle name="Normal 7 4 4 2 2" xfId="5512" xr:uid="{047DFE02-7723-4706-A397-C6917C31997E}"/>
    <cellStyle name="Normal 7 4 4 2 2 2" xfId="11192" xr:uid="{B4F0BE1A-1BC4-4163-BF5E-6F97780BCFFD}"/>
    <cellStyle name="Normal 7 4 4 2 2 2 2" xfId="24812" xr:uid="{630632D5-F452-4DEE-94F3-0B5E0CE5D555}"/>
    <cellStyle name="Normal 7 4 4 2 2 2 2 2" xfId="47281" xr:uid="{6B6BB6DA-CCFE-40EE-822A-EBE7F9BD9EB0}"/>
    <cellStyle name="Normal 7 4 4 2 2 2 3" xfId="36049" xr:uid="{B18519DE-9CFD-470B-8BF2-B387A40A4AE9}"/>
    <cellStyle name="Normal 7 4 4 2 2 3" xfId="22353" xr:uid="{84E1CCBC-4BCB-4819-97CF-788668F8B775}"/>
    <cellStyle name="Normal 7 4 4 2 2 3 2" xfId="44822" xr:uid="{56653311-9E86-44EA-838D-4D17DEF1BDC7}"/>
    <cellStyle name="Normal 7 4 4 2 2 4" xfId="33591" xr:uid="{0B261BC8-8F21-4436-854E-171EDCE85A6A}"/>
    <cellStyle name="Normal 7 4 4 2 3" xfId="11191" xr:uid="{DF0BF50B-3F8F-4C09-8A12-3321F970D3A6}"/>
    <cellStyle name="Normal 7 4 4 2 3 2" xfId="24811" xr:uid="{D1A23856-75CD-415F-9B48-32DFA20C5876}"/>
    <cellStyle name="Normal 7 4 4 2 3 2 2" xfId="47280" xr:uid="{6990B66D-3A37-425B-AF7F-FD6D9C1E35A9}"/>
    <cellStyle name="Normal 7 4 4 2 3 3" xfId="36048" xr:uid="{E8391A16-7096-49D7-96B4-5A36F9D278EC}"/>
    <cellStyle name="Normal 7 4 4 2 4" xfId="20993" xr:uid="{9B936FA5-BA5C-4126-9924-BEF11F50D2F4}"/>
    <cellStyle name="Normal 7 4 4 2 4 2" xfId="43462" xr:uid="{2784BEA7-9EEC-434E-81F6-9CCAACECE1AD}"/>
    <cellStyle name="Normal 7 4 4 2 5" xfId="32231" xr:uid="{FAE832F0-C7BC-4DC7-8D17-0F5C2D76285E}"/>
    <cellStyle name="Normal 7 4 4 3" xfId="5511" xr:uid="{9D92FBD8-04AB-445B-9B46-C99D14BEA972}"/>
    <cellStyle name="Normal 7 4 4 3 2" xfId="11193" xr:uid="{CD3A6285-A03B-48EB-AA96-864E18D67F29}"/>
    <cellStyle name="Normal 7 4 4 3 2 2" xfId="24813" xr:uid="{3761D6E9-16E3-4840-9CD6-1F49692B6885}"/>
    <cellStyle name="Normal 7 4 4 3 2 2 2" xfId="47282" xr:uid="{35E009FC-BD5C-4768-8F23-2A17220135F1}"/>
    <cellStyle name="Normal 7 4 4 3 2 3" xfId="36050" xr:uid="{42BCD032-F0AA-487E-889E-F55C020C67A4}"/>
    <cellStyle name="Normal 7 4 4 3 3" xfId="22352" xr:uid="{F6714CBF-FD07-484D-BE2A-8C0616874BA8}"/>
    <cellStyle name="Normal 7 4 4 3 3 2" xfId="44821" xr:uid="{8C680717-C20D-4788-BF39-63C45CDD6FDE}"/>
    <cellStyle name="Normal 7 4 4 3 4" xfId="33590" xr:uid="{F091B4FB-A971-49EA-9AEB-D9C74A8D8954}"/>
    <cellStyle name="Normal 7 4 4 4" xfId="6977" xr:uid="{BA203638-3F5A-4A9F-8002-362F895EC3C3}"/>
    <cellStyle name="Normal 7 4 4 4 2" xfId="16742" xr:uid="{9962B71F-3DA4-4AA5-994C-F196233002B4}"/>
    <cellStyle name="Normal 7 4 4 4 2 2" xfId="29026" xr:uid="{33582BC7-2B82-48A9-B905-0F285FAF58A4}"/>
    <cellStyle name="Normal 7 4 4 4 2 2 2" xfId="51495" xr:uid="{3FE16A43-B326-4B29-A35C-CD14429BB212}"/>
    <cellStyle name="Normal 7 4 4 4 2 3" xfId="40264" xr:uid="{DE7E3C72-6940-4468-A47D-616BCCF781AD}"/>
    <cellStyle name="Normal 7 4 4 4 3" xfId="22999" xr:uid="{3AF7A407-A11E-4361-96BE-8C0D75181A7A}"/>
    <cellStyle name="Normal 7 4 4 4 3 2" xfId="45468" xr:uid="{2F387340-924B-4BD1-B340-204FBC0A311E}"/>
    <cellStyle name="Normal 7 4 4 4 4" xfId="34236" xr:uid="{DD5AE7C5-671A-4D92-9E75-27C3C5526650}"/>
    <cellStyle name="Normal 7 4 4 5" xfId="11190" xr:uid="{A55A6052-4446-41E3-B4DB-629FD888D3BB}"/>
    <cellStyle name="Normal 7 4 4 5 2" xfId="24810" xr:uid="{558D48FD-7EF8-49E2-AE62-326B1CAF504B}"/>
    <cellStyle name="Normal 7 4 4 5 2 2" xfId="47279" xr:uid="{6F63D2A5-AF29-44DC-8F13-7103908BF3D7}"/>
    <cellStyle name="Normal 7 4 4 5 3" xfId="36047" xr:uid="{38102841-83E3-47C8-883F-8F76742BE2FF}"/>
    <cellStyle name="Normal 7 4 4 6" xfId="19703" xr:uid="{9780AB66-044C-41D8-A718-A3EE6D1287F7}"/>
    <cellStyle name="Normal 7 4 4 6 2" xfId="42172" xr:uid="{0FC43033-2962-442D-AE49-1D1F478795FE}"/>
    <cellStyle name="Normal 7 4 4 7" xfId="30941" xr:uid="{673BAE27-707E-44DD-9E1E-0B9EB30DB3F5}"/>
    <cellStyle name="Normal 7 4 4 8" xfId="55582" xr:uid="{387A324A-D721-46C1-B961-A96976843499}"/>
    <cellStyle name="Normal 7 4 4 9" xfId="56195" xr:uid="{745582BA-80D2-4865-A4B4-CA11363CC30E}"/>
    <cellStyle name="Normal 7 4 5" xfId="1772" xr:uid="{28FEDAC5-8058-43BC-A2F6-DAC199425E29}"/>
    <cellStyle name="Normal 7 4 5 2" xfId="5513" xr:uid="{C7D8FF51-078A-4548-B45D-E8736165D1A3}"/>
    <cellStyle name="Normal 7 4 5 2 2" xfId="11195" xr:uid="{6CB6E028-6FA9-455A-B388-2C850ABAB328}"/>
    <cellStyle name="Normal 7 4 5 2 2 2" xfId="24815" xr:uid="{171E652A-9E5B-4041-9466-805E72CFE70F}"/>
    <cellStyle name="Normal 7 4 5 2 2 2 2" xfId="47284" xr:uid="{543FEE1F-08C5-42C8-AC3D-F0AB78D05516}"/>
    <cellStyle name="Normal 7 4 5 2 2 3" xfId="36052" xr:uid="{3DD1F17C-F29B-4E19-AB9C-E73EF7F042BC}"/>
    <cellStyle name="Normal 7 4 5 2 3" xfId="22354" xr:uid="{420AF90B-812F-4248-8CBF-A8A57965040D}"/>
    <cellStyle name="Normal 7 4 5 2 3 2" xfId="44823" xr:uid="{D4F6849D-2420-4072-AEA4-ED163F0C235B}"/>
    <cellStyle name="Normal 7 4 5 2 4" xfId="33592" xr:uid="{2EA52E64-2154-4669-8C3B-83D9DA18E35A}"/>
    <cellStyle name="Normal 7 4 5 3" xfId="7040" xr:uid="{31EFD025-79E2-4B58-84FC-ECF6A4A5E367}"/>
    <cellStyle name="Normal 7 4 5 3 2" xfId="16804" xr:uid="{DCAE035E-B9EB-40F9-9AA4-BC2841C22B07}"/>
    <cellStyle name="Normal 7 4 5 3 2 2" xfId="29088" xr:uid="{5B35950A-1D20-406B-86AE-057210556F32}"/>
    <cellStyle name="Normal 7 4 5 3 2 2 2" xfId="51557" xr:uid="{E8728313-704D-48BF-B5F7-D964E6086A6B}"/>
    <cellStyle name="Normal 7 4 5 3 2 3" xfId="40326" xr:uid="{7273DC61-C990-460D-B40A-3B35857A4ED8}"/>
    <cellStyle name="Normal 7 4 5 3 3" xfId="23061" xr:uid="{4353B633-68E3-44AC-BF66-34B2F7E78605}"/>
    <cellStyle name="Normal 7 4 5 3 3 2" xfId="45530" xr:uid="{D75A7705-08BF-4751-9393-D18C204E64AF}"/>
    <cellStyle name="Normal 7 4 5 3 4" xfId="34298" xr:uid="{1EB951F8-B6D0-4803-9B9D-8D4956131FEB}"/>
    <cellStyle name="Normal 7 4 5 4" xfId="11194" xr:uid="{F8DF16C9-1A04-4A9B-95D5-07F389A446D9}"/>
    <cellStyle name="Normal 7 4 5 4 2" xfId="24814" xr:uid="{6B09020A-FE59-4A49-A5A7-2AF76C17E744}"/>
    <cellStyle name="Normal 7 4 5 4 2 2" xfId="47283" xr:uid="{1642D91B-A395-4F76-B3C5-EE99C0658278}"/>
    <cellStyle name="Normal 7 4 5 4 3" xfId="36051" xr:uid="{3EF52C7A-37FB-4960-A863-91DCB7B0A63B}"/>
    <cellStyle name="Normal 7 4 5 5" xfId="20349" xr:uid="{6435E1F2-4C2F-4986-80FF-10B47579DF78}"/>
    <cellStyle name="Normal 7 4 5 5 2" xfId="42818" xr:uid="{AC9EACD5-076D-4954-9A5D-E4795A1D38F2}"/>
    <cellStyle name="Normal 7 4 5 6" xfId="31587" xr:uid="{62CE93D2-EB06-49DC-86D9-233B2EC570CE}"/>
    <cellStyle name="Normal 7 4 5 7" xfId="55646" xr:uid="{CB5B09E2-6990-4251-B18B-7D5074C1CCDD}"/>
    <cellStyle name="Normal 7 4 5 8" xfId="56259" xr:uid="{E36D9788-E089-472A-BF9E-EBBC9FF681A1}"/>
    <cellStyle name="Normal 7 4 5 9" xfId="56887" xr:uid="{94FEDCD1-46DB-4D7A-8BE4-0AB17497A075}"/>
    <cellStyle name="Normal 7 4 6" xfId="5498" xr:uid="{F6EB66BA-6BFD-4D46-8ED5-82469E1C566B}"/>
    <cellStyle name="Normal 7 4 6 2" xfId="7102" xr:uid="{FE4B4CBA-0BEF-4720-BFF3-45D01C14A801}"/>
    <cellStyle name="Normal 7 4 6 2 2" xfId="16866" xr:uid="{33B0F47F-C837-4AEC-84CE-B85825E55660}"/>
    <cellStyle name="Normal 7 4 6 2 2 2" xfId="29150" xr:uid="{316E77DA-FBFB-43F9-A664-1544C5082E81}"/>
    <cellStyle name="Normal 7 4 6 2 2 2 2" xfId="51619" xr:uid="{23D792DE-F214-4D60-96D2-66C1E10530E8}"/>
    <cellStyle name="Normal 7 4 6 2 2 3" xfId="40388" xr:uid="{0728FFC5-7F6E-41A8-844D-D0044E551ECF}"/>
    <cellStyle name="Normal 7 4 6 2 3" xfId="23123" xr:uid="{74562469-5E3B-46FB-B4D0-AB6BE584B755}"/>
    <cellStyle name="Normal 7 4 6 2 3 2" xfId="45592" xr:uid="{208D7E6B-223A-45A9-AE96-D36C6B62D9D3}"/>
    <cellStyle name="Normal 7 4 6 2 4" xfId="34360" xr:uid="{C46DAF44-6B7E-482D-8132-19FDDB9B97A6}"/>
    <cellStyle name="Normal 7 4 6 3" xfId="11196" xr:uid="{E16C38EB-2429-47E8-979A-0C3DE2B4B37D}"/>
    <cellStyle name="Normal 7 4 6 3 2" xfId="24816" xr:uid="{D1790349-9E69-4A43-9D2B-318E6D61A5D3}"/>
    <cellStyle name="Normal 7 4 6 3 2 2" xfId="47285" xr:uid="{45941F02-9DBC-4875-8631-90C846C77392}"/>
    <cellStyle name="Normal 7 4 6 3 3" xfId="36053" xr:uid="{93B4C191-C12B-4C49-9607-E6C214922771}"/>
    <cellStyle name="Normal 7 4 6 4" xfId="22339" xr:uid="{6948396E-4934-4039-987C-BEB85661E594}"/>
    <cellStyle name="Normal 7 4 6 4 2" xfId="44808" xr:uid="{37CEF35D-27FC-46CA-B0F7-3CE954C485B2}"/>
    <cellStyle name="Normal 7 4 6 5" xfId="33577" xr:uid="{3BF37C30-6FBA-4D6C-816D-83F3889D023D}"/>
    <cellStyle name="Normal 7 4 6 6" xfId="55709" xr:uid="{E1090772-BE1E-45D5-8975-BD12FDA714F7}"/>
    <cellStyle name="Normal 7 4 6 7" xfId="56322" xr:uid="{E9B3E3CB-C43A-4FAB-985A-A5F0796A5A8B}"/>
    <cellStyle name="Normal 7 4 6 8" xfId="56950" xr:uid="{0496E646-8EDD-4DD2-9C8E-B23AB9EFCAA1}"/>
    <cellStyle name="Normal 7 4 7" xfId="6482" xr:uid="{389AB46C-1061-419C-B9DE-B81262B5AAE4}"/>
    <cellStyle name="Normal 7 4 7 2" xfId="16255" xr:uid="{5DC660EA-13FD-48F0-B267-2BADD0353EBD}"/>
    <cellStyle name="Normal 7 4 7 2 2" xfId="28650" xr:uid="{D6DEAD12-5A81-47D1-9CB0-623A2581157C}"/>
    <cellStyle name="Normal 7 4 7 2 2 2" xfId="51119" xr:uid="{CD5D3D96-C704-4BBF-8795-65830C19165C}"/>
    <cellStyle name="Normal 7 4 7 2 3" xfId="39887" xr:uid="{EDFF963A-C73C-4CCA-BC55-7AC015E26D99}"/>
    <cellStyle name="Normal 7 4 7 3" xfId="22623" xr:uid="{316A24F9-28ED-48E0-A230-57BB4622E28A}"/>
    <cellStyle name="Normal 7 4 7 3 2" xfId="45092" xr:uid="{2D5EBF96-E9BC-4424-9C3C-AFE901A4139F}"/>
    <cellStyle name="Normal 7 4 7 4" xfId="33860" xr:uid="{1163D8F6-F163-4F27-BF83-96954BEA9881}"/>
    <cellStyle name="Normal 7 4 8" xfId="7279" xr:uid="{1256C3BC-CF36-4D5B-B9F7-D590D4628178}"/>
    <cellStyle name="Normal 7 4 8 2" xfId="17014" xr:uid="{EED4C02E-93DF-4720-B292-0097E3873E48}"/>
    <cellStyle name="Normal 7 4 8 2 2" xfId="29286" xr:uid="{919552A1-A601-4C2F-982D-B031CFBD7746}"/>
    <cellStyle name="Normal 7 4 8 2 2 2" xfId="51755" xr:uid="{162E6650-7189-492D-B990-2C31A47A19F0}"/>
    <cellStyle name="Normal 7 4 8 2 3" xfId="40524" xr:uid="{D68DA997-0C08-4A7D-AE5F-B0B9F2FD19B4}"/>
    <cellStyle name="Normal 7 4 8 3" xfId="23259" xr:uid="{90C363BA-758A-4FDA-AB3E-6E31F2DE489B}"/>
    <cellStyle name="Normal 7 4 8 3 2" xfId="45728" xr:uid="{ABF919B6-46AF-4B82-87DE-CC3E2AADD045}"/>
    <cellStyle name="Normal 7 4 8 4" xfId="34496" xr:uid="{D8580A4A-3F97-43E6-A51E-D49B1E1E0704}"/>
    <cellStyle name="Normal 7 4 9" xfId="11165" xr:uid="{91B2C791-0962-4F0F-B092-12DFADE45E39}"/>
    <cellStyle name="Normal 7 4 9 2" xfId="24785" xr:uid="{FEA3D4D3-0AE2-476C-987F-B322E303AAB9}"/>
    <cellStyle name="Normal 7 4 9 2 2" xfId="47254" xr:uid="{E6FE335E-BB1C-4028-A0BF-65BE48EBEC07}"/>
    <cellStyle name="Normal 7 4 9 3" xfId="36022" xr:uid="{7259D5F4-DBE6-4CA6-AC48-F8F72DB93BE6}"/>
    <cellStyle name="Normal 7 5" xfId="259" xr:uid="{45470DAE-596F-430B-BBCE-8F68CE0F8784}"/>
    <cellStyle name="Normal 7 5 10" xfId="18414" xr:uid="{359AF3EE-3C4B-4E1A-A40C-6ECF5DFFDF2A}"/>
    <cellStyle name="Normal 7 5 10 2" xfId="29651" xr:uid="{68176F5E-22ED-4279-9D1C-48047EE6FBCF}"/>
    <cellStyle name="Normal 7 5 10 2 2" xfId="52120" xr:uid="{BC4DBD2F-D5F9-432F-AFCF-16578E338E4E}"/>
    <cellStyle name="Normal 7 5 10 3" xfId="40889" xr:uid="{FB024ADA-682E-4817-9A06-BC4CDBD26F9F}"/>
    <cellStyle name="Normal 7 5 11" xfId="19100" xr:uid="{47F23642-141B-497C-994A-43D411191CA9}"/>
    <cellStyle name="Normal 7 5 11 2" xfId="41569" xr:uid="{9DF291EE-0C2C-4838-B190-39FACB11021D}"/>
    <cellStyle name="Normal 7 5 12" xfId="30338" xr:uid="{3F46BB76-BCDA-4923-A869-AD550394663D}"/>
    <cellStyle name="Normal 7 5 13" xfId="52798" xr:uid="{42D83323-D3FC-4EC8-B91A-5989064F7E1C}"/>
    <cellStyle name="Normal 7 5 14" xfId="53490" xr:uid="{921FEE27-5DA3-46C3-BEE3-B93D71366DA7}"/>
    <cellStyle name="Normal 7 5 15" xfId="54168" xr:uid="{AB43E84C-837F-4080-8DF8-D1E82C310B2A}"/>
    <cellStyle name="Normal 7 5 16" xfId="54801" xr:uid="{51D5B55C-B35D-4C14-97C3-7285C590AFE7}"/>
    <cellStyle name="Normal 7 5 17" xfId="54891" xr:uid="{EE46E75B-485F-4BCE-B463-7154D8BACE0E}"/>
    <cellStyle name="Normal 7 5 18" xfId="55067" xr:uid="{64A811D6-1E21-4773-BC4B-000EBB94BD9A}"/>
    <cellStyle name="Normal 7 5 19" xfId="55152" xr:uid="{58EEAA45-4FFD-4488-BF0B-CB09E010A4F5}"/>
    <cellStyle name="Normal 7 5 2" xfId="504" xr:uid="{E2C231C8-947C-44BB-A849-063795714B40}"/>
    <cellStyle name="Normal 7 5 2 10" xfId="19243" xr:uid="{759E3401-6F56-4ECB-BDCE-CA1C29A0FDB0}"/>
    <cellStyle name="Normal 7 5 2 10 2" xfId="41712" xr:uid="{B8758600-08FD-40B4-9234-AAEF2C5B67CE}"/>
    <cellStyle name="Normal 7 5 2 11" xfId="30481" xr:uid="{5195B706-49D1-4795-B468-D38AB2BC9692}"/>
    <cellStyle name="Normal 7 5 2 12" xfId="52941" xr:uid="{EF9FA300-F371-43B9-8184-02E3A8A9B2B5}"/>
    <cellStyle name="Normal 7 5 2 13" xfId="53633" xr:uid="{DFADB34C-5AA0-4CCB-8152-CCEE649CE74F}"/>
    <cellStyle name="Normal 7 5 2 14" xfId="54311" xr:uid="{8FBAB56A-F84C-42C0-8697-29FF466D466C}"/>
    <cellStyle name="Normal 7 5 2 15" xfId="54996" xr:uid="{3E37DC9F-4E5F-4296-9E0E-20C37D2F6E48}"/>
    <cellStyle name="Normal 7 5 2 16" xfId="55388" xr:uid="{67D21BA8-74C8-404C-9B61-72E9899D54BC}"/>
    <cellStyle name="Normal 7 5 2 17" xfId="56000" xr:uid="{6E35943C-B1ED-4909-968E-08782B6EE9F6}"/>
    <cellStyle name="Normal 7 5 2 18" xfId="56628" xr:uid="{23AE9263-1B75-4F54-AB87-FC92E20D3485}"/>
    <cellStyle name="Normal 7 5 2 19" xfId="57219" xr:uid="{5BF36EDC-B603-4105-93E8-65408C0CE9BC}"/>
    <cellStyle name="Normal 7 5 2 2" xfId="833" xr:uid="{3AFA6E5D-6CF0-4BDB-BC1A-40131FC6F9A6}"/>
    <cellStyle name="Normal 7 5 2 2 10" xfId="53940" xr:uid="{A6182244-6CB2-4099-987E-87E46A5816BD}"/>
    <cellStyle name="Normal 7 5 2 2 11" xfId="54618" xr:uid="{31042BC7-86E7-4A00-82F9-E79D161B0B9D}"/>
    <cellStyle name="Normal 7 5 2 2 2" xfId="1607" xr:uid="{131D18CA-7B83-4768-A8D0-64DD9A4C8806}"/>
    <cellStyle name="Normal 7 5 2 2 2 2" xfId="2907" xr:uid="{B8FF8890-E70A-48A9-AE82-691423EA37CB}"/>
    <cellStyle name="Normal 7 5 2 2 2 2 2" xfId="5518" xr:uid="{3E95765A-82B1-4513-8F57-5CD679F4590D}"/>
    <cellStyle name="Normal 7 5 2 2 2 2 2 2" xfId="11202" xr:uid="{56C0386A-94B2-4454-9756-65B49B0DCE2D}"/>
    <cellStyle name="Normal 7 5 2 2 2 2 2 2 2" xfId="24822" xr:uid="{05C96B7A-8562-4B1A-928B-10E483A41B16}"/>
    <cellStyle name="Normal 7 5 2 2 2 2 2 2 2 2" xfId="47291" xr:uid="{5A7CBD59-F03C-46D4-AA15-79D83AF2631F}"/>
    <cellStyle name="Normal 7 5 2 2 2 2 2 2 3" xfId="36059" xr:uid="{785D2757-75B9-4BD6-A729-223DDDD6442F}"/>
    <cellStyle name="Normal 7 5 2 2 2 2 2 3" xfId="22359" xr:uid="{9DA84085-D5DB-4361-BAED-82B851969C4C}"/>
    <cellStyle name="Normal 7 5 2 2 2 2 2 3 2" xfId="44828" xr:uid="{8DFFFA07-55DD-4D52-935B-91E60EE47D5D}"/>
    <cellStyle name="Normal 7 5 2 2 2 2 2 4" xfId="33597" xr:uid="{843F3C17-6234-4C47-AE57-08776BA914A9}"/>
    <cellStyle name="Normal 7 5 2 2 2 2 3" xfId="11201" xr:uid="{53BAD0F2-2327-4094-B99B-EEF4C7ED49C0}"/>
    <cellStyle name="Normal 7 5 2 2 2 2 3 2" xfId="24821" xr:uid="{273083B6-FB84-4BEE-8AFA-CE7617421D7C}"/>
    <cellStyle name="Normal 7 5 2 2 2 2 3 2 2" xfId="47290" xr:uid="{2EAB64C9-5326-4121-91F2-6F95479E4034}"/>
    <cellStyle name="Normal 7 5 2 2 2 2 3 3" xfId="36058" xr:uid="{88027C58-28C9-42F0-A553-40562BA62C40}"/>
    <cellStyle name="Normal 7 5 2 2 2 2 4" xfId="21484" xr:uid="{5F0495E7-16F8-4752-A391-E2F4D2162A11}"/>
    <cellStyle name="Normal 7 5 2 2 2 2 4 2" xfId="43953" xr:uid="{FFED9AA6-E1FD-4A4D-A094-5E57AC8587DE}"/>
    <cellStyle name="Normal 7 5 2 2 2 2 5" xfId="32722" xr:uid="{D1AC2B8A-E100-4C3F-BE37-F217EB7565A0}"/>
    <cellStyle name="Normal 7 5 2 2 2 3" xfId="5517" xr:uid="{4EC884C8-5DA6-4F6F-B9D5-11B74F002174}"/>
    <cellStyle name="Normal 7 5 2 2 2 3 2" xfId="11203" xr:uid="{7E00F7BE-6F65-4845-BBFB-A38DE32F62DA}"/>
    <cellStyle name="Normal 7 5 2 2 2 3 2 2" xfId="24823" xr:uid="{07530577-AD40-413E-9526-271253F44FC0}"/>
    <cellStyle name="Normal 7 5 2 2 2 3 2 2 2" xfId="47292" xr:uid="{75721F59-3B65-4834-8BAD-9EB8F1876554}"/>
    <cellStyle name="Normal 7 5 2 2 2 3 2 3" xfId="36060" xr:uid="{7BEDFE60-1B01-4586-B33B-CFCA4CABAFD4}"/>
    <cellStyle name="Normal 7 5 2 2 2 3 3" xfId="22358" xr:uid="{0F143134-23D6-4F05-AE80-186EAC023601}"/>
    <cellStyle name="Normal 7 5 2 2 2 3 3 2" xfId="44827" xr:uid="{7225DBA3-D71F-42E8-91E2-1FA206D3A5AF}"/>
    <cellStyle name="Normal 7 5 2 2 2 3 4" xfId="33596" xr:uid="{A27B6967-D68F-45BA-993B-03CE32382BF7}"/>
    <cellStyle name="Normal 7 5 2 2 2 4" xfId="11200" xr:uid="{19A190E4-83FA-4781-993D-C4DFC5A2D6A0}"/>
    <cellStyle name="Normal 7 5 2 2 2 4 2" xfId="24820" xr:uid="{9A5A63AF-13E1-441F-84AD-6DE87E63BAFB}"/>
    <cellStyle name="Normal 7 5 2 2 2 4 2 2" xfId="47289" xr:uid="{A2695C65-529C-4ECF-8056-BC35C888EF7C}"/>
    <cellStyle name="Normal 7 5 2 2 2 4 3" xfId="36057" xr:uid="{CD6BF1B7-7030-46C9-BFD9-E3FC506633FC}"/>
    <cellStyle name="Normal 7 5 2 2 2 5" xfId="20194" xr:uid="{3CAAE9BF-46B5-4270-A248-8BE326507A65}"/>
    <cellStyle name="Normal 7 5 2 2 2 5 2" xfId="42663" xr:uid="{120BD1D0-394E-4C69-B4F0-C4C14A5E2B70}"/>
    <cellStyle name="Normal 7 5 2 2 2 6" xfId="31432" xr:uid="{AD783A74-84B5-400A-94A5-DDA366C03ED4}"/>
    <cellStyle name="Normal 7 5 2 2 3" xfId="2263" xr:uid="{3EA68482-9E92-4474-B57D-BB90C483C802}"/>
    <cellStyle name="Normal 7 5 2 2 3 2" xfId="5519" xr:uid="{854BE6B1-C06E-49DA-A717-AA79997090FD}"/>
    <cellStyle name="Normal 7 5 2 2 3 2 2" xfId="11205" xr:uid="{9072C42C-E365-47DB-BDAD-1B990681E296}"/>
    <cellStyle name="Normal 7 5 2 2 3 2 2 2" xfId="24825" xr:uid="{85DF1A92-A99A-49D6-9609-4A967174C361}"/>
    <cellStyle name="Normal 7 5 2 2 3 2 2 2 2" xfId="47294" xr:uid="{B4EDBBFB-9B92-45E3-83D8-88027EE76B86}"/>
    <cellStyle name="Normal 7 5 2 2 3 2 2 3" xfId="36062" xr:uid="{03AB6629-4B79-4F63-A888-32D0CD5E554A}"/>
    <cellStyle name="Normal 7 5 2 2 3 2 3" xfId="22360" xr:uid="{A47B104A-3BB0-44AD-A25C-063D088BFBA0}"/>
    <cellStyle name="Normal 7 5 2 2 3 2 3 2" xfId="44829" xr:uid="{01734E37-AEEB-427E-927D-465CA4E66A02}"/>
    <cellStyle name="Normal 7 5 2 2 3 2 4" xfId="33598" xr:uid="{AA03BAEC-F710-4FF8-A93F-D1F7C08B3CB3}"/>
    <cellStyle name="Normal 7 5 2 2 3 3" xfId="11204" xr:uid="{BD9E1B41-C423-4CEA-9E73-E1389A1B2DE4}"/>
    <cellStyle name="Normal 7 5 2 2 3 3 2" xfId="24824" xr:uid="{17F5D938-8FF7-4D88-9B31-453E96B335E6}"/>
    <cellStyle name="Normal 7 5 2 2 3 3 2 2" xfId="47293" xr:uid="{D905C08A-CADC-4BA1-AC6D-E89977525682}"/>
    <cellStyle name="Normal 7 5 2 2 3 3 3" xfId="36061" xr:uid="{989A0D7E-1DEE-4E66-BD78-46162B8E7569}"/>
    <cellStyle name="Normal 7 5 2 2 3 4" xfId="20840" xr:uid="{15FBB58D-3BF7-41F6-9715-557CE6915531}"/>
    <cellStyle name="Normal 7 5 2 2 3 4 2" xfId="43309" xr:uid="{857685A0-4C5A-41C1-B044-EC4EE50EF1FE}"/>
    <cellStyle name="Normal 7 5 2 2 3 5" xfId="32078" xr:uid="{70C9764B-C57D-46C2-87CB-0E2083BC732D}"/>
    <cellStyle name="Normal 7 5 2 2 4" xfId="5516" xr:uid="{7DBD4A19-5E0D-41EB-B673-C931DF41DCF4}"/>
    <cellStyle name="Normal 7 5 2 2 4 2" xfId="11206" xr:uid="{77B63713-F0E7-4C10-8E70-052E17E9FA83}"/>
    <cellStyle name="Normal 7 5 2 2 4 2 2" xfId="24826" xr:uid="{04EB47C9-A116-4F15-8B6F-363B1A1DFCA4}"/>
    <cellStyle name="Normal 7 5 2 2 4 2 2 2" xfId="47295" xr:uid="{00F76BA0-6E8E-4394-BC1B-375F569DCCAE}"/>
    <cellStyle name="Normal 7 5 2 2 4 2 3" xfId="36063" xr:uid="{FA0573DA-2FA7-45B8-BF6A-F2955D3A44AD}"/>
    <cellStyle name="Normal 7 5 2 2 4 3" xfId="22357" xr:uid="{6915E5B4-60E9-4756-A01B-20A02754B60E}"/>
    <cellStyle name="Normal 7 5 2 2 4 3 2" xfId="44826" xr:uid="{C9908CC3-6F09-4640-B7C6-D85E7B9E7F4F}"/>
    <cellStyle name="Normal 7 5 2 2 4 4" xfId="33595" xr:uid="{FCC8C43E-C551-482A-8D01-3AFDB8F2F33B}"/>
    <cellStyle name="Normal 7 5 2 2 5" xfId="11199" xr:uid="{FA74472E-A609-48CA-80D6-E98D307407B9}"/>
    <cellStyle name="Normal 7 5 2 2 5 2" xfId="24819" xr:uid="{08F1B9F6-11D4-4301-958B-A178656871DC}"/>
    <cellStyle name="Normal 7 5 2 2 5 2 2" xfId="47288" xr:uid="{036A32EE-D8CC-43D5-AB34-0A3ABF6874B4}"/>
    <cellStyle name="Normal 7 5 2 2 5 3" xfId="36056" xr:uid="{B89E01BA-9AA7-4DA1-B307-DE7EC55C4412}"/>
    <cellStyle name="Normal 7 5 2 2 6" xfId="18864" xr:uid="{072FB681-4BA7-4A93-8C11-233F6CB70B9B}"/>
    <cellStyle name="Normal 7 5 2 2 6 2" xfId="30101" xr:uid="{91629745-B0CE-47D5-AD67-231513D04E84}"/>
    <cellStyle name="Normal 7 5 2 2 6 2 2" xfId="52570" xr:uid="{C2035DFC-70AD-4645-8EE8-02034D55C4F8}"/>
    <cellStyle name="Normal 7 5 2 2 6 3" xfId="41339" xr:uid="{0347070F-1537-4C02-A0D7-9205EAC37B50}"/>
    <cellStyle name="Normal 7 5 2 2 7" xfId="19550" xr:uid="{141EB00E-D48E-4B5D-B7D4-7888FAECC464}"/>
    <cellStyle name="Normal 7 5 2 2 7 2" xfId="42019" xr:uid="{CE15D553-9B6D-454F-BB9F-2F7C3995CB40}"/>
    <cellStyle name="Normal 7 5 2 2 8" xfId="30788" xr:uid="{F98BB0D1-E43D-486C-A782-4F00FF50C9A6}"/>
    <cellStyle name="Normal 7 5 2 2 9" xfId="53248" xr:uid="{2BB8A050-0452-491E-94A6-717D34B14BFF}"/>
    <cellStyle name="Normal 7 5 2 20" xfId="57669" xr:uid="{7D4743D6-F3C5-4C40-974B-68B0896A7C03}"/>
    <cellStyle name="Normal 7 5 2 3" xfId="1287" xr:uid="{CCC97F31-59C1-4031-B324-134BF8D78C32}"/>
    <cellStyle name="Normal 7 5 2 3 2" xfId="2600" xr:uid="{451D9023-37C5-4238-B46A-9E000858D5D3}"/>
    <cellStyle name="Normal 7 5 2 3 2 2" xfId="5521" xr:uid="{23CD019E-27DC-46E7-8842-7B8DA66938B4}"/>
    <cellStyle name="Normal 7 5 2 3 2 2 2" xfId="11209" xr:uid="{C6FC2DD6-FD20-44F7-AD24-7B2B2F414AA8}"/>
    <cellStyle name="Normal 7 5 2 3 2 2 2 2" xfId="24829" xr:uid="{2EE46519-DB8F-4805-A2E6-D50077B183EE}"/>
    <cellStyle name="Normal 7 5 2 3 2 2 2 2 2" xfId="47298" xr:uid="{7C824E35-CF17-4BA0-9595-197A99FD4B0E}"/>
    <cellStyle name="Normal 7 5 2 3 2 2 2 3" xfId="36066" xr:uid="{266D30F8-7552-4F64-9DE7-B69F93ADBAA3}"/>
    <cellStyle name="Normal 7 5 2 3 2 2 3" xfId="22362" xr:uid="{52954CBC-B62F-4E59-9FDE-D98D7B012261}"/>
    <cellStyle name="Normal 7 5 2 3 2 2 3 2" xfId="44831" xr:uid="{ED481F20-CEC8-4007-871B-EC35575B3478}"/>
    <cellStyle name="Normal 7 5 2 3 2 2 4" xfId="33600" xr:uid="{5B78E6C5-EDFE-4400-8A78-49E8CA5C23FC}"/>
    <cellStyle name="Normal 7 5 2 3 2 3" xfId="11208" xr:uid="{A31A4307-3D81-4398-9C31-C54BFD1A2FCC}"/>
    <cellStyle name="Normal 7 5 2 3 2 3 2" xfId="24828" xr:uid="{D053A688-4624-4E84-81AB-8648A3C4902F}"/>
    <cellStyle name="Normal 7 5 2 3 2 3 2 2" xfId="47297" xr:uid="{76F6767E-5841-42A6-A6F9-1CC00DD85595}"/>
    <cellStyle name="Normal 7 5 2 3 2 3 3" xfId="36065" xr:uid="{B1513C81-0766-464C-B991-4FEE6D7C676C}"/>
    <cellStyle name="Normal 7 5 2 3 2 4" xfId="21177" xr:uid="{55DEEABE-98DB-4388-9E69-1C34FB9C804D}"/>
    <cellStyle name="Normal 7 5 2 3 2 4 2" xfId="43646" xr:uid="{C2ADA494-243D-4551-BC93-28EECBF06D30}"/>
    <cellStyle name="Normal 7 5 2 3 2 5" xfId="32415" xr:uid="{74527A7C-C8D8-46B3-B6A1-BF1FF583B626}"/>
    <cellStyle name="Normal 7 5 2 3 3" xfId="5520" xr:uid="{4E729ECC-FE16-421C-A628-B73B1BE24DB6}"/>
    <cellStyle name="Normal 7 5 2 3 3 2" xfId="11210" xr:uid="{B415635C-95BA-4D9D-87D3-A2E5EAB7B80D}"/>
    <cellStyle name="Normal 7 5 2 3 3 2 2" xfId="24830" xr:uid="{0FDECEC2-96B2-49E6-8864-D307C10DC8EE}"/>
    <cellStyle name="Normal 7 5 2 3 3 2 2 2" xfId="47299" xr:uid="{744417AA-B012-44DE-A63A-ED6C21BA987C}"/>
    <cellStyle name="Normal 7 5 2 3 3 2 3" xfId="36067" xr:uid="{BBD8AE6B-5684-4A6D-B495-68D5BF167261}"/>
    <cellStyle name="Normal 7 5 2 3 3 3" xfId="22361" xr:uid="{76820FA0-74D0-4DC8-AD34-BF0FE1C9AA9F}"/>
    <cellStyle name="Normal 7 5 2 3 3 3 2" xfId="44830" xr:uid="{DD74CA3B-9EC0-4185-8727-18E24C59548A}"/>
    <cellStyle name="Normal 7 5 2 3 3 4" xfId="33599" xr:uid="{61862218-28DA-4CB8-A00D-6D901763CA3B}"/>
    <cellStyle name="Normal 7 5 2 3 4" xfId="11207" xr:uid="{8D6D6B64-EFB1-4B44-8DD9-53F7830B0926}"/>
    <cellStyle name="Normal 7 5 2 3 4 2" xfId="24827" xr:uid="{1C7DFDA9-9648-4D98-B9B9-267509DDCCD0}"/>
    <cellStyle name="Normal 7 5 2 3 4 2 2" xfId="47296" xr:uid="{9A221061-3CD7-417E-8E9A-526B1703CA68}"/>
    <cellStyle name="Normal 7 5 2 3 4 3" xfId="36064" xr:uid="{7EC8C71B-CE8F-42EA-857A-650ADB2C8F83}"/>
    <cellStyle name="Normal 7 5 2 3 5" xfId="19887" xr:uid="{BCD06107-2ABB-44B8-9857-B7D361C10A21}"/>
    <cellStyle name="Normal 7 5 2 3 5 2" xfId="42356" xr:uid="{6185E05A-C8DE-440F-9EA6-3A9D86FAA271}"/>
    <cellStyle name="Normal 7 5 2 3 6" xfId="31125" xr:uid="{2332122E-1845-4B5F-9667-8C5A2C8C5CDB}"/>
    <cellStyle name="Normal 7 5 2 4" xfId="1956" xr:uid="{9791D10E-5F29-4E51-945D-46A63B4EE371}"/>
    <cellStyle name="Normal 7 5 2 4 2" xfId="5522" xr:uid="{1A921BA2-CE43-48EB-AC37-E8B54B9E8166}"/>
    <cellStyle name="Normal 7 5 2 4 2 2" xfId="11212" xr:uid="{DF1EC2D0-0868-4EAC-951F-87292FB9F52D}"/>
    <cellStyle name="Normal 7 5 2 4 2 2 2" xfId="24832" xr:uid="{5E7E7B34-2EDC-409D-8B56-90327AFC3640}"/>
    <cellStyle name="Normal 7 5 2 4 2 2 2 2" xfId="47301" xr:uid="{A5FF7D16-7E5C-4CA7-9DC1-E6B927D9847B}"/>
    <cellStyle name="Normal 7 5 2 4 2 2 3" xfId="36069" xr:uid="{BB70F0F8-FD8D-40A2-BA35-4BEA48B3848C}"/>
    <cellStyle name="Normal 7 5 2 4 2 3" xfId="22363" xr:uid="{EC63AA44-183E-42EA-BA28-DAE5C0101CCC}"/>
    <cellStyle name="Normal 7 5 2 4 2 3 2" xfId="44832" xr:uid="{22190CAE-B9E6-44C0-9297-C6FDAA4EF3B9}"/>
    <cellStyle name="Normal 7 5 2 4 2 4" xfId="33601" xr:uid="{23433111-827B-4301-A897-180DC3BC6EC0}"/>
    <cellStyle name="Normal 7 5 2 4 3" xfId="11211" xr:uid="{D7FDD6AF-22F6-4D86-BFBF-0E5D6C505CE9}"/>
    <cellStyle name="Normal 7 5 2 4 3 2" xfId="24831" xr:uid="{F5F84D69-AE8F-4164-A807-72B75EAC497B}"/>
    <cellStyle name="Normal 7 5 2 4 3 2 2" xfId="47300" xr:uid="{F7F92C8D-02B0-47BC-B249-DCCB73A9822E}"/>
    <cellStyle name="Normal 7 5 2 4 3 3" xfId="36068" xr:uid="{D1A2593F-81F6-498F-BB0A-E859DC5FC66F}"/>
    <cellStyle name="Normal 7 5 2 4 4" xfId="20533" xr:uid="{314BADA7-0DED-42F4-9CAA-0ECB00A1DB2F}"/>
    <cellStyle name="Normal 7 5 2 4 4 2" xfId="43002" xr:uid="{253B0799-47AE-443B-927B-515B8DC02164}"/>
    <cellStyle name="Normal 7 5 2 4 5" xfId="31771" xr:uid="{9CE404B0-9134-4BEA-8FEB-B869979F8E3F}"/>
    <cellStyle name="Normal 7 5 2 5" xfId="5515" xr:uid="{3CF92309-03D5-48A9-8716-39755A286EC9}"/>
    <cellStyle name="Normal 7 5 2 5 2" xfId="11213" xr:uid="{839F8378-1EF6-4ECC-9C2C-EF2119D6303D}"/>
    <cellStyle name="Normal 7 5 2 5 2 2" xfId="24833" xr:uid="{CF5820FA-6442-4373-945B-F8485FBA3741}"/>
    <cellStyle name="Normal 7 5 2 5 2 2 2" xfId="47302" xr:uid="{93E5F17D-70D7-409F-9589-A57960DD229C}"/>
    <cellStyle name="Normal 7 5 2 5 2 3" xfId="36070" xr:uid="{D02B6364-3B70-473F-AECA-2DB4D03124E6}"/>
    <cellStyle name="Normal 7 5 2 5 3" xfId="22356" xr:uid="{38D42C9C-6195-4B31-86F8-AD20C159D708}"/>
    <cellStyle name="Normal 7 5 2 5 3 2" xfId="44825" xr:uid="{509D43EE-DC8F-471E-930F-2914B9DD9E3B}"/>
    <cellStyle name="Normal 7 5 2 5 4" xfId="33594" xr:uid="{A19EE678-06CE-4144-9712-6712D18BD151}"/>
    <cellStyle name="Normal 7 5 2 6" xfId="6778" xr:uid="{BF41EF17-ECFC-4DDB-A033-A0EC1B5E0DF3}"/>
    <cellStyle name="Normal 7 5 2 6 2" xfId="16543" xr:uid="{9F43045F-6F83-4861-A754-36D68B03B67A}"/>
    <cellStyle name="Normal 7 5 2 6 2 2" xfId="28837" xr:uid="{FBF42DF7-062C-4D12-B15B-A4075586B299}"/>
    <cellStyle name="Normal 7 5 2 6 2 2 2" xfId="51306" xr:uid="{A304DC18-7A99-41BC-B19D-FAE217E6E308}"/>
    <cellStyle name="Normal 7 5 2 6 2 3" xfId="40075" xr:uid="{F72AE4A2-8381-4D0F-9716-9CAFD80CA847}"/>
    <cellStyle name="Normal 7 5 2 6 3" xfId="22810" xr:uid="{1237A5BE-A62C-40CF-A87D-99999F90DA3F}"/>
    <cellStyle name="Normal 7 5 2 6 3 2" xfId="45279" xr:uid="{2093AD09-CE12-4BAD-9A14-C33D0D5C919A}"/>
    <cellStyle name="Normal 7 5 2 6 4" xfId="34047" xr:uid="{B9DAAC95-BEAC-48B4-8891-4744D50DB581}"/>
    <cellStyle name="Normal 7 5 2 7" xfId="11198" xr:uid="{67289A08-6B48-4EA8-81EC-C5FBD4A8F826}"/>
    <cellStyle name="Normal 7 5 2 7 2" xfId="24818" xr:uid="{AF8941CE-F02B-4C9D-BB3B-CDB89D1CB8A2}"/>
    <cellStyle name="Normal 7 5 2 7 2 2" xfId="47287" xr:uid="{57A01DF9-8FA5-430F-9276-EEE548D961C9}"/>
    <cellStyle name="Normal 7 5 2 7 3" xfId="36055" xr:uid="{07D465F6-D6CC-4816-84E1-0B35BD1DDBA7}"/>
    <cellStyle name="Normal 7 5 2 8" xfId="18219" xr:uid="{49DB4BB3-016E-4867-8410-7ECA7AC355F1}"/>
    <cellStyle name="Normal 7 5 2 8 2" xfId="29456" xr:uid="{D5F14746-CEBC-46B7-A04D-C16CAA00A79A}"/>
    <cellStyle name="Normal 7 5 2 8 2 2" xfId="51925" xr:uid="{38ED9A46-9B14-424D-8547-936E0D6E4A6D}"/>
    <cellStyle name="Normal 7 5 2 8 3" xfId="40694" xr:uid="{1B18E6F3-FA03-4BD5-BA01-6AA66A89D4A0}"/>
    <cellStyle name="Normal 7 5 2 9" xfId="18557" xr:uid="{829FA562-E894-4D50-8888-19EA6581D9D6}"/>
    <cellStyle name="Normal 7 5 2 9 2" xfId="29794" xr:uid="{E2A4C2B1-A14D-428D-939B-550C0E731E06}"/>
    <cellStyle name="Normal 7 5 2 9 2 2" xfId="52263" xr:uid="{724FFCE3-DC00-437C-A1CE-917E7F1977D7}"/>
    <cellStyle name="Normal 7 5 2 9 3" xfId="41032" xr:uid="{39435CF9-F6F7-4E32-BEA3-0A77809A07F4}"/>
    <cellStyle name="Normal 7 5 20" xfId="55770" xr:uid="{7EF65FBA-F789-4338-896F-14613D837E43}"/>
    <cellStyle name="Normal 7 5 21" xfId="56397" xr:uid="{1B759C57-0BA6-48EE-B28D-A0E4078B8170}"/>
    <cellStyle name="Normal 7 5 22" xfId="57005" xr:uid="{E7CF3ED5-6CA5-4377-926E-A952F9CEE08A}"/>
    <cellStyle name="Normal 7 5 23" xfId="57544" xr:uid="{D137EB23-B829-42D1-965B-3F35BF778C09}"/>
    <cellStyle name="Normal 7 5 24" xfId="59512" xr:uid="{C9513904-1F95-4F20-BBC5-B002CC1C890F}"/>
    <cellStyle name="Normal 7 5 3" xfId="690" xr:uid="{31E0ADFF-E558-42F5-90A6-F82CF4784BD2}"/>
    <cellStyle name="Normal 7 5 3 10" xfId="53105" xr:uid="{548A4F53-DD37-4430-B51B-8242006568EF}"/>
    <cellStyle name="Normal 7 5 3 11" xfId="53797" xr:uid="{AA0ED0E9-0F2B-4F23-B48F-827E2723B8DD}"/>
    <cellStyle name="Normal 7 5 3 12" xfId="54475" xr:uid="{2E192E09-4233-4A61-A946-46BA70B3C081}"/>
    <cellStyle name="Normal 7 5 3 13" xfId="57276" xr:uid="{10A88130-FA7B-4E92-9BA6-7C68090EA604}"/>
    <cellStyle name="Normal 7 5 3 14" xfId="57728" xr:uid="{D2420BF0-F16E-424A-B7D2-BB1CFAF0164C}"/>
    <cellStyle name="Normal 7 5 3 2" xfId="1464" xr:uid="{FFD5EDA7-BAB5-4B21-BB8A-DA073F077BC7}"/>
    <cellStyle name="Normal 7 5 3 2 2" xfId="2764" xr:uid="{C50AC77A-8C9D-4B03-906A-02AF9BE57512}"/>
    <cellStyle name="Normal 7 5 3 2 2 2" xfId="5525" xr:uid="{8083B982-4868-4C9E-B4CF-9DD9EC6C5841}"/>
    <cellStyle name="Normal 7 5 3 2 2 2 2" xfId="11217" xr:uid="{A2E038AA-552C-4612-8819-2BFBB97B9FFA}"/>
    <cellStyle name="Normal 7 5 3 2 2 2 2 2" xfId="24837" xr:uid="{2C2A4180-0081-417B-B4AF-47BC058E8C74}"/>
    <cellStyle name="Normal 7 5 3 2 2 2 2 2 2" xfId="47306" xr:uid="{755A661D-CA45-4439-8336-A3D50EF609F8}"/>
    <cellStyle name="Normal 7 5 3 2 2 2 2 3" xfId="36074" xr:uid="{82496E02-0ABA-4BF3-967F-33B20BEE9975}"/>
    <cellStyle name="Normal 7 5 3 2 2 2 3" xfId="22366" xr:uid="{BB11A4E3-27EA-446B-80F9-231C4054CC7B}"/>
    <cellStyle name="Normal 7 5 3 2 2 2 3 2" xfId="44835" xr:uid="{825EC64B-789C-42F4-AF90-15FA20E480AC}"/>
    <cellStyle name="Normal 7 5 3 2 2 2 4" xfId="33604" xr:uid="{77A5DD6C-1525-4F01-B062-531D2B808539}"/>
    <cellStyle name="Normal 7 5 3 2 2 3" xfId="11216" xr:uid="{FF81D3A6-7C2B-40C5-9BBE-573CB1A0C679}"/>
    <cellStyle name="Normal 7 5 3 2 2 3 2" xfId="24836" xr:uid="{E6C641BA-9F59-4AF0-9C9B-0E4132A8DA5C}"/>
    <cellStyle name="Normal 7 5 3 2 2 3 2 2" xfId="47305" xr:uid="{54C2BD8A-431D-4D02-B0F7-F4E8D33F2417}"/>
    <cellStyle name="Normal 7 5 3 2 2 3 3" xfId="36073" xr:uid="{483BDBB5-2A98-4433-8C6E-7651D22FD8CF}"/>
    <cellStyle name="Normal 7 5 3 2 2 4" xfId="21341" xr:uid="{43B002FD-7C7A-4E86-A813-C715529F64E9}"/>
    <cellStyle name="Normal 7 5 3 2 2 4 2" xfId="43810" xr:uid="{3A4659F3-1E19-4EEE-92E4-81AD72C57CCE}"/>
    <cellStyle name="Normal 7 5 3 2 2 5" xfId="32579" xr:uid="{1369119E-FEF5-49D8-B6D7-8D0D87535A64}"/>
    <cellStyle name="Normal 7 5 3 2 3" xfId="5524" xr:uid="{24485360-0E16-4B9F-9E1B-0FE16E53DA30}"/>
    <cellStyle name="Normal 7 5 3 2 3 2" xfId="11218" xr:uid="{0144C359-25E8-4A10-87FF-646D68F6022C}"/>
    <cellStyle name="Normal 7 5 3 2 3 2 2" xfId="24838" xr:uid="{AA529F28-3A8E-4556-B8F8-6647E2CBE17E}"/>
    <cellStyle name="Normal 7 5 3 2 3 2 2 2" xfId="47307" xr:uid="{8F1911C5-E5DA-49AD-BF29-4C7A33C85C64}"/>
    <cellStyle name="Normal 7 5 3 2 3 2 3" xfId="36075" xr:uid="{03EE72A4-4EFA-41F3-BC83-4A9CA8ECCC7D}"/>
    <cellStyle name="Normal 7 5 3 2 3 3" xfId="22365" xr:uid="{64314568-425B-4B2A-ABBC-7A153CA26573}"/>
    <cellStyle name="Normal 7 5 3 2 3 3 2" xfId="44834" xr:uid="{6D9DD68D-C69B-46EA-92BE-3519F19C557B}"/>
    <cellStyle name="Normal 7 5 3 2 3 4" xfId="33603" xr:uid="{3779E316-16A6-44FF-B8E8-998A2ABC78A3}"/>
    <cellStyle name="Normal 7 5 3 2 4" xfId="11215" xr:uid="{12B94AC0-9F96-45FE-9662-B09D804A46D8}"/>
    <cellStyle name="Normal 7 5 3 2 4 2" xfId="24835" xr:uid="{050CD0EB-3431-4579-95F9-A04148D2B843}"/>
    <cellStyle name="Normal 7 5 3 2 4 2 2" xfId="47304" xr:uid="{817299DD-F0B7-4237-A11A-A95336156B54}"/>
    <cellStyle name="Normal 7 5 3 2 4 3" xfId="36072" xr:uid="{F50AEEE9-291F-4E20-890F-5ABDA5DDF3C4}"/>
    <cellStyle name="Normal 7 5 3 2 5" xfId="20051" xr:uid="{A998D4CF-8A4B-42B4-8E0D-FD84851C3AC6}"/>
    <cellStyle name="Normal 7 5 3 2 5 2" xfId="42520" xr:uid="{50D51849-8030-4559-95A6-7AA62E5E8CDA}"/>
    <cellStyle name="Normal 7 5 3 2 6" xfId="31289" xr:uid="{75A98F1D-B2BA-4776-AA44-709C2C04E64E}"/>
    <cellStyle name="Normal 7 5 3 3" xfId="2120" xr:uid="{54736A8D-A86A-4440-B773-3F2EB4B9A9A9}"/>
    <cellStyle name="Normal 7 5 3 3 2" xfId="5526" xr:uid="{C55DCCEF-E611-48B9-94BA-15A2C5BD1380}"/>
    <cellStyle name="Normal 7 5 3 3 2 2" xfId="11220" xr:uid="{92E6831A-8ED3-461D-B0E9-7DA5992B4884}"/>
    <cellStyle name="Normal 7 5 3 3 2 2 2" xfId="24840" xr:uid="{B5C6F66E-AAAF-4A16-8764-E614235DF2EE}"/>
    <cellStyle name="Normal 7 5 3 3 2 2 2 2" xfId="47309" xr:uid="{A32DFA8D-5E4C-4BBB-BA53-587D7ABF5E0C}"/>
    <cellStyle name="Normal 7 5 3 3 2 2 3" xfId="36077" xr:uid="{64DE71C1-9443-4F63-A976-4B5E88AFDA7C}"/>
    <cellStyle name="Normal 7 5 3 3 2 3" xfId="22367" xr:uid="{45D81FCB-AA41-4B36-B3D4-85C3508FAA3A}"/>
    <cellStyle name="Normal 7 5 3 3 2 3 2" xfId="44836" xr:uid="{5A47FB07-EA44-49C1-B8E8-4BF7A3AD8281}"/>
    <cellStyle name="Normal 7 5 3 3 2 4" xfId="33605" xr:uid="{5E7304BB-7795-4B14-A5E6-52A906073FBF}"/>
    <cellStyle name="Normal 7 5 3 3 3" xfId="11219" xr:uid="{27137504-5F80-487C-9656-41D13D2A2273}"/>
    <cellStyle name="Normal 7 5 3 3 3 2" xfId="24839" xr:uid="{0B9DB000-8BAB-4F0E-BA0F-8D89BB076236}"/>
    <cellStyle name="Normal 7 5 3 3 3 2 2" xfId="47308" xr:uid="{5CD37011-B1A5-418E-A6DC-2564B5E5BE5A}"/>
    <cellStyle name="Normal 7 5 3 3 3 3" xfId="36076" xr:uid="{217F8893-0D03-48E7-B3D7-62FBDC34A07F}"/>
    <cellStyle name="Normal 7 5 3 3 4" xfId="20697" xr:uid="{8773BE9C-CFFF-4049-8797-58E18CA8A85F}"/>
    <cellStyle name="Normal 7 5 3 3 4 2" xfId="43166" xr:uid="{DB8EA7E7-7885-476C-8678-801DCD569F25}"/>
    <cellStyle name="Normal 7 5 3 3 5" xfId="31935" xr:uid="{9820FF8B-F3B5-4E5C-BE40-65BB32A2594E}"/>
    <cellStyle name="Normal 7 5 3 4" xfId="5523" xr:uid="{C155E641-EE19-4960-8688-2FD98D4376B4}"/>
    <cellStyle name="Normal 7 5 3 4 2" xfId="11221" xr:uid="{2FABF4CC-F761-47E8-8750-48B20863932D}"/>
    <cellStyle name="Normal 7 5 3 4 2 2" xfId="24841" xr:uid="{6FD740AA-4CC5-452D-BE66-F4062816817C}"/>
    <cellStyle name="Normal 7 5 3 4 2 2 2" xfId="47310" xr:uid="{341FE100-C7D5-41F9-BE7D-C70E7783C458}"/>
    <cellStyle name="Normal 7 5 3 4 2 3" xfId="36078" xr:uid="{BD18B795-6162-481D-944D-A6E43AEB55DC}"/>
    <cellStyle name="Normal 7 5 3 4 3" xfId="22364" xr:uid="{426CD38E-CD0A-4994-AF74-7DFCF385EC85}"/>
    <cellStyle name="Normal 7 5 3 4 3 2" xfId="44833" xr:uid="{5CDAE569-E3B5-46B9-B34A-0DB0445151BE}"/>
    <cellStyle name="Normal 7 5 3 4 4" xfId="33602" xr:uid="{43936C2B-ECF8-44FC-AEE6-736248FC8CBE}"/>
    <cellStyle name="Normal 7 5 3 5" xfId="7225" xr:uid="{C7F1934B-1220-4628-87E8-35608667333E}"/>
    <cellStyle name="Normal 7 5 3 5 2" xfId="16961" xr:uid="{34829583-ACF6-49B0-B0B0-636C1D60F149}"/>
    <cellStyle name="Normal 7 5 3 5 2 2" xfId="29233" xr:uid="{C1482E36-DC5A-4CD9-9A01-25B8E4C27103}"/>
    <cellStyle name="Normal 7 5 3 5 2 2 2" xfId="51702" xr:uid="{BB17C3D9-0948-4074-B335-B652CA88A664}"/>
    <cellStyle name="Normal 7 5 3 5 2 3" xfId="40471" xr:uid="{4D01A9DF-AB49-4A02-954E-DD64A63012CD}"/>
    <cellStyle name="Normal 7 5 3 5 3" xfId="23206" xr:uid="{D3EE5577-69C0-4BB4-8566-685162D93B60}"/>
    <cellStyle name="Normal 7 5 3 5 3 2" xfId="45675" xr:uid="{D220A4D6-46EA-4ABC-9FCC-D969FA397B2B}"/>
    <cellStyle name="Normal 7 5 3 5 4" xfId="34443" xr:uid="{E155228C-0561-4D36-A149-C6FB605D2840}"/>
    <cellStyle name="Normal 7 5 3 6" xfId="11214" xr:uid="{9358B3BD-4705-4480-9C38-EAE7BA6DD658}"/>
    <cellStyle name="Normal 7 5 3 6 2" xfId="24834" xr:uid="{D2FF8BFB-F47F-436A-8098-EFC94E900708}"/>
    <cellStyle name="Normal 7 5 3 6 2 2" xfId="47303" xr:uid="{3BD15B1B-9933-47F5-B255-DDA3606D2E88}"/>
    <cellStyle name="Normal 7 5 3 6 3" xfId="36071" xr:uid="{6B2BD0D1-C9D9-4629-A296-5BCD60939D6F}"/>
    <cellStyle name="Normal 7 5 3 7" xfId="18721" xr:uid="{4004DE87-6F69-401D-BBD2-8FEF67183B75}"/>
    <cellStyle name="Normal 7 5 3 7 2" xfId="29958" xr:uid="{02B208E7-F40F-4F87-BD8C-258C76A57134}"/>
    <cellStyle name="Normal 7 5 3 7 2 2" xfId="52427" xr:uid="{82826AD1-054D-46E9-836E-533664BCCD59}"/>
    <cellStyle name="Normal 7 5 3 7 3" xfId="41196" xr:uid="{5F777CC5-A4B2-4C9E-B5BE-8C1858E37C63}"/>
    <cellStyle name="Normal 7 5 3 8" xfId="19407" xr:uid="{0D32F1D5-7A8A-4D9A-98B3-6E12A9374CDE}"/>
    <cellStyle name="Normal 7 5 3 8 2" xfId="41876" xr:uid="{1521063C-044B-4B64-868F-E793494FF61A}"/>
    <cellStyle name="Normal 7 5 3 9" xfId="30645" xr:uid="{9B4A4D8C-04F0-4744-9091-804992BE9D61}"/>
    <cellStyle name="Normal 7 5 4" xfId="1061" xr:uid="{2B8960E6-FFAE-4D80-B2C8-4C8E970DCC16}"/>
    <cellStyle name="Normal 7 5 4 2" xfId="2457" xr:uid="{41AC1C5D-84C6-449E-AEB0-366B3B2FB73C}"/>
    <cellStyle name="Normal 7 5 4 2 2" xfId="5528" xr:uid="{130795CE-BE90-413F-B37A-84EC7DC22CFB}"/>
    <cellStyle name="Normal 7 5 4 2 2 2" xfId="11224" xr:uid="{AC5672EF-80B6-4EFE-A655-9A4A0792B7D6}"/>
    <cellStyle name="Normal 7 5 4 2 2 2 2" xfId="24844" xr:uid="{69C84540-961B-4AA5-B167-40AFEA42D53A}"/>
    <cellStyle name="Normal 7 5 4 2 2 2 2 2" xfId="47313" xr:uid="{C5CF3561-3DB9-4579-9831-BFD07E6E069C}"/>
    <cellStyle name="Normal 7 5 4 2 2 2 3" xfId="36081" xr:uid="{C7D61071-3194-452E-BC9A-8E05EC681AC5}"/>
    <cellStyle name="Normal 7 5 4 2 2 3" xfId="22369" xr:uid="{173B4885-BB46-4354-98BA-562BC8108D9C}"/>
    <cellStyle name="Normal 7 5 4 2 2 3 2" xfId="44838" xr:uid="{A1E265BA-7E7C-4152-BCCA-381FED16EBAD}"/>
    <cellStyle name="Normal 7 5 4 2 2 4" xfId="33607" xr:uid="{515F5985-9022-4761-962A-9B68E54E9A2B}"/>
    <cellStyle name="Normal 7 5 4 2 3" xfId="11223" xr:uid="{3285D099-3C01-4F73-8FAE-50BEEF30E3A5}"/>
    <cellStyle name="Normal 7 5 4 2 3 2" xfId="24843" xr:uid="{0A608A27-4930-45EB-8165-6504E1319A2F}"/>
    <cellStyle name="Normal 7 5 4 2 3 2 2" xfId="47312" xr:uid="{BDD5923B-A064-4FF6-BF92-5DE639FB5700}"/>
    <cellStyle name="Normal 7 5 4 2 3 3" xfId="36080" xr:uid="{0B1E36E0-9F5E-421B-8362-31736CCB7399}"/>
    <cellStyle name="Normal 7 5 4 2 4" xfId="21034" xr:uid="{C0A6E1B6-00D7-4667-96BC-B31CCCC9F594}"/>
    <cellStyle name="Normal 7 5 4 2 4 2" xfId="43503" xr:uid="{5393883B-3DD4-4820-AAF5-C2D214855649}"/>
    <cellStyle name="Normal 7 5 4 2 5" xfId="32272" xr:uid="{BD37A49A-B4C3-41CB-A034-B434B154CFAF}"/>
    <cellStyle name="Normal 7 5 4 3" xfId="5527" xr:uid="{D75B707B-B602-4FCF-83EA-7D4028173F16}"/>
    <cellStyle name="Normal 7 5 4 3 2" xfId="11225" xr:uid="{B23EC5F7-2CC3-4C14-8AC7-294E80BB3179}"/>
    <cellStyle name="Normal 7 5 4 3 2 2" xfId="24845" xr:uid="{8CF6BDAC-21CB-4194-8273-5F287EBAF2F9}"/>
    <cellStyle name="Normal 7 5 4 3 2 2 2" xfId="47314" xr:uid="{D7E2C51D-6924-4EFF-9648-97777DFCF435}"/>
    <cellStyle name="Normal 7 5 4 3 2 3" xfId="36082" xr:uid="{A6849192-3AE8-486B-9813-2711C071F8DD}"/>
    <cellStyle name="Normal 7 5 4 3 3" xfId="22368" xr:uid="{E23C5B75-7A06-44AD-98CF-AB7CBD6141A9}"/>
    <cellStyle name="Normal 7 5 4 3 3 2" xfId="44837" xr:uid="{9AFD19F5-D62D-403E-932F-9E3A905684D2}"/>
    <cellStyle name="Normal 7 5 4 3 4" xfId="33606" xr:uid="{5A920FF6-5EB2-43E8-AF4C-80B0B0173D9E}"/>
    <cellStyle name="Normal 7 5 4 4" xfId="11222" xr:uid="{F8A00D3C-C596-4C1E-A7C3-71A605C89165}"/>
    <cellStyle name="Normal 7 5 4 4 2" xfId="24842" xr:uid="{629D553E-3067-4255-8A8F-4E1C22B143F8}"/>
    <cellStyle name="Normal 7 5 4 4 2 2" xfId="47311" xr:uid="{D721F88C-CF25-4D6B-84A7-D57E5009B160}"/>
    <cellStyle name="Normal 7 5 4 4 3" xfId="36079" xr:uid="{8ECA71C6-1DD3-45BD-90F3-E456FE1368CF}"/>
    <cellStyle name="Normal 7 5 4 5" xfId="19744" xr:uid="{6565DAA5-DA65-4A88-BE1D-E7EC76E38602}"/>
    <cellStyle name="Normal 7 5 4 5 2" xfId="42213" xr:uid="{B7267203-5F0F-4F79-A80B-A4A1606078E9}"/>
    <cellStyle name="Normal 7 5 4 6" xfId="30982" xr:uid="{49DAEBF3-BC6D-4957-B9D8-DB6E663DD295}"/>
    <cellStyle name="Normal 7 5 5" xfId="1813" xr:uid="{6F3C2A51-FADD-4A18-8222-E3388C11DC62}"/>
    <cellStyle name="Normal 7 5 5 2" xfId="5529" xr:uid="{4B0745C2-B366-410B-843C-CC72070DB8A9}"/>
    <cellStyle name="Normal 7 5 5 2 2" xfId="11227" xr:uid="{C8F27512-8570-466F-9103-D40A0FFFE1B3}"/>
    <cellStyle name="Normal 7 5 5 2 2 2" xfId="24847" xr:uid="{67A1D61A-1C39-46D4-B96A-536B5CE3E600}"/>
    <cellStyle name="Normal 7 5 5 2 2 2 2" xfId="47316" xr:uid="{CAD0153A-6C6E-42E0-AD62-8BC939D6B06F}"/>
    <cellStyle name="Normal 7 5 5 2 2 3" xfId="36084" xr:uid="{FC25A22A-9800-4019-AD49-B080AE625CDF}"/>
    <cellStyle name="Normal 7 5 5 2 3" xfId="22370" xr:uid="{85BCFA9A-8AC6-4E66-9C18-F154D5117A04}"/>
    <cellStyle name="Normal 7 5 5 2 3 2" xfId="44839" xr:uid="{05863D30-3A02-46FE-81C9-8F1058FEA453}"/>
    <cellStyle name="Normal 7 5 5 2 4" xfId="33608" xr:uid="{53FEA5A0-5AD7-4059-B49C-99A8A281BF8C}"/>
    <cellStyle name="Normal 7 5 5 3" xfId="11226" xr:uid="{1CF9853D-6994-4ED8-B682-769154DAEFCC}"/>
    <cellStyle name="Normal 7 5 5 3 2" xfId="24846" xr:uid="{518459B4-26C6-4277-8C28-49806844691A}"/>
    <cellStyle name="Normal 7 5 5 3 2 2" xfId="47315" xr:uid="{DBC6B5BF-0502-445A-8535-6384B252356C}"/>
    <cellStyle name="Normal 7 5 5 3 3" xfId="36083" xr:uid="{0676E65D-3215-4A41-A4F1-0F51E1EB598A}"/>
    <cellStyle name="Normal 7 5 5 4" xfId="20390" xr:uid="{416CE486-A6AC-4BF4-8924-ED02048EDED7}"/>
    <cellStyle name="Normal 7 5 5 4 2" xfId="42859" xr:uid="{C88BBB19-D7F3-4071-A50C-91AFC42C107A}"/>
    <cellStyle name="Normal 7 5 5 5" xfId="31628" xr:uid="{731C9F40-FDA2-4FEA-9832-E6CD63970125}"/>
    <cellStyle name="Normal 7 5 6" xfId="5514" xr:uid="{78490E2B-B8E8-4C35-BA5A-66FCE4AF98D5}"/>
    <cellStyle name="Normal 7 5 6 2" xfId="11228" xr:uid="{8D71D507-92A7-41F4-934E-8B8C1D94682F}"/>
    <cellStyle name="Normal 7 5 6 2 2" xfId="24848" xr:uid="{F9E10C72-B335-451E-B1A2-7E276073A9DF}"/>
    <cellStyle name="Normal 7 5 6 2 2 2" xfId="47317" xr:uid="{1125714F-F46E-4C41-BD23-BB5A885151CC}"/>
    <cellStyle name="Normal 7 5 6 2 3" xfId="36085" xr:uid="{57C76C10-9AC9-4193-AB77-756EA7929CFD}"/>
    <cellStyle name="Normal 7 5 6 3" xfId="22355" xr:uid="{271F6921-EBC9-479A-9DF6-99D1A2B20267}"/>
    <cellStyle name="Normal 7 5 6 3 2" xfId="44824" xr:uid="{A698A46E-A5C2-408F-BF60-072F08CDC545}"/>
    <cellStyle name="Normal 7 5 6 4" xfId="33593" xr:uid="{B3FB4BDC-D661-4967-A1EC-649BE7F29DD6}"/>
    <cellStyle name="Normal 7 5 7" xfId="6451" xr:uid="{C34FB5A4-08E9-470A-8B0D-7BCC462510C6}"/>
    <cellStyle name="Normal 7 5 7 2" xfId="16224" xr:uid="{2689DBB7-73F1-4F58-BAB3-3686B7CA0090}"/>
    <cellStyle name="Normal 7 5 7 2 2" xfId="28619" xr:uid="{01C83962-E98B-42EE-A961-60A63A44CF6B}"/>
    <cellStyle name="Normal 7 5 7 2 2 2" xfId="51088" xr:uid="{35DCB040-7F27-42F6-86C5-8FEE4DDED967}"/>
    <cellStyle name="Normal 7 5 7 2 3" xfId="39856" xr:uid="{6AEF8230-DE90-4EA7-A2D1-8568C7493104}"/>
    <cellStyle name="Normal 7 5 7 3" xfId="22592" xr:uid="{547870A5-AC9A-4DEB-8B52-9ACD69A2B7A9}"/>
    <cellStyle name="Normal 7 5 7 3 2" xfId="45061" xr:uid="{A8142971-90B6-4ADB-A08E-9F21B64D30EF}"/>
    <cellStyle name="Normal 7 5 7 4" xfId="33829" xr:uid="{F7689975-3714-4455-98B6-82A3B53951AF}"/>
    <cellStyle name="Normal 7 5 8" xfId="11197" xr:uid="{EAC94A8E-1701-457D-8852-75AD9223EBD7}"/>
    <cellStyle name="Normal 7 5 8 2" xfId="24817" xr:uid="{3316D695-03FB-4393-9899-0417132659C1}"/>
    <cellStyle name="Normal 7 5 8 2 2" xfId="47286" xr:uid="{C208D0C7-4DE8-4236-BB6E-E88538DE09D4}"/>
    <cellStyle name="Normal 7 5 8 3" xfId="36054" xr:uid="{B9574D90-610D-406D-BD1A-EFEF15E04AC2}"/>
    <cellStyle name="Normal 7 5 9" xfId="18114" xr:uid="{F127EC59-8576-4851-A40F-46A328A76191}"/>
    <cellStyle name="Normal 7 5 9 2" xfId="29351" xr:uid="{C6E05325-D830-467E-98DF-916223228166}"/>
    <cellStyle name="Normal 7 5 9 2 2" xfId="51820" xr:uid="{4DD2461B-36E6-40CF-ACD7-98CFE4364397}"/>
    <cellStyle name="Normal 7 5 9 3" xfId="40589" xr:uid="{F458E301-64F6-4383-A44E-102F5D9EE5F9}"/>
    <cellStyle name="Normal 7 6" xfId="282" xr:uid="{8090D4C1-BF4C-418C-A636-37B6ABF2B92E}"/>
    <cellStyle name="Normal 7 6 10" xfId="18431" xr:uid="{63F5C803-6CEB-4506-AA67-2C69803AF994}"/>
    <cellStyle name="Normal 7 6 10 2" xfId="29668" xr:uid="{9AA4BA13-339C-46CC-BC87-351E7EE602A6}"/>
    <cellStyle name="Normal 7 6 10 2 2" xfId="52137" xr:uid="{2545480A-D82E-44F5-AD39-3259E3ED1B90}"/>
    <cellStyle name="Normal 7 6 10 3" xfId="40906" xr:uid="{AF0C34F9-A753-453B-8874-A63A65B7F11B}"/>
    <cellStyle name="Normal 7 6 11" xfId="19117" xr:uid="{EE0DAE95-2348-40CF-84BF-F7693AD349EF}"/>
    <cellStyle name="Normal 7 6 11 2" xfId="41586" xr:uid="{BE2EB016-CC95-42C6-A95B-F1E54750B19F}"/>
    <cellStyle name="Normal 7 6 12" xfId="30355" xr:uid="{1233C7C3-ACC7-4E08-8811-7724F3131E43}"/>
    <cellStyle name="Normal 7 6 13" xfId="52815" xr:uid="{778E0AC0-BE4B-4754-BFED-91DFBD530A3C}"/>
    <cellStyle name="Normal 7 6 14" xfId="53507" xr:uid="{758DCAB1-CFF1-4548-B36A-849D0F796723}"/>
    <cellStyle name="Normal 7 6 15" xfId="54185" xr:uid="{5C072DBC-D8DD-4992-B2C2-97195AFD3D1B}"/>
    <cellStyle name="Normal 7 6 16" xfId="54857" xr:uid="{E2E10D66-A430-49F6-8AA6-2DCD99F969BF}"/>
    <cellStyle name="Normal 7 6 17" xfId="54947" xr:uid="{A6BAF2E9-212C-4225-B5FE-4E9393557799}"/>
    <cellStyle name="Normal 7 6 18" xfId="55123" xr:uid="{5D00AAD3-2042-41F3-82DD-F83C6747713E}"/>
    <cellStyle name="Normal 7 6 19" xfId="55208" xr:uid="{21A58312-C367-49E4-8DD5-EFBF640EF600}"/>
    <cellStyle name="Normal 7 6 2" xfId="521" xr:uid="{03031DE1-F320-41FA-ABEB-BA9FB64510D5}"/>
    <cellStyle name="Normal 7 6 2 10" xfId="30498" xr:uid="{407A21CE-3340-426B-8FAA-057E8F2A35CF}"/>
    <cellStyle name="Normal 7 6 2 11" xfId="52958" xr:uid="{2CA6C893-E27F-4C61-A36B-0D0546019618}"/>
    <cellStyle name="Normal 7 6 2 12" xfId="53650" xr:uid="{C63BE967-3A81-45FC-A79C-A512AA8D42B2}"/>
    <cellStyle name="Normal 7 6 2 13" xfId="54328" xr:uid="{8A08F625-6DC8-4E8E-87B3-E6E32A829C1B}"/>
    <cellStyle name="Normal 7 6 2 14" xfId="55405" xr:uid="{8E7BB795-9E2C-4824-83BF-63D93821B980}"/>
    <cellStyle name="Normal 7 6 2 15" xfId="56017" xr:uid="{522E6BF4-E23B-4D9B-9C9E-8FEAFDF4DB34}"/>
    <cellStyle name="Normal 7 6 2 16" xfId="56645" xr:uid="{C7420B6E-142A-40EE-9126-9D31CBC76447}"/>
    <cellStyle name="Normal 7 6 2 17" xfId="57235" xr:uid="{EEEA8FC3-72E4-4B52-80DB-77E68BFC5B0A}"/>
    <cellStyle name="Normal 7 6 2 18" xfId="57686" xr:uid="{67CDE4DB-88AB-4865-9931-9DA8F4792154}"/>
    <cellStyle name="Normal 7 6 2 2" xfId="850" xr:uid="{690D6C76-E049-4325-BDF1-1D136E4CD144}"/>
    <cellStyle name="Normal 7 6 2 2 10" xfId="53957" xr:uid="{88FD0E26-7796-4DB6-BEB6-DD3544C7953D}"/>
    <cellStyle name="Normal 7 6 2 2 11" xfId="54635" xr:uid="{37BEDB0E-E9B8-4023-BC9B-DA4463D3E9EE}"/>
    <cellStyle name="Normal 7 6 2 2 2" xfId="1624" xr:uid="{B33A8842-8F58-4CAE-9874-C7CE5AFAE08C}"/>
    <cellStyle name="Normal 7 6 2 2 2 2" xfId="2924" xr:uid="{0F347078-DCEA-40F8-ADA3-CB083CE4904B}"/>
    <cellStyle name="Normal 7 6 2 2 2 2 2" xfId="5534" xr:uid="{9794165B-1F93-457D-8637-69514B7AF1D1}"/>
    <cellStyle name="Normal 7 6 2 2 2 2 2 2" xfId="11234" xr:uid="{6321726D-A753-4160-89F3-571EC0916C14}"/>
    <cellStyle name="Normal 7 6 2 2 2 2 2 2 2" xfId="24854" xr:uid="{E74CA313-9FE5-44BE-951A-0E6A13123AB9}"/>
    <cellStyle name="Normal 7 6 2 2 2 2 2 2 2 2" xfId="47323" xr:uid="{E7CB79E1-80A6-4669-B6C5-56983310BCE0}"/>
    <cellStyle name="Normal 7 6 2 2 2 2 2 2 3" xfId="36091" xr:uid="{DFF3E709-0FCD-4DC2-9125-CA9462215726}"/>
    <cellStyle name="Normal 7 6 2 2 2 2 2 3" xfId="22375" xr:uid="{E3E5A896-63C2-436D-97CF-FFAEBDD2EBF1}"/>
    <cellStyle name="Normal 7 6 2 2 2 2 2 3 2" xfId="44844" xr:uid="{029D45B0-2321-4157-B97D-7CE0C091CFF7}"/>
    <cellStyle name="Normal 7 6 2 2 2 2 2 4" xfId="33613" xr:uid="{DDC7A328-26CD-427E-8113-5373777E681A}"/>
    <cellStyle name="Normal 7 6 2 2 2 2 3" xfId="11233" xr:uid="{2D261A59-DA7D-4DDA-949D-5BADD0322467}"/>
    <cellStyle name="Normal 7 6 2 2 2 2 3 2" xfId="24853" xr:uid="{EF15658A-6C42-490B-98F9-37D33563AA54}"/>
    <cellStyle name="Normal 7 6 2 2 2 2 3 2 2" xfId="47322" xr:uid="{4136FA23-F47C-46B5-B565-34D6CA189456}"/>
    <cellStyle name="Normal 7 6 2 2 2 2 3 3" xfId="36090" xr:uid="{8B670DC1-D761-48F7-B904-02B32B4AB159}"/>
    <cellStyle name="Normal 7 6 2 2 2 2 4" xfId="21501" xr:uid="{2D00357E-3964-48DC-88E8-CE7F93A1CD1F}"/>
    <cellStyle name="Normal 7 6 2 2 2 2 4 2" xfId="43970" xr:uid="{857517AA-45D7-45BC-B426-CC0B648D5EA7}"/>
    <cellStyle name="Normal 7 6 2 2 2 2 5" xfId="32739" xr:uid="{E259294F-07B9-47EA-841C-D76A7B20AB24}"/>
    <cellStyle name="Normal 7 6 2 2 2 3" xfId="5533" xr:uid="{47EA270F-8343-4811-8BBA-B0272864EEB0}"/>
    <cellStyle name="Normal 7 6 2 2 2 3 2" xfId="11235" xr:uid="{D055C441-2C66-49EE-95BC-F8C9DF0434A3}"/>
    <cellStyle name="Normal 7 6 2 2 2 3 2 2" xfId="24855" xr:uid="{2C1226DA-CAA9-417E-AE8D-5EDC88591734}"/>
    <cellStyle name="Normal 7 6 2 2 2 3 2 2 2" xfId="47324" xr:uid="{D7727934-5271-4D2E-99C9-382F98201437}"/>
    <cellStyle name="Normal 7 6 2 2 2 3 2 3" xfId="36092" xr:uid="{66A0D81E-5112-44E1-A5E5-4AFB746FE19F}"/>
    <cellStyle name="Normal 7 6 2 2 2 3 3" xfId="22374" xr:uid="{32EA0EDE-B110-4B46-B560-25BBD2369B75}"/>
    <cellStyle name="Normal 7 6 2 2 2 3 3 2" xfId="44843" xr:uid="{5E89DA15-B51B-448D-98C8-E0BFBAE509A4}"/>
    <cellStyle name="Normal 7 6 2 2 2 3 4" xfId="33612" xr:uid="{A210E820-B92F-4E0B-9586-9A625AC042F1}"/>
    <cellStyle name="Normal 7 6 2 2 2 4" xfId="11232" xr:uid="{D069CC23-F75A-4C20-8964-96DDAB4D5070}"/>
    <cellStyle name="Normal 7 6 2 2 2 4 2" xfId="24852" xr:uid="{0922483D-46DA-49E8-9661-14C53E6910A2}"/>
    <cellStyle name="Normal 7 6 2 2 2 4 2 2" xfId="47321" xr:uid="{D02673A4-57F6-43CF-B4B1-2D4C5F1EB237}"/>
    <cellStyle name="Normal 7 6 2 2 2 4 3" xfId="36089" xr:uid="{A415779E-FB05-489F-898D-7CBEF3C21431}"/>
    <cellStyle name="Normal 7 6 2 2 2 5" xfId="20211" xr:uid="{733DBF02-473B-405E-931C-20D8DEE061F8}"/>
    <cellStyle name="Normal 7 6 2 2 2 5 2" xfId="42680" xr:uid="{44F3CF41-0AFC-4529-B4B7-51C3A14E1069}"/>
    <cellStyle name="Normal 7 6 2 2 2 6" xfId="31449" xr:uid="{26BB74F7-CA3D-41B4-8709-873A4AF8211E}"/>
    <cellStyle name="Normal 7 6 2 2 3" xfId="2280" xr:uid="{BFFA707F-0FC0-4D35-B2B4-F49832B17289}"/>
    <cellStyle name="Normal 7 6 2 2 3 2" xfId="5535" xr:uid="{367A2BD9-F933-4D50-AF36-3F611BF253D9}"/>
    <cellStyle name="Normal 7 6 2 2 3 2 2" xfId="11237" xr:uid="{29AFD925-0137-4747-BD73-E79184B277DD}"/>
    <cellStyle name="Normal 7 6 2 2 3 2 2 2" xfId="24857" xr:uid="{766F4804-8BD6-41BF-B9DB-EFB6393324F2}"/>
    <cellStyle name="Normal 7 6 2 2 3 2 2 2 2" xfId="47326" xr:uid="{BA2B3667-6A57-456E-BA63-991F5C0291AB}"/>
    <cellStyle name="Normal 7 6 2 2 3 2 2 3" xfId="36094" xr:uid="{77590F5A-ADCF-443A-AD80-9BD982D649A1}"/>
    <cellStyle name="Normal 7 6 2 2 3 2 3" xfId="22376" xr:uid="{F1D368BF-9DE3-4279-8D9D-8AB1BB064088}"/>
    <cellStyle name="Normal 7 6 2 2 3 2 3 2" xfId="44845" xr:uid="{47D2F942-7E44-4912-9853-E441A7E97826}"/>
    <cellStyle name="Normal 7 6 2 2 3 2 4" xfId="33614" xr:uid="{A4461B9C-C46C-4939-8F6E-82A52F71AC17}"/>
    <cellStyle name="Normal 7 6 2 2 3 3" xfId="11236" xr:uid="{B622C19E-C518-48B0-BB0F-AC1033795055}"/>
    <cellStyle name="Normal 7 6 2 2 3 3 2" xfId="24856" xr:uid="{F5E5B386-50B3-4174-A306-D7BCBF8C41CD}"/>
    <cellStyle name="Normal 7 6 2 2 3 3 2 2" xfId="47325" xr:uid="{A47C4206-F173-46C6-AB17-DDED2A616915}"/>
    <cellStyle name="Normal 7 6 2 2 3 3 3" xfId="36093" xr:uid="{7AF81EA3-380B-46C2-8C4B-325DDF9EAAAE}"/>
    <cellStyle name="Normal 7 6 2 2 3 4" xfId="20857" xr:uid="{4443FCE7-BCE2-4D88-B4B5-3F9553BEFDAC}"/>
    <cellStyle name="Normal 7 6 2 2 3 4 2" xfId="43326" xr:uid="{4FB5A8C7-454C-4CE5-B60F-A8F02C3F0D7F}"/>
    <cellStyle name="Normal 7 6 2 2 3 5" xfId="32095" xr:uid="{E1536664-A88F-44BC-914E-8656B385F4CB}"/>
    <cellStyle name="Normal 7 6 2 2 4" xfId="5532" xr:uid="{308D8A46-9A77-44DE-9EC3-BED050D93DE4}"/>
    <cellStyle name="Normal 7 6 2 2 4 2" xfId="11238" xr:uid="{6A64B38B-119F-482B-BE1A-5E82DD938993}"/>
    <cellStyle name="Normal 7 6 2 2 4 2 2" xfId="24858" xr:uid="{0E0EB59D-AD31-4C53-B505-22644016A92D}"/>
    <cellStyle name="Normal 7 6 2 2 4 2 2 2" xfId="47327" xr:uid="{B87CB6EA-329A-461D-B32A-968090641811}"/>
    <cellStyle name="Normal 7 6 2 2 4 2 3" xfId="36095" xr:uid="{44CE0C6E-F03B-45C3-B110-1FB42CB82416}"/>
    <cellStyle name="Normal 7 6 2 2 4 3" xfId="22373" xr:uid="{25DFA5BF-88F6-43AE-9A67-B07A4094F725}"/>
    <cellStyle name="Normal 7 6 2 2 4 3 2" xfId="44842" xr:uid="{72A30E4E-13FE-472E-B8AE-B6C58D71D1A1}"/>
    <cellStyle name="Normal 7 6 2 2 4 4" xfId="33611" xr:uid="{5A583CBC-2210-4BB4-9ABE-7C6A0440AD45}"/>
    <cellStyle name="Normal 7 6 2 2 5" xfId="11231" xr:uid="{EEF550E4-3E00-4490-BA4D-4E5740ED293A}"/>
    <cellStyle name="Normal 7 6 2 2 5 2" xfId="24851" xr:uid="{075B7683-67AE-410B-802A-F8C0DCBB0A07}"/>
    <cellStyle name="Normal 7 6 2 2 5 2 2" xfId="47320" xr:uid="{8062A451-592F-490A-8982-46BFADE902AA}"/>
    <cellStyle name="Normal 7 6 2 2 5 3" xfId="36088" xr:uid="{11D9A825-7C19-427C-B4B9-8B938D4049BA}"/>
    <cellStyle name="Normal 7 6 2 2 6" xfId="18881" xr:uid="{573585E6-C0E8-4810-A0FA-318ACFF0395D}"/>
    <cellStyle name="Normal 7 6 2 2 6 2" xfId="30118" xr:uid="{713547E1-9D7F-45C6-91AD-975999232966}"/>
    <cellStyle name="Normal 7 6 2 2 6 2 2" xfId="52587" xr:uid="{65081296-EEA2-4FEE-AF68-2CF97F345BA6}"/>
    <cellStyle name="Normal 7 6 2 2 6 3" xfId="41356" xr:uid="{957E602E-70DD-406E-9119-342D1DD8FF89}"/>
    <cellStyle name="Normal 7 6 2 2 7" xfId="19567" xr:uid="{E23F5B5B-0173-42BC-BD56-4CDF545C8BDB}"/>
    <cellStyle name="Normal 7 6 2 2 7 2" xfId="42036" xr:uid="{FC33F0E5-9CDB-4C63-945A-7720AD2D1ECC}"/>
    <cellStyle name="Normal 7 6 2 2 8" xfId="30805" xr:uid="{D2C2A2C3-14EE-4133-BD11-E79C6FBC9B5F}"/>
    <cellStyle name="Normal 7 6 2 2 9" xfId="53265" xr:uid="{54B17D8B-5A0A-416F-B0CA-6A39525EC072}"/>
    <cellStyle name="Normal 7 6 2 3" xfId="1304" xr:uid="{33D72A86-8512-475A-A9BD-FABB5068E49E}"/>
    <cellStyle name="Normal 7 6 2 3 2" xfId="2617" xr:uid="{3F7CDDB5-12F7-4FCC-94BF-3CC6384196D0}"/>
    <cellStyle name="Normal 7 6 2 3 2 2" xfId="5537" xr:uid="{C20CCE6C-9ADE-44FF-B929-CDBE7E231522}"/>
    <cellStyle name="Normal 7 6 2 3 2 2 2" xfId="11241" xr:uid="{F4312318-0922-406A-8240-58494182396B}"/>
    <cellStyle name="Normal 7 6 2 3 2 2 2 2" xfId="24861" xr:uid="{661D65F8-8611-4916-BF49-88A2D7D6519A}"/>
    <cellStyle name="Normal 7 6 2 3 2 2 2 2 2" xfId="47330" xr:uid="{0D428A31-2ACD-4F70-BE20-93853AB2829B}"/>
    <cellStyle name="Normal 7 6 2 3 2 2 2 3" xfId="36098" xr:uid="{AEB82F25-5C48-4723-BC08-E27EECA11A8C}"/>
    <cellStyle name="Normal 7 6 2 3 2 2 3" xfId="22378" xr:uid="{8C9EE366-541E-437A-8303-45ACCB9BD90E}"/>
    <cellStyle name="Normal 7 6 2 3 2 2 3 2" xfId="44847" xr:uid="{8C847BB5-E45F-448F-9F39-8EEC0E3D752A}"/>
    <cellStyle name="Normal 7 6 2 3 2 2 4" xfId="33616" xr:uid="{2E1699EC-55CA-4580-BD82-B626F7932E66}"/>
    <cellStyle name="Normal 7 6 2 3 2 3" xfId="11240" xr:uid="{4A9DF77D-272D-41FC-AAA8-A7733E890C4E}"/>
    <cellStyle name="Normal 7 6 2 3 2 3 2" xfId="24860" xr:uid="{B7F05410-1510-4951-9C4A-E079D800B1F8}"/>
    <cellStyle name="Normal 7 6 2 3 2 3 2 2" xfId="47329" xr:uid="{ACF71ECB-061E-4925-84E3-657EDD30B061}"/>
    <cellStyle name="Normal 7 6 2 3 2 3 3" xfId="36097" xr:uid="{143405C0-4558-4171-8B1E-2476C7F6E648}"/>
    <cellStyle name="Normal 7 6 2 3 2 4" xfId="21194" xr:uid="{4192F57E-BFD0-4239-A41F-25561572C735}"/>
    <cellStyle name="Normal 7 6 2 3 2 4 2" xfId="43663" xr:uid="{72404842-F821-499A-9062-6C5987C9C4F6}"/>
    <cellStyle name="Normal 7 6 2 3 2 5" xfId="32432" xr:uid="{B582BE52-230B-4A75-97E0-593C83ED9684}"/>
    <cellStyle name="Normal 7 6 2 3 3" xfId="5536" xr:uid="{3D36674B-8DC0-4189-9F11-F6D9E39B9637}"/>
    <cellStyle name="Normal 7 6 2 3 3 2" xfId="11242" xr:uid="{1A005BC2-30C0-4395-B1C7-D716F1AE1F89}"/>
    <cellStyle name="Normal 7 6 2 3 3 2 2" xfId="24862" xr:uid="{E8A29C26-4206-4DC7-8D38-9672BFC1BBB9}"/>
    <cellStyle name="Normal 7 6 2 3 3 2 2 2" xfId="47331" xr:uid="{B409FAFE-88B9-4E64-9CEE-6CA03B083BCA}"/>
    <cellStyle name="Normal 7 6 2 3 3 2 3" xfId="36099" xr:uid="{1458052C-05E9-467B-9E2B-22E0B5CE2EC1}"/>
    <cellStyle name="Normal 7 6 2 3 3 3" xfId="22377" xr:uid="{E505852F-D26C-498D-A3A1-EE33F0B5F129}"/>
    <cellStyle name="Normal 7 6 2 3 3 3 2" xfId="44846" xr:uid="{46534CDC-7AAD-4A1B-89CC-58975B1D3F03}"/>
    <cellStyle name="Normal 7 6 2 3 3 4" xfId="33615" xr:uid="{6429EC14-ED9F-4260-BD0B-1AF2D7E5053D}"/>
    <cellStyle name="Normal 7 6 2 3 4" xfId="11239" xr:uid="{E7F8DE11-9E28-4D54-93BC-FA24B1E58C95}"/>
    <cellStyle name="Normal 7 6 2 3 4 2" xfId="24859" xr:uid="{B14BF20E-BB70-4297-BE54-D00741C7FC8B}"/>
    <cellStyle name="Normal 7 6 2 3 4 2 2" xfId="47328" xr:uid="{B562258C-6774-4B83-92FB-FD6B598188C3}"/>
    <cellStyle name="Normal 7 6 2 3 4 3" xfId="36096" xr:uid="{61FC1426-5415-4CB9-842E-41DAFA5ED5A0}"/>
    <cellStyle name="Normal 7 6 2 3 5" xfId="19904" xr:uid="{4557E75A-1BC2-4C21-948A-9647FE6FF317}"/>
    <cellStyle name="Normal 7 6 2 3 5 2" xfId="42373" xr:uid="{1B3EDDFA-FFEA-4830-BD31-295EF5763639}"/>
    <cellStyle name="Normal 7 6 2 3 6" xfId="31142" xr:uid="{5ADF07A9-16BB-4B90-A1A2-FA0B7BCFF80D}"/>
    <cellStyle name="Normal 7 6 2 4" xfId="1973" xr:uid="{6DDEB8D4-2048-4C63-9E7B-5068C09B7523}"/>
    <cellStyle name="Normal 7 6 2 4 2" xfId="5538" xr:uid="{C5A5333F-D3A9-47A5-8AD8-DE97281DAB05}"/>
    <cellStyle name="Normal 7 6 2 4 2 2" xfId="11244" xr:uid="{D1BC82B0-3C7F-4C65-8B11-86B8817559B2}"/>
    <cellStyle name="Normal 7 6 2 4 2 2 2" xfId="24864" xr:uid="{4367E40B-0FB7-4588-8774-4FD363B9D7C8}"/>
    <cellStyle name="Normal 7 6 2 4 2 2 2 2" xfId="47333" xr:uid="{2E700F94-F332-4128-A013-EFD46F7FFA11}"/>
    <cellStyle name="Normal 7 6 2 4 2 2 3" xfId="36101" xr:uid="{69A014E5-CC63-4853-A149-C6A45DD7EE12}"/>
    <cellStyle name="Normal 7 6 2 4 2 3" xfId="22379" xr:uid="{FDA998FC-4064-4B58-BD92-A5BDE09419C1}"/>
    <cellStyle name="Normal 7 6 2 4 2 3 2" xfId="44848" xr:uid="{90045EEC-9F79-42F8-A382-FD46F6934363}"/>
    <cellStyle name="Normal 7 6 2 4 2 4" xfId="33617" xr:uid="{F715349C-BE6B-4A3D-A507-4435C7142EA7}"/>
    <cellStyle name="Normal 7 6 2 4 3" xfId="11243" xr:uid="{0D4E794C-31F5-4E0F-8D5B-5B5CC69BF299}"/>
    <cellStyle name="Normal 7 6 2 4 3 2" xfId="24863" xr:uid="{DF76B351-0AF5-4557-9D76-95C1CC04B70A}"/>
    <cellStyle name="Normal 7 6 2 4 3 2 2" xfId="47332" xr:uid="{511389CB-BDFA-4B75-A478-9A2331146A19}"/>
    <cellStyle name="Normal 7 6 2 4 3 3" xfId="36100" xr:uid="{B64B8748-EF94-477C-BAC3-8516421906E4}"/>
    <cellStyle name="Normal 7 6 2 4 4" xfId="20550" xr:uid="{BA40EAA1-8E89-4060-AFAB-107FEE060AD6}"/>
    <cellStyle name="Normal 7 6 2 4 4 2" xfId="43019" xr:uid="{79677CC9-4B33-4377-9538-441300B6EC25}"/>
    <cellStyle name="Normal 7 6 2 4 5" xfId="31788" xr:uid="{49AFCCC7-B13E-4C2D-9FB0-16BD951F8E84}"/>
    <cellStyle name="Normal 7 6 2 5" xfId="5531" xr:uid="{631B099D-941A-426D-A676-F2B9B9D4562D}"/>
    <cellStyle name="Normal 7 6 2 5 2" xfId="11245" xr:uid="{84BEB2B1-E483-466A-99EA-EEF2FC414F4C}"/>
    <cellStyle name="Normal 7 6 2 5 2 2" xfId="24865" xr:uid="{E6A6C1DD-5554-4A82-8050-6719E8910E51}"/>
    <cellStyle name="Normal 7 6 2 5 2 2 2" xfId="47334" xr:uid="{DF9B0E08-B542-49F2-BC80-A960CD4D72D7}"/>
    <cellStyle name="Normal 7 6 2 5 2 3" xfId="36102" xr:uid="{84BE4356-E6A3-4840-BEDB-C61FAD48F680}"/>
    <cellStyle name="Normal 7 6 2 5 3" xfId="22372" xr:uid="{B36EB29E-4632-42CE-BDE5-232C04C1842F}"/>
    <cellStyle name="Normal 7 6 2 5 3 2" xfId="44841" xr:uid="{03EF5FF5-22E3-49BC-8115-532E027DC820}"/>
    <cellStyle name="Normal 7 6 2 5 4" xfId="33610" xr:uid="{16C13EBB-5E51-41A2-A08E-BAAB3D0BDDC6}"/>
    <cellStyle name="Normal 7 6 2 6" xfId="6795" xr:uid="{10E04C4A-C94C-47C7-8B3A-2C24733CB234}"/>
    <cellStyle name="Normal 7 6 2 6 2" xfId="16560" xr:uid="{0811D92B-3600-4B0B-951B-15E045C9F5EF}"/>
    <cellStyle name="Normal 7 6 2 6 2 2" xfId="28854" xr:uid="{CB1B3C96-BEBA-4359-A5C5-1288838B8504}"/>
    <cellStyle name="Normal 7 6 2 6 2 2 2" xfId="51323" xr:uid="{46D73EDE-D9CE-418F-BA47-2D9C789771FC}"/>
    <cellStyle name="Normal 7 6 2 6 2 3" xfId="40092" xr:uid="{8A17371F-84D3-4301-A397-9958DA0DDD2B}"/>
    <cellStyle name="Normal 7 6 2 6 3" xfId="22827" xr:uid="{DBD6C79A-CDD0-4D07-9D9E-7DAB98CEC62F}"/>
    <cellStyle name="Normal 7 6 2 6 3 2" xfId="45296" xr:uid="{27B0A94B-BA70-45A9-8EE2-6EF02FD07C4C}"/>
    <cellStyle name="Normal 7 6 2 6 4" xfId="34064" xr:uid="{A5E50423-3F7E-4184-ADCA-A3C8E9E64A31}"/>
    <cellStyle name="Normal 7 6 2 7" xfId="11230" xr:uid="{6C1B8C8A-6A02-4F0E-9A72-36EF713D484B}"/>
    <cellStyle name="Normal 7 6 2 7 2" xfId="24850" xr:uid="{866B823A-8788-4236-B609-8C7DE064B5EB}"/>
    <cellStyle name="Normal 7 6 2 7 2 2" xfId="47319" xr:uid="{76F3E1A7-FC83-4195-8587-35AA51719D01}"/>
    <cellStyle name="Normal 7 6 2 7 3" xfId="36087" xr:uid="{8600A5E8-2871-4267-9E75-15F6D8500FA7}"/>
    <cellStyle name="Normal 7 6 2 8" xfId="18574" xr:uid="{7EAF3F9C-C0EF-4B70-8ABE-2A9E8B6AE5C0}"/>
    <cellStyle name="Normal 7 6 2 8 2" xfId="29811" xr:uid="{1D2F95DC-B11B-4791-8B86-8FADD67D222D}"/>
    <cellStyle name="Normal 7 6 2 8 2 2" xfId="52280" xr:uid="{F732F9C1-53B4-42A6-AB91-28EC8BA16C3A}"/>
    <cellStyle name="Normal 7 6 2 8 3" xfId="41049" xr:uid="{68D553D0-052C-4507-947C-A95F4246C930}"/>
    <cellStyle name="Normal 7 6 2 9" xfId="19260" xr:uid="{80EC2A7A-7A07-4261-B42D-118FF8BA6764}"/>
    <cellStyle name="Normal 7 6 2 9 2" xfId="41729" xr:uid="{938214B2-2C49-4F93-9D25-F33D52448F2F}"/>
    <cellStyle name="Normal 7 6 20" xfId="55826" xr:uid="{05FC5F17-07DC-4F03-AB89-EEE74BCA121E}"/>
    <cellStyle name="Normal 7 6 21" xfId="56453" xr:uid="{9A4C58E2-EEC4-4405-9AC2-18DFF17D7CD9}"/>
    <cellStyle name="Normal 7 6 22" xfId="57068" xr:uid="{83E4A173-A569-4FC4-8E80-360192935A0A}"/>
    <cellStyle name="Normal 7 6 23" xfId="57561" xr:uid="{4768CBB7-1A3D-43F1-A54B-57FAA27530F0}"/>
    <cellStyle name="Normal 7 6 24" xfId="59513" xr:uid="{B7AB2AE9-80B5-493D-8C8C-3FFA073486C0}"/>
    <cellStyle name="Normal 7 6 3" xfId="707" xr:uid="{D379E9E9-D859-4236-82E8-A44B1899A490}"/>
    <cellStyle name="Normal 7 6 3 10" xfId="53122" xr:uid="{E8B1A2D5-EBE6-4747-989D-4A481C3E2EEF}"/>
    <cellStyle name="Normal 7 6 3 11" xfId="53814" xr:uid="{2DB1900E-9E10-4D50-9914-C498A16FB207}"/>
    <cellStyle name="Normal 7 6 3 12" xfId="54492" xr:uid="{4AB6BC68-5097-40BA-A770-4E3586A6D884}"/>
    <cellStyle name="Normal 7 6 3 13" xfId="57854" xr:uid="{29D427E0-A567-45BF-878B-99E165CDD43C}"/>
    <cellStyle name="Normal 7 6 3 2" xfId="1481" xr:uid="{9F7D1169-82F3-48F4-A7A1-984161250E7B}"/>
    <cellStyle name="Normal 7 6 3 2 2" xfId="2781" xr:uid="{DB307AEA-6AEF-4B15-BD7A-BA9C70018277}"/>
    <cellStyle name="Normal 7 6 3 2 2 2" xfId="5541" xr:uid="{ED49A15E-49F2-4A96-AD84-7B6F047BB8C7}"/>
    <cellStyle name="Normal 7 6 3 2 2 2 2" xfId="11249" xr:uid="{C41D93D9-A680-48FE-93E1-C32E3FD1D832}"/>
    <cellStyle name="Normal 7 6 3 2 2 2 2 2" xfId="24869" xr:uid="{8A4C3B18-6CE6-4E3A-8119-5CADE78EDB58}"/>
    <cellStyle name="Normal 7 6 3 2 2 2 2 2 2" xfId="47338" xr:uid="{F893A065-6EA2-498A-B051-6B10D2DD5876}"/>
    <cellStyle name="Normal 7 6 3 2 2 2 2 3" xfId="36106" xr:uid="{77606856-92B6-48B1-B142-D0F14EB9BFFB}"/>
    <cellStyle name="Normal 7 6 3 2 2 2 3" xfId="22382" xr:uid="{23E7B4F8-35B7-4B25-B41B-0332683975B7}"/>
    <cellStyle name="Normal 7 6 3 2 2 2 3 2" xfId="44851" xr:uid="{74411B39-5B49-48DD-9EC6-52946870C9F1}"/>
    <cellStyle name="Normal 7 6 3 2 2 2 4" xfId="33620" xr:uid="{37D5BC6B-7D5C-4566-93EB-9BD155B6D288}"/>
    <cellStyle name="Normal 7 6 3 2 2 3" xfId="11248" xr:uid="{0A82858B-8DAF-4500-AEC6-8AA475967E8F}"/>
    <cellStyle name="Normal 7 6 3 2 2 3 2" xfId="24868" xr:uid="{30760E11-9B41-4868-B203-E79B276B0866}"/>
    <cellStyle name="Normal 7 6 3 2 2 3 2 2" xfId="47337" xr:uid="{A8295077-E723-4F5F-8B26-E39890DA3944}"/>
    <cellStyle name="Normal 7 6 3 2 2 3 3" xfId="36105" xr:uid="{32D14030-F84C-4535-A23C-F3552C45DA62}"/>
    <cellStyle name="Normal 7 6 3 2 2 4" xfId="21358" xr:uid="{008D30B2-5F16-4344-A6EE-132096D778D5}"/>
    <cellStyle name="Normal 7 6 3 2 2 4 2" xfId="43827" xr:uid="{1493E2F7-2FF9-47F8-85B0-F78930A442F8}"/>
    <cellStyle name="Normal 7 6 3 2 2 5" xfId="32596" xr:uid="{FAE44946-C2B2-42E4-A800-E2163723C12E}"/>
    <cellStyle name="Normal 7 6 3 2 3" xfId="5540" xr:uid="{63063C75-9833-43D2-99A6-0EC4DBCE67F3}"/>
    <cellStyle name="Normal 7 6 3 2 3 2" xfId="11250" xr:uid="{2C7E312F-628F-4197-88B3-5728BC77CFE0}"/>
    <cellStyle name="Normal 7 6 3 2 3 2 2" xfId="24870" xr:uid="{423E75CB-ECE3-4D87-953E-68C4A7A4E5FC}"/>
    <cellStyle name="Normal 7 6 3 2 3 2 2 2" xfId="47339" xr:uid="{D5FE2280-AAD0-473D-A30B-A09F66C24AD7}"/>
    <cellStyle name="Normal 7 6 3 2 3 2 3" xfId="36107" xr:uid="{ADF2C9CC-A75C-457D-B2F9-67D9DB74E338}"/>
    <cellStyle name="Normal 7 6 3 2 3 3" xfId="22381" xr:uid="{011EE9ED-26A0-4A08-94E2-6B93C6E568D3}"/>
    <cellStyle name="Normal 7 6 3 2 3 3 2" xfId="44850" xr:uid="{BA729B31-2DE9-4BAF-9730-1C4E4E9AA7E9}"/>
    <cellStyle name="Normal 7 6 3 2 3 4" xfId="33619" xr:uid="{D7E7FCEC-C91E-484C-8C58-B5E864A5282F}"/>
    <cellStyle name="Normal 7 6 3 2 4" xfId="11247" xr:uid="{32867456-F762-43E4-AEFE-D2242D1C9B75}"/>
    <cellStyle name="Normal 7 6 3 2 4 2" xfId="24867" xr:uid="{628BC936-EA8C-4E18-BEFF-F72EFA6E3E73}"/>
    <cellStyle name="Normal 7 6 3 2 4 2 2" xfId="47336" xr:uid="{C16B92D3-FCDF-4E2B-BF4E-DEAF99655CD1}"/>
    <cellStyle name="Normal 7 6 3 2 4 3" xfId="36104" xr:uid="{411F5DDA-931B-429B-BA47-EB166EA8378E}"/>
    <cellStyle name="Normal 7 6 3 2 5" xfId="20068" xr:uid="{4FF2F61B-2DBF-44C4-A846-62418861998F}"/>
    <cellStyle name="Normal 7 6 3 2 5 2" xfId="42537" xr:uid="{24959DA2-2D9B-4E10-8594-7D8415951317}"/>
    <cellStyle name="Normal 7 6 3 2 6" xfId="31306" xr:uid="{882F4C14-E87F-41AC-9E2B-815E5C019167}"/>
    <cellStyle name="Normal 7 6 3 3" xfId="2137" xr:uid="{57607E96-6E99-4FDF-B46B-CE7465A61FFF}"/>
    <cellStyle name="Normal 7 6 3 3 2" xfId="5542" xr:uid="{0153EBB4-7019-4C60-801A-68E40D80EC0A}"/>
    <cellStyle name="Normal 7 6 3 3 2 2" xfId="11252" xr:uid="{4331B5C6-74C0-49C7-A6E6-BA04854B0F01}"/>
    <cellStyle name="Normal 7 6 3 3 2 2 2" xfId="24872" xr:uid="{1CC46EAF-721E-45E6-A7C5-BD9EA44B65DB}"/>
    <cellStyle name="Normal 7 6 3 3 2 2 2 2" xfId="47341" xr:uid="{E99B7DF5-D0F0-4A00-999C-3852FA650E39}"/>
    <cellStyle name="Normal 7 6 3 3 2 2 3" xfId="36109" xr:uid="{82A8D379-49DF-409B-B8A0-3DAE940D75CB}"/>
    <cellStyle name="Normal 7 6 3 3 2 3" xfId="22383" xr:uid="{9DCD24B3-7932-457A-9926-24E90C277D0A}"/>
    <cellStyle name="Normal 7 6 3 3 2 3 2" xfId="44852" xr:uid="{79D5E343-88F6-46B1-AC53-476A1A40CD9C}"/>
    <cellStyle name="Normal 7 6 3 3 2 4" xfId="33621" xr:uid="{094DE557-9ED2-44C5-A784-0E71B310956A}"/>
    <cellStyle name="Normal 7 6 3 3 3" xfId="11251" xr:uid="{FEF0F39A-FCFA-458C-AD9D-29DB77CC4838}"/>
    <cellStyle name="Normal 7 6 3 3 3 2" xfId="24871" xr:uid="{6DE0943F-8B75-4E54-8F0A-D2C444804C8C}"/>
    <cellStyle name="Normal 7 6 3 3 3 2 2" xfId="47340" xr:uid="{D2074002-B42B-4B95-8C67-8FCA2D621186}"/>
    <cellStyle name="Normal 7 6 3 3 3 3" xfId="36108" xr:uid="{70BC928E-13B5-473D-9F51-E765BB6C5497}"/>
    <cellStyle name="Normal 7 6 3 3 4" xfId="20714" xr:uid="{EF46CD15-7097-470B-BB5F-287EFB7C8569}"/>
    <cellStyle name="Normal 7 6 3 3 4 2" xfId="43183" xr:uid="{BF0E9319-E209-4C02-B7F1-902D785DF842}"/>
    <cellStyle name="Normal 7 6 3 3 5" xfId="31952" xr:uid="{5B3B0AC2-2BBB-452F-83B2-4287E804D011}"/>
    <cellStyle name="Normal 7 6 3 4" xfId="5539" xr:uid="{CF6080B8-4DB1-4579-9AE4-F69AB4B9ED3C}"/>
    <cellStyle name="Normal 7 6 3 4 2" xfId="11253" xr:uid="{5F98399A-4CC5-46A9-A4E6-5FA06D339D9C}"/>
    <cellStyle name="Normal 7 6 3 4 2 2" xfId="24873" xr:uid="{CE5E57D5-041D-4F1E-90D6-F20AB1B2BAB2}"/>
    <cellStyle name="Normal 7 6 3 4 2 2 2" xfId="47342" xr:uid="{705D886F-B910-426B-896F-9CCBA8576D42}"/>
    <cellStyle name="Normal 7 6 3 4 2 3" xfId="36110" xr:uid="{A0F1BF6A-2B11-4693-AD56-B29348E334B3}"/>
    <cellStyle name="Normal 7 6 3 4 3" xfId="22380" xr:uid="{D4900B59-9399-407D-A03F-737D204A1548}"/>
    <cellStyle name="Normal 7 6 3 4 3 2" xfId="44849" xr:uid="{0820277E-AB31-4C13-852C-F7CD6EA9D060}"/>
    <cellStyle name="Normal 7 6 3 4 4" xfId="33618" xr:uid="{FF5AC504-4758-4293-B584-1DFF981BA3D5}"/>
    <cellStyle name="Normal 7 6 3 5" xfId="7168" xr:uid="{4397A223-402B-484F-AECA-41D5E566F598}"/>
    <cellStyle name="Normal 7 6 3 5 2" xfId="16919" xr:uid="{ED655237-9D61-430B-8FC8-848C23586F8C}"/>
    <cellStyle name="Normal 7 6 3 5 2 2" xfId="29193" xr:uid="{30028C65-1C17-43C3-A134-4EE780D9E417}"/>
    <cellStyle name="Normal 7 6 3 5 2 2 2" xfId="51662" xr:uid="{37096AED-EA0E-4B01-A9FC-E3232EAB301A}"/>
    <cellStyle name="Normal 7 6 3 5 2 3" xfId="40431" xr:uid="{7F53A74E-A382-45FB-80D8-FE938B029AD7}"/>
    <cellStyle name="Normal 7 6 3 5 3" xfId="23166" xr:uid="{C7B1CCEB-DBB6-4052-A08A-00E644803C89}"/>
    <cellStyle name="Normal 7 6 3 5 3 2" xfId="45635" xr:uid="{80DA7091-E694-4F56-9216-8461CD32E0AC}"/>
    <cellStyle name="Normal 7 6 3 5 4" xfId="34403" xr:uid="{8F7A18A3-6EAA-46FB-8D1C-5B1C93595023}"/>
    <cellStyle name="Normal 7 6 3 6" xfId="11246" xr:uid="{2E8DB2F1-AF2A-48C9-B61F-83AC1F0C6082}"/>
    <cellStyle name="Normal 7 6 3 6 2" xfId="24866" xr:uid="{BFA3F2D8-0414-485E-99CF-EF473A86D359}"/>
    <cellStyle name="Normal 7 6 3 6 2 2" xfId="47335" xr:uid="{5088BA49-B141-419B-8EFB-494E7A480AF8}"/>
    <cellStyle name="Normal 7 6 3 6 3" xfId="36103" xr:uid="{B11063C3-DC11-4AE2-8B34-32FD36FC8416}"/>
    <cellStyle name="Normal 7 6 3 7" xfId="18738" xr:uid="{1BDEC3BE-ED6C-4F5D-8FFC-D9345F2DD881}"/>
    <cellStyle name="Normal 7 6 3 7 2" xfId="29975" xr:uid="{6F9E35B6-151D-408E-968F-16EA105E445B}"/>
    <cellStyle name="Normal 7 6 3 7 2 2" xfId="52444" xr:uid="{A467C9FD-1589-4EDB-B474-2BF3BAF6DEFD}"/>
    <cellStyle name="Normal 7 6 3 7 3" xfId="41213" xr:uid="{B4EC0126-DE07-4E1B-A681-9264454B7E90}"/>
    <cellStyle name="Normal 7 6 3 8" xfId="19424" xr:uid="{27CE2779-BAD5-4F1F-BE72-21D5362A5FE5}"/>
    <cellStyle name="Normal 7 6 3 8 2" xfId="41893" xr:uid="{93B9A6BF-3B93-465C-86B9-CEF67536CE46}"/>
    <cellStyle name="Normal 7 6 3 9" xfId="30662" xr:uid="{895353C0-65F3-4A9B-8DD1-165706F33D6D}"/>
    <cellStyle name="Normal 7 6 4" xfId="1084" xr:uid="{19CCC022-91FF-4EEB-A649-BDEB77DFB0E4}"/>
    <cellStyle name="Normal 7 6 4 2" xfId="2474" xr:uid="{E264D8B2-51E7-4331-9368-66DDDB60AA9F}"/>
    <cellStyle name="Normal 7 6 4 2 2" xfId="5544" xr:uid="{6C363951-8355-4094-BFD7-7C108D8F9041}"/>
    <cellStyle name="Normal 7 6 4 2 2 2" xfId="11256" xr:uid="{3A7BBF7B-5129-4D2C-8AFD-9277F00BF6BE}"/>
    <cellStyle name="Normal 7 6 4 2 2 2 2" xfId="24876" xr:uid="{C4CC4657-7237-48C8-9DFE-055582756A29}"/>
    <cellStyle name="Normal 7 6 4 2 2 2 2 2" xfId="47345" xr:uid="{E8103C29-C995-498B-98A8-08FA0E118DF7}"/>
    <cellStyle name="Normal 7 6 4 2 2 2 3" xfId="36113" xr:uid="{188FD6AC-4F09-470F-83D0-B21D91E9119A}"/>
    <cellStyle name="Normal 7 6 4 2 2 3" xfId="22385" xr:uid="{F6372C24-EFCC-4AAA-B197-C32D513675FC}"/>
    <cellStyle name="Normal 7 6 4 2 2 3 2" xfId="44854" xr:uid="{81147F99-F007-4B7D-9D2F-B83D749D81EB}"/>
    <cellStyle name="Normal 7 6 4 2 2 4" xfId="33623" xr:uid="{A056C10C-AC40-4C88-B268-165A0452941B}"/>
    <cellStyle name="Normal 7 6 4 2 3" xfId="11255" xr:uid="{36EE2FB5-5BAD-49E4-80C1-E6D8AF59B54C}"/>
    <cellStyle name="Normal 7 6 4 2 3 2" xfId="24875" xr:uid="{0C7A7ED9-79DA-42DE-8012-33EF266B0EF7}"/>
    <cellStyle name="Normal 7 6 4 2 3 2 2" xfId="47344" xr:uid="{C5F62273-2757-4238-8329-56A842B2F9C1}"/>
    <cellStyle name="Normal 7 6 4 2 3 3" xfId="36112" xr:uid="{FDB88125-C134-4069-9CD9-5C63AB16119D}"/>
    <cellStyle name="Normal 7 6 4 2 4" xfId="21051" xr:uid="{120FD07E-5F22-4E05-9D3C-5C8FBFE1DA45}"/>
    <cellStyle name="Normal 7 6 4 2 4 2" xfId="43520" xr:uid="{9EE0D063-BA3C-4BF6-8B02-97E15DCF7B80}"/>
    <cellStyle name="Normal 7 6 4 2 5" xfId="32289" xr:uid="{AD414EB5-4614-429C-BB93-2D5F2FA98837}"/>
    <cellStyle name="Normal 7 6 4 3" xfId="5543" xr:uid="{8CAB9AFD-ECE3-4CF4-A851-F4DDED71CB3B}"/>
    <cellStyle name="Normal 7 6 4 3 2" xfId="11257" xr:uid="{738244B6-DB41-4044-B125-CA81CE302DBA}"/>
    <cellStyle name="Normal 7 6 4 3 2 2" xfId="24877" xr:uid="{316561CA-F4ED-40C1-8F9A-2B19323AA391}"/>
    <cellStyle name="Normal 7 6 4 3 2 2 2" xfId="47346" xr:uid="{87F22C41-1603-49C0-84BB-164B3F479726}"/>
    <cellStyle name="Normal 7 6 4 3 2 3" xfId="36114" xr:uid="{C71DB739-49FD-403C-BAE9-AF7EF119FCB6}"/>
    <cellStyle name="Normal 7 6 4 3 3" xfId="22384" xr:uid="{08247DAB-33BE-44A6-AD6D-B0BF4689F19B}"/>
    <cellStyle name="Normal 7 6 4 3 3 2" xfId="44853" xr:uid="{B061ACCF-268C-4FB0-9A31-420F41B986D7}"/>
    <cellStyle name="Normal 7 6 4 3 4" xfId="33622" xr:uid="{8D3C57F8-FDF3-443F-ABFD-B4AF13120911}"/>
    <cellStyle name="Normal 7 6 4 4" xfId="11254" xr:uid="{13D2C593-6DB9-45CD-9AA4-F71E5441649E}"/>
    <cellStyle name="Normal 7 6 4 4 2" xfId="24874" xr:uid="{8F997096-CA2B-43AC-BA99-7BE530B3AA84}"/>
    <cellStyle name="Normal 7 6 4 4 2 2" xfId="47343" xr:uid="{4DE8FA07-683B-4B11-87E8-775BEBA99F80}"/>
    <cellStyle name="Normal 7 6 4 4 3" xfId="36111" xr:uid="{6DCA1FF2-255E-48AB-8144-4CB4480975A9}"/>
    <cellStyle name="Normal 7 6 4 5" xfId="19761" xr:uid="{96B7B9FD-F7A7-4596-8F06-2B629E18542F}"/>
    <cellStyle name="Normal 7 6 4 5 2" xfId="42230" xr:uid="{652AA782-0A75-4237-ABCC-5C4FCFA986C5}"/>
    <cellStyle name="Normal 7 6 4 6" xfId="30999" xr:uid="{A97EF898-D731-4AF0-B20A-E50C4751644B}"/>
    <cellStyle name="Normal 7 6 5" xfId="1830" xr:uid="{5B2592D7-AF2C-407C-B2D1-1F5AD4DFBE87}"/>
    <cellStyle name="Normal 7 6 5 2" xfId="5545" xr:uid="{47024F7A-ECEA-4D16-AD4D-02CCE34B6B22}"/>
    <cellStyle name="Normal 7 6 5 2 2" xfId="11259" xr:uid="{BC7B9D25-3548-4953-84CE-5A132CF88FCF}"/>
    <cellStyle name="Normal 7 6 5 2 2 2" xfId="24879" xr:uid="{1E7B5064-1979-4EB9-A0A8-AEDBB58766D0}"/>
    <cellStyle name="Normal 7 6 5 2 2 2 2" xfId="47348" xr:uid="{379914F2-C859-48B8-8418-289991267765}"/>
    <cellStyle name="Normal 7 6 5 2 2 3" xfId="36116" xr:uid="{3CD8519B-5394-4FFE-81EB-EDD5FC10223F}"/>
    <cellStyle name="Normal 7 6 5 2 3" xfId="22386" xr:uid="{E7801111-0291-43AC-8071-81AF5F083BF9}"/>
    <cellStyle name="Normal 7 6 5 2 3 2" xfId="44855" xr:uid="{85A6134B-99D8-40BE-834A-17949257E986}"/>
    <cellStyle name="Normal 7 6 5 2 4" xfId="33624" xr:uid="{1B23DCC0-9304-48C4-BB4B-14FBF152026F}"/>
    <cellStyle name="Normal 7 6 5 3" xfId="11258" xr:uid="{C85CD601-3AC5-41FF-8C5E-7C1AA9E14392}"/>
    <cellStyle name="Normal 7 6 5 3 2" xfId="24878" xr:uid="{666DD1EA-1B64-4047-A33D-22579B41FBD9}"/>
    <cellStyle name="Normal 7 6 5 3 2 2" xfId="47347" xr:uid="{BDCB6CC8-D857-4060-BD3F-CEAB9CB164F0}"/>
    <cellStyle name="Normal 7 6 5 3 3" xfId="36115" xr:uid="{BAAA1B5A-E2E9-49CA-88AA-A0548733646C}"/>
    <cellStyle name="Normal 7 6 5 4" xfId="20407" xr:uid="{B470CE38-A14F-41A3-BBEA-EFFA837E4DE6}"/>
    <cellStyle name="Normal 7 6 5 4 2" xfId="42876" xr:uid="{CBE9DFF4-95AF-44F9-AD91-3F429151C6E2}"/>
    <cellStyle name="Normal 7 6 5 5" xfId="31645" xr:uid="{650A5186-6676-401B-8F4E-1785CCD98657}"/>
    <cellStyle name="Normal 7 6 6" xfId="5530" xr:uid="{3F7FC842-1B8C-4AC6-A35D-4B804BE14F22}"/>
    <cellStyle name="Normal 7 6 6 2" xfId="11260" xr:uid="{5B88993C-3B3F-417D-890F-079BAB903D60}"/>
    <cellStyle name="Normal 7 6 6 2 2" xfId="24880" xr:uid="{392A648F-A80E-42BD-9650-080CAE30E88B}"/>
    <cellStyle name="Normal 7 6 6 2 2 2" xfId="47349" xr:uid="{96E25461-6438-4B6C-AFF8-37F3B639DC1E}"/>
    <cellStyle name="Normal 7 6 6 2 3" xfId="36117" xr:uid="{CD99FC67-FF0F-4044-A9D8-013D378EA69B}"/>
    <cellStyle name="Normal 7 6 6 3" xfId="22371" xr:uid="{7FAF2E98-3EC2-4D26-8B2E-B98ED0DE5F7A}"/>
    <cellStyle name="Normal 7 6 6 3 2" xfId="44840" xr:uid="{4EF136E3-7410-4BAE-B1A0-E8D835AF44CB}"/>
    <cellStyle name="Normal 7 6 6 4" xfId="33609" xr:uid="{005B57BF-2343-4B69-917D-7EA702411B50}"/>
    <cellStyle name="Normal 7 6 7" xfId="6507" xr:uid="{8BBD8FE9-8492-4008-A4B4-6C70C01C44F1}"/>
    <cellStyle name="Normal 7 6 7 2" xfId="16280" xr:uid="{14FEEE35-FAB8-483B-A2E9-EC7296E1DC57}"/>
    <cellStyle name="Normal 7 6 7 2 2" xfId="28675" xr:uid="{FEDB0AA2-A9B7-4ADD-A4F0-24FEB9965836}"/>
    <cellStyle name="Normal 7 6 7 2 2 2" xfId="51144" xr:uid="{8C21764E-4545-4311-BF60-7CF81A8904DE}"/>
    <cellStyle name="Normal 7 6 7 2 3" xfId="39912" xr:uid="{178F4A2B-39D4-40D1-AF15-8579140F03BF}"/>
    <cellStyle name="Normal 7 6 7 3" xfId="22648" xr:uid="{EBCD6434-28BA-4024-9281-5FF985ED7632}"/>
    <cellStyle name="Normal 7 6 7 3 2" xfId="45117" xr:uid="{0528786D-2282-420F-91F9-60C30BCAC33D}"/>
    <cellStyle name="Normal 7 6 7 4" xfId="33885" xr:uid="{26A8C692-F366-47C2-99ED-0A8D27D1A861}"/>
    <cellStyle name="Normal 7 6 8" xfId="11229" xr:uid="{72C3C72C-1665-4B47-998D-063AC9C643E8}"/>
    <cellStyle name="Normal 7 6 8 2" xfId="24849" xr:uid="{589A47FE-861F-4298-8E23-F4E7B992BA05}"/>
    <cellStyle name="Normal 7 6 8 2 2" xfId="47318" xr:uid="{B96DD9BC-C910-4110-BECA-B20F9C2FB9EF}"/>
    <cellStyle name="Normal 7 6 8 3" xfId="36086" xr:uid="{D84EAAE4-8D7E-40D9-BD53-E3C9E8795C64}"/>
    <cellStyle name="Normal 7 6 9" xfId="18211" xr:uid="{4DEE48E7-9094-407B-8547-A5A86A63DADC}"/>
    <cellStyle name="Normal 7 6 9 2" xfId="29448" xr:uid="{81829029-DA1A-4AD7-A9C3-B46CF73A20C2}"/>
    <cellStyle name="Normal 7 6 9 2 2" xfId="51917" xr:uid="{AB6BC0C3-FFE6-4391-83C7-7E008C0A485A}"/>
    <cellStyle name="Normal 7 6 9 3" xfId="40686" xr:uid="{F191DCED-262E-4AA0-A3E8-DA897039C41D}"/>
    <cellStyle name="Normal 7 7" xfId="430" xr:uid="{FA9FDCEC-1819-4423-9542-957D4B877E8B}"/>
    <cellStyle name="Normal 7 7 10" xfId="19178" xr:uid="{CD0B1D4D-24D9-4708-B44B-1B3FAA67E5F6}"/>
    <cellStyle name="Normal 7 7 10 2" xfId="41647" xr:uid="{21E272A0-030D-4393-86DA-D9B35C46E452}"/>
    <cellStyle name="Normal 7 7 11" xfId="30416" xr:uid="{4A463D69-2C9F-4CEB-B5C2-D5ACEF832A50}"/>
    <cellStyle name="Normal 7 7 12" xfId="52876" xr:uid="{8000F583-DBEF-403F-AF0F-7C91BC3E7FB2}"/>
    <cellStyle name="Normal 7 7 13" xfId="53568" xr:uid="{E940CEEB-49B0-4051-A6A0-30802F75EF8F}"/>
    <cellStyle name="Normal 7 7 14" xfId="54246" xr:uid="{C7C3A0A3-885D-49C1-A990-7AEFDB3288C3}"/>
    <cellStyle name="Normal 7 7 15" xfId="54967" xr:uid="{9F81851D-B474-4786-8657-0257F5E9164F}"/>
    <cellStyle name="Normal 7 7 16" xfId="55324" xr:uid="{D4E630E8-9530-4371-9399-59711644D104}"/>
    <cellStyle name="Normal 7 7 17" xfId="55936" xr:uid="{C4ECF2A6-6EEA-4BAA-A1BC-0949C569D088}"/>
    <cellStyle name="Normal 7 7 18" xfId="56564" xr:uid="{7A405817-17DC-431D-AB5B-335D2DED75B5}"/>
    <cellStyle name="Normal 7 7 19" xfId="57124" xr:uid="{69E5B092-8E47-47BD-B1A8-C4D8FB0A425C}"/>
    <cellStyle name="Normal 7 7 2" xfId="768" xr:uid="{1153F2ED-F8EB-4A61-953F-3E01842F4D28}"/>
    <cellStyle name="Normal 7 7 2 10" xfId="53183" xr:uid="{F65F95E1-34F6-4467-8868-755A536763DF}"/>
    <cellStyle name="Normal 7 7 2 11" xfId="53875" xr:uid="{F1FE05EA-4025-452A-83C3-312AF4FC66DC}"/>
    <cellStyle name="Normal 7 7 2 12" xfId="54553" xr:uid="{4DE099EF-9072-4609-BD2E-C76A0C28F5F4}"/>
    <cellStyle name="Normal 7 7 2 13" xfId="57859" xr:uid="{EB54345C-B96D-42FF-9F97-6FBF5BDFC886}"/>
    <cellStyle name="Normal 7 7 2 2" xfId="1542" xr:uid="{BDC696EC-8C55-4B05-B218-BB74C2ADFF76}"/>
    <cellStyle name="Normal 7 7 2 2 2" xfId="2842" xr:uid="{4C30AADE-0E6B-47FA-AB5C-63B07CC2745D}"/>
    <cellStyle name="Normal 7 7 2 2 2 2" xfId="5549" xr:uid="{2C26FF2B-F99C-422C-B52E-336640C5E7AE}"/>
    <cellStyle name="Normal 7 7 2 2 2 2 2" xfId="11265" xr:uid="{F70A463E-5638-454E-8559-4D6297FD4D52}"/>
    <cellStyle name="Normal 7 7 2 2 2 2 2 2" xfId="24885" xr:uid="{F574C455-3446-4C23-9493-8D8FB6BCA180}"/>
    <cellStyle name="Normal 7 7 2 2 2 2 2 2 2" xfId="47354" xr:uid="{649B7747-ED29-4AAA-AACE-2F92FABA095C}"/>
    <cellStyle name="Normal 7 7 2 2 2 2 2 3" xfId="36122" xr:uid="{44C5CA96-4B30-4263-9F18-349B492C1772}"/>
    <cellStyle name="Normal 7 7 2 2 2 2 3" xfId="22390" xr:uid="{4DE4D000-4EB9-4E46-B6EA-33AE5D9E0BD0}"/>
    <cellStyle name="Normal 7 7 2 2 2 2 3 2" xfId="44859" xr:uid="{AAB83C3A-6B33-4B58-8F54-9C87154026C1}"/>
    <cellStyle name="Normal 7 7 2 2 2 2 4" xfId="33628" xr:uid="{4FA8A174-64C8-4BD6-BB62-54D30960CC38}"/>
    <cellStyle name="Normal 7 7 2 2 2 3" xfId="11264" xr:uid="{DCE0FD1B-D25F-4D3A-A83C-63E16C2885FF}"/>
    <cellStyle name="Normal 7 7 2 2 2 3 2" xfId="24884" xr:uid="{5A1D9702-EFE2-4233-9BDC-9C93786CD0A4}"/>
    <cellStyle name="Normal 7 7 2 2 2 3 2 2" xfId="47353" xr:uid="{E3873363-EC2D-4AC2-A293-23D5161EFD34}"/>
    <cellStyle name="Normal 7 7 2 2 2 3 3" xfId="36121" xr:uid="{3848C075-5118-4225-B74E-756B827BD20F}"/>
    <cellStyle name="Normal 7 7 2 2 2 4" xfId="21419" xr:uid="{8BE8EC70-4F1F-4D51-9492-B7808F8BBCDD}"/>
    <cellStyle name="Normal 7 7 2 2 2 4 2" xfId="43888" xr:uid="{E21CF050-3AE2-4A48-A38E-068B4AFD9271}"/>
    <cellStyle name="Normal 7 7 2 2 2 5" xfId="32657" xr:uid="{B5D339FC-F4F6-4B2B-8D17-8D02DF7D300E}"/>
    <cellStyle name="Normal 7 7 2 2 3" xfId="5548" xr:uid="{EB217968-B6D2-45B0-AEAF-B31759C74D23}"/>
    <cellStyle name="Normal 7 7 2 2 3 2" xfId="11266" xr:uid="{24B6ED21-FFE7-4C2E-A2D3-E898FC8E8905}"/>
    <cellStyle name="Normal 7 7 2 2 3 2 2" xfId="24886" xr:uid="{AB301638-50E9-4DE4-898B-B99A2B54A4C6}"/>
    <cellStyle name="Normal 7 7 2 2 3 2 2 2" xfId="47355" xr:uid="{08D26ECB-CE2D-431C-B03E-9AC600333A62}"/>
    <cellStyle name="Normal 7 7 2 2 3 2 3" xfId="36123" xr:uid="{D94E9132-B76F-4194-9513-BAD2F41749B9}"/>
    <cellStyle name="Normal 7 7 2 2 3 3" xfId="22389" xr:uid="{A8909AAE-10DD-43DB-AF24-0FA7C3359CCE}"/>
    <cellStyle name="Normal 7 7 2 2 3 3 2" xfId="44858" xr:uid="{0AC72617-4FDB-497B-960A-D22975F394C3}"/>
    <cellStyle name="Normal 7 7 2 2 3 4" xfId="33627" xr:uid="{66F161BB-38C2-4693-AB10-EAA77B01B9AD}"/>
    <cellStyle name="Normal 7 7 2 2 4" xfId="11263" xr:uid="{18350750-BFCA-425F-A2AD-322043A31495}"/>
    <cellStyle name="Normal 7 7 2 2 4 2" xfId="24883" xr:uid="{3D65789E-FD04-431D-8090-C1641096C363}"/>
    <cellStyle name="Normal 7 7 2 2 4 2 2" xfId="47352" xr:uid="{D6AC7873-294E-409C-8967-830AE8017AB4}"/>
    <cellStyle name="Normal 7 7 2 2 4 3" xfId="36120" xr:uid="{A9EAC496-F041-4DB9-AF8E-94D9AE808249}"/>
    <cellStyle name="Normal 7 7 2 2 5" xfId="20129" xr:uid="{1B6F08EF-BCD2-4B87-AB53-709FD201C50E}"/>
    <cellStyle name="Normal 7 7 2 2 5 2" xfId="42598" xr:uid="{85471B81-AD19-4F78-8100-6A061C56FE3A}"/>
    <cellStyle name="Normal 7 7 2 2 6" xfId="31367" xr:uid="{2C89966E-3FFB-4C36-BC37-CCD43516C988}"/>
    <cellStyle name="Normal 7 7 2 3" xfId="2198" xr:uid="{DC22D6F3-9BDA-4DB2-B0B6-0AABF6F1E72C}"/>
    <cellStyle name="Normal 7 7 2 3 2" xfId="5550" xr:uid="{E9B8A3FA-A394-475D-AC7A-F9FA4C69A51C}"/>
    <cellStyle name="Normal 7 7 2 3 2 2" xfId="11268" xr:uid="{69FE9192-50C7-4677-9BFC-70F4A1CB5FFB}"/>
    <cellStyle name="Normal 7 7 2 3 2 2 2" xfId="24888" xr:uid="{DACD7A33-3CEB-48BC-94B8-AD72BC6233F1}"/>
    <cellStyle name="Normal 7 7 2 3 2 2 2 2" xfId="47357" xr:uid="{BDCCBE6A-4E97-4D22-83F8-7B0779CAD77C}"/>
    <cellStyle name="Normal 7 7 2 3 2 2 3" xfId="36125" xr:uid="{E1045A22-7C86-48FC-AB2F-F44D3CD38A73}"/>
    <cellStyle name="Normal 7 7 2 3 2 3" xfId="22391" xr:uid="{37F7BE30-1AFD-427F-A432-79998E9295FC}"/>
    <cellStyle name="Normal 7 7 2 3 2 3 2" xfId="44860" xr:uid="{4CFAE7BB-9759-4B6F-9127-8ACC195A907C}"/>
    <cellStyle name="Normal 7 7 2 3 2 4" xfId="33629" xr:uid="{1D37E329-B4A2-4663-8B80-A8BC1B2E0B1B}"/>
    <cellStyle name="Normal 7 7 2 3 3" xfId="11267" xr:uid="{E1D751F3-19BE-4D4A-AA1A-4714124944C1}"/>
    <cellStyle name="Normal 7 7 2 3 3 2" xfId="24887" xr:uid="{852E58C3-6402-4BA0-885F-EFB3C8CE1D90}"/>
    <cellStyle name="Normal 7 7 2 3 3 2 2" xfId="47356" xr:uid="{E954E919-66B3-4A3B-A9ED-FF8B54128E1C}"/>
    <cellStyle name="Normal 7 7 2 3 3 3" xfId="36124" xr:uid="{7E0FAEB6-8176-42DB-9DDE-76B1F5F47302}"/>
    <cellStyle name="Normal 7 7 2 3 4" xfId="20775" xr:uid="{4985596E-525C-46A6-AC78-1CF57775990D}"/>
    <cellStyle name="Normal 7 7 2 3 4 2" xfId="43244" xr:uid="{2277FAB1-6527-4F0C-841D-E8E3433E68C9}"/>
    <cellStyle name="Normal 7 7 2 3 5" xfId="32013" xr:uid="{22540913-DDEC-4917-ADBD-4929E00065BE}"/>
    <cellStyle name="Normal 7 7 2 4" xfId="5547" xr:uid="{66B1CF5C-0D04-41B0-880C-E8483A0C409D}"/>
    <cellStyle name="Normal 7 7 2 4 2" xfId="11269" xr:uid="{AF4BA82D-9267-4344-A294-D063080F362E}"/>
    <cellStyle name="Normal 7 7 2 4 2 2" xfId="24889" xr:uid="{3A04B832-E8A7-407A-9A53-17E551A4A008}"/>
    <cellStyle name="Normal 7 7 2 4 2 2 2" xfId="47358" xr:uid="{CD780F98-F1B7-4038-B408-64D5D7269288}"/>
    <cellStyle name="Normal 7 7 2 4 2 3" xfId="36126" xr:uid="{3CB617FB-754F-461D-A9F9-23A97D0AA68F}"/>
    <cellStyle name="Normal 7 7 2 4 3" xfId="22388" xr:uid="{B90BBC84-7DC2-4F06-9119-5AEB62B415FF}"/>
    <cellStyle name="Normal 7 7 2 4 3 2" xfId="44857" xr:uid="{39A0E797-4C0C-4A89-80DE-5B9ACD182B07}"/>
    <cellStyle name="Normal 7 7 2 4 4" xfId="33626" xr:uid="{6A4208BE-F525-4ECD-81B8-5067DBA2EB06}"/>
    <cellStyle name="Normal 7 7 2 5" xfId="7200" xr:uid="{CE4ACF84-FD0D-44FB-BA52-F98202C4E98F}"/>
    <cellStyle name="Normal 7 7 2 5 2" xfId="16941" xr:uid="{6C8BE1C8-4C4A-48FC-9120-49A1B707FA3B}"/>
    <cellStyle name="Normal 7 7 2 5 2 2" xfId="29213" xr:uid="{5E1BFD93-D90B-4FF6-95BF-B8D32069B109}"/>
    <cellStyle name="Normal 7 7 2 5 2 2 2" xfId="51682" xr:uid="{498EBFEC-CEF7-41D7-A4C8-A161F492FFF1}"/>
    <cellStyle name="Normal 7 7 2 5 2 3" xfId="40451" xr:uid="{7158C55E-B008-49F1-BC1F-E925540BE6C1}"/>
    <cellStyle name="Normal 7 7 2 5 3" xfId="23186" xr:uid="{713C167E-B54C-472A-A9C6-32F59C00CE09}"/>
    <cellStyle name="Normal 7 7 2 5 3 2" xfId="45655" xr:uid="{98D0DAC5-8087-49FB-A038-8BF2314729BD}"/>
    <cellStyle name="Normal 7 7 2 5 4" xfId="34423" xr:uid="{1E3B3B6B-051F-4586-B671-8946486A8530}"/>
    <cellStyle name="Normal 7 7 2 6" xfId="11262" xr:uid="{3DFF0DAE-B8E3-4A79-8E43-0203FFAF599C}"/>
    <cellStyle name="Normal 7 7 2 6 2" xfId="24882" xr:uid="{BD391D2F-5D76-441D-A6B1-A164FED39112}"/>
    <cellStyle name="Normal 7 7 2 6 2 2" xfId="47351" xr:uid="{BBF4452C-C05A-410A-BFF9-69F43DFC788C}"/>
    <cellStyle name="Normal 7 7 2 6 3" xfId="36119" xr:uid="{DBE9C598-FACD-4E62-88DF-8567C6A6B0D9}"/>
    <cellStyle name="Normal 7 7 2 7" xfId="18799" xr:uid="{9980169D-521B-4877-BFB9-35BEA4B9B15E}"/>
    <cellStyle name="Normal 7 7 2 7 2" xfId="30036" xr:uid="{3106E5A7-F125-44E4-9EBE-F10D91A5E28A}"/>
    <cellStyle name="Normal 7 7 2 7 2 2" xfId="52505" xr:uid="{26CEE0E4-D5AC-41AA-9127-205BB2F06A88}"/>
    <cellStyle name="Normal 7 7 2 7 3" xfId="41274" xr:uid="{A64CE5F2-CF1A-454F-8607-824C6D5EEF63}"/>
    <cellStyle name="Normal 7 7 2 8" xfId="19485" xr:uid="{275E0F70-F953-42C2-830B-260D3870A6F5}"/>
    <cellStyle name="Normal 7 7 2 8 2" xfId="41954" xr:uid="{28AD27FF-8EBD-4DDE-963E-B24791C09A0C}"/>
    <cellStyle name="Normal 7 7 2 9" xfId="30723" xr:uid="{069FDDBD-E862-41E9-AC4A-05694D015BCE}"/>
    <cellStyle name="Normal 7 7 20" xfId="57466" xr:uid="{0E440F40-8CAE-43CC-BD1C-96F4457FC73C}"/>
    <cellStyle name="Normal 7 7 21" xfId="59514" xr:uid="{BC6EF3BD-C1A7-4895-9B68-3A9010ADD661}"/>
    <cellStyle name="Normal 7 7 3" xfId="1220" xr:uid="{A167E019-E866-4A91-A505-C0F264549621}"/>
    <cellStyle name="Normal 7 7 3 2" xfId="2535" xr:uid="{C720AE80-11C8-4462-82A4-DFCE02BEA9F1}"/>
    <cellStyle name="Normal 7 7 3 2 2" xfId="5552" xr:uid="{69882DCF-08C7-4AFD-817B-93AE13AF459F}"/>
    <cellStyle name="Normal 7 7 3 2 2 2" xfId="11272" xr:uid="{D1F78B65-7567-4EB8-9EBD-5206B956663D}"/>
    <cellStyle name="Normal 7 7 3 2 2 2 2" xfId="24892" xr:uid="{DAB16A61-1975-43BC-86E9-9B499B838B07}"/>
    <cellStyle name="Normal 7 7 3 2 2 2 2 2" xfId="47361" xr:uid="{FDACCAE0-640C-4EC1-A988-AD589E8DC256}"/>
    <cellStyle name="Normal 7 7 3 2 2 2 3" xfId="36129" xr:uid="{DCAF92F0-7933-4EA0-A386-7A31F8288E98}"/>
    <cellStyle name="Normal 7 7 3 2 2 3" xfId="22393" xr:uid="{E8D8670E-EF88-408B-9E1B-C00F2BDFB366}"/>
    <cellStyle name="Normal 7 7 3 2 2 3 2" xfId="44862" xr:uid="{84325EF4-35BA-43B7-BB06-49C6262D8743}"/>
    <cellStyle name="Normal 7 7 3 2 2 4" xfId="33631" xr:uid="{C9E7B229-FFD0-4E55-9DE3-EEEE099E1592}"/>
    <cellStyle name="Normal 7 7 3 2 3" xfId="11271" xr:uid="{0D5374B0-7486-4A17-9383-221A827EB293}"/>
    <cellStyle name="Normal 7 7 3 2 3 2" xfId="24891" xr:uid="{16443E6C-F383-4351-ACA9-DB3FB781F192}"/>
    <cellStyle name="Normal 7 7 3 2 3 2 2" xfId="47360" xr:uid="{E42CC39F-AA2A-484E-AE6A-27B4A43C60F8}"/>
    <cellStyle name="Normal 7 7 3 2 3 3" xfId="36128" xr:uid="{D77261F9-EF42-4DC8-90CF-75C3AE9C26EC}"/>
    <cellStyle name="Normal 7 7 3 2 4" xfId="21112" xr:uid="{48C59055-8C3E-4257-B8D7-CBA64484C6AB}"/>
    <cellStyle name="Normal 7 7 3 2 4 2" xfId="43581" xr:uid="{35DC1E4B-CA50-4657-93F4-1DE6B91C499D}"/>
    <cellStyle name="Normal 7 7 3 2 5" xfId="32350" xr:uid="{99FCA4C4-CC0F-494F-84FB-EC0641DD9E77}"/>
    <cellStyle name="Normal 7 7 3 3" xfId="5551" xr:uid="{7B7925B4-DA41-4CF8-9DB0-81345BD09630}"/>
    <cellStyle name="Normal 7 7 3 3 2" xfId="11273" xr:uid="{C3D825EC-60D8-49FC-AF74-D80C56CB0C34}"/>
    <cellStyle name="Normal 7 7 3 3 2 2" xfId="24893" xr:uid="{FAA0B648-738E-4541-9667-B357D116F2D7}"/>
    <cellStyle name="Normal 7 7 3 3 2 2 2" xfId="47362" xr:uid="{D80BADF0-2113-4081-B1A2-1560E6EE3494}"/>
    <cellStyle name="Normal 7 7 3 3 2 3" xfId="36130" xr:uid="{1C559EC2-B759-4D59-A21B-1B4DBF1EE877}"/>
    <cellStyle name="Normal 7 7 3 3 3" xfId="22392" xr:uid="{331D1E52-60A5-4A6D-8020-1667E47A099A}"/>
    <cellStyle name="Normal 7 7 3 3 3 2" xfId="44861" xr:uid="{4ED0BFA9-A082-48B9-8272-B558B59CA6D1}"/>
    <cellStyle name="Normal 7 7 3 3 4" xfId="33630" xr:uid="{B631ECD0-CE5E-4169-A00D-B16A646B211B}"/>
    <cellStyle name="Normal 7 7 3 4" xfId="11270" xr:uid="{8E089A1C-46DE-41D8-B523-F1513A6C6658}"/>
    <cellStyle name="Normal 7 7 3 4 2" xfId="24890" xr:uid="{5C02A614-3667-4B4D-A4B5-ED96E584418F}"/>
    <cellStyle name="Normal 7 7 3 4 2 2" xfId="47359" xr:uid="{DFDEB8CF-B8ED-4FA0-A104-F9DF6FF3B13A}"/>
    <cellStyle name="Normal 7 7 3 4 3" xfId="36127" xr:uid="{3922A3E8-3E56-4D68-A09B-7AAD6ECBD2DF}"/>
    <cellStyle name="Normal 7 7 3 5" xfId="19822" xr:uid="{D72A0706-E2E3-4043-8479-544781AB60FC}"/>
    <cellStyle name="Normal 7 7 3 5 2" xfId="42291" xr:uid="{AB825F9C-BA94-46CC-8C2F-CA58C5CE9548}"/>
    <cellStyle name="Normal 7 7 3 6" xfId="31060" xr:uid="{5E8ACD2C-AD66-4F4D-9ECC-0B7964BA55C4}"/>
    <cellStyle name="Normal 7 7 4" xfId="1891" xr:uid="{EF786D5E-797E-4F5F-925E-3BDECB1BA740}"/>
    <cellStyle name="Normal 7 7 4 2" xfId="5553" xr:uid="{5B4F2916-23E4-4526-9F4E-6C5DBF2B3444}"/>
    <cellStyle name="Normal 7 7 4 2 2" xfId="11275" xr:uid="{809C7A55-3F8D-4FB9-BCD7-411CFE70709F}"/>
    <cellStyle name="Normal 7 7 4 2 2 2" xfId="24895" xr:uid="{77B89854-5CC1-4913-B96C-A829AC2DAB1F}"/>
    <cellStyle name="Normal 7 7 4 2 2 2 2" xfId="47364" xr:uid="{6088349D-ECB9-4F88-BF11-126713BF7C72}"/>
    <cellStyle name="Normal 7 7 4 2 2 3" xfId="36132" xr:uid="{62C02D6E-C24F-4648-989D-F8DB1DE9A19D}"/>
    <cellStyle name="Normal 7 7 4 2 3" xfId="22394" xr:uid="{DE242B19-3DFE-41B8-88B4-B7070FE492DC}"/>
    <cellStyle name="Normal 7 7 4 2 3 2" xfId="44863" xr:uid="{7076B0F8-D333-42A3-9EFA-9ADFC907C051}"/>
    <cellStyle name="Normal 7 7 4 2 4" xfId="33632" xr:uid="{BE95CC98-C621-4E20-A6AB-FB02E071F7FC}"/>
    <cellStyle name="Normal 7 7 4 3" xfId="11274" xr:uid="{FE3D3D2E-DDF5-47AC-84AC-5D829EE8AE35}"/>
    <cellStyle name="Normal 7 7 4 3 2" xfId="24894" xr:uid="{9E4A475A-A979-44BE-8C36-12B98726967D}"/>
    <cellStyle name="Normal 7 7 4 3 2 2" xfId="47363" xr:uid="{082D31E0-CF13-476D-BC57-49B860BE3875}"/>
    <cellStyle name="Normal 7 7 4 3 3" xfId="36131" xr:uid="{32A19073-7052-491B-A566-9C4066A8C32D}"/>
    <cellStyle name="Normal 7 7 4 4" xfId="20468" xr:uid="{C78932B3-7ABA-4892-95DF-0B2538A46925}"/>
    <cellStyle name="Normal 7 7 4 4 2" xfId="42937" xr:uid="{1B282879-1E28-4C4C-8CE3-4105988D103E}"/>
    <cellStyle name="Normal 7 7 4 5" xfId="31706" xr:uid="{C0E64242-3185-4C25-99F4-683BB837F0BF}"/>
    <cellStyle name="Normal 7 7 5" xfId="5546" xr:uid="{F141D4AF-E980-4CFA-82A0-8E13D383EFD9}"/>
    <cellStyle name="Normal 7 7 5 2" xfId="11276" xr:uid="{9D013B93-71C8-4389-B6B7-EC3BFFB646AC}"/>
    <cellStyle name="Normal 7 7 5 2 2" xfId="24896" xr:uid="{CF331B12-07E3-4DFE-A6D3-93A651FB5584}"/>
    <cellStyle name="Normal 7 7 5 2 2 2" xfId="47365" xr:uid="{1ED66989-4259-48EB-A5DD-50B366AE5F49}"/>
    <cellStyle name="Normal 7 7 5 2 3" xfId="36133" xr:uid="{4721E87E-65F6-4981-91F3-A813623777DB}"/>
    <cellStyle name="Normal 7 7 5 3" xfId="22387" xr:uid="{E5F59033-1F56-49CE-B717-0577323823A2}"/>
    <cellStyle name="Normal 7 7 5 3 2" xfId="44856" xr:uid="{FC488CA9-BBF9-41E6-BE73-6477DDEE6158}"/>
    <cellStyle name="Normal 7 7 5 4" xfId="33625" xr:uid="{677A1928-0ED1-45CD-9BF8-564825DD3404}"/>
    <cellStyle name="Normal 7 7 6" xfId="6713" xr:uid="{EC426034-A54B-4D63-9169-5021D3760EF6}"/>
    <cellStyle name="Normal 7 7 6 2" xfId="16478" xr:uid="{58BD892A-54F9-4599-832B-5588AE9759FD}"/>
    <cellStyle name="Normal 7 7 6 2 2" xfId="28774" xr:uid="{4C0A26B6-92D7-45D2-B045-0D59B5028378}"/>
    <cellStyle name="Normal 7 7 6 2 2 2" xfId="51243" xr:uid="{DC3B310D-09BF-49B0-A16B-D98F8474FBA9}"/>
    <cellStyle name="Normal 7 7 6 2 3" xfId="40012" xr:uid="{EEE3CED6-5357-4D78-A644-1FF08D2E3797}"/>
    <cellStyle name="Normal 7 7 6 3" xfId="22747" xr:uid="{4827E6D4-84F7-4BCC-9AE7-24739D3FF8BE}"/>
    <cellStyle name="Normal 7 7 6 3 2" xfId="45216" xr:uid="{B2A74899-2912-4E8D-916B-86A457FC9C43}"/>
    <cellStyle name="Normal 7 7 6 4" xfId="33984" xr:uid="{7C9A41A0-E099-45F6-85C1-0F5502AD9360}"/>
    <cellStyle name="Normal 7 7 7" xfId="11261" xr:uid="{3A05F439-8710-492E-9F26-7677E5B1FBB7}"/>
    <cellStyle name="Normal 7 7 7 2" xfId="24881" xr:uid="{BCEEE9C2-2B4F-4536-8472-A51669B9FA00}"/>
    <cellStyle name="Normal 7 7 7 2 2" xfId="47350" xr:uid="{031CBC8C-B49E-41AF-97B1-236DB82F146B}"/>
    <cellStyle name="Normal 7 7 7 3" xfId="36118" xr:uid="{9CB30798-15FD-4D5D-8279-DD1AC78C5695}"/>
    <cellStyle name="Normal 7 7 8" xfId="18189" xr:uid="{BADE7329-1578-4D1A-9CEA-D139674659AB}"/>
    <cellStyle name="Normal 7 7 8 2" xfId="29426" xr:uid="{0DE131A6-2762-4F8C-8528-C01D03F8BBC7}"/>
    <cellStyle name="Normal 7 7 8 2 2" xfId="51895" xr:uid="{671BC6DD-D3F8-4842-B09D-CDF9C60268A5}"/>
    <cellStyle name="Normal 7 7 8 3" xfId="40664" xr:uid="{0E812DFF-34CB-4B36-B783-CE540989BD16}"/>
    <cellStyle name="Normal 7 7 9" xfId="18492" xr:uid="{0297F9F4-4406-4518-8D38-0EF254281CC4}"/>
    <cellStyle name="Normal 7 7 9 2" xfId="29729" xr:uid="{F2FC90D5-E3DB-41D0-A630-EF988651A659}"/>
    <cellStyle name="Normal 7 7 9 2 2" xfId="52198" xr:uid="{872968B9-68B5-44AA-96C7-5877B9A85C1A}"/>
    <cellStyle name="Normal 7 7 9 3" xfId="40967" xr:uid="{C56978A7-DCC5-4BAD-BD58-16F798D590D0}"/>
    <cellStyle name="Normal 7 8" xfId="401" xr:uid="{33BE7CFE-3CBB-45CE-85D5-675F86527BDC}"/>
    <cellStyle name="Normal 7 8 10" xfId="19155" xr:uid="{9CB89B0F-366C-4312-9655-CE66A0D50540}"/>
    <cellStyle name="Normal 7 8 10 2" xfId="41624" xr:uid="{4C91DA1C-3C0B-4A6D-AA36-060115833245}"/>
    <cellStyle name="Normal 7 8 11" xfId="30393" xr:uid="{497AF401-0FF4-4890-99F1-64BE65E698FF}"/>
    <cellStyle name="Normal 7 8 12" xfId="52853" xr:uid="{7827939E-5DD4-4430-8CAC-DEC589EAB348}"/>
    <cellStyle name="Normal 7 8 13" xfId="53545" xr:uid="{DE07A945-99B4-40BA-A293-F4543C600BAE}"/>
    <cellStyle name="Normal 7 8 14" xfId="54223" xr:uid="{0B90925E-33F6-4D74-8321-9852CE85409E}"/>
    <cellStyle name="Normal 7 8 15" xfId="55040" xr:uid="{4022812B-8E21-4357-BD18-926A8D4A1540}"/>
    <cellStyle name="Normal 7 8 16" xfId="55301" xr:uid="{28AE3225-5106-4A59-97EE-EC0063602266}"/>
    <cellStyle name="Normal 7 8 17" xfId="55913" xr:uid="{0615065F-4156-41E4-88E1-73630B89D9EB}"/>
    <cellStyle name="Normal 7 8 18" xfId="56541" xr:uid="{7158CBC3-8976-422D-ACBA-8EEE16E76CB4}"/>
    <cellStyle name="Normal 7 8 19" xfId="57180" xr:uid="{1DA71912-59D5-46E3-B07B-0DA1D77DA13B}"/>
    <cellStyle name="Normal 7 8 2" xfId="745" xr:uid="{DA8C4476-8DB6-4171-A557-4E843C495978}"/>
    <cellStyle name="Normal 7 8 2 10" xfId="53852" xr:uid="{102D65D8-7EDD-40CD-AD66-49DB6D0A46A5}"/>
    <cellStyle name="Normal 7 8 2 11" xfId="54530" xr:uid="{62AD24E2-6261-43BB-86CD-EABE21662B58}"/>
    <cellStyle name="Normal 7 8 2 2" xfId="1519" xr:uid="{124C94DF-E06F-46E0-A525-03214B4C6CF1}"/>
    <cellStyle name="Normal 7 8 2 2 2" xfId="2819" xr:uid="{AA6CC95E-DC0B-4CBB-9B02-AA22A58FA403}"/>
    <cellStyle name="Normal 7 8 2 2 2 2" xfId="5557" xr:uid="{0D7AD20F-DEE9-454D-89E0-55C71805565C}"/>
    <cellStyle name="Normal 7 8 2 2 2 2 2" xfId="11281" xr:uid="{C56F46CB-B758-4A64-B59D-CD7B2AE4DBCD}"/>
    <cellStyle name="Normal 7 8 2 2 2 2 2 2" xfId="24901" xr:uid="{1A203E9D-45A3-4C80-A7E7-B6609D6C5E9C}"/>
    <cellStyle name="Normal 7 8 2 2 2 2 2 2 2" xfId="47370" xr:uid="{E274E954-FB70-47B5-9FB7-84456A2D9695}"/>
    <cellStyle name="Normal 7 8 2 2 2 2 2 3" xfId="36138" xr:uid="{ACB705EE-EDD4-43A2-9E69-E23B9BE0E22D}"/>
    <cellStyle name="Normal 7 8 2 2 2 2 3" xfId="22398" xr:uid="{1EEFEF15-8DBA-4EE7-8697-DDFCF5026C30}"/>
    <cellStyle name="Normal 7 8 2 2 2 2 3 2" xfId="44867" xr:uid="{EC16EC7C-25A3-43EB-BC09-CCFFD446608B}"/>
    <cellStyle name="Normal 7 8 2 2 2 2 4" xfId="33636" xr:uid="{435FB967-AEC0-402C-B0FC-7A4220B880B1}"/>
    <cellStyle name="Normal 7 8 2 2 2 3" xfId="11280" xr:uid="{D898D31E-EAF9-4AB6-86EE-8D3EE8B0F4CD}"/>
    <cellStyle name="Normal 7 8 2 2 2 3 2" xfId="24900" xr:uid="{E5137815-0831-4C43-9290-57AD9099867E}"/>
    <cellStyle name="Normal 7 8 2 2 2 3 2 2" xfId="47369" xr:uid="{721EF9AE-42AB-49D3-8DDA-99EC997DEBE1}"/>
    <cellStyle name="Normal 7 8 2 2 2 3 3" xfId="36137" xr:uid="{74CC2D6D-480E-4921-9115-D62A944262A4}"/>
    <cellStyle name="Normal 7 8 2 2 2 4" xfId="21396" xr:uid="{5382F3E8-0CF5-445C-8078-57A53F6671D9}"/>
    <cellStyle name="Normal 7 8 2 2 2 4 2" xfId="43865" xr:uid="{95F4E57D-510E-4003-9CBF-D99C5438148C}"/>
    <cellStyle name="Normal 7 8 2 2 2 5" xfId="32634" xr:uid="{EC6855E6-2253-4C5D-8AC6-782ADA0D8BE2}"/>
    <cellStyle name="Normal 7 8 2 2 3" xfId="5556" xr:uid="{1DAC334A-B790-4721-928A-54EBFF58BBF8}"/>
    <cellStyle name="Normal 7 8 2 2 3 2" xfId="11282" xr:uid="{7384BD06-226D-4123-B78C-C2B4ADE983C1}"/>
    <cellStyle name="Normal 7 8 2 2 3 2 2" xfId="24902" xr:uid="{C1E42EAD-4190-478C-91BF-547ADB1D341A}"/>
    <cellStyle name="Normal 7 8 2 2 3 2 2 2" xfId="47371" xr:uid="{B662F2C5-9934-4099-8555-DA571F5EB913}"/>
    <cellStyle name="Normal 7 8 2 2 3 2 3" xfId="36139" xr:uid="{9D94A094-0A10-48FF-AC6E-10230ABEF2B6}"/>
    <cellStyle name="Normal 7 8 2 2 3 3" xfId="22397" xr:uid="{FEC2EF60-8201-49AE-BE31-FB013126C2AD}"/>
    <cellStyle name="Normal 7 8 2 2 3 3 2" xfId="44866" xr:uid="{4499E2B8-CE23-4706-BBB1-CB74B806F219}"/>
    <cellStyle name="Normal 7 8 2 2 3 4" xfId="33635" xr:uid="{D720054B-312F-4BF6-8A30-61FBCAB4EE8A}"/>
    <cellStyle name="Normal 7 8 2 2 4" xfId="11279" xr:uid="{889B22B6-C2FE-4E6B-A82B-F5D48710DF37}"/>
    <cellStyle name="Normal 7 8 2 2 4 2" xfId="24899" xr:uid="{21DABF1C-F9F7-41B2-BD2C-2CD39B63C5E4}"/>
    <cellStyle name="Normal 7 8 2 2 4 2 2" xfId="47368" xr:uid="{EF79A6DF-3FE8-4A6B-8994-975739137C21}"/>
    <cellStyle name="Normal 7 8 2 2 4 3" xfId="36136" xr:uid="{193A47DD-36A5-4543-A7EF-E173ECF7F941}"/>
    <cellStyle name="Normal 7 8 2 2 5" xfId="20106" xr:uid="{C9982235-E5FD-4208-9EDD-8A9A6B9A2030}"/>
    <cellStyle name="Normal 7 8 2 2 5 2" xfId="42575" xr:uid="{AE68CAE7-1FD1-421D-B5A9-28FF51535771}"/>
    <cellStyle name="Normal 7 8 2 2 6" xfId="31344" xr:uid="{B7ABC54C-0B49-49AC-AC96-71C288FBDFB1}"/>
    <cellStyle name="Normal 7 8 2 3" xfId="2175" xr:uid="{68559DE6-6590-4897-8D82-F69C7C7D2CC7}"/>
    <cellStyle name="Normal 7 8 2 3 2" xfId="5558" xr:uid="{68B8E586-15F1-4980-8046-6949F70C9AA7}"/>
    <cellStyle name="Normal 7 8 2 3 2 2" xfId="11284" xr:uid="{F34CF047-C991-4A6D-87B3-89A0F5834140}"/>
    <cellStyle name="Normal 7 8 2 3 2 2 2" xfId="24904" xr:uid="{E4ADFDAB-8B70-4CBD-A008-3F02D9585B9B}"/>
    <cellStyle name="Normal 7 8 2 3 2 2 2 2" xfId="47373" xr:uid="{C804D799-2134-44DD-8C2C-39F3BE388F4E}"/>
    <cellStyle name="Normal 7 8 2 3 2 2 3" xfId="36141" xr:uid="{254C1AEE-73B1-4F16-BEAA-EF8AC1C387F5}"/>
    <cellStyle name="Normal 7 8 2 3 2 3" xfId="22399" xr:uid="{15805DBC-1102-4D93-A09F-DA2ED8500BC4}"/>
    <cellStyle name="Normal 7 8 2 3 2 3 2" xfId="44868" xr:uid="{37A092E8-FF12-46FB-9591-1217B53C3C67}"/>
    <cellStyle name="Normal 7 8 2 3 2 4" xfId="33637" xr:uid="{ABAA5764-B8B1-40BF-8C0A-907D493C3A40}"/>
    <cellStyle name="Normal 7 8 2 3 3" xfId="11283" xr:uid="{A66ADCA5-A3AC-4C3F-8C2E-1B98BC13EF71}"/>
    <cellStyle name="Normal 7 8 2 3 3 2" xfId="24903" xr:uid="{3F3B7DBF-A327-464F-B04A-36E20EB4FD95}"/>
    <cellStyle name="Normal 7 8 2 3 3 2 2" xfId="47372" xr:uid="{17484CCE-BD18-41BE-AEB1-D05EB6D797F4}"/>
    <cellStyle name="Normal 7 8 2 3 3 3" xfId="36140" xr:uid="{8B11D0AF-D112-42DC-B241-252004211500}"/>
    <cellStyle name="Normal 7 8 2 3 4" xfId="20752" xr:uid="{D300E870-E561-4567-9673-8B9DC2F48BE5}"/>
    <cellStyle name="Normal 7 8 2 3 4 2" xfId="43221" xr:uid="{D3006FFC-A431-49BC-B476-04EA114C7312}"/>
    <cellStyle name="Normal 7 8 2 3 5" xfId="31990" xr:uid="{02826A48-5A65-4EED-BF13-E5EAA801838C}"/>
    <cellStyle name="Normal 7 8 2 4" xfId="5555" xr:uid="{2D5D8C44-0339-4CB6-B8C7-FFADCCD41409}"/>
    <cellStyle name="Normal 7 8 2 4 2" xfId="11285" xr:uid="{259BB575-2DA4-45C5-9976-8BB803B567EB}"/>
    <cellStyle name="Normal 7 8 2 4 2 2" xfId="24905" xr:uid="{DF08CBA3-D31B-4F0E-8C30-4B94F5FA95E1}"/>
    <cellStyle name="Normal 7 8 2 4 2 2 2" xfId="47374" xr:uid="{49BD1575-0FB7-496F-A314-CE266EA19FE7}"/>
    <cellStyle name="Normal 7 8 2 4 2 3" xfId="36142" xr:uid="{DED45F52-ED9A-447F-9939-18BB50D8FCBD}"/>
    <cellStyle name="Normal 7 8 2 4 3" xfId="22396" xr:uid="{219E4FEC-4CC0-416F-8C92-2B3A2B75E406}"/>
    <cellStyle name="Normal 7 8 2 4 3 2" xfId="44865" xr:uid="{F69E55F5-1E15-4A79-A367-B18BC7E57D24}"/>
    <cellStyle name="Normal 7 8 2 4 4" xfId="33634" xr:uid="{477C8ADD-2565-41C3-8438-C82E29E07EE5}"/>
    <cellStyle name="Normal 7 8 2 5" xfId="11278" xr:uid="{B522C80A-610F-4074-A277-6DA948033EA9}"/>
    <cellStyle name="Normal 7 8 2 5 2" xfId="24898" xr:uid="{2CC6A9C3-5AAC-4BDB-8C9F-E71CEF3CAB90}"/>
    <cellStyle name="Normal 7 8 2 5 2 2" xfId="47367" xr:uid="{C23DC240-BB65-43DA-891F-C505D895A24B}"/>
    <cellStyle name="Normal 7 8 2 5 3" xfId="36135" xr:uid="{80F110A5-536B-4577-9716-68A99A55316E}"/>
    <cellStyle name="Normal 7 8 2 6" xfId="18776" xr:uid="{7EEBB168-355B-4DBB-9F2E-813053EEB472}"/>
    <cellStyle name="Normal 7 8 2 6 2" xfId="30013" xr:uid="{5E2898F2-0E8C-4332-8685-2BDD6AEC8600}"/>
    <cellStyle name="Normal 7 8 2 6 2 2" xfId="52482" xr:uid="{8874B909-2992-4342-8722-3E48F9212DEE}"/>
    <cellStyle name="Normal 7 8 2 6 3" xfId="41251" xr:uid="{7FC346BE-561D-4C2D-9EA6-AE300AE5EA7C}"/>
    <cellStyle name="Normal 7 8 2 7" xfId="19462" xr:uid="{48BBDDFB-BA81-4C5F-A972-0D605D19003B}"/>
    <cellStyle name="Normal 7 8 2 7 2" xfId="41931" xr:uid="{739DD2FF-1224-4317-A0FE-6C1E6A3F1279}"/>
    <cellStyle name="Normal 7 8 2 8" xfId="30700" xr:uid="{A7AADC94-18E2-4713-9906-F4E93BE88039}"/>
    <cellStyle name="Normal 7 8 2 9" xfId="53160" xr:uid="{6B9D54EE-F4D7-4562-9ED6-802A11EA4347}"/>
    <cellStyle name="Normal 7 8 20" xfId="57607" xr:uid="{93006FD1-BE77-4EEA-9009-40BB535D814B}"/>
    <cellStyle name="Normal 7 8 21" xfId="59515" xr:uid="{25869EAE-6020-4383-B212-AE04684CEFF5}"/>
    <cellStyle name="Normal 7 8 3" xfId="1193" xr:uid="{2BCFF277-8745-4323-AD41-D1A27873B2E0}"/>
    <cellStyle name="Normal 7 8 3 2" xfId="2512" xr:uid="{A641CE3C-34C8-4B32-8AD5-2765DF292CF7}"/>
    <cellStyle name="Normal 7 8 3 2 2" xfId="5560" xr:uid="{0B296F77-E8C3-417D-BA26-866C22515DB1}"/>
    <cellStyle name="Normal 7 8 3 2 2 2" xfId="11288" xr:uid="{86F9E63D-D325-4C96-872E-90A1ABDB0B2D}"/>
    <cellStyle name="Normal 7 8 3 2 2 2 2" xfId="24908" xr:uid="{737FEE82-2A2B-4FAA-A7F8-8DC834A3ECED}"/>
    <cellStyle name="Normal 7 8 3 2 2 2 2 2" xfId="47377" xr:uid="{8F6E70C5-0D53-4DAF-93A5-1218A5822401}"/>
    <cellStyle name="Normal 7 8 3 2 2 2 3" xfId="36145" xr:uid="{ACA1BADE-0E46-4CF0-8652-0EE6E0515A3B}"/>
    <cellStyle name="Normal 7 8 3 2 2 3" xfId="22401" xr:uid="{2F628820-C59E-4CF8-8A50-7B13889AD7D0}"/>
    <cellStyle name="Normal 7 8 3 2 2 3 2" xfId="44870" xr:uid="{E5519F79-0F81-48E3-B39B-29B31E5F8CDA}"/>
    <cellStyle name="Normal 7 8 3 2 2 4" xfId="33639" xr:uid="{3A05B96E-F0B0-4EC8-98DA-7E5760FCFA29}"/>
    <cellStyle name="Normal 7 8 3 2 3" xfId="11287" xr:uid="{743C61DF-3B8C-4D3E-A70F-C7B6A99D80F2}"/>
    <cellStyle name="Normal 7 8 3 2 3 2" xfId="24907" xr:uid="{D405C042-5CD4-47A7-AA7C-76846357E877}"/>
    <cellStyle name="Normal 7 8 3 2 3 2 2" xfId="47376" xr:uid="{B41CFEC9-D16E-4246-B73C-2A418AC81CF5}"/>
    <cellStyle name="Normal 7 8 3 2 3 3" xfId="36144" xr:uid="{750236ED-2668-4BDA-B8B4-033F72F8004C}"/>
    <cellStyle name="Normal 7 8 3 2 4" xfId="21089" xr:uid="{46FD86C2-3BDF-4C9C-AEDE-DC4E76DFAB43}"/>
    <cellStyle name="Normal 7 8 3 2 4 2" xfId="43558" xr:uid="{8AE69DD3-5071-4BEC-B36A-863CBE5E6105}"/>
    <cellStyle name="Normal 7 8 3 2 5" xfId="32327" xr:uid="{C0230696-59BB-4FC3-8F10-09077F697D6E}"/>
    <cellStyle name="Normal 7 8 3 3" xfId="5559" xr:uid="{14B337B3-D68B-486F-940E-5B4B751ECA18}"/>
    <cellStyle name="Normal 7 8 3 3 2" xfId="11289" xr:uid="{A0B1C4BA-44C9-46B6-A412-0B5F768BB483}"/>
    <cellStyle name="Normal 7 8 3 3 2 2" xfId="24909" xr:uid="{2DF536A8-3679-4D38-85D7-F72575BA9CFD}"/>
    <cellStyle name="Normal 7 8 3 3 2 2 2" xfId="47378" xr:uid="{0EC5C6E6-D776-4DDD-A170-7E181BC3570F}"/>
    <cellStyle name="Normal 7 8 3 3 2 3" xfId="36146" xr:uid="{35D866CF-AF41-47EC-B7C9-DDAF78D84C9C}"/>
    <cellStyle name="Normal 7 8 3 3 3" xfId="22400" xr:uid="{E68B62C4-4B7E-499C-9F53-B51F901F7BFB}"/>
    <cellStyle name="Normal 7 8 3 3 3 2" xfId="44869" xr:uid="{E92B6A82-6DB4-4D21-92FF-25D5EF962000}"/>
    <cellStyle name="Normal 7 8 3 3 4" xfId="33638" xr:uid="{5E544D6C-C23D-4E6A-833F-8E03FBA84383}"/>
    <cellStyle name="Normal 7 8 3 4" xfId="11286" xr:uid="{869A4206-A5DB-479A-A726-7077083BA1B7}"/>
    <cellStyle name="Normal 7 8 3 4 2" xfId="24906" xr:uid="{CD2B347C-95F9-4A63-B384-9D4C1D48B5C4}"/>
    <cellStyle name="Normal 7 8 3 4 2 2" xfId="47375" xr:uid="{478D3114-749F-45A8-A30C-877A097307C5}"/>
    <cellStyle name="Normal 7 8 3 4 3" xfId="36143" xr:uid="{EF479114-3E5E-463A-AF0F-A3BF1DB71D77}"/>
    <cellStyle name="Normal 7 8 3 5" xfId="19799" xr:uid="{B7D1A216-C042-4E71-A5F8-27A6DAAC4069}"/>
    <cellStyle name="Normal 7 8 3 5 2" xfId="42268" xr:uid="{67B29EAD-8696-4F4B-9BED-E870C621C6E0}"/>
    <cellStyle name="Normal 7 8 3 6" xfId="31037" xr:uid="{AB009F50-14A8-4A0A-82DB-000AE4CBD4BD}"/>
    <cellStyle name="Normal 7 8 4" xfId="1868" xr:uid="{717861A5-EFD1-4C6F-8152-CCE3E1C6023B}"/>
    <cellStyle name="Normal 7 8 4 2" xfId="5561" xr:uid="{3B0CCECE-1A19-465D-AFD7-B393905F8919}"/>
    <cellStyle name="Normal 7 8 4 2 2" xfId="11291" xr:uid="{A966E8ED-4A2E-4341-853E-03527301E0C7}"/>
    <cellStyle name="Normal 7 8 4 2 2 2" xfId="24911" xr:uid="{CD714FF4-74EC-4EC1-A725-C5D7BB2A9FE4}"/>
    <cellStyle name="Normal 7 8 4 2 2 2 2" xfId="47380" xr:uid="{18D3B953-3C5E-4DC9-A882-19AA17B365CD}"/>
    <cellStyle name="Normal 7 8 4 2 2 3" xfId="36148" xr:uid="{DC4C085A-C42E-456A-B3F7-AF89C6417E4D}"/>
    <cellStyle name="Normal 7 8 4 2 3" xfId="22402" xr:uid="{1DF1257B-033B-40FB-8F80-B748DAE67A62}"/>
    <cellStyle name="Normal 7 8 4 2 3 2" xfId="44871" xr:uid="{BFCFE743-F3FF-44AB-AA5D-CEBF50875A0B}"/>
    <cellStyle name="Normal 7 8 4 2 4" xfId="33640" xr:uid="{72C43C37-27D2-4BD6-A339-EA8CA971F30F}"/>
    <cellStyle name="Normal 7 8 4 3" xfId="11290" xr:uid="{B9C466F0-21F0-48B2-B757-9383DA4CE3C0}"/>
    <cellStyle name="Normal 7 8 4 3 2" xfId="24910" xr:uid="{55927C57-5A03-467D-9F46-052DF72FE556}"/>
    <cellStyle name="Normal 7 8 4 3 2 2" xfId="47379" xr:uid="{C329393F-693B-4B78-BFF4-E0E926CAF98C}"/>
    <cellStyle name="Normal 7 8 4 3 3" xfId="36147" xr:uid="{EA596A9D-6E33-415F-B9BA-D2706C03D5BC}"/>
    <cellStyle name="Normal 7 8 4 4" xfId="20445" xr:uid="{D1DAB9BD-5D8E-43FE-8542-B077A526E159}"/>
    <cellStyle name="Normal 7 8 4 4 2" xfId="42914" xr:uid="{1AEEE52A-8196-46C4-9877-7622F3E22AEF}"/>
    <cellStyle name="Normal 7 8 4 5" xfId="31683" xr:uid="{624F4521-304F-45BE-A1D3-E40092DDE550}"/>
    <cellStyle name="Normal 7 8 5" xfId="5554" xr:uid="{3A61FD59-E2F5-4B01-9186-3BA2A9C3A18D}"/>
    <cellStyle name="Normal 7 8 5 2" xfId="11292" xr:uid="{296B8236-8CED-4762-B589-8E37F862CB18}"/>
    <cellStyle name="Normal 7 8 5 2 2" xfId="24912" xr:uid="{6E6070AA-59B7-4333-94EA-61CDF279AB73}"/>
    <cellStyle name="Normal 7 8 5 2 2 2" xfId="47381" xr:uid="{C6343D06-2D19-4752-AED2-E154DEBFA95A}"/>
    <cellStyle name="Normal 7 8 5 2 3" xfId="36149" xr:uid="{EC434A3B-BFB4-46C8-BF27-E9E69DED7006}"/>
    <cellStyle name="Normal 7 8 5 3" xfId="22395" xr:uid="{E12F26C3-1DD2-4E01-8CB5-AE7070C4881D}"/>
    <cellStyle name="Normal 7 8 5 3 2" xfId="44864" xr:uid="{ED639803-1EBC-436E-8ADB-F30D6E6381F6}"/>
    <cellStyle name="Normal 7 8 5 4" xfId="33633" xr:uid="{5CA74118-DD74-43EB-94C6-A06CC2EEE1A2}"/>
    <cellStyle name="Normal 7 8 6" xfId="6686" xr:uid="{9451AC2D-E883-4F8B-BA1C-89C052679895}"/>
    <cellStyle name="Normal 7 8 6 2" xfId="16452" xr:uid="{059203CE-C7C3-42DA-A304-C014594B0BDB}"/>
    <cellStyle name="Normal 7 8 6 2 2" xfId="28751" xr:uid="{B63A7E9C-0725-405F-95E6-8534CF4D2F66}"/>
    <cellStyle name="Normal 7 8 6 2 2 2" xfId="51220" xr:uid="{EC87041B-AA64-44DB-A999-676C9629C2E7}"/>
    <cellStyle name="Normal 7 8 6 2 3" xfId="39989" xr:uid="{41C92499-F33A-40F7-A533-8596929240E5}"/>
    <cellStyle name="Normal 7 8 6 3" xfId="22724" xr:uid="{84187A2B-F8B0-4668-854A-5A53BF3EA80B}"/>
    <cellStyle name="Normal 7 8 6 3 2" xfId="45193" xr:uid="{4C948EB1-42F5-4041-AA7F-5C83CB4DDA0A}"/>
    <cellStyle name="Normal 7 8 6 4" xfId="33961" xr:uid="{ABA4ACDB-484A-48E9-BA0B-B2F1FE4B0AB3}"/>
    <cellStyle name="Normal 7 8 7" xfId="11277" xr:uid="{39DAF1F4-72F9-467F-9A22-43461476C030}"/>
    <cellStyle name="Normal 7 8 7 2" xfId="24897" xr:uid="{CAF71C09-BC23-4B24-B8B8-60155A686BAE}"/>
    <cellStyle name="Normal 7 8 7 2 2" xfId="47366" xr:uid="{8CE842F1-3E6F-422C-A014-675BAD36205B}"/>
    <cellStyle name="Normal 7 8 7 3" xfId="36134" xr:uid="{4FB9C42A-316F-494E-B89F-C043173CACBA}"/>
    <cellStyle name="Normal 7 8 8" xfId="18106" xr:uid="{140322B8-A4B1-444D-B9CD-5824A8958C66}"/>
    <cellStyle name="Normal 7 8 8 2" xfId="29343" xr:uid="{F2C64F5D-C6BD-4CBF-8DAC-59F25A431D6F}"/>
    <cellStyle name="Normal 7 8 8 2 2" xfId="51812" xr:uid="{69974099-CEF6-4704-AE57-44F5ADA686EA}"/>
    <cellStyle name="Normal 7 8 8 3" xfId="40581" xr:uid="{5F3300C1-7475-4B79-A704-F569B9F20E40}"/>
    <cellStyle name="Normal 7 8 9" xfId="18469" xr:uid="{A93CF791-F487-43B3-80DE-EB34D930AF3D}"/>
    <cellStyle name="Normal 7 8 9 2" xfId="29706" xr:uid="{77D7CF31-01FA-46A6-BABA-FD10E45D2227}"/>
    <cellStyle name="Normal 7 8 9 2 2" xfId="52175" xr:uid="{E6A90DDB-856F-4395-9A3A-E32B9BDA4608}"/>
    <cellStyle name="Normal 7 8 9 3" xfId="40944" xr:uid="{C8237286-0D6F-4C6A-8673-6A51222CFFA2}"/>
    <cellStyle name="Normal 7 9" xfId="559" xr:uid="{43E5CF9F-F98B-4557-9737-97917A9D2399}"/>
    <cellStyle name="Normal 7 9 10" xfId="19292" xr:uid="{7BE6655E-38A2-4FA0-8337-67367AE3648B}"/>
    <cellStyle name="Normal 7 9 10 2" xfId="41761" xr:uid="{78CBE164-2D7B-46BD-A09E-CAEA3A1B64BD}"/>
    <cellStyle name="Normal 7 9 11" xfId="30530" xr:uid="{97E8E824-8C03-4EC2-AF2E-A4D4D03F4FFD}"/>
    <cellStyle name="Normal 7 9 12" xfId="52990" xr:uid="{C8184356-2BA0-4E02-981A-60580871C914}"/>
    <cellStyle name="Normal 7 9 13" xfId="53682" xr:uid="{1BE53F6A-E694-43A0-A548-F8F646E407CF}"/>
    <cellStyle name="Normal 7 9 14" xfId="54360" xr:uid="{34B38476-7FCD-4D80-B09D-C66385056CEC}"/>
    <cellStyle name="Normal 7 9 15" xfId="55437" xr:uid="{981944B8-9F10-4B55-A03B-85B9AF923D7B}"/>
    <cellStyle name="Normal 7 9 16" xfId="56050" xr:uid="{21E45123-E383-450F-A859-3DB6B912F1D4}"/>
    <cellStyle name="Normal 7 9 17" xfId="56678" xr:uid="{E9C58654-419C-46AD-95DE-B5CDA3F183B7}"/>
    <cellStyle name="Normal 7 9 18" xfId="57268" xr:uid="{BCD2F014-F1D5-41B0-AF14-505F48A247E5}"/>
    <cellStyle name="Normal 7 9 19" xfId="57720" xr:uid="{CB23081D-0320-4ECA-B2B4-FA9000051C29}"/>
    <cellStyle name="Normal 7 9 2" xfId="882" xr:uid="{7DA64295-CC7F-43A6-8E84-4E7AD6AA8F42}"/>
    <cellStyle name="Normal 7 9 2 10" xfId="53989" xr:uid="{708A18DE-EC1D-444D-BD6B-479D1CF424FE}"/>
    <cellStyle name="Normal 7 9 2 11" xfId="54667" xr:uid="{BD5BBBCC-7125-4E01-8B6F-03E42E06091C}"/>
    <cellStyle name="Normal 7 9 2 2" xfId="1656" xr:uid="{9D760CE5-D0FB-4FB5-889C-40EC6ED3601A}"/>
    <cellStyle name="Normal 7 9 2 2 2" xfId="2956" xr:uid="{E4C5334C-0FC5-4F6C-8ED3-7750417A3A6A}"/>
    <cellStyle name="Normal 7 9 2 2 2 2" xfId="5565" xr:uid="{51A0414E-8A6C-4602-A6C6-A1182040D0FA}"/>
    <cellStyle name="Normal 7 9 2 2 2 2 2" xfId="11297" xr:uid="{251A064D-0CB5-47DE-9367-8D6746AAE97B}"/>
    <cellStyle name="Normal 7 9 2 2 2 2 2 2" xfId="24917" xr:uid="{A9937AE3-9186-4455-8B48-91AFF40920AC}"/>
    <cellStyle name="Normal 7 9 2 2 2 2 2 2 2" xfId="47386" xr:uid="{0A7C511B-CA70-445A-8A53-813D4B3392C8}"/>
    <cellStyle name="Normal 7 9 2 2 2 2 2 3" xfId="36154" xr:uid="{26F339FE-8B8A-4EDE-84CC-457D95885DE1}"/>
    <cellStyle name="Normal 7 9 2 2 2 2 3" xfId="22406" xr:uid="{4BBCF0D2-D9AB-41FA-86DC-2D0D2586EEE3}"/>
    <cellStyle name="Normal 7 9 2 2 2 2 3 2" xfId="44875" xr:uid="{EA38AC35-7C27-40AA-9864-47B5BA279858}"/>
    <cellStyle name="Normal 7 9 2 2 2 2 4" xfId="33644" xr:uid="{E09FDC83-EFE0-4A43-BE10-8CD0E64ED7E1}"/>
    <cellStyle name="Normal 7 9 2 2 2 3" xfId="11296" xr:uid="{1A3A2F49-B9E1-41E2-BDF5-7AFA7F38BBB0}"/>
    <cellStyle name="Normal 7 9 2 2 2 3 2" xfId="24916" xr:uid="{5B7534CB-D178-4BAD-932A-587ACD42FCA9}"/>
    <cellStyle name="Normal 7 9 2 2 2 3 2 2" xfId="47385" xr:uid="{85340019-4997-41DB-92DC-E433AE135394}"/>
    <cellStyle name="Normal 7 9 2 2 2 3 3" xfId="36153" xr:uid="{FA2E35B6-B941-4DCF-B7B7-BD113122C80D}"/>
    <cellStyle name="Normal 7 9 2 2 2 4" xfId="21533" xr:uid="{8D4CDFFF-A43A-4413-AE04-4C4B15B75EEC}"/>
    <cellStyle name="Normal 7 9 2 2 2 4 2" xfId="44002" xr:uid="{F2F7CF7A-4125-4D3A-8284-B2BE950123D8}"/>
    <cellStyle name="Normal 7 9 2 2 2 5" xfId="32771" xr:uid="{2EAF4625-3255-461A-B819-256131CFE1B0}"/>
    <cellStyle name="Normal 7 9 2 2 3" xfId="5564" xr:uid="{AFE0F008-DD3F-4950-8301-14A7263AD0DD}"/>
    <cellStyle name="Normal 7 9 2 2 3 2" xfId="11298" xr:uid="{3E62A6D1-052E-4AD4-AB1C-18C75506F304}"/>
    <cellStyle name="Normal 7 9 2 2 3 2 2" xfId="24918" xr:uid="{96A89D3B-022A-46AA-8FED-5E4AB47FDD5D}"/>
    <cellStyle name="Normal 7 9 2 2 3 2 2 2" xfId="47387" xr:uid="{2D1958FF-8E99-4A8A-BFEA-74883C1E6776}"/>
    <cellStyle name="Normal 7 9 2 2 3 2 3" xfId="36155" xr:uid="{5689ED42-33DF-4F31-8291-4EAA737D1AD0}"/>
    <cellStyle name="Normal 7 9 2 2 3 3" xfId="22405" xr:uid="{F49DCBF1-3C10-43BA-B026-4DC5137FF0C6}"/>
    <cellStyle name="Normal 7 9 2 2 3 3 2" xfId="44874" xr:uid="{783738D2-FEC9-4D0B-8DD6-9670D45D5C94}"/>
    <cellStyle name="Normal 7 9 2 2 3 4" xfId="33643" xr:uid="{B05F2132-A90C-4136-A95B-7D51297958C2}"/>
    <cellStyle name="Normal 7 9 2 2 4" xfId="11295" xr:uid="{1E92BA71-E94A-46DF-A93F-0D04F3933352}"/>
    <cellStyle name="Normal 7 9 2 2 4 2" xfId="24915" xr:uid="{1981E889-A67B-4864-ADBF-9C2955CBCBFA}"/>
    <cellStyle name="Normal 7 9 2 2 4 2 2" xfId="47384" xr:uid="{0924AC13-A053-468C-BFBB-24F523492F07}"/>
    <cellStyle name="Normal 7 9 2 2 4 3" xfId="36152" xr:uid="{87912874-FBDF-4348-9317-A2C113B24B8F}"/>
    <cellStyle name="Normal 7 9 2 2 5" xfId="20243" xr:uid="{28A6D775-2846-4678-B472-9477531E5356}"/>
    <cellStyle name="Normal 7 9 2 2 5 2" xfId="42712" xr:uid="{C4A4731F-D53C-400A-8D44-537A0A4D61AE}"/>
    <cellStyle name="Normal 7 9 2 2 6" xfId="31481" xr:uid="{73D3D141-A468-4DFA-9490-A7BBD9378DB0}"/>
    <cellStyle name="Normal 7 9 2 3" xfId="2312" xr:uid="{9F6ED207-49F4-47B5-96C6-C15A1BA33CC1}"/>
    <cellStyle name="Normal 7 9 2 3 2" xfId="5566" xr:uid="{D5B10C83-A205-4112-88D9-8A41712A90C8}"/>
    <cellStyle name="Normal 7 9 2 3 2 2" xfId="11300" xr:uid="{1A18B4BA-73E1-4A8C-95C6-98498C692FB3}"/>
    <cellStyle name="Normal 7 9 2 3 2 2 2" xfId="24920" xr:uid="{D10FC8B0-B6E2-45CD-AA46-DBD735B13F7C}"/>
    <cellStyle name="Normal 7 9 2 3 2 2 2 2" xfId="47389" xr:uid="{456073D8-D76C-4A9C-976D-3FFBA2A79B29}"/>
    <cellStyle name="Normal 7 9 2 3 2 2 3" xfId="36157" xr:uid="{3A240D3D-3F37-4B45-B005-1AC2BE252D17}"/>
    <cellStyle name="Normal 7 9 2 3 2 3" xfId="22407" xr:uid="{337B3117-B599-4499-B72C-2AEF6ACB4F6C}"/>
    <cellStyle name="Normal 7 9 2 3 2 3 2" xfId="44876" xr:uid="{7D3C9D2E-57FC-472D-9BA0-10EB7B8909E0}"/>
    <cellStyle name="Normal 7 9 2 3 2 4" xfId="33645" xr:uid="{9739A420-B82C-4830-90E7-C545E257FD69}"/>
    <cellStyle name="Normal 7 9 2 3 3" xfId="11299" xr:uid="{FA43A653-1E91-496D-8477-0C4CF7C65F06}"/>
    <cellStyle name="Normal 7 9 2 3 3 2" xfId="24919" xr:uid="{0AE975B5-E0A9-4675-9EC6-8BE653B2B276}"/>
    <cellStyle name="Normal 7 9 2 3 3 2 2" xfId="47388" xr:uid="{94E108A6-6CD7-4DAF-A02A-EA9FBB6EAC11}"/>
    <cellStyle name="Normal 7 9 2 3 3 3" xfId="36156" xr:uid="{81519DFD-094A-4182-AD85-521CCFD7FCE7}"/>
    <cellStyle name="Normal 7 9 2 3 4" xfId="20889" xr:uid="{14549C42-28D6-4754-8BC3-2ACD55E65190}"/>
    <cellStyle name="Normal 7 9 2 3 4 2" xfId="43358" xr:uid="{923EB1C5-C871-49CC-8CA0-4A38655A24E2}"/>
    <cellStyle name="Normal 7 9 2 3 5" xfId="32127" xr:uid="{BD026FC8-736C-40CC-A400-A7809F167FCB}"/>
    <cellStyle name="Normal 7 9 2 4" xfId="5563" xr:uid="{378148D6-C3CE-4283-854D-CA4F8A322A31}"/>
    <cellStyle name="Normal 7 9 2 4 2" xfId="11301" xr:uid="{86AF1170-465A-4C71-8FDE-1C810B108F59}"/>
    <cellStyle name="Normal 7 9 2 4 2 2" xfId="24921" xr:uid="{AF66CF74-F2A9-4512-B571-10ECDD3388EA}"/>
    <cellStyle name="Normal 7 9 2 4 2 2 2" xfId="47390" xr:uid="{5264C3CF-F12F-4498-9394-29C7747EA6FD}"/>
    <cellStyle name="Normal 7 9 2 4 2 3" xfId="36158" xr:uid="{3399C601-AC8F-44F2-A7D5-B31AD0A5F34D}"/>
    <cellStyle name="Normal 7 9 2 4 3" xfId="22404" xr:uid="{E4683C27-4949-4A97-BD9B-57D25CFA12F4}"/>
    <cellStyle name="Normal 7 9 2 4 3 2" xfId="44873" xr:uid="{AC303D3D-44FF-4632-99D6-22F4B701C7DC}"/>
    <cellStyle name="Normal 7 9 2 4 4" xfId="33642" xr:uid="{F0262DE3-14E3-496B-9DCF-CA06F4E03CD7}"/>
    <cellStyle name="Normal 7 9 2 5" xfId="11294" xr:uid="{492D5BF9-1DF8-4AE2-9DF4-885A04BCA7E9}"/>
    <cellStyle name="Normal 7 9 2 5 2" xfId="24914" xr:uid="{B5B9A399-6F3B-4007-BA69-A05CE7888E85}"/>
    <cellStyle name="Normal 7 9 2 5 2 2" xfId="47383" xr:uid="{A86AE948-2E42-4559-9099-2E20111A6258}"/>
    <cellStyle name="Normal 7 9 2 5 3" xfId="36151" xr:uid="{B8C62203-B504-4FB1-884F-C4FE3595895E}"/>
    <cellStyle name="Normal 7 9 2 6" xfId="18913" xr:uid="{BD462C95-4A24-4F7F-A771-DFD970814E9F}"/>
    <cellStyle name="Normal 7 9 2 6 2" xfId="30150" xr:uid="{94BB4950-C9A5-45A4-A6D4-AF08D6F6AD15}"/>
    <cellStyle name="Normal 7 9 2 6 2 2" xfId="52619" xr:uid="{2B74068E-EE48-46BA-BD87-9A25ECDB1A08}"/>
    <cellStyle name="Normal 7 9 2 6 3" xfId="41388" xr:uid="{041CADB7-D349-407B-A66E-61440B22A4D0}"/>
    <cellStyle name="Normal 7 9 2 7" xfId="19599" xr:uid="{A7B2547F-F92D-4D86-9108-99F707A69562}"/>
    <cellStyle name="Normal 7 9 2 7 2" xfId="42068" xr:uid="{56C6398A-39A8-46B8-8BC8-7374FEDFC302}"/>
    <cellStyle name="Normal 7 9 2 8" xfId="30837" xr:uid="{87B7EBA0-84D1-4352-AD24-66860B7407B3}"/>
    <cellStyle name="Normal 7 9 2 9" xfId="53297" xr:uid="{B043A469-B993-4C3B-8585-465B098FBD14}"/>
    <cellStyle name="Normal 7 9 20" xfId="59516" xr:uid="{16F9A2A4-EA37-43E2-A1A0-DA40536FF418}"/>
    <cellStyle name="Normal 7 9 3" xfId="1338" xr:uid="{63D4F681-6F2C-4E10-B0AD-4B2918DEFD2D}"/>
    <cellStyle name="Normal 7 9 3 2" xfId="2649" xr:uid="{7E211A10-4FB6-4C97-88EA-A118203B2DE3}"/>
    <cellStyle name="Normal 7 9 3 2 2" xfId="5568" xr:uid="{47D0E86A-57B2-406E-8400-D99530EB7002}"/>
    <cellStyle name="Normal 7 9 3 2 2 2" xfId="11304" xr:uid="{1D6320BD-0881-4B69-9368-6DBD3C6DB4AB}"/>
    <cellStyle name="Normal 7 9 3 2 2 2 2" xfId="24924" xr:uid="{56B35FD8-2751-4F3E-AC7C-5748503FE96E}"/>
    <cellStyle name="Normal 7 9 3 2 2 2 2 2" xfId="47393" xr:uid="{785F0E02-87E8-46B3-B115-431C608C9506}"/>
    <cellStyle name="Normal 7 9 3 2 2 2 3" xfId="36161" xr:uid="{13CE8DA2-DE95-4C1A-9A25-2E589153F442}"/>
    <cellStyle name="Normal 7 9 3 2 2 3" xfId="22409" xr:uid="{F2B455F4-F35C-494D-92F8-6A2CA9BC07AF}"/>
    <cellStyle name="Normal 7 9 3 2 2 3 2" xfId="44878" xr:uid="{646FDF22-3275-4E3D-8EC6-4423C4B30259}"/>
    <cellStyle name="Normal 7 9 3 2 2 4" xfId="33647" xr:uid="{A4EC24B3-0697-47FE-8714-75D5937164C9}"/>
    <cellStyle name="Normal 7 9 3 2 3" xfId="11303" xr:uid="{A36B5B3B-C9CD-4282-90CC-9396CD43E42D}"/>
    <cellStyle name="Normal 7 9 3 2 3 2" xfId="24923" xr:uid="{014B89A4-1D9A-48B4-88AE-B5E407CA80CA}"/>
    <cellStyle name="Normal 7 9 3 2 3 2 2" xfId="47392" xr:uid="{72DB13FC-3EE2-4CF0-9199-CFC634CD95BF}"/>
    <cellStyle name="Normal 7 9 3 2 3 3" xfId="36160" xr:uid="{51047A80-4722-42A2-8ECF-F58CD0C0A9F7}"/>
    <cellStyle name="Normal 7 9 3 2 4" xfId="21226" xr:uid="{C4A04B93-3EBE-41A6-980E-CFEE7DD3A4F8}"/>
    <cellStyle name="Normal 7 9 3 2 4 2" xfId="43695" xr:uid="{30793C07-E06F-43A7-9F00-5481594D73F1}"/>
    <cellStyle name="Normal 7 9 3 2 5" xfId="32464" xr:uid="{A1D22556-11BD-41E4-994C-94D03B70527D}"/>
    <cellStyle name="Normal 7 9 3 3" xfId="5567" xr:uid="{EA9AEA5B-8FA3-4B60-93CC-5AAA83554E9C}"/>
    <cellStyle name="Normal 7 9 3 3 2" xfId="11305" xr:uid="{3D07AAD7-12E9-481E-892D-C79DFA3D44D8}"/>
    <cellStyle name="Normal 7 9 3 3 2 2" xfId="24925" xr:uid="{4D6DD469-A5A7-4EF0-8677-89F6D27CF0A2}"/>
    <cellStyle name="Normal 7 9 3 3 2 2 2" xfId="47394" xr:uid="{253759CE-A8FE-4395-A737-B8D8C29E843B}"/>
    <cellStyle name="Normal 7 9 3 3 2 3" xfId="36162" xr:uid="{1CF4D8D3-2EF6-4248-A4D2-22A213FE0F72}"/>
    <cellStyle name="Normal 7 9 3 3 3" xfId="22408" xr:uid="{7A72B490-39F8-4523-AB4A-B18569135FFC}"/>
    <cellStyle name="Normal 7 9 3 3 3 2" xfId="44877" xr:uid="{E4B658C1-CD0F-4EAB-B2C2-15337A9717AF}"/>
    <cellStyle name="Normal 7 9 3 3 4" xfId="33646" xr:uid="{6F1F9AF9-C98D-4D9E-811A-6EAD62ADDFFC}"/>
    <cellStyle name="Normal 7 9 3 4" xfId="11302" xr:uid="{BDA1A246-B465-4782-B24D-6CE973B64E22}"/>
    <cellStyle name="Normal 7 9 3 4 2" xfId="24922" xr:uid="{95D3D11F-FB27-4EF9-A76B-91495FB00CDE}"/>
    <cellStyle name="Normal 7 9 3 4 2 2" xfId="47391" xr:uid="{F222B1F1-E042-409D-B052-98265C9E886C}"/>
    <cellStyle name="Normal 7 9 3 4 3" xfId="36159" xr:uid="{1A2BEFEC-F585-4BAE-848E-0E8F8AD2F878}"/>
    <cellStyle name="Normal 7 9 3 5" xfId="19936" xr:uid="{008AF0E1-D8BD-4BAA-AD13-F4474760F419}"/>
    <cellStyle name="Normal 7 9 3 5 2" xfId="42405" xr:uid="{19C80147-6D25-4ACD-B037-2B448BE4672C}"/>
    <cellStyle name="Normal 7 9 3 6" xfId="31174" xr:uid="{6A26534C-13CA-4C19-81FE-51B02BEB4CE1}"/>
    <cellStyle name="Normal 7 9 4" xfId="2005" xr:uid="{BAF79729-80C5-4BCC-A2DC-433D27FDE7FE}"/>
    <cellStyle name="Normal 7 9 4 2" xfId="5569" xr:uid="{0E700087-F5AF-44CF-8418-1187994BC24F}"/>
    <cellStyle name="Normal 7 9 4 2 2" xfId="11307" xr:uid="{8817E428-4006-4DC1-859B-11F599113AAF}"/>
    <cellStyle name="Normal 7 9 4 2 2 2" xfId="24927" xr:uid="{F6015115-0D6F-46E9-8B7B-EDD48E1FE356}"/>
    <cellStyle name="Normal 7 9 4 2 2 2 2" xfId="47396" xr:uid="{8622D9D1-283F-4631-9A3E-18162FD2256F}"/>
    <cellStyle name="Normal 7 9 4 2 2 3" xfId="36164" xr:uid="{0AE3B89E-A1D3-479C-B350-2AE71B06C89C}"/>
    <cellStyle name="Normal 7 9 4 2 3" xfId="22410" xr:uid="{0D74C49B-64E2-46DD-A172-15E83B43FA3D}"/>
    <cellStyle name="Normal 7 9 4 2 3 2" xfId="44879" xr:uid="{BB6ED2F5-E8A0-4F07-BA7B-07CB39D95A2D}"/>
    <cellStyle name="Normal 7 9 4 2 4" xfId="33648" xr:uid="{D353E517-FCEB-42E9-B2EC-2A4B1875003C}"/>
    <cellStyle name="Normal 7 9 4 3" xfId="11306" xr:uid="{BC13DF21-8357-4E9F-898A-FC3B146D5AC3}"/>
    <cellStyle name="Normal 7 9 4 3 2" xfId="24926" xr:uid="{D8D71DB3-6215-440D-89A1-A15A54DD396A}"/>
    <cellStyle name="Normal 7 9 4 3 2 2" xfId="47395" xr:uid="{99C97ACF-221C-418D-9F77-50F4DFD47B10}"/>
    <cellStyle name="Normal 7 9 4 3 3" xfId="36163" xr:uid="{962EBABD-47F4-4999-B079-80756D02C118}"/>
    <cellStyle name="Normal 7 9 4 4" xfId="20582" xr:uid="{36EAA8C2-D7AF-4A2B-A654-A952A8DC2747}"/>
    <cellStyle name="Normal 7 9 4 4 2" xfId="43051" xr:uid="{D0F1BF54-EEC7-4E77-8718-0995A2D1676A}"/>
    <cellStyle name="Normal 7 9 4 5" xfId="31820" xr:uid="{B2777BEC-2D79-4AA6-8FCA-13F973AC25A5}"/>
    <cellStyle name="Normal 7 9 5" xfId="5562" xr:uid="{4CBB9A75-C552-407E-A421-C100026530C9}"/>
    <cellStyle name="Normal 7 9 5 2" xfId="11308" xr:uid="{7D2A9858-EF91-4B00-BF98-B8B47E85C780}"/>
    <cellStyle name="Normal 7 9 5 2 2" xfId="24928" xr:uid="{5714FBC0-A291-4C76-8BE1-726C044A267B}"/>
    <cellStyle name="Normal 7 9 5 2 2 2" xfId="47397" xr:uid="{D1B11A6C-61FB-4277-AC9B-343CFB364DC4}"/>
    <cellStyle name="Normal 7 9 5 2 3" xfId="36165" xr:uid="{543A6B2E-3A03-4FF4-860B-72C4CD7C38C4}"/>
    <cellStyle name="Normal 7 9 5 3" xfId="22403" xr:uid="{AB8C167D-421C-44C5-9187-33E73C26D8C9}"/>
    <cellStyle name="Normal 7 9 5 3 2" xfId="44872" xr:uid="{5F954486-1768-4997-8CA2-010729CACBC7}"/>
    <cellStyle name="Normal 7 9 5 4" xfId="33641" xr:uid="{17443C54-5028-40EB-BD95-F1B2ADF88F26}"/>
    <cellStyle name="Normal 7 9 6" xfId="6829" xr:uid="{98085412-9306-4B0A-B74F-FE52FAAD53B6}"/>
    <cellStyle name="Normal 7 9 6 2" xfId="16594" xr:uid="{88D41D76-ACF0-4410-9A2F-8C59EE2BAFA1}"/>
    <cellStyle name="Normal 7 9 6 2 2" xfId="28886" xr:uid="{3AA29F29-827B-4AD7-9107-88EFF4EE792B}"/>
    <cellStyle name="Normal 7 9 6 2 2 2" xfId="51355" xr:uid="{62828D1D-0CD4-459C-8968-012372A56FC1}"/>
    <cellStyle name="Normal 7 9 6 2 3" xfId="40124" xr:uid="{F075A3F4-BFAF-4A60-9D23-25156064D722}"/>
    <cellStyle name="Normal 7 9 6 3" xfId="22859" xr:uid="{42DB0976-6CCB-47C3-9B75-86DA31EF9C24}"/>
    <cellStyle name="Normal 7 9 6 3 2" xfId="45328" xr:uid="{41E7DD98-2DE4-45AC-A633-D438509742DC}"/>
    <cellStyle name="Normal 7 9 6 4" xfId="34096" xr:uid="{20E80033-B978-49C7-A29F-A2108B99B3EF}"/>
    <cellStyle name="Normal 7 9 7" xfId="11293" xr:uid="{7797EF40-42D5-4692-B562-1A10A971E7AE}"/>
    <cellStyle name="Normal 7 9 7 2" xfId="24913" xr:uid="{63C8A2B2-FFBF-4687-857A-8171614D4C20}"/>
    <cellStyle name="Normal 7 9 7 2 2" xfId="47382" xr:uid="{D88647C8-0EB5-47C5-9404-5C767303F1FD}"/>
    <cellStyle name="Normal 7 9 7 3" xfId="36150" xr:uid="{25265ED5-6CA0-42D7-8175-8033F8DD888B}"/>
    <cellStyle name="Normal 7 9 8" xfId="18282" xr:uid="{21948AF4-4DBF-4EBE-B2E5-5B62EC03C368}"/>
    <cellStyle name="Normal 7 9 8 2" xfId="29519" xr:uid="{FA57688F-1B54-4E60-AE86-7D5B6E24A255}"/>
    <cellStyle name="Normal 7 9 8 2 2" xfId="51988" xr:uid="{B1143B79-A497-4D5C-9162-53501832B5B6}"/>
    <cellStyle name="Normal 7 9 8 3" xfId="40757" xr:uid="{3F2691C3-6563-4583-B12D-8A6F37C3DD25}"/>
    <cellStyle name="Normal 7 9 9" xfId="18606" xr:uid="{887EFC95-F5A1-425B-8621-F79E468022D4}"/>
    <cellStyle name="Normal 7 9 9 2" xfId="29843" xr:uid="{53D58E7C-7901-47CB-A839-68D324A51EFD}"/>
    <cellStyle name="Normal 7 9 9 2 2" xfId="52312" xr:uid="{BEE39993-F04F-4843-BA72-64C0877851B8}"/>
    <cellStyle name="Normal 7 9 9 3" xfId="41081" xr:uid="{1055DCD9-203F-44FB-A480-A2B12047759B}"/>
    <cellStyle name="Normal 8" xfId="77" xr:uid="{28F0801D-FF47-400F-B965-C198E557CFE4}"/>
    <cellStyle name="Normal 8 10" xfId="59517" xr:uid="{C6C4897C-D421-4D5D-9944-CDE402C81CB6}"/>
    <cellStyle name="Normal 8 2" xfId="211" xr:uid="{BE4D44CD-50A0-4661-80E3-5687A4B975CF}"/>
    <cellStyle name="Normal 8 2 2" xfId="1020" xr:uid="{9BD0465E-96A3-4874-964E-7DF438CC6CE2}"/>
    <cellStyle name="Normal 8 2 2 2" xfId="13841" xr:uid="{C178C879-7E19-487A-864A-7FD19DF07E4F}"/>
    <cellStyle name="Normal 8 2 2 3" xfId="11311" xr:uid="{B2C5F315-27B9-4D19-B819-D0A37E97F19F}"/>
    <cellStyle name="Normal 8 2 2 3 2" xfId="24931" xr:uid="{71465F8B-36BE-40F6-BA93-3F4D36FF0017}"/>
    <cellStyle name="Normal 8 2 2 3 2 2" xfId="47400" xr:uid="{1D69F62B-5395-45DA-95F3-75A74FB74106}"/>
    <cellStyle name="Normal 8 2 2 3 3" xfId="36168" xr:uid="{892F45AE-CA8F-40B1-A10F-A9D05DBC8132}"/>
    <cellStyle name="Normal 8 2 2 4" xfId="59519" xr:uid="{DF22469E-E9D1-4FE3-8367-A051E3542BE7}"/>
    <cellStyle name="Normal 8 2 3" xfId="6549" xr:uid="{A5FCFE83-2FAF-46B5-8B51-49B1DBA87382}"/>
    <cellStyle name="Normal 8 2 4" xfId="13264" xr:uid="{4FB2FB23-44D2-4798-9A2E-FEFEC6A016C2}"/>
    <cellStyle name="Normal 8 2 5" xfId="11310" xr:uid="{3F85B6A0-AE3B-409E-B86C-9D98B8E15FD7}"/>
    <cellStyle name="Normal 8 2 5 2" xfId="24930" xr:uid="{EC41F024-88AC-4994-AE7B-CFE3548B71A9}"/>
    <cellStyle name="Normal 8 2 5 2 2" xfId="47399" xr:uid="{4F8B1271-7B1A-4970-AF45-6819C04686D6}"/>
    <cellStyle name="Normal 8 2 5 3" xfId="36167" xr:uid="{BF14881F-E473-44D0-9FE3-A2518DC92A5A}"/>
    <cellStyle name="Normal 8 2 6" xfId="59518" xr:uid="{9ECFA50F-2A99-4457-BA54-4AC6165CB2B4}"/>
    <cellStyle name="Normal 8 3" xfId="953" xr:uid="{B34145B3-D44D-4E43-9F5E-A67EEBD321BD}"/>
    <cellStyle name="Normal 8 3 2" xfId="13790" xr:uid="{D1331A52-D007-4036-85F0-2AA39E25C82C}"/>
    <cellStyle name="Normal 8 3 3" xfId="11312" xr:uid="{427659E4-6539-4E58-BC8D-A74CBDE407AD}"/>
    <cellStyle name="Normal 8 3 3 2" xfId="24932" xr:uid="{2F9F1846-EA21-4549-96C3-3E922E0D0DC7}"/>
    <cellStyle name="Normal 8 3 3 2 2" xfId="47401" xr:uid="{B20BEE8E-3696-4351-9899-DA6068D82ECF}"/>
    <cellStyle name="Normal 8 3 3 3" xfId="36169" xr:uid="{DBE933B6-D0DD-4FA0-BB4E-99EEEC5D1F5E}"/>
    <cellStyle name="Normal 8 3 4" xfId="59520" xr:uid="{FE80FD0C-BF47-443F-B2F8-EC39F2B5D05F}"/>
    <cellStyle name="Normal 8 4" xfId="5571" xr:uid="{42544839-B472-4C57-BE9E-F62B337C494E}"/>
    <cellStyle name="Normal 8 4 2" xfId="15522" xr:uid="{B1781166-7753-4BB9-AB03-E771E991A73E}"/>
    <cellStyle name="Normal 8 4 3" xfId="11313" xr:uid="{4BAB0D6F-558F-438A-960C-2DBAF13D3BD5}"/>
    <cellStyle name="Normal 8 4 3 2" xfId="24933" xr:uid="{BC04714F-FF59-440F-9F79-6EE200A2A3DB}"/>
    <cellStyle name="Normal 8 4 3 2 2" xfId="47402" xr:uid="{75108A1A-3468-4CE1-8E6A-A88D48CF1BDA}"/>
    <cellStyle name="Normal 8 4 3 3" xfId="36170" xr:uid="{15DDB5A8-4C5D-4A6A-A7AE-950368891287}"/>
    <cellStyle name="Normal 8 4 4" xfId="59521" xr:uid="{D7C2AF26-1DB6-401C-BBCB-52A00E2D7478}"/>
    <cellStyle name="Normal 8 5" xfId="5570" xr:uid="{8637274C-A116-4120-9B40-DC4EB6B3A68C}"/>
    <cellStyle name="Normal 8 5 2" xfId="15521" xr:uid="{AA6C08EB-0EE5-4ADB-AA5B-F841F6919A65}"/>
    <cellStyle name="Normal 8 5 3" xfId="11314" xr:uid="{099CD184-38B8-4403-8C94-C1302F4FDD63}"/>
    <cellStyle name="Normal 8 5 3 2" xfId="24934" xr:uid="{32487B24-BD80-4D09-86BD-5CA882EEC248}"/>
    <cellStyle name="Normal 8 5 3 2 2" xfId="47403" xr:uid="{F55173FE-F389-417A-9770-866533230078}"/>
    <cellStyle name="Normal 8 5 3 3" xfId="36171" xr:uid="{9068B0AE-97B6-4314-9FE7-FC5A777756F9}"/>
    <cellStyle name="Normal 8 6" xfId="6426" xr:uid="{E179675F-F197-45CE-B43B-A5C94932D5AC}"/>
    <cellStyle name="Normal 8 7" xfId="13200" xr:uid="{D107267E-DDA6-40DE-98DB-19CC99442040}"/>
    <cellStyle name="Normal 8 8" xfId="11309" xr:uid="{6FA77C4B-3EBA-439F-8F20-C2A9F7BB0D28}"/>
    <cellStyle name="Normal 8 8 2" xfId="24929" xr:uid="{21B699F0-19C6-469D-A6FD-00001716CE63}"/>
    <cellStyle name="Normal 8 8 2 2" xfId="47398" xr:uid="{E42D4B9A-AACC-4A0D-BDF0-2A3BA584DC73}"/>
    <cellStyle name="Normal 8 8 3" xfId="36166" xr:uid="{DA01B1C0-E3D4-41FD-B94F-A00958E280D3}"/>
    <cellStyle name="Normal 8 9" xfId="57425" xr:uid="{F9536E1F-DA20-466B-803E-CFF43F7AC2A8}"/>
    <cellStyle name="Normal 8_Embanet - PPA Valuation Model - 3 July 08" xfId="59522" xr:uid="{544A6F06-3B75-4A16-9150-54CC3E44D61D}"/>
    <cellStyle name="Normal 9" xfId="76" xr:uid="{1F732332-3B87-4555-B914-C8BA46F82A63}"/>
    <cellStyle name="Normal 9 10" xfId="987" xr:uid="{DCA684C1-F266-420A-8E3A-F522117ED21D}"/>
    <cellStyle name="Normal 9 10 10" xfId="54080" xr:uid="{5F9C9AD0-03B9-49FB-8345-0B1E2F4F32A7}"/>
    <cellStyle name="Normal 9 10 11" xfId="54758" xr:uid="{27B4A082-1666-4E78-9B87-EB0A842EF8DA}"/>
    <cellStyle name="Normal 9 10 12" xfId="55553" xr:uid="{335084DA-FF1F-47FB-AE07-E12EAF140CC2}"/>
    <cellStyle name="Normal 9 10 13" xfId="56166" xr:uid="{C49EBAC4-9ABD-404F-85A3-B18D053FEC06}"/>
    <cellStyle name="Normal 9 10 14" xfId="56794" xr:uid="{14BBBA1B-A935-44B9-B696-E3AB642F5529}"/>
    <cellStyle name="Normal 9 10 2" xfId="2394" xr:uid="{FB7EA987-C227-4445-B0E5-D746FC4E859B}"/>
    <cellStyle name="Normal 9 10 2 2" xfId="5574" xr:uid="{F9914586-8DF5-457D-85ED-160FA3D27CFC}"/>
    <cellStyle name="Normal 9 10 2 2 2" xfId="11318" xr:uid="{61762216-362D-4D23-9F70-0A2C1CAB69A2}"/>
    <cellStyle name="Normal 9 10 2 2 2 2" xfId="24938" xr:uid="{422C65F7-0A0A-417C-BB2D-128946648AF4}"/>
    <cellStyle name="Normal 9 10 2 2 2 2 2" xfId="47407" xr:uid="{4D11710B-A906-44AF-A2F2-8630D37118D9}"/>
    <cellStyle name="Normal 9 10 2 2 2 3" xfId="36175" xr:uid="{2DD19315-B8D0-4C7A-9473-55D6417E4F42}"/>
    <cellStyle name="Normal 9 10 2 2 3" xfId="22412" xr:uid="{D0DD6599-9CE4-4020-B237-54552AFFFE8E}"/>
    <cellStyle name="Normal 9 10 2 2 3 2" xfId="44881" xr:uid="{52847F17-D276-4132-AEB7-09B66D0F6C15}"/>
    <cellStyle name="Normal 9 10 2 2 4" xfId="33650" xr:uid="{2AB211A3-65AC-4425-BA77-5ADA3EFC0ED1}"/>
    <cellStyle name="Normal 9 10 2 3" xfId="11317" xr:uid="{9B9926EF-9B2F-49AE-9CF9-71573F8E83A0}"/>
    <cellStyle name="Normal 9 10 2 3 2" xfId="24937" xr:uid="{84D36238-5ECF-4ED8-ADF3-37417B16BA56}"/>
    <cellStyle name="Normal 9 10 2 3 2 2" xfId="47406" xr:uid="{DDA0A6E2-4643-4492-BA3D-6243E48F4760}"/>
    <cellStyle name="Normal 9 10 2 3 3" xfId="36174" xr:uid="{C974346B-51B2-40F4-A9AF-A9C44D46B4A7}"/>
    <cellStyle name="Normal 9 10 2 4" xfId="20971" xr:uid="{29F4058F-E921-4EF3-83B2-5A60FD7CDF6C}"/>
    <cellStyle name="Normal 9 10 2 4 2" xfId="43440" xr:uid="{B5D45BB1-491A-4215-AD3A-F676472FED29}"/>
    <cellStyle name="Normal 9 10 2 5" xfId="32209" xr:uid="{03AA7FCC-759F-48E7-9CD1-0C2C0A45113F}"/>
    <cellStyle name="Normal 9 10 3" xfId="5573" xr:uid="{5E04B433-1873-46DD-A9D0-26449A4322E2}"/>
    <cellStyle name="Normal 9 10 3 2" xfId="11319" xr:uid="{BC5935F7-3AC7-4892-A5FF-3EADA4CC8325}"/>
    <cellStyle name="Normal 9 10 3 2 2" xfId="24939" xr:uid="{D84013C6-D9CF-4CAE-8E79-BC8D54ED2936}"/>
    <cellStyle name="Normal 9 10 3 2 2 2" xfId="47408" xr:uid="{74D6F80C-1178-4848-A7C6-F842AB1B6ED0}"/>
    <cellStyle name="Normal 9 10 3 2 3" xfId="36176" xr:uid="{ECE4B094-49CE-43F6-A923-7F8DC9B80D05}"/>
    <cellStyle name="Normal 9 10 3 3" xfId="22411" xr:uid="{4AA62AAF-2F31-4D88-B8A5-080C6B9E8142}"/>
    <cellStyle name="Normal 9 10 3 3 2" xfId="44880" xr:uid="{D2CBC9DD-7E9D-4BBD-9E31-83A9BD696B95}"/>
    <cellStyle name="Normal 9 10 3 4" xfId="33649" xr:uid="{8DCABC1C-F817-45B3-86FC-3F41DE215427}"/>
    <cellStyle name="Normal 9 10 4" xfId="6952" xr:uid="{93EB8CB3-9789-44B1-9AFA-2895CFF40A6D}"/>
    <cellStyle name="Normal 9 10 4 2" xfId="16717" xr:uid="{97B0453A-CE96-44D5-950C-7589702BD27A}"/>
    <cellStyle name="Normal 9 10 4 2 2" xfId="29001" xr:uid="{E97C6C3F-2A84-4FD4-9876-A6D29915A41F}"/>
    <cellStyle name="Normal 9 10 4 2 2 2" xfId="51470" xr:uid="{09738FB1-2798-468A-A00F-79BDDAE1538F}"/>
    <cellStyle name="Normal 9 10 4 2 3" xfId="40239" xr:uid="{1D903FCC-D252-4C74-BE7F-54F945F8BE3E}"/>
    <cellStyle name="Normal 9 10 4 3" xfId="22974" xr:uid="{E8BF18FB-4EDB-4169-83B8-8B0866DC80C1}"/>
    <cellStyle name="Normal 9 10 4 3 2" xfId="45443" xr:uid="{9931E292-B980-45A3-88CB-76F461C6E49C}"/>
    <cellStyle name="Normal 9 10 4 4" xfId="34211" xr:uid="{BA7D0F06-CE9D-4892-99C6-0079D7204F2A}"/>
    <cellStyle name="Normal 9 10 5" xfId="11316" xr:uid="{756E93AE-25CE-47E7-8AE4-795C7D6F9F57}"/>
    <cellStyle name="Normal 9 10 5 2" xfId="24936" xr:uid="{E61371B8-CAA0-4AF6-8A84-231E5FE44BEF}"/>
    <cellStyle name="Normal 9 10 5 2 2" xfId="47405" xr:uid="{3A8C0558-BBEE-4D12-901A-C590C7581CF7}"/>
    <cellStyle name="Normal 9 10 5 3" xfId="36173" xr:uid="{52B0001E-911A-44F4-9591-DCB7517B2EE7}"/>
    <cellStyle name="Normal 9 10 6" xfId="19006" xr:uid="{D6833191-034D-4C68-AD72-93919FBD5BF2}"/>
    <cellStyle name="Normal 9 10 6 2" xfId="30241" xr:uid="{E589E015-5845-4A51-A477-DEEE6CCE7917}"/>
    <cellStyle name="Normal 9 10 6 2 2" xfId="52710" xr:uid="{FEF22CCA-C733-4630-B9CD-69BF7B0F9C67}"/>
    <cellStyle name="Normal 9 10 6 3" xfId="41479" xr:uid="{628C1BB1-D389-4559-A38A-AF1F7C41803B}"/>
    <cellStyle name="Normal 9 10 7" xfId="19681" xr:uid="{ABCB6F21-0CC5-4698-BA71-D4A2B7579F22}"/>
    <cellStyle name="Normal 9 10 7 2" xfId="42150" xr:uid="{19FE9E5E-8E43-4976-B47D-FB7117E3AE8A}"/>
    <cellStyle name="Normal 9 10 8" xfId="30919" xr:uid="{4B4F8A36-40A2-4B1E-A94C-CCFE4F50FDFE}"/>
    <cellStyle name="Normal 9 10 9" xfId="53388" xr:uid="{0FB0C4C1-8CC6-4B14-BCE8-1063AA260CEF}"/>
    <cellStyle name="Normal 9 11" xfId="1750" xr:uid="{261068A2-C355-49C8-87D8-DCE17CD68B9C}"/>
    <cellStyle name="Normal 9 11 2" xfId="5575" xr:uid="{FEF881BB-F42D-4429-A4D2-B3B6DB6B1290}"/>
    <cellStyle name="Normal 9 11 2 2" xfId="11321" xr:uid="{5DF4085E-802A-4BBF-9507-D052C361874A}"/>
    <cellStyle name="Normal 9 11 2 2 2" xfId="24941" xr:uid="{8C95EC43-FB05-4520-B5B7-4800DC19E800}"/>
    <cellStyle name="Normal 9 11 2 2 2 2" xfId="47410" xr:uid="{4CC700B2-7653-4A9F-8737-35C096B8B738}"/>
    <cellStyle name="Normal 9 11 2 2 3" xfId="36178" xr:uid="{7C11E5DB-1CE9-4616-A96B-D1FD0FCC62ED}"/>
    <cellStyle name="Normal 9 11 2 3" xfId="22413" xr:uid="{FFF28467-0A3A-4126-BEC6-CE89F04E1C45}"/>
    <cellStyle name="Normal 9 11 2 3 2" xfId="44882" xr:uid="{D555C09D-7D21-4AA9-BF19-B60EBA91896C}"/>
    <cellStyle name="Normal 9 11 2 4" xfId="33651" xr:uid="{3E942D27-70B1-4C38-A6A5-D3BED573A9B4}"/>
    <cellStyle name="Normal 9 11 3" xfId="7012" xr:uid="{B9BC1D05-BC93-44F3-87E5-E98AB47CD223}"/>
    <cellStyle name="Normal 9 11 3 2" xfId="16776" xr:uid="{B63DDBF8-BB9F-4492-A4A6-1FB6FABB98CC}"/>
    <cellStyle name="Normal 9 11 3 2 2" xfId="29060" xr:uid="{026988D5-4CE1-4AB1-A88E-02CCDCEC2F3A}"/>
    <cellStyle name="Normal 9 11 3 2 2 2" xfId="51529" xr:uid="{B078800C-1710-4082-BC33-6AAA8745E242}"/>
    <cellStyle name="Normal 9 11 3 2 3" xfId="40298" xr:uid="{0EF1D108-7B7B-458D-8931-27DB045DB6D5}"/>
    <cellStyle name="Normal 9 11 3 3" xfId="23033" xr:uid="{D17E06C1-C91D-46EA-979C-4315F245D1A4}"/>
    <cellStyle name="Normal 9 11 3 3 2" xfId="45502" xr:uid="{C725E316-D859-40C2-A429-5AC6641E8364}"/>
    <cellStyle name="Normal 9 11 3 4" xfId="34270" xr:uid="{0BC560AA-3D47-49B8-B652-181BF5578A62}"/>
    <cellStyle name="Normal 9 11 4" xfId="11320" xr:uid="{625E6C4C-92E2-4999-92FE-39BF3CCD98EF}"/>
    <cellStyle name="Normal 9 11 4 2" xfId="24940" xr:uid="{14581427-71E3-4A6A-887A-9DE9C8B0658E}"/>
    <cellStyle name="Normal 9 11 4 2 2" xfId="47409" xr:uid="{AF9A4FB1-016B-4B50-8FC7-6E0B6C66BC2A}"/>
    <cellStyle name="Normal 9 11 4 3" xfId="36177" xr:uid="{B9F575F2-2766-4710-92C3-679CE3988B93}"/>
    <cellStyle name="Normal 9 11 5" xfId="20327" xr:uid="{0E4623BA-DE9D-4CA1-89FA-3262D9E2AF96}"/>
    <cellStyle name="Normal 9 11 5 2" xfId="42796" xr:uid="{457F0152-AE13-40C3-87F8-F663EE0DC6D7}"/>
    <cellStyle name="Normal 9 11 6" xfId="31565" xr:uid="{19FCF18F-B247-4910-8048-93C2342A03BF}"/>
    <cellStyle name="Normal 9 11 7" xfId="55617" xr:uid="{29A3C35A-873F-44B2-954E-248B166CA933}"/>
    <cellStyle name="Normal 9 11 8" xfId="56230" xr:uid="{BD773F79-A02F-40AA-8870-58BDCC01F9C8}"/>
    <cellStyle name="Normal 9 11 9" xfId="56858" xr:uid="{6B4256B6-1F6D-416B-A1CF-D9EC2F7D2F1A}"/>
    <cellStyle name="Normal 9 12" xfId="5576" xr:uid="{9126D0B1-D297-4F48-91ED-799FF22B1235}"/>
    <cellStyle name="Normal 9 12 2" xfId="7073" xr:uid="{AC9B15D7-DE7B-4CB6-AFB9-8243FB47E62F}"/>
    <cellStyle name="Normal 9 12 2 2" xfId="16837" xr:uid="{46F24FB2-EE4E-4550-BD3A-37DDA29906DF}"/>
    <cellStyle name="Normal 9 12 2 2 2" xfId="29121" xr:uid="{466D39B3-CF5D-43BB-9145-C72AF2D960FF}"/>
    <cellStyle name="Normal 9 12 2 2 2 2" xfId="51590" xr:uid="{9C64DD27-3FD2-456A-AFF4-B336D7BD5DC7}"/>
    <cellStyle name="Normal 9 12 2 2 3" xfId="40359" xr:uid="{85A0065E-9F84-4E65-A625-19FC7C6DB911}"/>
    <cellStyle name="Normal 9 12 2 3" xfId="23094" xr:uid="{EAEB127C-CF90-4380-9096-ACC92E5D7B77}"/>
    <cellStyle name="Normal 9 12 2 3 2" xfId="45563" xr:uid="{7BEA0B68-F0F4-4521-AA2A-7AF77F5BC264}"/>
    <cellStyle name="Normal 9 12 2 4" xfId="34331" xr:uid="{DDBCE49F-9454-4470-992C-86209805BA79}"/>
    <cellStyle name="Normal 9 12 3" xfId="11322" xr:uid="{762153E1-495A-4809-B7D0-BAC58F39645E}"/>
    <cellStyle name="Normal 9 12 3 2" xfId="24942" xr:uid="{52266FBF-F956-4742-844B-159D00586F48}"/>
    <cellStyle name="Normal 9 12 3 2 2" xfId="47411" xr:uid="{3C3A64E6-E695-462A-8DEB-24CF98624EE5}"/>
    <cellStyle name="Normal 9 12 3 3" xfId="36179" xr:uid="{AE609900-3291-4B5F-A249-2C5FB653F231}"/>
    <cellStyle name="Normal 9 12 4" xfId="22414" xr:uid="{D7013F1D-25DF-48C2-AD5D-09A8DEFF5D0D}"/>
    <cellStyle name="Normal 9 12 4 2" xfId="44883" xr:uid="{7EE9629C-AD9E-4CE3-B8C2-CB50A5DA8E94}"/>
    <cellStyle name="Normal 9 12 5" xfId="33652" xr:uid="{65011EBB-1356-4C12-A58D-4096351DC857}"/>
    <cellStyle name="Normal 9 12 6" xfId="55680" xr:uid="{4794A4A9-4F14-4E2C-96FE-AC110BED2606}"/>
    <cellStyle name="Normal 9 12 7" xfId="56293" xr:uid="{5E6643D8-C140-4E6E-B5A4-41E23DEE1613}"/>
    <cellStyle name="Normal 9 12 8" xfId="56921" xr:uid="{C0ED6FD1-EEC8-49F1-B102-727CB4D2269F}"/>
    <cellStyle name="Normal 9 13" xfId="5572" xr:uid="{C87DFFD1-FB41-4FF1-BD98-CCAA3ACB99AB}"/>
    <cellStyle name="Normal 9 13 2" xfId="15523" xr:uid="{44F78F58-B40E-43D2-AE92-9693C4426401}"/>
    <cellStyle name="Normal 9 13 3" xfId="11323" xr:uid="{07EA8AAD-AF28-487F-B1F6-9606843D74F6}"/>
    <cellStyle name="Normal 9 13 3 2" xfId="24943" xr:uid="{C3022A94-513B-4D44-8F5E-B4421BBFB77B}"/>
    <cellStyle name="Normal 9 13 3 2 2" xfId="47412" xr:uid="{4FA131A8-CE97-43B3-83A7-0F6F7C3A91A9}"/>
    <cellStyle name="Normal 9 13 3 3" xfId="36180" xr:uid="{6F5E775E-4579-485C-9FE2-0078A4305BB6}"/>
    <cellStyle name="Normal 9 14" xfId="6453" xr:uid="{8E520995-C4D5-498E-9A4C-D06C122C856F}"/>
    <cellStyle name="Normal 9 14 2" xfId="16226" xr:uid="{CC59D446-8D8B-4F9F-B374-3A8A3F7EEAA1}"/>
    <cellStyle name="Normal 9 14 2 2" xfId="28621" xr:uid="{816B19AB-AE6A-4847-8147-95718FB8A2E7}"/>
    <cellStyle name="Normal 9 14 2 2 2" xfId="51090" xr:uid="{5C36D3AB-1AD6-42D1-8FB3-26FDC332EA9E}"/>
    <cellStyle name="Normal 9 14 2 3" xfId="39858" xr:uid="{F0D8E8A4-A943-4974-9D50-106990063C38}"/>
    <cellStyle name="Normal 9 14 3" xfId="22594" xr:uid="{17BB5CB2-E8CB-4FCD-A9E0-504BE99D15CE}"/>
    <cellStyle name="Normal 9 14 3 2" xfId="45063" xr:uid="{FEE45CDD-7999-49CA-8AF5-44D3A2A3F569}"/>
    <cellStyle name="Normal 9 14 4" xfId="33831" xr:uid="{10DDB72B-C111-4B1A-B996-A4828661FDD5}"/>
    <cellStyle name="Normal 9 15" xfId="7250" xr:uid="{7AF1EDE3-99F2-467F-8DB1-510BF08155A7}"/>
    <cellStyle name="Normal 9 15 2" xfId="16985" xr:uid="{5FA35582-5B53-4A5D-9E8F-8D366BA2DB1B}"/>
    <cellStyle name="Normal 9 15 2 2" xfId="29257" xr:uid="{8CA0B988-4421-4E9A-BD65-23E8CE0AAB23}"/>
    <cellStyle name="Normal 9 15 2 2 2" xfId="51726" xr:uid="{493B6507-7E29-41CC-B088-70E296F587CB}"/>
    <cellStyle name="Normal 9 15 2 3" xfId="40495" xr:uid="{7F8F2F47-C590-49FE-AD72-2CB2DB0D6E73}"/>
    <cellStyle name="Normal 9 15 3" xfId="23230" xr:uid="{1F1364EA-CF61-46B8-9186-AE3BDFABE69A}"/>
    <cellStyle name="Normal 9 15 3 2" xfId="45699" xr:uid="{600BAFCB-A98A-4AA2-9B50-705A3CF241CF}"/>
    <cellStyle name="Normal 9 15 4" xfId="34467" xr:uid="{421CFFC9-9873-45DA-BF2E-5957C49B8F9A}"/>
    <cellStyle name="Normal 9 16" xfId="11315" xr:uid="{537F7376-B8D3-43DF-AB68-0712635D1BC0}"/>
    <cellStyle name="Normal 9 16 2" xfId="24935" xr:uid="{19A7E81E-17F4-45F2-BF8C-ACB51A8D3347}"/>
    <cellStyle name="Normal 9 16 2 2" xfId="47404" xr:uid="{E611E78C-94ED-437A-A806-A5E2289214DD}"/>
    <cellStyle name="Normal 9 16 3" xfId="36172" xr:uid="{0A7E620F-CC07-40D1-A989-2ABE29BCDFEF}"/>
    <cellStyle name="Normal 9 17" xfId="18116" xr:uid="{354EC875-87B9-45C3-97FF-C2A540E3465A}"/>
    <cellStyle name="Normal 9 17 2" xfId="29353" xr:uid="{8DBE7584-3628-4D0F-9A7E-732B93905856}"/>
    <cellStyle name="Normal 9 17 2 2" xfId="51822" xr:uid="{3E4C820A-71B5-461C-9F5B-F44FBD6CC28D}"/>
    <cellStyle name="Normal 9 17 3" xfId="40591" xr:uid="{E8E99FD4-E92B-457C-B1D8-2C239C97388A}"/>
    <cellStyle name="Normal 9 18" xfId="18351" xr:uid="{5D335DD3-AE0A-448C-975C-9EB41CFC86D2}"/>
    <cellStyle name="Normal 9 18 2" xfId="29588" xr:uid="{69F1427B-2C45-4A16-9AA2-B3C1374BA6FF}"/>
    <cellStyle name="Normal 9 18 2 2" xfId="52057" xr:uid="{55B6CE71-A3D8-4F9B-9026-0F8FF3EA50D5}"/>
    <cellStyle name="Normal 9 18 3" xfId="40826" xr:uid="{E2B5C91C-AB9E-43D6-9426-35B4060ABDA3}"/>
    <cellStyle name="Normal 9 19" xfId="19037" xr:uid="{3F1BBC13-292A-4551-A368-28D0AB9ABA0C}"/>
    <cellStyle name="Normal 9 19 2" xfId="41506" xr:uid="{22691A24-0275-4097-89F7-A90654650DB2}"/>
    <cellStyle name="Normal 9 2" xfId="210" xr:uid="{CF6C53F9-EBDD-4312-81E0-BF8A104932CF}"/>
    <cellStyle name="Normal 9 2 10" xfId="18147" xr:uid="{EEACA652-45EF-4156-AC38-7F824175E8EA}"/>
    <cellStyle name="Normal 9 2 10 2" xfId="29384" xr:uid="{721125D1-BBF9-494E-98EA-0CE4DFDD5BBD}"/>
    <cellStyle name="Normal 9 2 10 2 2" xfId="51853" xr:uid="{442CD977-888D-43EB-A022-A1CA303DAF85}"/>
    <cellStyle name="Normal 9 2 10 3" xfId="40622" xr:uid="{09768163-9EF7-46C5-BC55-3A1A7FF6D9F5}"/>
    <cellStyle name="Normal 9 2 11" xfId="18375" xr:uid="{B2D39DB7-AFE0-4713-861A-0CDE9E2B5696}"/>
    <cellStyle name="Normal 9 2 11 2" xfId="29612" xr:uid="{A765F06A-1C7F-49BB-823B-791A60E618F3}"/>
    <cellStyle name="Normal 9 2 11 2 2" xfId="52081" xr:uid="{6FF5906B-6E88-4CA3-8AAB-239442BCF782}"/>
    <cellStyle name="Normal 9 2 11 3" xfId="40850" xr:uid="{68AE0B96-5AEF-421C-8133-3CE5302A371A}"/>
    <cellStyle name="Normal 9 2 12" xfId="19061" xr:uid="{17BCD130-6CC5-4F65-B447-DB0F46210994}"/>
    <cellStyle name="Normal 9 2 12 2" xfId="41530" xr:uid="{51EAF159-1E5E-4871-AAF0-21E567F19C14}"/>
    <cellStyle name="Normal 9 2 13" xfId="30299" xr:uid="{43B6EFF8-415C-4585-B698-CBAE1C081B60}"/>
    <cellStyle name="Normal 9 2 14" xfId="52759" xr:uid="{6F92A206-EAF2-49F7-9B75-9FB81FED09A2}"/>
    <cellStyle name="Normal 9 2 15" xfId="53451" xr:uid="{7FE7F43D-2458-4B25-BBBD-DBCA75284E2D}"/>
    <cellStyle name="Normal 9 2 16" xfId="54129" xr:uid="{D3E45FBC-DCFA-4E4D-98A3-D0A66F5083A2}"/>
    <cellStyle name="Normal 9 2 17" xfId="54834" xr:uid="{6979621B-D647-4A76-837C-5E004B83BB35}"/>
    <cellStyle name="Normal 9 2 18" xfId="54924" xr:uid="{488DDFC4-1CA1-498C-9B92-40A40C5EDB7A}"/>
    <cellStyle name="Normal 9 2 19" xfId="55100" xr:uid="{A89ECCD1-C7A1-4EFC-AD7E-C60401EB0D87}"/>
    <cellStyle name="Normal 9 2 2" xfId="465" xr:uid="{517F7CBF-B223-407E-A72F-A1A86E39D55C}"/>
    <cellStyle name="Normal 9 2 2 10" xfId="19204" xr:uid="{01807CC4-E1F6-4DF4-8B0C-6D51F4839A61}"/>
    <cellStyle name="Normal 9 2 2 10 2" xfId="41673" xr:uid="{C52FF4CB-197F-481E-BCB6-5DB6A1AE5A4A}"/>
    <cellStyle name="Normal 9 2 2 11" xfId="30442" xr:uid="{38C8D02E-D311-47AF-8555-10400AA09E26}"/>
    <cellStyle name="Normal 9 2 2 12" xfId="52902" xr:uid="{9790B6B6-2415-4BCD-87DF-D9082EB68D74}"/>
    <cellStyle name="Normal 9 2 2 13" xfId="53594" xr:uid="{8072ADF6-204C-4B7C-9841-08D58046D580}"/>
    <cellStyle name="Normal 9 2 2 14" xfId="54272" xr:uid="{02BC0054-D73B-4FE9-B70F-94746D7FF6BB}"/>
    <cellStyle name="Normal 9 2 2 15" xfId="55017" xr:uid="{9AD8E3CB-91BD-499A-A697-364C8D3CCC41}"/>
    <cellStyle name="Normal 9 2 2 16" xfId="55351" xr:uid="{AE9B0B47-1A18-44D2-A538-CB2FE5B51A6B}"/>
    <cellStyle name="Normal 9 2 2 17" xfId="55963" xr:uid="{7B6D7400-4047-4517-A8ED-CE8876ABE476}"/>
    <cellStyle name="Normal 9 2 2 18" xfId="56591" xr:uid="{73B75110-0C8E-4799-933D-FE1BED2F0C30}"/>
    <cellStyle name="Normal 9 2 2 19" xfId="57101" xr:uid="{53ED34E9-C716-476F-8ECC-24EACEFAF842}"/>
    <cellStyle name="Normal 9 2 2 2" xfId="794" xr:uid="{5739B36A-BE65-4525-AFAD-C406588F56C3}"/>
    <cellStyle name="Normal 9 2 2 2 10" xfId="53209" xr:uid="{481A5478-8B5C-46CC-A87B-984F194B0D02}"/>
    <cellStyle name="Normal 9 2 2 2 11" xfId="53901" xr:uid="{28C88612-30EC-4E9B-8E59-1B8BF982DA1D}"/>
    <cellStyle name="Normal 9 2 2 2 12" xfId="54579" xr:uid="{6672F063-ABF9-4DB4-B55A-3C1FBCCCDFE2}"/>
    <cellStyle name="Normal 9 2 2 2 13" xfId="57874" xr:uid="{EA18A93C-345D-484A-B0D0-D88B71B599E6}"/>
    <cellStyle name="Normal 9 2 2 2 2" xfId="1568" xr:uid="{B9CD0776-C0F9-4F9D-9E9B-B9D8AFF0FE81}"/>
    <cellStyle name="Normal 9 2 2 2 2 2" xfId="2868" xr:uid="{C164473D-1B33-42C5-BABD-454D7E0F3449}"/>
    <cellStyle name="Normal 9 2 2 2 2 2 2" xfId="5581" xr:uid="{0D54610D-18D7-4DCC-B22B-E9224BAF3B71}"/>
    <cellStyle name="Normal 9 2 2 2 2 2 2 2" xfId="11329" xr:uid="{E1C735C3-0B73-4DBA-85A5-9A76B6AB4A97}"/>
    <cellStyle name="Normal 9 2 2 2 2 2 2 2 2" xfId="24949" xr:uid="{16FD05BF-7B8F-45F1-9FB9-8B50F95FE2C1}"/>
    <cellStyle name="Normal 9 2 2 2 2 2 2 2 2 2" xfId="47418" xr:uid="{5604E4A9-313E-4E44-8CED-E8CC59704F51}"/>
    <cellStyle name="Normal 9 2 2 2 2 2 2 2 3" xfId="36186" xr:uid="{0823E85A-9810-4E06-97B1-C2D38F88BADD}"/>
    <cellStyle name="Normal 9 2 2 2 2 2 2 3" xfId="22419" xr:uid="{165623D9-B55D-4344-BAB5-A4562BC22573}"/>
    <cellStyle name="Normal 9 2 2 2 2 2 2 3 2" xfId="44888" xr:uid="{58F1CBBF-EDE9-4B75-BA8B-8A7C7B465606}"/>
    <cellStyle name="Normal 9 2 2 2 2 2 2 4" xfId="33657" xr:uid="{8E876FB2-57D2-43EC-A6CE-AB93FAC07DB9}"/>
    <cellStyle name="Normal 9 2 2 2 2 2 3" xfId="11328" xr:uid="{96E37BC5-A88B-41A0-9D39-C7C599541E0C}"/>
    <cellStyle name="Normal 9 2 2 2 2 2 3 2" xfId="24948" xr:uid="{0D36A9DF-874D-4753-A902-294CAA51A140}"/>
    <cellStyle name="Normal 9 2 2 2 2 2 3 2 2" xfId="47417" xr:uid="{733B5DC9-854C-49C3-9451-6288241828CC}"/>
    <cellStyle name="Normal 9 2 2 2 2 2 3 3" xfId="36185" xr:uid="{0E692829-4C17-4682-8166-9C0C52F7FAC2}"/>
    <cellStyle name="Normal 9 2 2 2 2 2 4" xfId="21445" xr:uid="{A98D90C2-0608-418C-BF5A-B3D883C7D1A4}"/>
    <cellStyle name="Normal 9 2 2 2 2 2 4 2" xfId="43914" xr:uid="{D11F273C-C265-4DD6-A410-93DD7AEC21BB}"/>
    <cellStyle name="Normal 9 2 2 2 2 2 5" xfId="32683" xr:uid="{B0F2D775-4A05-4D1B-8631-D35B01959882}"/>
    <cellStyle name="Normal 9 2 2 2 2 3" xfId="5580" xr:uid="{5E37695F-14C9-42BD-A09A-797ADF37612B}"/>
    <cellStyle name="Normal 9 2 2 2 2 3 2" xfId="11330" xr:uid="{594AD519-E945-4E47-AB2B-E026931F80C5}"/>
    <cellStyle name="Normal 9 2 2 2 2 3 2 2" xfId="24950" xr:uid="{3ECF8480-84E1-455B-9446-B6A403C42EF2}"/>
    <cellStyle name="Normal 9 2 2 2 2 3 2 2 2" xfId="47419" xr:uid="{2A6B66C5-9299-44D0-80DF-51357CC14634}"/>
    <cellStyle name="Normal 9 2 2 2 2 3 2 3" xfId="36187" xr:uid="{F147F4EE-BE43-4802-BEEC-1ABE18522241}"/>
    <cellStyle name="Normal 9 2 2 2 2 3 3" xfId="22418" xr:uid="{7565CCD2-F2A8-4FD6-A19D-CEADC9A8D90F}"/>
    <cellStyle name="Normal 9 2 2 2 2 3 3 2" xfId="44887" xr:uid="{FCAED3AC-134E-47F6-AE5B-BDDF06B91768}"/>
    <cellStyle name="Normal 9 2 2 2 2 3 4" xfId="33656" xr:uid="{067312AB-615D-462F-9AEC-6ACDA813FEAD}"/>
    <cellStyle name="Normal 9 2 2 2 2 4" xfId="11327" xr:uid="{DD044ECE-A6C5-44BD-B923-5466F462F695}"/>
    <cellStyle name="Normal 9 2 2 2 2 4 2" xfId="24947" xr:uid="{3A38E3A3-6F52-416C-9DDB-A35F04499A76}"/>
    <cellStyle name="Normal 9 2 2 2 2 4 2 2" xfId="47416" xr:uid="{9F1B3349-F360-48BF-96DC-4471C8C060D0}"/>
    <cellStyle name="Normal 9 2 2 2 2 4 3" xfId="36184" xr:uid="{6F8512A5-6101-47AC-AFB2-CCDB8E92EE68}"/>
    <cellStyle name="Normal 9 2 2 2 2 5" xfId="20155" xr:uid="{CD44B1DF-C76B-4E62-B05F-30C871D9A881}"/>
    <cellStyle name="Normal 9 2 2 2 2 5 2" xfId="42624" xr:uid="{DB324058-1216-493A-9BB0-F289DB48BAE0}"/>
    <cellStyle name="Normal 9 2 2 2 2 6" xfId="31393" xr:uid="{27B5BD19-5CE1-4078-8C3A-AF96FEBC6DBA}"/>
    <cellStyle name="Normal 9 2 2 2 3" xfId="2224" xr:uid="{8B19FFF8-B64A-4190-A22D-5D1B0EA6CDF2}"/>
    <cellStyle name="Normal 9 2 2 2 3 2" xfId="5582" xr:uid="{7FD17751-C09B-40D2-99AB-14E3FB65D74A}"/>
    <cellStyle name="Normal 9 2 2 2 3 2 2" xfId="11332" xr:uid="{EC3054BD-7ADC-4022-909B-ADC70130821E}"/>
    <cellStyle name="Normal 9 2 2 2 3 2 2 2" xfId="24952" xr:uid="{4FFE1180-C2DA-48DE-B1D9-02292DFA1CAA}"/>
    <cellStyle name="Normal 9 2 2 2 3 2 2 2 2" xfId="47421" xr:uid="{072F1FFF-02B8-4788-8C55-1522E3042563}"/>
    <cellStyle name="Normal 9 2 2 2 3 2 2 3" xfId="36189" xr:uid="{DA4E883D-FFCA-4B14-9C19-5647A89F540D}"/>
    <cellStyle name="Normal 9 2 2 2 3 2 3" xfId="22420" xr:uid="{77FF6D66-0D5E-408C-B5DC-82043DC97D16}"/>
    <cellStyle name="Normal 9 2 2 2 3 2 3 2" xfId="44889" xr:uid="{778E7E2B-E8D1-481A-B899-65E2CD9B608F}"/>
    <cellStyle name="Normal 9 2 2 2 3 2 4" xfId="33658" xr:uid="{88E48238-F715-4407-B83B-4C6F62CA555C}"/>
    <cellStyle name="Normal 9 2 2 2 3 3" xfId="11331" xr:uid="{2B5081D5-4DB0-4267-B958-D5644FE0DBB2}"/>
    <cellStyle name="Normal 9 2 2 2 3 3 2" xfId="24951" xr:uid="{4886FD82-9D80-47FF-BF01-18C4A71637A5}"/>
    <cellStyle name="Normal 9 2 2 2 3 3 2 2" xfId="47420" xr:uid="{C78941D1-6CAB-4A1F-BB58-5E90FDA8217E}"/>
    <cellStyle name="Normal 9 2 2 2 3 3 3" xfId="36188" xr:uid="{395F9B91-AAEE-47B3-8EFB-77514C80DED5}"/>
    <cellStyle name="Normal 9 2 2 2 3 4" xfId="20801" xr:uid="{0B63301B-B1CA-405C-A286-F06E998A598F}"/>
    <cellStyle name="Normal 9 2 2 2 3 4 2" xfId="43270" xr:uid="{E30E8906-1BEE-4CD6-BF0C-9BD3E72C547A}"/>
    <cellStyle name="Normal 9 2 2 2 3 5" xfId="32039" xr:uid="{4463FB8D-8A0E-47D7-9250-AE756234207F}"/>
    <cellStyle name="Normal 9 2 2 2 4" xfId="5579" xr:uid="{FFBBB4B6-7DF7-4C0E-9518-594B0471142E}"/>
    <cellStyle name="Normal 9 2 2 2 4 2" xfId="11333" xr:uid="{823DAFA5-F7C7-46C4-97D3-22775041696B}"/>
    <cellStyle name="Normal 9 2 2 2 4 2 2" xfId="24953" xr:uid="{7B268CEF-6602-4996-9D3E-08007A677A59}"/>
    <cellStyle name="Normal 9 2 2 2 4 2 2 2" xfId="47422" xr:uid="{C0367E15-11F0-4DA8-808B-667499E403C6}"/>
    <cellStyle name="Normal 9 2 2 2 4 2 3" xfId="36190" xr:uid="{33D75853-186B-45AC-9C6A-281EF963E1FB}"/>
    <cellStyle name="Normal 9 2 2 2 4 3" xfId="22417" xr:uid="{619F61C0-D267-43B4-8C4F-0A948DA6B9CB}"/>
    <cellStyle name="Normal 9 2 2 2 4 3 2" xfId="44886" xr:uid="{8CB3DB60-FA8E-49AC-805A-A244CB32BE89}"/>
    <cellStyle name="Normal 9 2 2 2 4 4" xfId="33655" xr:uid="{21D1F83B-7405-4057-82B3-3CEF5F6C010E}"/>
    <cellStyle name="Normal 9 2 2 2 5" xfId="7217" xr:uid="{B64A1AE7-4CF8-4365-B618-7A3493B6F56E}"/>
    <cellStyle name="Normal 9 2 2 2 5 2" xfId="16955" xr:uid="{54CBB62F-8B5F-4039-B748-AE60E337F3A7}"/>
    <cellStyle name="Normal 9 2 2 2 5 2 2" xfId="29227" xr:uid="{F7F6CCF5-CA26-4B7A-9D66-43925019D384}"/>
    <cellStyle name="Normal 9 2 2 2 5 2 2 2" xfId="51696" xr:uid="{5787BCDB-0B00-48BE-9BC8-3B7DD6A5190C}"/>
    <cellStyle name="Normal 9 2 2 2 5 2 3" xfId="40465" xr:uid="{06FB82C8-13BB-47CD-989C-BB8EF2ADE5FA}"/>
    <cellStyle name="Normal 9 2 2 2 5 3" xfId="23200" xr:uid="{18F66B20-E8A3-4760-9D2B-DE85630EEA49}"/>
    <cellStyle name="Normal 9 2 2 2 5 3 2" xfId="45669" xr:uid="{93457CEF-D096-47F0-8F86-3ADD330C590D}"/>
    <cellStyle name="Normal 9 2 2 2 5 4" xfId="34437" xr:uid="{4EABD6FB-BEB7-463A-A263-158FAFBB1034}"/>
    <cellStyle name="Normal 9 2 2 2 6" xfId="11326" xr:uid="{4413470A-77B3-4CE9-8F2D-D31A1E42E727}"/>
    <cellStyle name="Normal 9 2 2 2 6 2" xfId="24946" xr:uid="{338FE622-51F4-4F7B-ABB6-86B72E24BC0D}"/>
    <cellStyle name="Normal 9 2 2 2 6 2 2" xfId="47415" xr:uid="{FB6484C0-9759-407A-B080-D0CA8520303D}"/>
    <cellStyle name="Normal 9 2 2 2 6 3" xfId="36183" xr:uid="{AB3D3658-ADF2-4C36-988F-B36389921230}"/>
    <cellStyle name="Normal 9 2 2 2 7" xfId="18825" xr:uid="{AD00F95F-5BD1-469C-A84F-579B1BF55336}"/>
    <cellStyle name="Normal 9 2 2 2 7 2" xfId="30062" xr:uid="{90F2EF0F-D861-467F-A3A6-4C61A20EBD98}"/>
    <cellStyle name="Normal 9 2 2 2 7 2 2" xfId="52531" xr:uid="{EF8F1858-A967-4194-86EB-5F18DC597A12}"/>
    <cellStyle name="Normal 9 2 2 2 7 3" xfId="41300" xr:uid="{0DC80D1B-AF30-4C70-901D-F9678F2A5A55}"/>
    <cellStyle name="Normal 9 2 2 2 8" xfId="19511" xr:uid="{EB0A312E-AC93-47A6-AB5C-28DD650556C3}"/>
    <cellStyle name="Normal 9 2 2 2 8 2" xfId="41980" xr:uid="{C5E83891-F447-4F23-A5CE-F066CDDDF410}"/>
    <cellStyle name="Normal 9 2 2 2 9" xfId="30749" xr:uid="{66E834B4-0B5A-49CA-AD76-858ADB91967D}"/>
    <cellStyle name="Normal 9 2 2 20" xfId="57633" xr:uid="{BF80CD7C-CC41-4B30-ADD4-B454ED01E153}"/>
    <cellStyle name="Normal 9 2 2 3" xfId="1248" xr:uid="{AF479E3B-4DEA-4605-BEA2-49C4CA72999A}"/>
    <cellStyle name="Normal 9 2 2 3 2" xfId="2561" xr:uid="{96B24955-0364-4344-9CBF-61E4F143A854}"/>
    <cellStyle name="Normal 9 2 2 3 2 2" xfId="5584" xr:uid="{C0B6AAFC-F0F5-4AC1-B5AA-75014722A911}"/>
    <cellStyle name="Normal 9 2 2 3 2 2 2" xfId="11336" xr:uid="{8E0A9E43-F80E-4AC2-9C99-5D05DA88E999}"/>
    <cellStyle name="Normal 9 2 2 3 2 2 2 2" xfId="24956" xr:uid="{F8DA7A73-3660-4C7F-BBB3-7D46E2C2B3A9}"/>
    <cellStyle name="Normal 9 2 2 3 2 2 2 2 2" xfId="47425" xr:uid="{AC9724D1-88E3-47B4-9D47-72CF3598EF0F}"/>
    <cellStyle name="Normal 9 2 2 3 2 2 2 3" xfId="36193" xr:uid="{CC5DFEB3-833E-4FA9-A3E5-BEFAF5169532}"/>
    <cellStyle name="Normal 9 2 2 3 2 2 3" xfId="22422" xr:uid="{E9AD9529-706E-42D6-AD31-D06DA771EBB8}"/>
    <cellStyle name="Normal 9 2 2 3 2 2 3 2" xfId="44891" xr:uid="{E0FA8766-FBC0-4EE3-8F07-D4ABD480C86B}"/>
    <cellStyle name="Normal 9 2 2 3 2 2 4" xfId="33660" xr:uid="{A9F5897A-7372-4F43-9E9A-E75033819B98}"/>
    <cellStyle name="Normal 9 2 2 3 2 3" xfId="11335" xr:uid="{1BC4B16E-DCAF-4394-8EEC-86F5915C90E8}"/>
    <cellStyle name="Normal 9 2 2 3 2 3 2" xfId="24955" xr:uid="{9C3979A9-9DC5-46BD-8982-A324750FA8E8}"/>
    <cellStyle name="Normal 9 2 2 3 2 3 2 2" xfId="47424" xr:uid="{6E308AC7-2D90-4242-9008-B8203ED50681}"/>
    <cellStyle name="Normal 9 2 2 3 2 3 3" xfId="36192" xr:uid="{8B68541D-3BAF-41F7-9023-5C0F75B7ADD9}"/>
    <cellStyle name="Normal 9 2 2 3 2 4" xfId="21138" xr:uid="{E37B69A0-1419-4900-A1A2-71C9BCAAA77D}"/>
    <cellStyle name="Normal 9 2 2 3 2 4 2" xfId="43607" xr:uid="{6CE06692-7566-42AA-BCC9-A01FCAFA3F92}"/>
    <cellStyle name="Normal 9 2 2 3 2 5" xfId="32376" xr:uid="{9A11A8ED-0ACB-4B96-9310-0BA8686E546F}"/>
    <cellStyle name="Normal 9 2 2 3 3" xfId="5583" xr:uid="{A50A6AB1-C3ED-4903-AB53-CC8A6808658C}"/>
    <cellStyle name="Normal 9 2 2 3 3 2" xfId="11337" xr:uid="{D3F07A95-0ADA-4F10-B2E6-EB51C17DCF2F}"/>
    <cellStyle name="Normal 9 2 2 3 3 2 2" xfId="24957" xr:uid="{41A5F745-EB07-4868-B5E4-9953F938C1F4}"/>
    <cellStyle name="Normal 9 2 2 3 3 2 2 2" xfId="47426" xr:uid="{2ED632E6-0B96-40C0-A599-293D58F52EBD}"/>
    <cellStyle name="Normal 9 2 2 3 3 2 3" xfId="36194" xr:uid="{3484C38F-5014-4FED-AF8F-32B2A10B9895}"/>
    <cellStyle name="Normal 9 2 2 3 3 3" xfId="22421" xr:uid="{718C3F3A-56CC-4621-BB03-039CF81C4E34}"/>
    <cellStyle name="Normal 9 2 2 3 3 3 2" xfId="44890" xr:uid="{BD3DCC2C-E43B-4EDB-BA86-109AD8ED92AD}"/>
    <cellStyle name="Normal 9 2 2 3 3 4" xfId="33659" xr:uid="{8EC4ECE7-E89E-4544-99DD-E58BF3A55B18}"/>
    <cellStyle name="Normal 9 2 2 3 4" xfId="11334" xr:uid="{D9DEB06F-8383-47D2-81B4-25ED0C1571A6}"/>
    <cellStyle name="Normal 9 2 2 3 4 2" xfId="24954" xr:uid="{F3798EDC-AFC0-4FD1-AED3-6EDD8FE32BDB}"/>
    <cellStyle name="Normal 9 2 2 3 4 2 2" xfId="47423" xr:uid="{11936BE9-D01B-4D26-B497-CB68805C45EA}"/>
    <cellStyle name="Normal 9 2 2 3 4 3" xfId="36191" xr:uid="{0381BF60-4954-4291-B3C6-4D00DCDBA26F}"/>
    <cellStyle name="Normal 9 2 2 3 5" xfId="19848" xr:uid="{D5336AFB-7A89-4236-B256-9A41A1B33F5C}"/>
    <cellStyle name="Normal 9 2 2 3 5 2" xfId="42317" xr:uid="{439A904C-75DB-4DC8-BA71-008944010B3F}"/>
    <cellStyle name="Normal 9 2 2 3 6" xfId="31086" xr:uid="{5682954B-E046-40CF-9B1D-C25768187167}"/>
    <cellStyle name="Normal 9 2 2 4" xfId="1917" xr:uid="{109A59B0-537C-4450-B184-C1615122F642}"/>
    <cellStyle name="Normal 9 2 2 4 2" xfId="5585" xr:uid="{DE911334-176D-44DD-852E-9A700C2C94AC}"/>
    <cellStyle name="Normal 9 2 2 4 2 2" xfId="11339" xr:uid="{0E7D946A-97C6-46D9-8D6C-EEB0987421DF}"/>
    <cellStyle name="Normal 9 2 2 4 2 2 2" xfId="24959" xr:uid="{F20266E3-8873-4C9C-992D-192EADB9B795}"/>
    <cellStyle name="Normal 9 2 2 4 2 2 2 2" xfId="47428" xr:uid="{AB007B4B-C9A2-4141-87A0-BD67B887D364}"/>
    <cellStyle name="Normal 9 2 2 4 2 2 3" xfId="36196" xr:uid="{A86F4348-3CAF-4AD1-A452-D26A7C1F5CB7}"/>
    <cellStyle name="Normal 9 2 2 4 2 3" xfId="22423" xr:uid="{B70F8C52-91BE-4423-A0A9-ED40D569E6DC}"/>
    <cellStyle name="Normal 9 2 2 4 2 3 2" xfId="44892" xr:uid="{F745988E-6504-4A62-9FDD-7C33B5CCAF3B}"/>
    <cellStyle name="Normal 9 2 2 4 2 4" xfId="33661" xr:uid="{D481B8F9-A01A-404D-B171-7D52D22AE545}"/>
    <cellStyle name="Normal 9 2 2 4 3" xfId="11338" xr:uid="{25D707B4-6278-4405-852F-8600B28EA0E3}"/>
    <cellStyle name="Normal 9 2 2 4 3 2" xfId="24958" xr:uid="{49E8B8A8-D12D-444C-89A8-B37A0BC2ADC3}"/>
    <cellStyle name="Normal 9 2 2 4 3 2 2" xfId="47427" xr:uid="{C825E5B4-B340-4614-B47D-41D065BAB6DA}"/>
    <cellStyle name="Normal 9 2 2 4 3 3" xfId="36195" xr:uid="{24CFAC9B-1F6F-47A2-A491-167D99B302B6}"/>
    <cellStyle name="Normal 9 2 2 4 4" xfId="20494" xr:uid="{2A08E52C-51C1-454A-9490-4FACB8310284}"/>
    <cellStyle name="Normal 9 2 2 4 4 2" xfId="42963" xr:uid="{71BB2522-DD58-45A9-8E73-F539E51246F7}"/>
    <cellStyle name="Normal 9 2 2 4 5" xfId="31732" xr:uid="{F8FBA3F6-9E75-4401-875D-3AAB982CF1C0}"/>
    <cellStyle name="Normal 9 2 2 5" xfId="5578" xr:uid="{DD88CB70-674A-45B0-98AC-82A67EF3E1D8}"/>
    <cellStyle name="Normal 9 2 2 5 2" xfId="11340" xr:uid="{F799BE91-82C2-4DC2-BC92-CFD13A9A7090}"/>
    <cellStyle name="Normal 9 2 2 5 2 2" xfId="24960" xr:uid="{DFCBB33E-C017-4104-A2FD-EBD1543D47BF}"/>
    <cellStyle name="Normal 9 2 2 5 2 2 2" xfId="47429" xr:uid="{3D66D4A3-AA23-4E1E-BBEF-C7C7D03E93B3}"/>
    <cellStyle name="Normal 9 2 2 5 2 3" xfId="36197" xr:uid="{9C773C3B-EAE7-4924-B4DC-4E431F7DA84D}"/>
    <cellStyle name="Normal 9 2 2 5 3" xfId="22416" xr:uid="{E20025A0-3DC9-4544-81BC-A41F052CB029}"/>
    <cellStyle name="Normal 9 2 2 5 3 2" xfId="44885" xr:uid="{30921CC3-E5B4-455C-B961-C2D93F7ECAEE}"/>
    <cellStyle name="Normal 9 2 2 5 4" xfId="33654" xr:uid="{A8E1781C-E452-41FE-AB8B-2C60C4507168}"/>
    <cellStyle name="Normal 9 2 2 6" xfId="6741" xr:uid="{52D4DB3A-0E9E-4D1D-8E15-986135F498AD}"/>
    <cellStyle name="Normal 9 2 2 6 2" xfId="16506" xr:uid="{6A173F42-65D2-4D15-8EFA-8669B895A666}"/>
    <cellStyle name="Normal 9 2 2 6 2 2" xfId="28800" xr:uid="{84C9E2AC-5B49-4EAB-95BB-D082AD15C4FA}"/>
    <cellStyle name="Normal 9 2 2 6 2 2 2" xfId="51269" xr:uid="{7ABAD9AB-9E6B-4B22-82EC-0DD594E276D7}"/>
    <cellStyle name="Normal 9 2 2 6 2 3" xfId="40038" xr:uid="{62906EB2-B709-47C1-ACEB-CA092FA69395}"/>
    <cellStyle name="Normal 9 2 2 6 3" xfId="22773" xr:uid="{59D4634E-7676-4F65-A888-37FDE3A108E3}"/>
    <cellStyle name="Normal 9 2 2 6 3 2" xfId="45242" xr:uid="{04BF317F-085A-4F6B-94C9-343144A14202}"/>
    <cellStyle name="Normal 9 2 2 6 4" xfId="34010" xr:uid="{F117AEA7-69BE-45D4-A2E3-DBA01D31D27B}"/>
    <cellStyle name="Normal 9 2 2 7" xfId="11325" xr:uid="{F9004DB1-A989-4E32-9086-9C7FE500A357}"/>
    <cellStyle name="Normal 9 2 2 7 2" xfId="24945" xr:uid="{3931678C-846D-411D-A3A3-EB46D415FAE4}"/>
    <cellStyle name="Normal 9 2 2 7 2 2" xfId="47414" xr:uid="{AEDF336E-9478-42C0-9F6C-A0285215F213}"/>
    <cellStyle name="Normal 9 2 2 7 3" xfId="36182" xr:uid="{01AFBFC0-69F3-4877-BF68-FA24BC60116F}"/>
    <cellStyle name="Normal 9 2 2 8" xfId="18252" xr:uid="{B4733A0A-144F-4C4A-B806-9ED4B60D3BFD}"/>
    <cellStyle name="Normal 9 2 2 8 2" xfId="29489" xr:uid="{DA83AD3F-AB18-4290-9F41-378D7ABD60B8}"/>
    <cellStyle name="Normal 9 2 2 8 2 2" xfId="51958" xr:uid="{A4F908E7-77C7-46A5-B707-9B4873BFBF5A}"/>
    <cellStyle name="Normal 9 2 2 8 3" xfId="40727" xr:uid="{1EEFD7C2-CF48-4158-BB12-31BD8511DA8C}"/>
    <cellStyle name="Normal 9 2 2 9" xfId="18518" xr:uid="{21121ECE-D6D8-4C93-A56F-9E859F41C3E7}"/>
    <cellStyle name="Normal 9 2 2 9 2" xfId="29755" xr:uid="{EC9F1D58-5FD2-4901-AE0C-999936EB4C77}"/>
    <cellStyle name="Normal 9 2 2 9 2 2" xfId="52224" xr:uid="{B50FE073-9A21-4EBA-B895-04D2DB742762}"/>
    <cellStyle name="Normal 9 2 2 9 3" xfId="40993" xr:uid="{D221C2BA-9155-46AC-BC27-7AB3617D6C53}"/>
    <cellStyle name="Normal 9 2 20" xfId="55185" xr:uid="{D3898CFF-58DD-4C1A-BF8D-BE2996634D0D}"/>
    <cellStyle name="Normal 9 2 21" xfId="55803" xr:uid="{3EADF691-C534-4E50-96F8-F53FBD685865}"/>
    <cellStyle name="Normal 9 2 22" xfId="56430" xr:uid="{EA8B409E-2AB5-4A08-9608-50822D40EA04}"/>
    <cellStyle name="Normal 9 2 23" xfId="57038" xr:uid="{907ACB3C-6ADE-42A4-A123-3EC3B95C217E}"/>
    <cellStyle name="Normal 9 2 24" xfId="57503" xr:uid="{A7C9077C-C214-4CFE-AD47-6AD18C693DBD}"/>
    <cellStyle name="Normal 9 2 25" xfId="59524" xr:uid="{6A0CEF88-516D-4A99-AF47-CE3684CDCBDF}"/>
    <cellStyle name="Normal 9 2 3" xfId="651" xr:uid="{77DE85BB-B04D-4153-8999-812C781DAEC1}"/>
    <cellStyle name="Normal 9 2 3 10" xfId="30606" xr:uid="{934F754E-0FC8-498C-A0D4-71687D574D30}"/>
    <cellStyle name="Normal 9 2 3 11" xfId="53066" xr:uid="{05DDBF26-4561-4576-8DD1-F99219140BE8}"/>
    <cellStyle name="Normal 9 2 3 12" xfId="53758" xr:uid="{C864BFFC-B994-4BD4-8D11-86070DBD43D8}"/>
    <cellStyle name="Normal 9 2 3 13" xfId="54436" xr:uid="{6BE74A39-5F53-4737-89B1-115D9DA41E0B}"/>
    <cellStyle name="Normal 9 2 3 14" xfId="55521" xr:uid="{BEDCD81F-4ED1-4447-9EC0-16744C77CD10}"/>
    <cellStyle name="Normal 9 2 3 15" xfId="56134" xr:uid="{5CAAB267-15E2-4AC0-9FF5-B778C58FF79D}"/>
    <cellStyle name="Normal 9 2 3 16" xfId="56762" xr:uid="{7A38F22B-43D5-4F77-B605-20F96D9C6DC8}"/>
    <cellStyle name="Normal 9 2 3 17" xfId="57307" xr:uid="{6E2B3A65-C2F8-48A1-B751-7C9AE159B68C}"/>
    <cellStyle name="Normal 9 2 3 18" xfId="57761" xr:uid="{7D3B88B9-6955-4DFD-BC5E-543DE5197229}"/>
    <cellStyle name="Normal 9 2 3 2" xfId="1425" xr:uid="{95F3CD88-B05F-4302-BC7C-7AF40AD1A228}"/>
    <cellStyle name="Normal 9 2 3 2 2" xfId="2725" xr:uid="{AD811E3D-E013-478E-BBFC-7332BA5670E3}"/>
    <cellStyle name="Normal 9 2 3 2 2 2" xfId="5588" xr:uid="{9AF79A42-3516-4057-9F7D-0EC0C997C4AF}"/>
    <cellStyle name="Normal 9 2 3 2 2 2 2" xfId="11344" xr:uid="{015B6CC4-9E88-4256-A41A-4E913770A86F}"/>
    <cellStyle name="Normal 9 2 3 2 2 2 2 2" xfId="24964" xr:uid="{EAD6791A-8358-4AE5-815A-E6CAAA397832}"/>
    <cellStyle name="Normal 9 2 3 2 2 2 2 2 2" xfId="47433" xr:uid="{6594D80C-30A3-417E-BABA-4977558E7F32}"/>
    <cellStyle name="Normal 9 2 3 2 2 2 2 3" xfId="36201" xr:uid="{DD8A9480-C0BC-4F40-A621-23B77DE2E68E}"/>
    <cellStyle name="Normal 9 2 3 2 2 2 3" xfId="22426" xr:uid="{D26D9163-4B9B-4AD4-95D7-62C7C7C2AE3A}"/>
    <cellStyle name="Normal 9 2 3 2 2 2 3 2" xfId="44895" xr:uid="{5604BDB5-17B7-4D85-A4E6-B75C54ACC7F0}"/>
    <cellStyle name="Normal 9 2 3 2 2 2 4" xfId="33664" xr:uid="{09483575-194C-4EBE-AC42-A8169E1F96AA}"/>
    <cellStyle name="Normal 9 2 3 2 2 3" xfId="11343" xr:uid="{49E0013A-E269-4018-ACE0-12C8E25AC1FC}"/>
    <cellStyle name="Normal 9 2 3 2 2 3 2" xfId="24963" xr:uid="{8C975DE3-4395-4F16-AC48-C7A8A0F26DE4}"/>
    <cellStyle name="Normal 9 2 3 2 2 3 2 2" xfId="47432" xr:uid="{EB1CB02B-6714-4463-B9DE-84725E694D14}"/>
    <cellStyle name="Normal 9 2 3 2 2 3 3" xfId="36200" xr:uid="{461347F6-8236-45C9-9CF0-8C1F8BB92B4C}"/>
    <cellStyle name="Normal 9 2 3 2 2 4" xfId="21302" xr:uid="{7B551008-32F9-4D47-9276-FE5962F3F257}"/>
    <cellStyle name="Normal 9 2 3 2 2 4 2" xfId="43771" xr:uid="{19BC623F-DAB0-44FE-88B6-BEC94664E6E1}"/>
    <cellStyle name="Normal 9 2 3 2 2 5" xfId="32540" xr:uid="{B881CE81-28B7-4AAF-AD43-02E875C04662}"/>
    <cellStyle name="Normal 9 2 3 2 3" xfId="5587" xr:uid="{4D626FFA-B52B-40AB-BB43-2ED63287024D}"/>
    <cellStyle name="Normal 9 2 3 2 3 2" xfId="11345" xr:uid="{B3C7535E-7C1E-49A8-BA2D-545A37F0FDCE}"/>
    <cellStyle name="Normal 9 2 3 2 3 2 2" xfId="24965" xr:uid="{1742C1E0-812F-407F-9F6F-FD49D48C5F4D}"/>
    <cellStyle name="Normal 9 2 3 2 3 2 2 2" xfId="47434" xr:uid="{C994971D-E68B-43C7-B350-206A099A9F67}"/>
    <cellStyle name="Normal 9 2 3 2 3 2 3" xfId="36202" xr:uid="{9630ABF7-7ED0-400F-AD65-0FA81039B770}"/>
    <cellStyle name="Normal 9 2 3 2 3 3" xfId="22425" xr:uid="{0824CA56-C879-41E1-99FE-3DF07296C3B8}"/>
    <cellStyle name="Normal 9 2 3 2 3 3 2" xfId="44894" xr:uid="{233BBC3A-2387-45DB-91FB-ABDE51DE3E22}"/>
    <cellStyle name="Normal 9 2 3 2 3 4" xfId="33663" xr:uid="{18AD36E4-BE8A-4ABA-B756-731A910BD9DE}"/>
    <cellStyle name="Normal 9 2 3 2 4" xfId="11342" xr:uid="{A91223BF-FD0B-47B4-A362-302F9B79AFFF}"/>
    <cellStyle name="Normal 9 2 3 2 4 2" xfId="24962" xr:uid="{30F53D21-3900-4ED0-BFE7-A0D2DA35DFFF}"/>
    <cellStyle name="Normal 9 2 3 2 4 2 2" xfId="47431" xr:uid="{990A4A3B-DDB2-4B5F-8B6F-A9B03410D566}"/>
    <cellStyle name="Normal 9 2 3 2 4 3" xfId="36199" xr:uid="{F2F08F41-AB8B-4175-B80A-4737C03E2A01}"/>
    <cellStyle name="Normal 9 2 3 2 5" xfId="20012" xr:uid="{14EF8C79-EDC2-4743-A9DE-2178C3AA01EC}"/>
    <cellStyle name="Normal 9 2 3 2 5 2" xfId="42481" xr:uid="{94D9EFA6-2329-4BB4-B622-E45072365C64}"/>
    <cellStyle name="Normal 9 2 3 2 6" xfId="31250" xr:uid="{CFDAA2D7-EAFE-45B9-A164-5726E25F8C12}"/>
    <cellStyle name="Normal 9 2 3 3" xfId="2081" xr:uid="{3B97A5B9-0CEF-45AF-95A9-29DD9B50C385}"/>
    <cellStyle name="Normal 9 2 3 3 2" xfId="5589" xr:uid="{2723E050-49D1-4501-B573-E20F5A101577}"/>
    <cellStyle name="Normal 9 2 3 3 2 2" xfId="11347" xr:uid="{84EBEA57-02C4-4921-8CDA-8437D881EA0D}"/>
    <cellStyle name="Normal 9 2 3 3 2 2 2" xfId="24967" xr:uid="{B54C4CF6-BB01-418F-8FD1-E032B9910180}"/>
    <cellStyle name="Normal 9 2 3 3 2 2 2 2" xfId="47436" xr:uid="{A95B48D0-BE77-4CC8-B302-C31FB42BEBDB}"/>
    <cellStyle name="Normal 9 2 3 3 2 2 3" xfId="36204" xr:uid="{70394687-0CB5-4AE7-BFAE-FB28D5C54E7C}"/>
    <cellStyle name="Normal 9 2 3 3 2 3" xfId="22427" xr:uid="{42EF06BF-5E28-445E-8CFB-602A2F00C620}"/>
    <cellStyle name="Normal 9 2 3 3 2 3 2" xfId="44896" xr:uid="{5728FEF2-A2AF-4B53-8026-3B6DAEB1D24F}"/>
    <cellStyle name="Normal 9 2 3 3 2 4" xfId="33665" xr:uid="{FB2348CF-E79E-40D5-A2B2-B8B782256472}"/>
    <cellStyle name="Normal 9 2 3 3 3" xfId="11346" xr:uid="{C965C4A5-4D99-403F-B8D9-40B1D85753D1}"/>
    <cellStyle name="Normal 9 2 3 3 3 2" xfId="24966" xr:uid="{E42A8E48-E37E-4C37-B93F-FF374CA535AE}"/>
    <cellStyle name="Normal 9 2 3 3 3 2 2" xfId="47435" xr:uid="{954B1BD4-E199-4007-B89D-CAF569158D71}"/>
    <cellStyle name="Normal 9 2 3 3 3 3" xfId="36203" xr:uid="{05DF2C52-0306-493B-AC41-878947733F48}"/>
    <cellStyle name="Normal 9 2 3 3 4" xfId="20658" xr:uid="{5FABCD6D-0571-4C15-ABCF-4DC823F91F0A}"/>
    <cellStyle name="Normal 9 2 3 3 4 2" xfId="43127" xr:uid="{3890D4BA-3AB4-4F5E-B8C8-2BA988FB7838}"/>
    <cellStyle name="Normal 9 2 3 3 5" xfId="31896" xr:uid="{78A22572-26E1-4C26-91A7-48F329664267}"/>
    <cellStyle name="Normal 9 2 3 4" xfId="5586" xr:uid="{4A076B43-6E0B-451D-AC3C-A96DEA428C69}"/>
    <cellStyle name="Normal 9 2 3 4 2" xfId="11348" xr:uid="{467309AC-EF15-41A6-8A5F-BE4B5C40F4E6}"/>
    <cellStyle name="Normal 9 2 3 4 2 2" xfId="24968" xr:uid="{F7956E36-53B5-4235-845A-010434AEFD0E}"/>
    <cellStyle name="Normal 9 2 3 4 2 2 2" xfId="47437" xr:uid="{D0CEF60A-A164-4CBF-95CB-09826D165E33}"/>
    <cellStyle name="Normal 9 2 3 4 2 3" xfId="36205" xr:uid="{67D3B78F-AF4C-4D9B-9C27-1E95F685D730}"/>
    <cellStyle name="Normal 9 2 3 4 3" xfId="22424" xr:uid="{B7414F0F-0906-48DA-BD49-B45F8DB03702}"/>
    <cellStyle name="Normal 9 2 3 4 3 2" xfId="44893" xr:uid="{B49B2B94-A2C1-44AD-BA10-9EF9B11588A9}"/>
    <cellStyle name="Normal 9 2 3 4 4" xfId="33662" xr:uid="{B2EC9BA8-8FE2-4746-8564-469AF852036D}"/>
    <cellStyle name="Normal 9 2 3 5" xfId="6920" xr:uid="{C64CC506-123D-4A23-9197-FC4895EA1660}"/>
    <cellStyle name="Normal 9 2 3 5 2" xfId="16685" xr:uid="{BC0D7780-59EE-491D-97B1-FE82B55DF574}"/>
    <cellStyle name="Normal 9 2 3 5 2 2" xfId="28969" xr:uid="{5EE9C142-71F6-41BB-9087-1B54AD315753}"/>
    <cellStyle name="Normal 9 2 3 5 2 2 2" xfId="51438" xr:uid="{CEF97DF0-81DF-4B32-BB71-BB925089E552}"/>
    <cellStyle name="Normal 9 2 3 5 2 3" xfId="40207" xr:uid="{D62E3326-E919-4B92-A3AB-D7FBC6E127E0}"/>
    <cellStyle name="Normal 9 2 3 5 3" xfId="22942" xr:uid="{7AE8E346-F70F-4473-991D-3A6F28E61EC7}"/>
    <cellStyle name="Normal 9 2 3 5 3 2" xfId="45411" xr:uid="{09294A26-8285-4DF5-94F1-8BF808AE8998}"/>
    <cellStyle name="Normal 9 2 3 5 4" xfId="34179" xr:uid="{E578E0B7-6FC7-475D-9E89-251F5E7F86E2}"/>
    <cellStyle name="Normal 9 2 3 6" xfId="11341" xr:uid="{62D92DD5-5B86-4EB4-BCDE-221C2AF9F1B6}"/>
    <cellStyle name="Normal 9 2 3 6 2" xfId="24961" xr:uid="{4F007D11-CACD-4F4B-BDA6-7F248C60F8A4}"/>
    <cellStyle name="Normal 9 2 3 6 2 2" xfId="47430" xr:uid="{05DDD37A-17BB-4EA4-8011-8D6D0E42F76D}"/>
    <cellStyle name="Normal 9 2 3 6 3" xfId="36198" xr:uid="{36F7280F-78ED-463D-A739-B75758143256}"/>
    <cellStyle name="Normal 9 2 3 7" xfId="18315" xr:uid="{C9F07B2F-A62B-4B44-84DD-D5A7A18D3F97}"/>
    <cellStyle name="Normal 9 2 3 7 2" xfId="29552" xr:uid="{5968F723-7D04-4123-8F05-CE7F5B1C28B6}"/>
    <cellStyle name="Normal 9 2 3 7 2 2" xfId="52021" xr:uid="{B1692CFE-DBCC-4786-9AE6-86BAA195AE6B}"/>
    <cellStyle name="Normal 9 2 3 7 3" xfId="40790" xr:uid="{55BA0B89-D7AE-432F-B8DF-877FA88EAA52}"/>
    <cellStyle name="Normal 9 2 3 8" xfId="18682" xr:uid="{B17D57F5-FCB2-49D0-A583-DE6800489677}"/>
    <cellStyle name="Normal 9 2 3 8 2" xfId="29919" xr:uid="{8B2ED9C1-4611-4301-AD2F-9B7D05AF9533}"/>
    <cellStyle name="Normal 9 2 3 8 2 2" xfId="52388" xr:uid="{A1C03C7E-7EFE-41BB-A7F9-9C463D3A4699}"/>
    <cellStyle name="Normal 9 2 3 8 3" xfId="41157" xr:uid="{3EBC79A1-BAF3-486B-9407-E3F0D81894FC}"/>
    <cellStyle name="Normal 9 2 3 9" xfId="19368" xr:uid="{86F55D75-BF97-4EAB-B2C0-C34E702D1D0B}"/>
    <cellStyle name="Normal 9 2 3 9 2" xfId="41837" xr:uid="{1576E0F7-B4E2-4B1E-B86B-5835E2A9FC80}"/>
    <cellStyle name="Normal 9 2 4" xfId="1019" xr:uid="{CA5157CD-8DF3-4E47-BF28-E0C65690267F}"/>
    <cellStyle name="Normal 9 2 4 10" xfId="56825" xr:uid="{89FCC9B0-0D83-44B5-B84D-B5763EF6D2C9}"/>
    <cellStyle name="Normal 9 2 4 11" xfId="57366" xr:uid="{517330B8-8747-44D8-AB6A-8F6E564B5E4B}"/>
    <cellStyle name="Normal 9 2 4 12" xfId="57824" xr:uid="{4B448368-F70E-44DB-A17B-4EF34D480425}"/>
    <cellStyle name="Normal 9 2 4 2" xfId="2418" xr:uid="{D448865A-8904-4452-B4A7-C614FA035EF9}"/>
    <cellStyle name="Normal 9 2 4 2 2" xfId="5591" xr:uid="{E6ABEEEB-EB12-40B6-B44F-2E05431B7774}"/>
    <cellStyle name="Normal 9 2 4 2 2 2" xfId="11351" xr:uid="{314E7B77-B2FE-49BB-BE11-471139DEA938}"/>
    <cellStyle name="Normal 9 2 4 2 2 2 2" xfId="24971" xr:uid="{D632E7D3-15DC-4AE5-854E-A9C40999E970}"/>
    <cellStyle name="Normal 9 2 4 2 2 2 2 2" xfId="47440" xr:uid="{A56CF555-78D8-426D-8EA5-701FA909AF4F}"/>
    <cellStyle name="Normal 9 2 4 2 2 2 3" xfId="36208" xr:uid="{61D23410-DAF7-429C-80C9-C3D16E44568F}"/>
    <cellStyle name="Normal 9 2 4 2 2 3" xfId="22429" xr:uid="{70FC29C7-BC8D-4B2B-97A7-2ECC891B150B}"/>
    <cellStyle name="Normal 9 2 4 2 2 3 2" xfId="44898" xr:uid="{3E03CFA6-A78E-423B-ACA2-50D532CD0363}"/>
    <cellStyle name="Normal 9 2 4 2 2 4" xfId="33667" xr:uid="{2D297191-6B50-4602-B218-ABC6F118AC4F}"/>
    <cellStyle name="Normal 9 2 4 2 3" xfId="11350" xr:uid="{46099D7F-8351-4134-8371-8CD9C1CEEC2E}"/>
    <cellStyle name="Normal 9 2 4 2 3 2" xfId="24970" xr:uid="{39FB701D-E75B-4E63-A290-BD6A8A39C737}"/>
    <cellStyle name="Normal 9 2 4 2 3 2 2" xfId="47439" xr:uid="{D48C1E96-FD1D-423C-9971-B81CA3DC1083}"/>
    <cellStyle name="Normal 9 2 4 2 3 3" xfId="36207" xr:uid="{5FFEFB90-93EA-4DBC-B1BF-810290BAFABF}"/>
    <cellStyle name="Normal 9 2 4 2 4" xfId="20995" xr:uid="{C8529C09-3F4B-4AC4-A17E-3F184C139287}"/>
    <cellStyle name="Normal 9 2 4 2 4 2" xfId="43464" xr:uid="{BFE88387-5D5A-482A-B2EB-7F0D5140F71B}"/>
    <cellStyle name="Normal 9 2 4 2 5" xfId="32233" xr:uid="{6FDCD62E-FCA9-4569-9C8F-AD3CF07BC86D}"/>
    <cellStyle name="Normal 9 2 4 3" xfId="5590" xr:uid="{B9CF340E-EA61-45BB-B8BF-4C722E091B11}"/>
    <cellStyle name="Normal 9 2 4 3 2" xfId="11352" xr:uid="{B4FD939B-FDC8-4D72-A42C-1D547A92C7AD}"/>
    <cellStyle name="Normal 9 2 4 3 2 2" xfId="24972" xr:uid="{CE77F854-0E2D-49BE-B40B-E90EBF01CFCB}"/>
    <cellStyle name="Normal 9 2 4 3 2 2 2" xfId="47441" xr:uid="{D7EC7528-7DDA-4FD7-8C40-6CFFACFD4684}"/>
    <cellStyle name="Normal 9 2 4 3 2 3" xfId="36209" xr:uid="{6F9095DC-128D-45B1-837D-9DDE599DBA47}"/>
    <cellStyle name="Normal 9 2 4 3 3" xfId="22428" xr:uid="{805617F7-BCA4-4ED1-BFFB-47A07A35E83F}"/>
    <cellStyle name="Normal 9 2 4 3 3 2" xfId="44897" xr:uid="{5ECBE0A4-E8C5-4A87-B298-04D1D0077A12}"/>
    <cellStyle name="Normal 9 2 4 3 4" xfId="33666" xr:uid="{0B997B13-B489-4B07-8942-5B0221020683}"/>
    <cellStyle name="Normal 9 2 4 4" xfId="6979" xr:uid="{102E1F29-ED30-4371-85FC-7B9FD311172B}"/>
    <cellStyle name="Normal 9 2 4 4 2" xfId="16744" xr:uid="{EC6F2BE4-A027-4024-978C-FE0D00BE9E0E}"/>
    <cellStyle name="Normal 9 2 4 4 2 2" xfId="29028" xr:uid="{181DA4A4-9692-466F-B8D6-49338D8DDA5E}"/>
    <cellStyle name="Normal 9 2 4 4 2 2 2" xfId="51497" xr:uid="{E59BC025-44CF-4CF3-88EF-FAB160CD4652}"/>
    <cellStyle name="Normal 9 2 4 4 2 3" xfId="40266" xr:uid="{7DCD9A8D-9441-4276-9A11-B249D08F2DFA}"/>
    <cellStyle name="Normal 9 2 4 4 3" xfId="23001" xr:uid="{2E9D49E4-6868-4950-BAC8-76FEE827342D}"/>
    <cellStyle name="Normal 9 2 4 4 3 2" xfId="45470" xr:uid="{6248398D-A480-4707-8CF2-418F50B7229D}"/>
    <cellStyle name="Normal 9 2 4 4 4" xfId="34238" xr:uid="{0ED958EA-A2CB-4E31-A0F0-50D99E4539D3}"/>
    <cellStyle name="Normal 9 2 4 5" xfId="11349" xr:uid="{60DBFA95-BE92-4822-8373-2658262281AE}"/>
    <cellStyle name="Normal 9 2 4 5 2" xfId="24969" xr:uid="{BCFEF7B4-50E6-4701-9BCF-C2D980231FC6}"/>
    <cellStyle name="Normal 9 2 4 5 2 2" xfId="47438" xr:uid="{8A5A2C7B-F290-41AA-B8AD-DB13868B6564}"/>
    <cellStyle name="Normal 9 2 4 5 3" xfId="36206" xr:uid="{8C1B5FF2-AFCD-4833-9E7E-875465637E6D}"/>
    <cellStyle name="Normal 9 2 4 6" xfId="19705" xr:uid="{F37CDF0A-6D7E-40B5-AF38-0BCCF4BD9C40}"/>
    <cellStyle name="Normal 9 2 4 6 2" xfId="42174" xr:uid="{AF989F6F-5BBE-4A11-9B25-96B2DC16E9C7}"/>
    <cellStyle name="Normal 9 2 4 7" xfId="30943" xr:uid="{AF8E8D8E-60D1-4A51-8E5A-77E8FC81ECAF}"/>
    <cellStyle name="Normal 9 2 4 8" xfId="55584" xr:uid="{71D28D56-6D65-453E-8E21-8C17CCA8F3D9}"/>
    <cellStyle name="Normal 9 2 4 9" xfId="56197" xr:uid="{8119F4D4-36DC-4A4C-AB18-42D444751076}"/>
    <cellStyle name="Normal 9 2 5" xfId="1774" xr:uid="{C67BA5FE-DA74-4919-A456-05BABC32671D}"/>
    <cellStyle name="Normal 9 2 5 2" xfId="5592" xr:uid="{1E904F45-7432-440A-89D3-F5B9E064576A}"/>
    <cellStyle name="Normal 9 2 5 2 2" xfId="11354" xr:uid="{B868BBFC-BD28-493D-81B6-22F9623F3B55}"/>
    <cellStyle name="Normal 9 2 5 2 2 2" xfId="24974" xr:uid="{91C6BFF8-0207-4804-A2C8-B35EF3368D27}"/>
    <cellStyle name="Normal 9 2 5 2 2 2 2" xfId="47443" xr:uid="{8473C238-5910-4DD3-A639-0BC96A47913B}"/>
    <cellStyle name="Normal 9 2 5 2 2 3" xfId="36211" xr:uid="{FC6EEC1B-3CB5-4BEB-8F1F-F39820023A29}"/>
    <cellStyle name="Normal 9 2 5 2 3" xfId="22430" xr:uid="{F02CE3D6-D65A-44E7-919D-B05F81BD6049}"/>
    <cellStyle name="Normal 9 2 5 2 3 2" xfId="44899" xr:uid="{90C1D773-F8C0-4401-8D3D-A9633A347B9B}"/>
    <cellStyle name="Normal 9 2 5 2 4" xfId="33668" xr:uid="{C8CC35A9-48E9-444D-845F-7586CFE6DB6A}"/>
    <cellStyle name="Normal 9 2 5 3" xfId="7042" xr:uid="{1E068174-B7D9-4DC9-A214-56F93C602C68}"/>
    <cellStyle name="Normal 9 2 5 3 2" xfId="16806" xr:uid="{4765C446-55FC-4F8B-9302-1CDDF02F8477}"/>
    <cellStyle name="Normal 9 2 5 3 2 2" xfId="29090" xr:uid="{D9723884-628A-49C6-9CB6-1FFFE6D73A08}"/>
    <cellStyle name="Normal 9 2 5 3 2 2 2" xfId="51559" xr:uid="{62DE3579-2592-4461-A448-3CB7AF659321}"/>
    <cellStyle name="Normal 9 2 5 3 2 3" xfId="40328" xr:uid="{5C296E81-E0D4-4051-B1F0-A68A8BE34EBE}"/>
    <cellStyle name="Normal 9 2 5 3 3" xfId="23063" xr:uid="{80B159C3-4460-48F0-B087-7675C3C94E3D}"/>
    <cellStyle name="Normal 9 2 5 3 3 2" xfId="45532" xr:uid="{E8A231A6-61BF-4533-834A-FDF5989E1768}"/>
    <cellStyle name="Normal 9 2 5 3 4" xfId="34300" xr:uid="{467E7F31-24E8-4AC0-B5E5-8915D25FF8BE}"/>
    <cellStyle name="Normal 9 2 5 4" xfId="11353" xr:uid="{99EF87AC-BDE0-4C45-AFDE-8D6E08B89E7A}"/>
    <cellStyle name="Normal 9 2 5 4 2" xfId="24973" xr:uid="{559EB189-E525-43D0-A252-B66B42357C99}"/>
    <cellStyle name="Normal 9 2 5 4 2 2" xfId="47442" xr:uid="{1370A750-E378-4E52-8766-BA197F0CCEF7}"/>
    <cellStyle name="Normal 9 2 5 4 3" xfId="36210" xr:uid="{D272F0B7-2E58-4379-A449-676F0552CE6E}"/>
    <cellStyle name="Normal 9 2 5 5" xfId="20351" xr:uid="{0CD414DA-6736-405B-8B49-5415D99ED3CC}"/>
    <cellStyle name="Normal 9 2 5 5 2" xfId="42820" xr:uid="{896F4CAD-2486-4D80-B76A-D0C3E569605B}"/>
    <cellStyle name="Normal 9 2 5 6" xfId="31589" xr:uid="{56B1B6BB-4C4E-4961-B005-0DACC5D28FC9}"/>
    <cellStyle name="Normal 9 2 5 7" xfId="55648" xr:uid="{038A09CE-8A8C-49FB-99DA-1B485B2DECD5}"/>
    <cellStyle name="Normal 9 2 5 8" xfId="56261" xr:uid="{720964CD-69C6-432A-BCCB-56A8315007D8}"/>
    <cellStyle name="Normal 9 2 5 9" xfId="56889" xr:uid="{A4ECAE3D-3682-40A8-974C-95F3E05667F1}"/>
    <cellStyle name="Normal 9 2 6" xfId="5577" xr:uid="{0F74F689-92A5-4C1B-8C80-0E72FA5F039F}"/>
    <cellStyle name="Normal 9 2 6 2" xfId="7104" xr:uid="{02AA180B-C1FB-4974-B038-6F617636F47E}"/>
    <cellStyle name="Normal 9 2 6 2 2" xfId="16868" xr:uid="{D502F7CE-AD1B-42C3-B7D8-45D2ACE37828}"/>
    <cellStyle name="Normal 9 2 6 2 2 2" xfId="29152" xr:uid="{A9C38DAB-704E-4446-A752-D693A47622B4}"/>
    <cellStyle name="Normal 9 2 6 2 2 2 2" xfId="51621" xr:uid="{56320AA3-B3EC-4880-BB9F-3BB6437F7273}"/>
    <cellStyle name="Normal 9 2 6 2 2 3" xfId="40390" xr:uid="{5450A5DA-2154-4FE8-AEA3-DB5627CB0C46}"/>
    <cellStyle name="Normal 9 2 6 2 3" xfId="23125" xr:uid="{6ED5CDAE-FE4F-4C49-9E73-4526B5171307}"/>
    <cellStyle name="Normal 9 2 6 2 3 2" xfId="45594" xr:uid="{2AB6C8AE-D600-4DDC-8B76-2F32C9D00F73}"/>
    <cellStyle name="Normal 9 2 6 2 4" xfId="34362" xr:uid="{456B7B6E-B679-4EBE-8E43-B5873474F28A}"/>
    <cellStyle name="Normal 9 2 6 3" xfId="11355" xr:uid="{B337DBCF-1209-44D9-967D-00035527BA0F}"/>
    <cellStyle name="Normal 9 2 6 3 2" xfId="24975" xr:uid="{960C503B-1C50-40D4-8291-E3E3D547541B}"/>
    <cellStyle name="Normal 9 2 6 3 2 2" xfId="47444" xr:uid="{D6BC7773-C1E9-464C-BCB2-FC71C6DC9C88}"/>
    <cellStyle name="Normal 9 2 6 3 3" xfId="36212" xr:uid="{C68A16DB-5470-4E04-B0B1-F908899C9F35}"/>
    <cellStyle name="Normal 9 2 6 4" xfId="22415" xr:uid="{91C2FAE8-4A08-4026-84DA-80DC04968C2A}"/>
    <cellStyle name="Normal 9 2 6 4 2" xfId="44884" xr:uid="{B0140C0B-DE13-4C1F-BF90-F5B7A5B2C075}"/>
    <cellStyle name="Normal 9 2 6 5" xfId="33653" xr:uid="{4B275DAD-8D6D-45A5-85A4-415DD95E934C}"/>
    <cellStyle name="Normal 9 2 6 6" xfId="55711" xr:uid="{0ED54F66-5A93-444F-B1BB-42D49AB4E1A2}"/>
    <cellStyle name="Normal 9 2 6 7" xfId="56324" xr:uid="{C7A089E0-FA0B-4415-80BD-D4A25C5E2F33}"/>
    <cellStyle name="Normal 9 2 6 8" xfId="56952" xr:uid="{A5A46CA1-7A1E-4F7A-B090-D1709B23951A}"/>
    <cellStyle name="Normal 9 2 7" xfId="6484" xr:uid="{E35FCB40-0F86-4A2F-8E3D-409F701393DB}"/>
    <cellStyle name="Normal 9 2 7 2" xfId="16257" xr:uid="{8F7B9550-57DB-42A8-9C6E-B647C7C3A3B8}"/>
    <cellStyle name="Normal 9 2 7 2 2" xfId="28652" xr:uid="{672085F0-13E4-4C85-A8AC-3C0C6466C874}"/>
    <cellStyle name="Normal 9 2 7 2 2 2" xfId="51121" xr:uid="{0A11F1B3-2B32-4819-8FE0-C5DCD87C7E19}"/>
    <cellStyle name="Normal 9 2 7 2 3" xfId="39889" xr:uid="{17BFD8BE-2A21-4BD2-AD1F-F738205C3EF0}"/>
    <cellStyle name="Normal 9 2 7 3" xfId="22625" xr:uid="{34C84CE5-A205-449C-9D08-91E9E2B63EEF}"/>
    <cellStyle name="Normal 9 2 7 3 2" xfId="45094" xr:uid="{F49F0205-807A-430D-BB05-9D58D27A81B7}"/>
    <cellStyle name="Normal 9 2 7 4" xfId="33862" xr:uid="{F58346A2-86F9-4739-93B9-FBAF596B688C}"/>
    <cellStyle name="Normal 9 2 8" xfId="7281" xr:uid="{BEE065E6-9F1F-4EFA-AFFD-CDBFCA2DFA5C}"/>
    <cellStyle name="Normal 9 2 8 2" xfId="17016" xr:uid="{A33D5E54-8E22-48C5-9551-CBE925976F99}"/>
    <cellStyle name="Normal 9 2 8 2 2" xfId="29288" xr:uid="{E81D7B95-C3CB-4EDD-BDF8-3A28ABE8FFF8}"/>
    <cellStyle name="Normal 9 2 8 2 2 2" xfId="51757" xr:uid="{85FFB81D-BEAD-4823-83BA-512EBDC6D50A}"/>
    <cellStyle name="Normal 9 2 8 2 3" xfId="40526" xr:uid="{6E4A05BC-4393-43D4-9EEF-A77BDA3A601B}"/>
    <cellStyle name="Normal 9 2 8 3" xfId="23261" xr:uid="{371D7BAC-C992-43F8-AA22-6A7EAC31D082}"/>
    <cellStyle name="Normal 9 2 8 3 2" xfId="45730" xr:uid="{5C475CA0-119B-4875-B610-E2CE5ACE0DFA}"/>
    <cellStyle name="Normal 9 2 8 4" xfId="34498" xr:uid="{87D39232-8333-4563-AC3B-C7C745C4FD53}"/>
    <cellStyle name="Normal 9 2 9" xfId="11324" xr:uid="{2CC1E615-5957-4B3F-A4DD-04F2D794CC5F}"/>
    <cellStyle name="Normal 9 2 9 2" xfId="24944" xr:uid="{FBADA7B4-0693-46D8-A1D6-215F2ABBEFFC}"/>
    <cellStyle name="Normal 9 2 9 2 2" xfId="47413" xr:uid="{6969A700-2863-4E29-8AFD-111F6C6F47F0}"/>
    <cellStyle name="Normal 9 2 9 3" xfId="36181" xr:uid="{D99F7E74-C5D7-4E54-90DB-74EE76CA52F3}"/>
    <cellStyle name="Normal 9 20" xfId="30275" xr:uid="{2074DAA4-C934-465B-925C-F71B0282DF46}"/>
    <cellStyle name="Normal 9 21" xfId="52735" xr:uid="{5AB9905C-9693-4DB5-9DC1-48AD49DCF505}"/>
    <cellStyle name="Normal 9 22" xfId="53427" xr:uid="{711D5368-9065-4632-B90D-0909E933B798}"/>
    <cellStyle name="Normal 9 23" xfId="54105" xr:uid="{ED444FD5-13DE-4A43-9FEF-CE0CE0F727AC}"/>
    <cellStyle name="Normal 9 24" xfId="54893" xr:uid="{90CB661F-7AB5-49EA-BB9F-6115839026A4}"/>
    <cellStyle name="Normal 9 25" xfId="55772" xr:uid="{F383835C-6061-46F2-8E5B-D9E557616437}"/>
    <cellStyle name="Normal 9 26" xfId="56399" xr:uid="{08E603F8-697A-45BF-8855-0070CE51A3D2}"/>
    <cellStyle name="Normal 9 27" xfId="57426" xr:uid="{E1002F62-1916-4D6D-ABB2-54E425F9F06B}"/>
    <cellStyle name="Normal 9 28" xfId="57443" xr:uid="{586D9B94-597C-45D8-9253-6E156CAC4201}"/>
    <cellStyle name="Normal 9 29" xfId="59523" xr:uid="{586F7B1A-7403-45B3-ACC6-C49D57A8EA2F}"/>
    <cellStyle name="Normal 9 3" xfId="238" xr:uid="{786F67D4-9236-413B-AB72-BF64BCE4ADBC}"/>
    <cellStyle name="Normal 9 3 10" xfId="55154" xr:uid="{32330BC2-4D98-415C-860B-9B0D22721AEA}"/>
    <cellStyle name="Normal 9 3 11" xfId="55827" xr:uid="{D5E86FD0-119C-41EA-87B6-EC568075F08F}"/>
    <cellStyle name="Normal 9 3 12" xfId="56389" xr:uid="{5E2AD221-69B5-49AB-86C4-2C2B1001ECA3}"/>
    <cellStyle name="Normal 9 3 13" xfId="57007" xr:uid="{9E11105B-6EB5-452A-80C4-C30CE06DEEAB}"/>
    <cellStyle name="Normal 9 3 14" xfId="57458" xr:uid="{2E4D1223-AEAE-4452-B6E2-CAEA777CC4E3}"/>
    <cellStyle name="Normal 9 3 15" xfId="59525" xr:uid="{159F3EED-95A4-405B-8D8C-924BD7DC865D}"/>
    <cellStyle name="Normal 9 3 2" xfId="7142" xr:uid="{819B88DC-AAD9-4EF3-8D17-F4AB8FE141D6}"/>
    <cellStyle name="Normal 9 3 2 2" xfId="16901" xr:uid="{67519FAA-BCA6-4CB4-8659-D714D4FD51B1}"/>
    <cellStyle name="Normal 9 3 2 2 2" xfId="29180" xr:uid="{6B6D653D-A6AD-4DA3-AD3C-2FC6F7947570}"/>
    <cellStyle name="Normal 9 3 2 2 2 2" xfId="51649" xr:uid="{88F2CE3D-C43C-44C6-B943-B902846F287A}"/>
    <cellStyle name="Normal 9 3 2 2 3" xfId="40418" xr:uid="{5B2ECA53-526B-4BEE-8617-76819C957F61}"/>
    <cellStyle name="Normal 9 3 2 3" xfId="23153" xr:uid="{F59D9B85-141C-4C44-B47B-C6B3E6931CEF}"/>
    <cellStyle name="Normal 9 3 2 3 2" xfId="45622" xr:uid="{F838A61A-532D-46E7-90C6-D6491518727C}"/>
    <cellStyle name="Normal 9 3 2 4" xfId="34390" xr:uid="{F2A08869-995F-477B-ABAE-06241196DBD6}"/>
    <cellStyle name="Normal 9 3 2 5" xfId="55281" xr:uid="{22E45D8E-D6B0-46D2-9A8D-74F04EEE2B00}"/>
    <cellStyle name="Normal 9 3 2 6" xfId="55893" xr:uid="{BD12D5AD-BC59-4062-B582-7CE7EEC1B79F}"/>
    <cellStyle name="Normal 9 3 2 7" xfId="56521" xr:uid="{33ACA5DE-115D-41CF-93AB-35735DBF3958}"/>
    <cellStyle name="Normal 9 3 2 8" xfId="57861" xr:uid="{6A373FE9-22E1-47F6-97EC-6190C3D21806}"/>
    <cellStyle name="Normal 9 3 3" xfId="7197" xr:uid="{4D50BAC2-3E4F-4B4F-B37E-A498298A70CA}"/>
    <cellStyle name="Normal 9 3 3 2" xfId="16938" xr:uid="{09848A18-38AB-47D6-82E4-25BCE1616C45}"/>
    <cellStyle name="Normal 9 3 3 2 2" xfId="29210" xr:uid="{B741E43A-6DE6-4181-A304-8D7E744AF210}"/>
    <cellStyle name="Normal 9 3 3 2 2 2" xfId="51679" xr:uid="{8D4CE3E9-29D1-4634-A294-3B95CF3ECE52}"/>
    <cellStyle name="Normal 9 3 3 2 3" xfId="40448" xr:uid="{AA9F159D-430A-4624-B76C-427DE8DDCA61}"/>
    <cellStyle name="Normal 9 3 3 3" xfId="23183" xr:uid="{2036046D-3F51-4CEE-9D43-92C10B01E5C4}"/>
    <cellStyle name="Normal 9 3 3 3 2" xfId="45652" xr:uid="{03FFF9A0-BCF2-4AFA-9043-D6B490FD4BFC}"/>
    <cellStyle name="Normal 9 3 3 4" xfId="34420" xr:uid="{DED15E62-F25E-4979-B9BA-59A6B8DBA425}"/>
    <cellStyle name="Normal 9 3 3 5" xfId="57481" xr:uid="{F13FE133-58AD-4BC0-8A85-4DCB75A43570}"/>
    <cellStyle name="Normal 9 3 4" xfId="13285" xr:uid="{4BAA76DF-0CF6-4845-95FB-D880E6C33C6F}"/>
    <cellStyle name="Normal 9 3 5" xfId="11356" xr:uid="{D8B74F57-FE6D-490F-98D1-459A7E8E1552}"/>
    <cellStyle name="Normal 9 3 5 2" xfId="24976" xr:uid="{6023F2BC-6D50-4EC2-AB1E-B5EC4B15E759}"/>
    <cellStyle name="Normal 9 3 5 2 2" xfId="47445" xr:uid="{E35FF979-E8F0-40F6-9446-0CC8EAC29162}"/>
    <cellStyle name="Normal 9 3 5 3" xfId="36213" xr:uid="{7CEB4466-26CE-482E-9360-DCA3563D29D2}"/>
    <cellStyle name="Normal 9 3 6" xfId="18221" xr:uid="{53648E86-3DB8-46DF-8A5C-25EB512D0B45}"/>
    <cellStyle name="Normal 9 3 6 2" xfId="29458" xr:uid="{7E17E708-C510-47CE-9AD9-D94885FCC614}"/>
    <cellStyle name="Normal 9 3 6 2 2" xfId="51927" xr:uid="{1A82AD1D-AF76-47CD-BDDD-263EEF82C2EA}"/>
    <cellStyle name="Normal 9 3 6 3" xfId="40696" xr:uid="{75B8914A-6905-45E1-B1AF-7E1D328688C5}"/>
    <cellStyle name="Normal 9 3 7" xfId="54803" xr:uid="{9101FCEE-8FE9-4867-BF48-3EB143E86107}"/>
    <cellStyle name="Normal 9 3 8" xfId="54998" xr:uid="{7A47FEBC-346C-4974-836D-CAB387F59623}"/>
    <cellStyle name="Normal 9 3 9" xfId="55069" xr:uid="{F5EEC62A-6887-427A-97F4-F94CED8D4AE7}"/>
    <cellStyle name="Normal 9 4" xfId="316" xr:uid="{3407E428-D15B-49CB-930F-AFCE21562AA9}"/>
    <cellStyle name="Normal 9 4 10" xfId="18443" xr:uid="{6A6234D7-A7FB-4C11-9C37-B8BB6B46D3EE}"/>
    <cellStyle name="Normal 9 4 10 2" xfId="29680" xr:uid="{758D2498-451B-4FDD-9EF9-C513CAD39731}"/>
    <cellStyle name="Normal 9 4 10 2 2" xfId="52149" xr:uid="{3A955E4A-4B97-4C0E-8BCF-5A51BA0856B6}"/>
    <cellStyle name="Normal 9 4 10 3" xfId="40918" xr:uid="{5E912FA9-2E63-45F6-8DD4-8DBF5654DCF4}"/>
    <cellStyle name="Normal 9 4 11" xfId="19129" xr:uid="{93259808-D1AF-49B0-A5C0-867270FC454B}"/>
    <cellStyle name="Normal 9 4 11 2" xfId="41598" xr:uid="{E898AAB8-7970-450D-9AC1-5E3C4D6B819C}"/>
    <cellStyle name="Normal 9 4 12" xfId="30367" xr:uid="{0DE80360-B4B6-4C13-A02F-E02D3F1A471E}"/>
    <cellStyle name="Normal 9 4 13" xfId="52827" xr:uid="{9926F734-BD37-4C11-B395-C3E5EDD0F578}"/>
    <cellStyle name="Normal 9 4 14" xfId="53519" xr:uid="{1DE1EFBA-FC66-48B4-BDA2-35135FF21AA1}"/>
    <cellStyle name="Normal 9 4 15" xfId="54197" xr:uid="{4D31B578-9AB4-48E8-ADF2-2E73064444FD}"/>
    <cellStyle name="Normal 9 4 16" xfId="54969" xr:uid="{01D3141B-1E56-41CE-B020-E2A8B03ABDC9}"/>
    <cellStyle name="Normal 9 4 17" xfId="55277" xr:uid="{773E3132-4D45-4210-99CB-556D592C64DF}"/>
    <cellStyle name="Normal 9 4 18" xfId="55889" xr:uid="{B2EC3CED-0C71-4CD3-BBE5-EFAF62A0DF96}"/>
    <cellStyle name="Normal 9 4 19" xfId="56517" xr:uid="{A1576BD0-4DD7-4C89-9B50-DBEB4043FEB6}"/>
    <cellStyle name="Normal 9 4 2" xfId="533" xr:uid="{6A62DC51-3FD5-4C3E-AEF1-E27AC8C42AD8}"/>
    <cellStyle name="Normal 9 4 2 10" xfId="30510" xr:uid="{AF0E7339-569B-4542-A60D-969DF9A1FFFE}"/>
    <cellStyle name="Normal 9 4 2 11" xfId="52970" xr:uid="{469B1E18-ED85-4886-A9F8-8060D5276D16}"/>
    <cellStyle name="Normal 9 4 2 12" xfId="53662" xr:uid="{E15C6616-0202-45C0-A349-8290400B2E90}"/>
    <cellStyle name="Normal 9 4 2 13" xfId="54340" xr:uid="{506557FF-22E3-4AF7-B914-B009A573F838}"/>
    <cellStyle name="Normal 9 4 2 14" xfId="55417" xr:uid="{9389247C-4990-4ED2-A315-7E9F62AC42A7}"/>
    <cellStyle name="Normal 9 4 2 15" xfId="56029" xr:uid="{2EF23C4A-684F-45B5-9911-A4F88C047D83}"/>
    <cellStyle name="Normal 9 4 2 16" xfId="56657" xr:uid="{74503BF1-82F7-410B-A024-67B224588951}"/>
    <cellStyle name="Normal 9 4 2 17" xfId="57245" xr:uid="{D744D21E-2B8F-4428-A0AD-DC6403F8D416}"/>
    <cellStyle name="Normal 9 4 2 18" xfId="57697" xr:uid="{07EA2528-B095-4FEF-932F-D8C4F39F76DE}"/>
    <cellStyle name="Normal 9 4 2 2" xfId="862" xr:uid="{66A269E8-ACC7-407A-B651-97A985763E05}"/>
    <cellStyle name="Normal 9 4 2 2 10" xfId="53969" xr:uid="{57CB7A07-D029-4F9F-BE7B-8EC1C2A506F5}"/>
    <cellStyle name="Normal 9 4 2 2 11" xfId="54647" xr:uid="{E55487B0-E101-40D9-9E6F-16112623823A}"/>
    <cellStyle name="Normal 9 4 2 2 2" xfId="1636" xr:uid="{A2CD2353-2867-415B-A318-512C38A53519}"/>
    <cellStyle name="Normal 9 4 2 2 2 2" xfId="2936" xr:uid="{67F4491E-DE10-4C7F-B5E5-BA19F41F3FE9}"/>
    <cellStyle name="Normal 9 4 2 2 2 2 2" xfId="5597" xr:uid="{6CC2F4EE-8C01-4B6A-89C3-8CADFF9D5C33}"/>
    <cellStyle name="Normal 9 4 2 2 2 2 2 2" xfId="11362" xr:uid="{08EBF973-ACE5-4CD7-B510-E9FDBE96D176}"/>
    <cellStyle name="Normal 9 4 2 2 2 2 2 2 2" xfId="24982" xr:uid="{175F7535-99AF-49F2-937C-29F2CC318167}"/>
    <cellStyle name="Normal 9 4 2 2 2 2 2 2 2 2" xfId="47451" xr:uid="{2AF53AF1-DEBD-4A30-9CD8-447DF9C0FB48}"/>
    <cellStyle name="Normal 9 4 2 2 2 2 2 2 3" xfId="36219" xr:uid="{B4DB278E-6F38-4874-916B-849171B748F9}"/>
    <cellStyle name="Normal 9 4 2 2 2 2 2 3" xfId="22435" xr:uid="{76EF8BED-78CA-41A1-8647-8F6414415B53}"/>
    <cellStyle name="Normal 9 4 2 2 2 2 2 3 2" xfId="44904" xr:uid="{EFE6AF48-0A11-4EEF-818E-31829B81EE34}"/>
    <cellStyle name="Normal 9 4 2 2 2 2 2 4" xfId="33673" xr:uid="{B052921D-96E6-4D0C-A75E-0A0612CFC383}"/>
    <cellStyle name="Normal 9 4 2 2 2 2 3" xfId="11361" xr:uid="{F51F2200-82A3-46F6-B249-F7F6D56CF41F}"/>
    <cellStyle name="Normal 9 4 2 2 2 2 3 2" xfId="24981" xr:uid="{8172498D-B624-4AE6-A770-B3C1B1BD8695}"/>
    <cellStyle name="Normal 9 4 2 2 2 2 3 2 2" xfId="47450" xr:uid="{2E0C33D4-AC02-47DC-B68F-217357455900}"/>
    <cellStyle name="Normal 9 4 2 2 2 2 3 3" xfId="36218" xr:uid="{ED87F750-DBCC-4A36-856B-91A44423EEDC}"/>
    <cellStyle name="Normal 9 4 2 2 2 2 4" xfId="21513" xr:uid="{F6DD4014-388F-4A34-AF1B-02028D5884F4}"/>
    <cellStyle name="Normal 9 4 2 2 2 2 4 2" xfId="43982" xr:uid="{4056E648-91A1-4DD3-8740-22F8FF524FD7}"/>
    <cellStyle name="Normal 9 4 2 2 2 2 5" xfId="32751" xr:uid="{550529BB-96B8-4312-8C00-FAD86667244E}"/>
    <cellStyle name="Normal 9 4 2 2 2 3" xfId="5596" xr:uid="{F18BFC6F-5C47-4FD6-96D4-1D0275727F67}"/>
    <cellStyle name="Normal 9 4 2 2 2 3 2" xfId="11363" xr:uid="{1DBD8F5F-5AA3-4129-AA67-DC1E7DDC2DD3}"/>
    <cellStyle name="Normal 9 4 2 2 2 3 2 2" xfId="24983" xr:uid="{862A2EF5-2564-4B13-BE6F-D0BD45D59593}"/>
    <cellStyle name="Normal 9 4 2 2 2 3 2 2 2" xfId="47452" xr:uid="{D03A4ABA-8A45-4969-B289-C82A13E233D8}"/>
    <cellStyle name="Normal 9 4 2 2 2 3 2 3" xfId="36220" xr:uid="{E4ED67B7-B520-4571-A7A2-2BE1F6185EE5}"/>
    <cellStyle name="Normal 9 4 2 2 2 3 3" xfId="22434" xr:uid="{D306E3A1-FBE4-476D-99C0-12E5E968F2EF}"/>
    <cellStyle name="Normal 9 4 2 2 2 3 3 2" xfId="44903" xr:uid="{CAE28D62-C1E2-4EEA-ABCD-875DBCD11548}"/>
    <cellStyle name="Normal 9 4 2 2 2 3 4" xfId="33672" xr:uid="{5DD3E767-AE60-48BC-B0DF-A07E50249A1B}"/>
    <cellStyle name="Normal 9 4 2 2 2 4" xfId="11360" xr:uid="{C975EA1A-C900-46F7-BF57-A57D3F0F9BD3}"/>
    <cellStyle name="Normal 9 4 2 2 2 4 2" xfId="24980" xr:uid="{6D8E6914-F105-4B8A-B20D-DD28F6F9CCF5}"/>
    <cellStyle name="Normal 9 4 2 2 2 4 2 2" xfId="47449" xr:uid="{686F4C0B-6DF9-404A-ACB6-7177BA74FA10}"/>
    <cellStyle name="Normal 9 4 2 2 2 4 3" xfId="36217" xr:uid="{33114DDD-6833-4B5F-8CCA-1A02FC453AFD}"/>
    <cellStyle name="Normal 9 4 2 2 2 5" xfId="20223" xr:uid="{30CBBA63-681B-4070-830B-02E3CF8966FB}"/>
    <cellStyle name="Normal 9 4 2 2 2 5 2" xfId="42692" xr:uid="{0D6A9DD9-7672-4500-849E-E415C273F9C0}"/>
    <cellStyle name="Normal 9 4 2 2 2 6" xfId="31461" xr:uid="{2DB204E3-BC41-40A0-B5E7-0C713B3D08E8}"/>
    <cellStyle name="Normal 9 4 2 2 3" xfId="2292" xr:uid="{0CBE060D-0B34-4A74-AAD1-E30D7F3067DB}"/>
    <cellStyle name="Normal 9 4 2 2 3 2" xfId="5598" xr:uid="{0BC89FA2-311F-49D6-BEFB-F4DF2458EE42}"/>
    <cellStyle name="Normal 9 4 2 2 3 2 2" xfId="11365" xr:uid="{4EDA70F5-BAB4-47D5-8E86-60200B102A59}"/>
    <cellStyle name="Normal 9 4 2 2 3 2 2 2" xfId="24985" xr:uid="{0AA60E62-2171-4A3B-9B85-E54D321C9662}"/>
    <cellStyle name="Normal 9 4 2 2 3 2 2 2 2" xfId="47454" xr:uid="{0A19800F-7227-4F57-BCD3-3C15722EEAFD}"/>
    <cellStyle name="Normal 9 4 2 2 3 2 2 3" xfId="36222" xr:uid="{B82EDCFF-5C7F-4EA9-960F-7C23FDBFDC8E}"/>
    <cellStyle name="Normal 9 4 2 2 3 2 3" xfId="22436" xr:uid="{00F39E15-1386-4A8F-95ED-3ED233F3C438}"/>
    <cellStyle name="Normal 9 4 2 2 3 2 3 2" xfId="44905" xr:uid="{DA10BD03-BFB8-48BA-94CF-4B988E5E6CC4}"/>
    <cellStyle name="Normal 9 4 2 2 3 2 4" xfId="33674" xr:uid="{5971BA4F-2F98-4257-A21B-23AB860AD148}"/>
    <cellStyle name="Normal 9 4 2 2 3 3" xfId="11364" xr:uid="{B8249719-6675-4F94-BCCA-B24C4FBBE76A}"/>
    <cellStyle name="Normal 9 4 2 2 3 3 2" xfId="24984" xr:uid="{2B2F9A50-2EEE-40A4-8D51-C86FCC73CE65}"/>
    <cellStyle name="Normal 9 4 2 2 3 3 2 2" xfId="47453" xr:uid="{05C52D1D-2E99-4A42-9F72-958E21798352}"/>
    <cellStyle name="Normal 9 4 2 2 3 3 3" xfId="36221" xr:uid="{8A3D16FC-D0A2-456B-B064-8353C231161F}"/>
    <cellStyle name="Normal 9 4 2 2 3 4" xfId="20869" xr:uid="{8D1EC709-6361-483E-B80C-4E5FDB4CBCD3}"/>
    <cellStyle name="Normal 9 4 2 2 3 4 2" xfId="43338" xr:uid="{537FE34D-563C-46C4-95B4-82DC2C20F734}"/>
    <cellStyle name="Normal 9 4 2 2 3 5" xfId="32107" xr:uid="{A5A17F0E-6026-4190-AA12-72DE009FE55D}"/>
    <cellStyle name="Normal 9 4 2 2 4" xfId="5595" xr:uid="{8356B73C-91E5-4BD5-AB5D-D110800C940B}"/>
    <cellStyle name="Normal 9 4 2 2 4 2" xfId="11366" xr:uid="{2F317DA1-37DB-401A-BCD0-61F185DB9409}"/>
    <cellStyle name="Normal 9 4 2 2 4 2 2" xfId="24986" xr:uid="{A05E56F0-A8FC-4FF5-85AE-7E711CD6D88C}"/>
    <cellStyle name="Normal 9 4 2 2 4 2 2 2" xfId="47455" xr:uid="{4386C5EC-3BEB-4F50-9730-D640141979D8}"/>
    <cellStyle name="Normal 9 4 2 2 4 2 3" xfId="36223" xr:uid="{8DA9F4FF-9786-4488-B81B-AB45865E910C}"/>
    <cellStyle name="Normal 9 4 2 2 4 3" xfId="22433" xr:uid="{DE78395E-A3F4-4EBE-A3A1-3FDB17034DD3}"/>
    <cellStyle name="Normal 9 4 2 2 4 3 2" xfId="44902" xr:uid="{5BB4D0D4-C3B7-4893-AB4F-EDBFFE919913}"/>
    <cellStyle name="Normal 9 4 2 2 4 4" xfId="33671" xr:uid="{99ACA129-8404-4740-9E21-20A9D6158737}"/>
    <cellStyle name="Normal 9 4 2 2 5" xfId="11359" xr:uid="{FC5E3C1A-ADE1-485B-97B5-9D0EAB269A4F}"/>
    <cellStyle name="Normal 9 4 2 2 5 2" xfId="24979" xr:uid="{05C75ED3-BA87-408C-8C64-B9D9E23CB1AF}"/>
    <cellStyle name="Normal 9 4 2 2 5 2 2" xfId="47448" xr:uid="{3FFBE93C-F28D-4836-80E4-23EC961B2C28}"/>
    <cellStyle name="Normal 9 4 2 2 5 3" xfId="36216" xr:uid="{2C877AB1-65E8-453F-B63A-455F8FFF3260}"/>
    <cellStyle name="Normal 9 4 2 2 6" xfId="18893" xr:uid="{B1EEE1D7-F99C-4D39-8BCD-7BE618B86927}"/>
    <cellStyle name="Normal 9 4 2 2 6 2" xfId="30130" xr:uid="{578F3EC0-1218-4A4E-B242-41DB44342AED}"/>
    <cellStyle name="Normal 9 4 2 2 6 2 2" xfId="52599" xr:uid="{50EC392E-85CD-4DD3-814B-5DD4C2719604}"/>
    <cellStyle name="Normal 9 4 2 2 6 3" xfId="41368" xr:uid="{DE609295-D390-428C-8A61-15A5D3117468}"/>
    <cellStyle name="Normal 9 4 2 2 7" xfId="19579" xr:uid="{0D611AE6-FBDE-420F-8E14-92C5B68ABF6F}"/>
    <cellStyle name="Normal 9 4 2 2 7 2" xfId="42048" xr:uid="{316AE65F-274E-4AD8-9095-A36B5DFBDB01}"/>
    <cellStyle name="Normal 9 4 2 2 8" xfId="30817" xr:uid="{062234D6-7D21-4B87-A8E6-CC47A762F23D}"/>
    <cellStyle name="Normal 9 4 2 2 9" xfId="53277" xr:uid="{C623B300-D1CD-4D1D-974D-209DF658B4B5}"/>
    <cellStyle name="Normal 9 4 2 3" xfId="1316" xr:uid="{46A8FE66-2D86-4CDE-B5CF-FD409B89E3FD}"/>
    <cellStyle name="Normal 9 4 2 3 2" xfId="2629" xr:uid="{0E84142C-A858-42B9-81D9-0FDE2DFB93E4}"/>
    <cellStyle name="Normal 9 4 2 3 2 2" xfId="5600" xr:uid="{4EFC7642-EE3C-42FB-9F18-3C69A29BEB27}"/>
    <cellStyle name="Normal 9 4 2 3 2 2 2" xfId="11369" xr:uid="{1606D8B0-DC4D-4FC3-8676-402DD02ED009}"/>
    <cellStyle name="Normal 9 4 2 3 2 2 2 2" xfId="24989" xr:uid="{9E42757B-69AE-43EF-A114-AFBF2C84453F}"/>
    <cellStyle name="Normal 9 4 2 3 2 2 2 2 2" xfId="47458" xr:uid="{2438A79D-967B-47D2-92E6-7B3C682D7E0C}"/>
    <cellStyle name="Normal 9 4 2 3 2 2 2 3" xfId="36226" xr:uid="{9B549510-7949-46F1-8205-60E6CD07E2D0}"/>
    <cellStyle name="Normal 9 4 2 3 2 2 3" xfId="22438" xr:uid="{96FE28FA-A42E-4E20-9074-52BFDBC1E053}"/>
    <cellStyle name="Normal 9 4 2 3 2 2 3 2" xfId="44907" xr:uid="{5A2497F2-3194-4B4E-8E5B-E6D2908C5C07}"/>
    <cellStyle name="Normal 9 4 2 3 2 2 4" xfId="33676" xr:uid="{07E173BC-F702-43BC-802B-B8EFD12F4B6A}"/>
    <cellStyle name="Normal 9 4 2 3 2 3" xfId="11368" xr:uid="{0B8D3EDD-C274-4D74-A074-6E363A7ABA52}"/>
    <cellStyle name="Normal 9 4 2 3 2 3 2" xfId="24988" xr:uid="{BD119668-4957-488D-A9D0-C8E1348C417F}"/>
    <cellStyle name="Normal 9 4 2 3 2 3 2 2" xfId="47457" xr:uid="{0256261C-AC7B-47C9-9F22-4DFEDB859391}"/>
    <cellStyle name="Normal 9 4 2 3 2 3 3" xfId="36225" xr:uid="{306E7914-6FBE-427D-9E5B-1DC66E7854F3}"/>
    <cellStyle name="Normal 9 4 2 3 2 4" xfId="21206" xr:uid="{55E709D7-1087-4216-96F6-AD6F235906B4}"/>
    <cellStyle name="Normal 9 4 2 3 2 4 2" xfId="43675" xr:uid="{45F0ABEC-DDF8-4309-B601-C5D2F4353E64}"/>
    <cellStyle name="Normal 9 4 2 3 2 5" xfId="32444" xr:uid="{8C9E972C-7A8F-40FB-825D-590F2A29CE8D}"/>
    <cellStyle name="Normal 9 4 2 3 3" xfId="5599" xr:uid="{282EB38A-F735-423C-9A7C-31C0B3F88123}"/>
    <cellStyle name="Normal 9 4 2 3 3 2" xfId="11370" xr:uid="{953289DD-0932-41BB-B80E-4532E2482934}"/>
    <cellStyle name="Normal 9 4 2 3 3 2 2" xfId="24990" xr:uid="{33243DE3-DCF7-45B8-8508-CEC2C82F098C}"/>
    <cellStyle name="Normal 9 4 2 3 3 2 2 2" xfId="47459" xr:uid="{D4A60910-8BF2-437F-90AB-B493A1A3213A}"/>
    <cellStyle name="Normal 9 4 2 3 3 2 3" xfId="36227" xr:uid="{0BB3DCAA-3CCF-4917-9A33-EEE77734C3E9}"/>
    <cellStyle name="Normal 9 4 2 3 3 3" xfId="22437" xr:uid="{DAC861B5-CD28-4BD2-A3DC-64833B12FAB0}"/>
    <cellStyle name="Normal 9 4 2 3 3 3 2" xfId="44906" xr:uid="{A4A56505-E8D2-48B8-929C-C0C3CEE6A87B}"/>
    <cellStyle name="Normal 9 4 2 3 3 4" xfId="33675" xr:uid="{0853173E-A6ED-4BC2-8E1D-6F6DCD8B8DE7}"/>
    <cellStyle name="Normal 9 4 2 3 4" xfId="11367" xr:uid="{40D971A7-9B19-4A12-95BA-1A1E5CE7CC10}"/>
    <cellStyle name="Normal 9 4 2 3 4 2" xfId="24987" xr:uid="{943E83D2-5940-49E4-8FE8-26CDEA4D05FA}"/>
    <cellStyle name="Normal 9 4 2 3 4 2 2" xfId="47456" xr:uid="{BC46D90D-EE0E-4F0D-824E-C1EEA77E96E2}"/>
    <cellStyle name="Normal 9 4 2 3 4 3" xfId="36224" xr:uid="{46FE1F2E-87B4-445E-A5CB-07A74902C1F3}"/>
    <cellStyle name="Normal 9 4 2 3 5" xfId="19916" xr:uid="{9E29EBA3-0006-42C4-AD52-F51E4EC05284}"/>
    <cellStyle name="Normal 9 4 2 3 5 2" xfId="42385" xr:uid="{33FCB267-551D-4BD4-88B5-3FB530B03186}"/>
    <cellStyle name="Normal 9 4 2 3 6" xfId="31154" xr:uid="{B7330AF4-42E6-4830-970F-AFC7E79498A8}"/>
    <cellStyle name="Normal 9 4 2 4" xfId="1985" xr:uid="{1C9E6405-6FF4-4347-A4EB-39733BA3EA21}"/>
    <cellStyle name="Normal 9 4 2 4 2" xfId="5601" xr:uid="{198258C1-F0BF-42E0-AF10-0C09FCAFF26E}"/>
    <cellStyle name="Normal 9 4 2 4 2 2" xfId="11372" xr:uid="{91BB03FD-AC97-4523-B687-F75D27EB00E9}"/>
    <cellStyle name="Normal 9 4 2 4 2 2 2" xfId="24992" xr:uid="{B2066B63-DA05-4747-B1DD-81E4EC262BA7}"/>
    <cellStyle name="Normal 9 4 2 4 2 2 2 2" xfId="47461" xr:uid="{490E93C6-7952-428A-AF22-B4C17B24D808}"/>
    <cellStyle name="Normal 9 4 2 4 2 2 3" xfId="36229" xr:uid="{EB8E15D2-B7D4-4A34-9A8E-DAB848AAB1CE}"/>
    <cellStyle name="Normal 9 4 2 4 2 3" xfId="22439" xr:uid="{8CF9D4CF-7160-4506-986C-8CC096B462FB}"/>
    <cellStyle name="Normal 9 4 2 4 2 3 2" xfId="44908" xr:uid="{6838E285-A90E-4E99-AA95-8F7873887A9A}"/>
    <cellStyle name="Normal 9 4 2 4 2 4" xfId="33677" xr:uid="{AAA0BCC4-3C0D-4CD1-B127-D731ECEE5AFB}"/>
    <cellStyle name="Normal 9 4 2 4 3" xfId="11371" xr:uid="{953014C8-260B-4274-8E20-A78797D313F4}"/>
    <cellStyle name="Normal 9 4 2 4 3 2" xfId="24991" xr:uid="{4683926A-913C-418C-AA58-BB373CB9AEC0}"/>
    <cellStyle name="Normal 9 4 2 4 3 2 2" xfId="47460" xr:uid="{BF66136A-0D3A-49E5-98A1-1A1CA2162704}"/>
    <cellStyle name="Normal 9 4 2 4 3 3" xfId="36228" xr:uid="{01269A77-4063-40AF-9102-7FD20ECB520E}"/>
    <cellStyle name="Normal 9 4 2 4 4" xfId="20562" xr:uid="{75076EDC-8E85-4441-B8B8-6247C73E160B}"/>
    <cellStyle name="Normal 9 4 2 4 4 2" xfId="43031" xr:uid="{8469F028-B589-4986-8F74-1E04CEA2393D}"/>
    <cellStyle name="Normal 9 4 2 4 5" xfId="31800" xr:uid="{30388318-241A-4824-93F1-139AC41672C4}"/>
    <cellStyle name="Normal 9 4 2 5" xfId="5594" xr:uid="{87ED6FB9-AA94-4F47-9A20-6205D4F1F645}"/>
    <cellStyle name="Normal 9 4 2 5 2" xfId="11373" xr:uid="{8A898C62-639A-43C9-B79D-B006425D5EEF}"/>
    <cellStyle name="Normal 9 4 2 5 2 2" xfId="24993" xr:uid="{38F51BDB-7B41-4D25-B21E-55D85DE6EF66}"/>
    <cellStyle name="Normal 9 4 2 5 2 2 2" xfId="47462" xr:uid="{0058FDD0-DD2F-40BE-BB43-C1F2FFC7CCDF}"/>
    <cellStyle name="Normal 9 4 2 5 2 3" xfId="36230" xr:uid="{0EFD3474-E17B-4006-B0BC-E3AEA9EB497A}"/>
    <cellStyle name="Normal 9 4 2 5 3" xfId="22432" xr:uid="{A12181D6-3676-45B7-8917-755B49220D71}"/>
    <cellStyle name="Normal 9 4 2 5 3 2" xfId="44901" xr:uid="{0DB27227-03CD-4756-9E5F-1F15DC602BB3}"/>
    <cellStyle name="Normal 9 4 2 5 4" xfId="33670" xr:uid="{AE730AEA-BCF1-4F35-8E6D-E6A77D6EF52E}"/>
    <cellStyle name="Normal 9 4 2 6" xfId="6807" xr:uid="{58789A15-019F-4FFA-9787-F01C2153D8FF}"/>
    <cellStyle name="Normal 9 4 2 6 2" xfId="16572" xr:uid="{5A1E7028-3DA8-4A9E-B7F3-96E3FA4BDC9D}"/>
    <cellStyle name="Normal 9 4 2 6 2 2" xfId="28866" xr:uid="{BBC17F73-9DEF-4FA1-A2CA-CCB3C3902FD3}"/>
    <cellStyle name="Normal 9 4 2 6 2 2 2" xfId="51335" xr:uid="{C8F2454A-A741-40ED-9E70-740BEF5DEEEB}"/>
    <cellStyle name="Normal 9 4 2 6 2 3" xfId="40104" xr:uid="{41100EDD-74FF-47CF-BDFD-C1F65DBF2E53}"/>
    <cellStyle name="Normal 9 4 2 6 3" xfId="22839" xr:uid="{786BDC26-7B89-4FAD-B406-AF38EB4DD077}"/>
    <cellStyle name="Normal 9 4 2 6 3 2" xfId="45308" xr:uid="{854365A6-316C-4B8D-8CE4-6B1915C88297}"/>
    <cellStyle name="Normal 9 4 2 6 4" xfId="34076" xr:uid="{F4A9C4AD-12AB-4A80-83F8-35900C685AEB}"/>
    <cellStyle name="Normal 9 4 2 7" xfId="11358" xr:uid="{A44AD572-C83E-41B1-AAE9-3899CB160705}"/>
    <cellStyle name="Normal 9 4 2 7 2" xfId="24978" xr:uid="{8B6AD4D8-8DE9-49B5-B6A3-601E2BE4D5C8}"/>
    <cellStyle name="Normal 9 4 2 7 2 2" xfId="47447" xr:uid="{63A3683C-5E4C-4BF1-AF92-397BC55D7F20}"/>
    <cellStyle name="Normal 9 4 2 7 3" xfId="36215" xr:uid="{1DC09E98-C4DE-47B8-9017-0F7F6C9D0B4F}"/>
    <cellStyle name="Normal 9 4 2 8" xfId="18586" xr:uid="{58A541D8-85F9-418E-8BE2-213E4AED47F6}"/>
    <cellStyle name="Normal 9 4 2 8 2" xfId="29823" xr:uid="{EDFA4EEA-6A3A-4577-8E76-0A95EA7B1E03}"/>
    <cellStyle name="Normal 9 4 2 8 2 2" xfId="52292" xr:uid="{82D9FAE4-9C85-42A8-860F-9640D8773CA2}"/>
    <cellStyle name="Normal 9 4 2 8 3" xfId="41061" xr:uid="{D2100466-32F9-494F-A18B-D9377AE09801}"/>
    <cellStyle name="Normal 9 4 2 9" xfId="19272" xr:uid="{8F6F5A8B-5D39-4A99-81D9-C6F6D08DDB5C}"/>
    <cellStyle name="Normal 9 4 2 9 2" xfId="41741" xr:uid="{ADD11586-B958-465B-AC29-F2D55336C467}"/>
    <cellStyle name="Normal 9 4 20" xfId="57070" xr:uid="{7D417706-2AF0-4E40-9FC9-BAF98B8D9CBF}"/>
    <cellStyle name="Normal 9 4 21" xfId="57573" xr:uid="{84E775AB-0260-4E2B-A822-41CA56B47BDD}"/>
    <cellStyle name="Normal 9 4 3" xfId="719" xr:uid="{DBB395F8-DACF-414A-89D1-0F765524F7E4}"/>
    <cellStyle name="Normal 9 4 3 10" xfId="53826" xr:uid="{E29B0DB2-1678-4E73-9780-1B20BB1883E1}"/>
    <cellStyle name="Normal 9 4 3 11" xfId="54504" xr:uid="{39CF8C21-902D-4EC4-AA38-64519AF70F74}"/>
    <cellStyle name="Normal 9 4 3 2" xfId="1493" xr:uid="{761505EB-F054-4BDF-8A42-49961ABE2F8A}"/>
    <cellStyle name="Normal 9 4 3 2 2" xfId="2793" xr:uid="{AC461459-8D97-4C72-B785-B9291F40DBDC}"/>
    <cellStyle name="Normal 9 4 3 2 2 2" xfId="5604" xr:uid="{B32B699A-802E-4313-B17E-3A2B6C5E5CD3}"/>
    <cellStyle name="Normal 9 4 3 2 2 2 2" xfId="11377" xr:uid="{2EBABA10-5662-42FC-9555-7C69F46E6B30}"/>
    <cellStyle name="Normal 9 4 3 2 2 2 2 2" xfId="24997" xr:uid="{9ABA0D12-055A-46EC-B87A-D4F214676176}"/>
    <cellStyle name="Normal 9 4 3 2 2 2 2 2 2" xfId="47466" xr:uid="{814ED230-F5CB-4979-9A61-3A432C0C90E7}"/>
    <cellStyle name="Normal 9 4 3 2 2 2 2 3" xfId="36234" xr:uid="{D4521F04-77F6-45FA-89BA-377824A9B8CF}"/>
    <cellStyle name="Normal 9 4 3 2 2 2 3" xfId="22442" xr:uid="{31B117F2-944E-41E5-BB65-23205F6DC949}"/>
    <cellStyle name="Normal 9 4 3 2 2 2 3 2" xfId="44911" xr:uid="{A43F9E86-6FF3-40C5-9B9C-A7C53604A171}"/>
    <cellStyle name="Normal 9 4 3 2 2 2 4" xfId="33680" xr:uid="{7EB6D981-0743-464C-8D32-7990FCBB806E}"/>
    <cellStyle name="Normal 9 4 3 2 2 3" xfId="11376" xr:uid="{ACE309B1-E94B-4446-8E97-2EF12E2DD327}"/>
    <cellStyle name="Normal 9 4 3 2 2 3 2" xfId="24996" xr:uid="{765CE1EF-AAE4-4B1C-9925-B2F8EC9A737C}"/>
    <cellStyle name="Normal 9 4 3 2 2 3 2 2" xfId="47465" xr:uid="{085BBCD4-C4AE-4D11-9C4C-40A4FC06A7C0}"/>
    <cellStyle name="Normal 9 4 3 2 2 3 3" xfId="36233" xr:uid="{C49F3376-0FD3-4E21-9422-94A96DF38E67}"/>
    <cellStyle name="Normal 9 4 3 2 2 4" xfId="21370" xr:uid="{20325551-C48E-466E-85AB-EF1D6E513407}"/>
    <cellStyle name="Normal 9 4 3 2 2 4 2" xfId="43839" xr:uid="{32D29B55-8666-499B-9971-FE9EC77F9B65}"/>
    <cellStyle name="Normal 9 4 3 2 2 5" xfId="32608" xr:uid="{F91924F5-B4D5-49A4-B4E5-8CECF94902B0}"/>
    <cellStyle name="Normal 9 4 3 2 3" xfId="5603" xr:uid="{40A23795-6DC0-431F-ADAD-001AE92E8E32}"/>
    <cellStyle name="Normal 9 4 3 2 3 2" xfId="11378" xr:uid="{E5A0C0A5-8A06-4221-93AB-B39E7810D588}"/>
    <cellStyle name="Normal 9 4 3 2 3 2 2" xfId="24998" xr:uid="{85498279-2071-4869-90E0-57ADD4806343}"/>
    <cellStyle name="Normal 9 4 3 2 3 2 2 2" xfId="47467" xr:uid="{703D56E2-23AB-42C7-89D5-71BF756FEA80}"/>
    <cellStyle name="Normal 9 4 3 2 3 2 3" xfId="36235" xr:uid="{80E361AC-E868-4AB1-9A33-76A8AAE7E73B}"/>
    <cellStyle name="Normal 9 4 3 2 3 3" xfId="22441" xr:uid="{5D1EA978-9843-4F86-A18B-3328685DA573}"/>
    <cellStyle name="Normal 9 4 3 2 3 3 2" xfId="44910" xr:uid="{269DB2D4-02E3-4041-89D7-C1221D0668C9}"/>
    <cellStyle name="Normal 9 4 3 2 3 4" xfId="33679" xr:uid="{AF44CE91-33B4-4FF0-B90D-23B971724BF5}"/>
    <cellStyle name="Normal 9 4 3 2 4" xfId="11375" xr:uid="{898EA2D1-3660-4BF7-8097-BABC0D5D9787}"/>
    <cellStyle name="Normal 9 4 3 2 4 2" xfId="24995" xr:uid="{38866469-3902-424C-99D7-87F0505605B1}"/>
    <cellStyle name="Normal 9 4 3 2 4 2 2" xfId="47464" xr:uid="{4F40F6AF-69E2-4FC1-BB03-7ECA7F63111D}"/>
    <cellStyle name="Normal 9 4 3 2 4 3" xfId="36232" xr:uid="{89E7E1F1-0213-4838-8CAC-8D6D450FEAD5}"/>
    <cellStyle name="Normal 9 4 3 2 5" xfId="20080" xr:uid="{5E3909F7-AB55-4D91-B9F9-C058FC395DCD}"/>
    <cellStyle name="Normal 9 4 3 2 5 2" xfId="42549" xr:uid="{47A3C79D-816A-4977-806E-F297672C9CC8}"/>
    <cellStyle name="Normal 9 4 3 2 6" xfId="31318" xr:uid="{F9C99F98-DD45-48A9-9FEC-3EB7805AFD5C}"/>
    <cellStyle name="Normal 9 4 3 3" xfId="2149" xr:uid="{CD45F5E2-6510-4647-B53C-0378FA8346CD}"/>
    <cellStyle name="Normal 9 4 3 3 2" xfId="5605" xr:uid="{04B4EFFC-1D15-4B59-9318-5958063E1560}"/>
    <cellStyle name="Normal 9 4 3 3 2 2" xfId="11380" xr:uid="{B03E0F3D-B664-48A6-A988-E3A4FDB2FA13}"/>
    <cellStyle name="Normal 9 4 3 3 2 2 2" xfId="25000" xr:uid="{5DFA1727-B092-441F-9D94-678E0BD4490F}"/>
    <cellStyle name="Normal 9 4 3 3 2 2 2 2" xfId="47469" xr:uid="{B2E2F6C9-A9E0-42C2-A37B-B78296EB47DE}"/>
    <cellStyle name="Normal 9 4 3 3 2 2 3" xfId="36237" xr:uid="{BD2F7015-BEDE-44F0-9CF8-D464AEAA6A46}"/>
    <cellStyle name="Normal 9 4 3 3 2 3" xfId="22443" xr:uid="{F4D36A7C-2EA5-414F-8C08-5540C53D593F}"/>
    <cellStyle name="Normal 9 4 3 3 2 3 2" xfId="44912" xr:uid="{FBAEDEA0-E7B5-4A1D-8DDE-8E10CA099A69}"/>
    <cellStyle name="Normal 9 4 3 3 2 4" xfId="33681" xr:uid="{EE1A0BF6-1694-4D22-9810-10D7D55207E4}"/>
    <cellStyle name="Normal 9 4 3 3 3" xfId="11379" xr:uid="{D94E3CD3-B97B-496C-ADC7-B3B289BD9C11}"/>
    <cellStyle name="Normal 9 4 3 3 3 2" xfId="24999" xr:uid="{D8C31572-21C8-42AB-B80B-5BAD62DBAC4D}"/>
    <cellStyle name="Normal 9 4 3 3 3 2 2" xfId="47468" xr:uid="{25C236D2-0190-45EA-9045-76D380F239F3}"/>
    <cellStyle name="Normal 9 4 3 3 3 3" xfId="36236" xr:uid="{8B9BFCF0-4EC4-42EC-8F8C-3EB95C3D14FD}"/>
    <cellStyle name="Normal 9 4 3 3 4" xfId="20726" xr:uid="{7344EE1A-0283-422C-A17F-473D75E440E9}"/>
    <cellStyle name="Normal 9 4 3 3 4 2" xfId="43195" xr:uid="{25CD622D-9425-4A32-8F27-FA45BFB06566}"/>
    <cellStyle name="Normal 9 4 3 3 5" xfId="31964" xr:uid="{DB94B23C-2168-49AE-9F50-6935D7BAE18E}"/>
    <cellStyle name="Normal 9 4 3 4" xfId="5602" xr:uid="{5BCB2BCC-4084-4C45-AB19-50C807339193}"/>
    <cellStyle name="Normal 9 4 3 4 2" xfId="11381" xr:uid="{4FE4CCEA-A87B-4CCD-86AA-86C48125C6A9}"/>
    <cellStyle name="Normal 9 4 3 4 2 2" xfId="25001" xr:uid="{87C14FDF-80BF-42E9-AA6B-8A5D5D4354C6}"/>
    <cellStyle name="Normal 9 4 3 4 2 2 2" xfId="47470" xr:uid="{53255D4D-7700-4A19-BD5F-6873B3150690}"/>
    <cellStyle name="Normal 9 4 3 4 2 3" xfId="36238" xr:uid="{CF895B46-A2E9-4026-8C11-B976344EE67C}"/>
    <cellStyle name="Normal 9 4 3 4 3" xfId="22440" xr:uid="{8D6321F7-792A-4ABE-876B-A2350526B231}"/>
    <cellStyle name="Normal 9 4 3 4 3 2" xfId="44909" xr:uid="{1B058B0B-3CE3-43C3-9CFA-12DF13C0C42E}"/>
    <cellStyle name="Normal 9 4 3 4 4" xfId="33678" xr:uid="{A5A405A0-C07D-4844-918D-2AB6EC2BD442}"/>
    <cellStyle name="Normal 9 4 3 5" xfId="11374" xr:uid="{86E3C0C4-C797-44A7-BEEE-732353D19989}"/>
    <cellStyle name="Normal 9 4 3 5 2" xfId="24994" xr:uid="{DCD8D662-E77A-4351-AF2D-CB4340C7DCE9}"/>
    <cellStyle name="Normal 9 4 3 5 2 2" xfId="47463" xr:uid="{8EA05B97-FB45-460A-BA41-35DDF7B19260}"/>
    <cellStyle name="Normal 9 4 3 5 3" xfId="36231" xr:uid="{5306755B-4D29-47E9-B3FE-E9B7AB2A89B0}"/>
    <cellStyle name="Normal 9 4 3 6" xfId="18750" xr:uid="{166CFDCE-EBE5-4F01-9367-15DC62477EAB}"/>
    <cellStyle name="Normal 9 4 3 6 2" xfId="29987" xr:uid="{8562408C-2947-455A-B005-86B2443C2F1D}"/>
    <cellStyle name="Normal 9 4 3 6 2 2" xfId="52456" xr:uid="{2B2002F4-B942-4950-A7CD-AD942DB721DD}"/>
    <cellStyle name="Normal 9 4 3 6 3" xfId="41225" xr:uid="{816078A0-70E3-4590-B8A9-AF3D4EADB28A}"/>
    <cellStyle name="Normal 9 4 3 7" xfId="19436" xr:uid="{60F28971-04E2-461C-A0B1-AA0CE415710D}"/>
    <cellStyle name="Normal 9 4 3 7 2" xfId="41905" xr:uid="{DE578868-235B-478D-AA45-F917BFD32580}"/>
    <cellStyle name="Normal 9 4 3 8" xfId="30674" xr:uid="{3D64BF7C-BCA0-4457-A60D-DD7B76DA9AD5}"/>
    <cellStyle name="Normal 9 4 3 9" xfId="53134" xr:uid="{3E15A10B-E57A-4385-BD0B-AB164020D766}"/>
    <cellStyle name="Normal 9 4 4" xfId="1109" xr:uid="{1BD08796-F50F-4155-BFE7-085E058ECBB7}"/>
    <cellStyle name="Normal 9 4 4 2" xfId="2486" xr:uid="{F73427B9-9B71-4710-9E7F-3ABC811F869B}"/>
    <cellStyle name="Normal 9 4 4 2 2" xfId="5607" xr:uid="{4355027D-0EE0-46EF-A0F9-095A7A79707E}"/>
    <cellStyle name="Normal 9 4 4 2 2 2" xfId="11384" xr:uid="{A830006D-9B4A-43D5-B582-FA49FAF64D1D}"/>
    <cellStyle name="Normal 9 4 4 2 2 2 2" xfId="25004" xr:uid="{39A7EAB2-B0BA-4F8A-A92A-64FAEE38DB8F}"/>
    <cellStyle name="Normal 9 4 4 2 2 2 2 2" xfId="47473" xr:uid="{337753DC-4B35-493B-92ED-0F8F8FFC20DA}"/>
    <cellStyle name="Normal 9 4 4 2 2 2 3" xfId="36241" xr:uid="{E7B3BF41-C289-423A-8453-7859A5A2420D}"/>
    <cellStyle name="Normal 9 4 4 2 2 3" xfId="22445" xr:uid="{B0A359D6-015C-40BA-B8BA-D9817949D723}"/>
    <cellStyle name="Normal 9 4 4 2 2 3 2" xfId="44914" xr:uid="{97998240-9661-4C5F-A072-16D9A381A352}"/>
    <cellStyle name="Normal 9 4 4 2 2 4" xfId="33683" xr:uid="{A8CFAEB6-3E44-4D8D-B669-9A304AF3B827}"/>
    <cellStyle name="Normal 9 4 4 2 3" xfId="11383" xr:uid="{D455EE81-575D-4D8D-A5FA-D2BD9786CC73}"/>
    <cellStyle name="Normal 9 4 4 2 3 2" xfId="25003" xr:uid="{D24B57EE-E45E-439F-8D97-6786A5001E36}"/>
    <cellStyle name="Normal 9 4 4 2 3 2 2" xfId="47472" xr:uid="{DB8F7692-D9EB-468F-8F10-90122CBCB096}"/>
    <cellStyle name="Normal 9 4 4 2 3 3" xfId="36240" xr:uid="{A2971F82-B844-49BA-9AC9-3E5FE169C13D}"/>
    <cellStyle name="Normal 9 4 4 2 4" xfId="21063" xr:uid="{21430880-55F2-4A25-BC7E-611C5185BEE7}"/>
    <cellStyle name="Normal 9 4 4 2 4 2" xfId="43532" xr:uid="{28A1175A-E488-4551-9F6C-C942CE8529D2}"/>
    <cellStyle name="Normal 9 4 4 2 5" xfId="32301" xr:uid="{D3F6AA68-24DF-41FF-92FD-5DB7883A69B7}"/>
    <cellStyle name="Normal 9 4 4 3" xfId="5606" xr:uid="{26F18EEC-E067-4437-AFC1-27B0FF0FB4A3}"/>
    <cellStyle name="Normal 9 4 4 3 2" xfId="11385" xr:uid="{B07DB48D-F536-47ED-8568-F8618B3C8F1C}"/>
    <cellStyle name="Normal 9 4 4 3 2 2" xfId="25005" xr:uid="{86158AAB-0C0A-401F-A162-ACB6BAB306DE}"/>
    <cellStyle name="Normal 9 4 4 3 2 2 2" xfId="47474" xr:uid="{F6A166C5-E17F-4072-8946-1269652B7406}"/>
    <cellStyle name="Normal 9 4 4 3 2 3" xfId="36242" xr:uid="{B1D98014-EB05-43E1-B908-CA5AE5589649}"/>
    <cellStyle name="Normal 9 4 4 3 3" xfId="22444" xr:uid="{322E7358-85B3-44FC-81ED-1FCDF77D56AF}"/>
    <cellStyle name="Normal 9 4 4 3 3 2" xfId="44913" xr:uid="{27E8632A-18E9-4BDF-93BF-2AFE1FBCED59}"/>
    <cellStyle name="Normal 9 4 4 3 4" xfId="33682" xr:uid="{61860521-58A1-4D17-9E07-D3C97AB8843E}"/>
    <cellStyle name="Normal 9 4 4 4" xfId="11382" xr:uid="{016640BB-D42F-4743-AE24-A207B9B77BEC}"/>
    <cellStyle name="Normal 9 4 4 4 2" xfId="25002" xr:uid="{BF470CB8-A425-496F-B214-DC41E20FF42E}"/>
    <cellStyle name="Normal 9 4 4 4 2 2" xfId="47471" xr:uid="{DC090ACE-6D35-43E2-9C8D-B41D151DA195}"/>
    <cellStyle name="Normal 9 4 4 4 3" xfId="36239" xr:uid="{B0C86ED0-357D-44E1-B875-3A82861160B1}"/>
    <cellStyle name="Normal 9 4 4 5" xfId="19773" xr:uid="{544BC88B-848F-4F0C-AF49-78C4F522B95C}"/>
    <cellStyle name="Normal 9 4 4 5 2" xfId="42242" xr:uid="{177BA5BA-3B0C-40ED-9E8A-D3C2C78C6AE7}"/>
    <cellStyle name="Normal 9 4 4 6" xfId="31011" xr:uid="{9CC3AF78-7E50-4F97-8C7E-D52674AFC575}"/>
    <cellStyle name="Normal 9 4 5" xfId="1842" xr:uid="{781E29CD-5C67-44BF-8F7E-EDBDF0E78941}"/>
    <cellStyle name="Normal 9 4 5 2" xfId="5608" xr:uid="{D326A003-8907-4EC7-AF6B-9E68B9312C2D}"/>
    <cellStyle name="Normal 9 4 5 2 2" xfId="11387" xr:uid="{27FD94AB-A110-47B1-A5ED-8492BDB01D24}"/>
    <cellStyle name="Normal 9 4 5 2 2 2" xfId="25007" xr:uid="{EFF673A1-1197-4481-9801-D439FA30E705}"/>
    <cellStyle name="Normal 9 4 5 2 2 2 2" xfId="47476" xr:uid="{67E875FB-280A-436B-A40B-640693D81A06}"/>
    <cellStyle name="Normal 9 4 5 2 2 3" xfId="36244" xr:uid="{3D819D55-F9B0-4F7A-81BF-2B6ACA7403E4}"/>
    <cellStyle name="Normal 9 4 5 2 3" xfId="22446" xr:uid="{328336D2-5098-413B-8F5E-FDB93DF71902}"/>
    <cellStyle name="Normal 9 4 5 2 3 2" xfId="44915" xr:uid="{D3EA430B-9D23-433C-B80E-AB32E0827C3F}"/>
    <cellStyle name="Normal 9 4 5 2 4" xfId="33684" xr:uid="{60D66008-C6C1-4E36-8B1B-7404BBA54284}"/>
    <cellStyle name="Normal 9 4 5 3" xfId="11386" xr:uid="{F3C53E61-5EF0-4588-BBB7-EE78E59D912F}"/>
    <cellStyle name="Normal 9 4 5 3 2" xfId="25006" xr:uid="{8E51D166-6DEE-468E-85AE-2751F41D897A}"/>
    <cellStyle name="Normal 9 4 5 3 2 2" xfId="47475" xr:uid="{3FF875CD-7FA9-45FE-85AF-01D2210A8D66}"/>
    <cellStyle name="Normal 9 4 5 3 3" xfId="36243" xr:uid="{400EE87F-232A-450F-A350-8F93EA3A54D9}"/>
    <cellStyle name="Normal 9 4 5 4" xfId="20419" xr:uid="{B4C1B08F-632C-442E-A596-497DB2D16395}"/>
    <cellStyle name="Normal 9 4 5 4 2" xfId="42888" xr:uid="{86C542DE-FEE2-44B5-95BD-EC1C28E80860}"/>
    <cellStyle name="Normal 9 4 5 5" xfId="31657" xr:uid="{01C33716-063B-4752-AA1A-C7CBFB484AEF}"/>
    <cellStyle name="Normal 9 4 6" xfId="5593" xr:uid="{31707DB1-3377-4F1B-A448-A300029CD21A}"/>
    <cellStyle name="Normal 9 4 6 2" xfId="11388" xr:uid="{F1C54EBC-3302-47C1-9CDC-387540073102}"/>
    <cellStyle name="Normal 9 4 6 2 2" xfId="25008" xr:uid="{DFA0352A-AB1D-4780-AC0D-82DDDC2A04FF}"/>
    <cellStyle name="Normal 9 4 6 2 2 2" xfId="47477" xr:uid="{5566D310-44E2-4631-9E32-859A51170027}"/>
    <cellStyle name="Normal 9 4 6 2 3" xfId="36245" xr:uid="{832DEE1B-F5FB-402D-9991-6ABA1DD61111}"/>
    <cellStyle name="Normal 9 4 6 3" xfId="22431" xr:uid="{08EB5640-D917-4921-A3C4-9CC88590C7B9}"/>
    <cellStyle name="Normal 9 4 6 3 2" xfId="44900" xr:uid="{E6594218-7D3B-4D46-8383-35722D1551FA}"/>
    <cellStyle name="Normal 9 4 6 4" xfId="33669" xr:uid="{B35273C2-A7E9-462B-BB01-28F5E1B7ADF6}"/>
    <cellStyle name="Normal 9 4 7" xfId="6606" xr:uid="{645D5236-E74D-4E7E-BBA4-A1880DD21CA8}"/>
    <cellStyle name="Normal 9 4 7 2" xfId="16372" xr:uid="{F85E8A98-0A04-4AD8-A0A3-E17F1E262030}"/>
    <cellStyle name="Normal 9 4 7 2 2" xfId="28729" xr:uid="{EFD5C9AB-BFE8-4543-BDD2-DC2421D518CC}"/>
    <cellStyle name="Normal 9 4 7 2 2 2" xfId="51198" xr:uid="{1C5D28B8-F916-488E-B6E4-59407541EEE8}"/>
    <cellStyle name="Normal 9 4 7 2 3" xfId="39967" xr:uid="{14E54B9E-A2B7-4651-8603-E7442D15DDA6}"/>
    <cellStyle name="Normal 9 4 7 3" xfId="22702" xr:uid="{BCCFEB31-D4E9-456D-8ED2-CD2906E526E7}"/>
    <cellStyle name="Normal 9 4 7 3 2" xfId="45171" xr:uid="{8C26EB18-6C84-451A-83C9-D207264E493B}"/>
    <cellStyle name="Normal 9 4 7 4" xfId="33939" xr:uid="{4C6D188D-1A2C-4712-88A2-B3A80B43317A}"/>
    <cellStyle name="Normal 9 4 8" xfId="11357" xr:uid="{169C0F38-2B7B-4CDE-BE26-F205A2A3F3AA}"/>
    <cellStyle name="Normal 9 4 8 2" xfId="24977" xr:uid="{41F64BCA-F599-470E-89A9-3508F3CFB6BF}"/>
    <cellStyle name="Normal 9 4 8 2 2" xfId="47446" xr:uid="{EC69F01C-6644-4EB7-A897-D15084F253FB}"/>
    <cellStyle name="Normal 9 4 8 3" xfId="36214" xr:uid="{5E7A41EA-F02B-42AD-808C-5A1196B9973B}"/>
    <cellStyle name="Normal 9 4 9" xfId="18191" xr:uid="{1720FCBB-5E58-467F-8512-9524E930372E}"/>
    <cellStyle name="Normal 9 4 9 2" xfId="29428" xr:uid="{46FDC79C-0E38-4185-9C5B-0812E3FDCE69}"/>
    <cellStyle name="Normal 9 4 9 2 2" xfId="51897" xr:uid="{93AA4823-7C22-46D3-90B1-16B0D79AC3EC}"/>
    <cellStyle name="Normal 9 4 9 3" xfId="40666" xr:uid="{E8B8F098-0E4F-45A2-B230-F70E29E4828D}"/>
    <cellStyle name="Normal 9 5" xfId="432" xr:uid="{86803EE3-DDB5-47F2-AB00-DF980AE88247}"/>
    <cellStyle name="Normal 9 5 10" xfId="18494" xr:uid="{D0C0DCD5-96DD-468B-97CA-F1F4520B1F35}"/>
    <cellStyle name="Normal 9 5 10 2" xfId="29731" xr:uid="{DEBEC722-1D2A-4BB4-B3FD-B38199291812}"/>
    <cellStyle name="Normal 9 5 10 2 2" xfId="52200" xr:uid="{CA446C69-CD75-4BEA-B0A7-132B9B7C03C1}"/>
    <cellStyle name="Normal 9 5 10 3" xfId="40969" xr:uid="{7ED7D603-CF6A-4A06-9FC7-2081D281DED1}"/>
    <cellStyle name="Normal 9 5 11" xfId="19180" xr:uid="{8BF6046F-79C8-499C-A84C-65BF616833F6}"/>
    <cellStyle name="Normal 9 5 11 2" xfId="41649" xr:uid="{49BF1EC7-97B1-45E3-8A93-2212427BE9FF}"/>
    <cellStyle name="Normal 9 5 12" xfId="30418" xr:uid="{A6F4F84D-A832-42F5-813B-E99F0F3112F6}"/>
    <cellStyle name="Normal 9 5 13" xfId="52878" xr:uid="{6C3825BE-8010-4204-8B67-9E5576EDAC29}"/>
    <cellStyle name="Normal 9 5 14" xfId="53570" xr:uid="{4C3CBF23-18E6-435B-B080-C52CAADDBD76}"/>
    <cellStyle name="Normal 9 5 15" xfId="54248" xr:uid="{70DDE970-4DB2-47BD-8F21-DDC46F9B9F62}"/>
    <cellStyle name="Normal 9 5 16" xfId="55326" xr:uid="{9E07AB40-DACE-446D-8822-24819002E9C3}"/>
    <cellStyle name="Normal 9 5 17" xfId="55938" xr:uid="{D4B1B8C0-3C98-406B-9CBB-7A95AEF6D832}"/>
    <cellStyle name="Normal 9 5 18" xfId="56566" xr:uid="{5A7099FC-5550-4959-AD25-9E304E2EB79C}"/>
    <cellStyle name="Normal 9 5 19" xfId="57133" xr:uid="{A5EDA8BD-D607-4BC1-8820-CBCDED8A4D9F}"/>
    <cellStyle name="Normal 9 5 2" xfId="770" xr:uid="{FEA2556C-D43A-47C5-BEF3-48038A166B9A}"/>
    <cellStyle name="Normal 9 5 2 10" xfId="53877" xr:uid="{681E4117-332A-4441-8B71-4A6ADA05DFF4}"/>
    <cellStyle name="Normal 9 5 2 11" xfId="54555" xr:uid="{CF9BA233-054F-436E-8B1B-43D1DE97DAE7}"/>
    <cellStyle name="Normal 9 5 2 2" xfId="1544" xr:uid="{9C0DA605-3B98-4A24-AB32-5699F412AA6A}"/>
    <cellStyle name="Normal 9 5 2 2 2" xfId="2844" xr:uid="{D3A8169F-5528-41E7-BF1F-6321A1B57D48}"/>
    <cellStyle name="Normal 9 5 2 2 2 2" xfId="5612" xr:uid="{D8CEA1A6-91AE-4801-BFD1-7890D719B946}"/>
    <cellStyle name="Normal 9 5 2 2 2 2 2" xfId="11393" xr:uid="{8523010E-1FFE-40EB-97D6-E4E0755EB3EB}"/>
    <cellStyle name="Normal 9 5 2 2 2 2 2 2" xfId="25013" xr:uid="{4F0A7DCE-32AA-4614-8235-94A13B836A36}"/>
    <cellStyle name="Normal 9 5 2 2 2 2 2 2 2" xfId="47482" xr:uid="{08153CD5-4B46-4A1F-8173-2426FE8ADC27}"/>
    <cellStyle name="Normal 9 5 2 2 2 2 2 3" xfId="36250" xr:uid="{C32C9696-A7A6-4DCE-83B3-6DEE7400B7BA}"/>
    <cellStyle name="Normal 9 5 2 2 2 2 3" xfId="22450" xr:uid="{758AA874-BE65-4920-B6FE-DFBE8F17539E}"/>
    <cellStyle name="Normal 9 5 2 2 2 2 3 2" xfId="44919" xr:uid="{34992118-91E7-4DCF-A609-F00286C3375F}"/>
    <cellStyle name="Normal 9 5 2 2 2 2 4" xfId="33688" xr:uid="{7C5C2BEE-9FCB-47C4-96DC-100B00478B13}"/>
    <cellStyle name="Normal 9 5 2 2 2 3" xfId="11392" xr:uid="{651C2A3F-A1C3-4C23-991C-03A060AEB403}"/>
    <cellStyle name="Normal 9 5 2 2 2 3 2" xfId="25012" xr:uid="{FB0329A1-D5C2-41C2-A13C-D689DD263A9A}"/>
    <cellStyle name="Normal 9 5 2 2 2 3 2 2" xfId="47481" xr:uid="{1C88D86B-14DC-4D41-86D7-8413A5D1995D}"/>
    <cellStyle name="Normal 9 5 2 2 2 3 3" xfId="36249" xr:uid="{24FAD357-17A4-41CA-B3BE-0F3DFC998AE8}"/>
    <cellStyle name="Normal 9 5 2 2 2 4" xfId="21421" xr:uid="{B1FF812E-659C-4E9C-AE8D-3E38ED0D62D0}"/>
    <cellStyle name="Normal 9 5 2 2 2 4 2" xfId="43890" xr:uid="{A6A33D56-387E-4AF0-B6FF-7C5483B0B52F}"/>
    <cellStyle name="Normal 9 5 2 2 2 5" xfId="32659" xr:uid="{F5BCEDC6-93DD-4A9B-BCEF-A360B47A5EC2}"/>
    <cellStyle name="Normal 9 5 2 2 3" xfId="5611" xr:uid="{7755F609-E736-4D54-AB72-4A59B1896D6C}"/>
    <cellStyle name="Normal 9 5 2 2 3 2" xfId="11394" xr:uid="{FA74C3B8-6683-48C3-8F42-A50C0B8060D2}"/>
    <cellStyle name="Normal 9 5 2 2 3 2 2" xfId="25014" xr:uid="{0D9902AA-A5F6-4232-A28D-D6E61A3F23F1}"/>
    <cellStyle name="Normal 9 5 2 2 3 2 2 2" xfId="47483" xr:uid="{2B9C56F6-00D0-4441-A34D-BD38BB5E8B10}"/>
    <cellStyle name="Normal 9 5 2 2 3 2 3" xfId="36251" xr:uid="{6898BA47-4319-4857-8798-307B3D945872}"/>
    <cellStyle name="Normal 9 5 2 2 3 3" xfId="22449" xr:uid="{976A2D7C-B249-48BE-8C1D-7BBD234BDC93}"/>
    <cellStyle name="Normal 9 5 2 2 3 3 2" xfId="44918" xr:uid="{87099353-5461-4398-9E64-A6CD36EB52EA}"/>
    <cellStyle name="Normal 9 5 2 2 3 4" xfId="33687" xr:uid="{DA97BAAB-E524-4EE9-AE4C-E575F1E5D257}"/>
    <cellStyle name="Normal 9 5 2 2 4" xfId="11391" xr:uid="{4821B61B-130C-456B-A17C-5E4BCE508645}"/>
    <cellStyle name="Normal 9 5 2 2 4 2" xfId="25011" xr:uid="{277A5872-DD97-44BD-911A-4C5142550134}"/>
    <cellStyle name="Normal 9 5 2 2 4 2 2" xfId="47480" xr:uid="{C15E9529-BCC8-4EA6-9DBD-BC099D420C91}"/>
    <cellStyle name="Normal 9 5 2 2 4 3" xfId="36248" xr:uid="{131C7B77-C201-4091-89E0-17D93B5F0FD5}"/>
    <cellStyle name="Normal 9 5 2 2 5" xfId="20131" xr:uid="{C020D63C-8F5E-42B3-856B-68A83EFB73D6}"/>
    <cellStyle name="Normal 9 5 2 2 5 2" xfId="42600" xr:uid="{4E03F903-99C1-4D61-B051-9832EF605F8A}"/>
    <cellStyle name="Normal 9 5 2 2 6" xfId="31369" xr:uid="{ABB43C15-4E96-4114-BE63-75BAD4961BDB}"/>
    <cellStyle name="Normal 9 5 2 3" xfId="2200" xr:uid="{6D95F112-B3DC-4365-8745-AE707F9E603D}"/>
    <cellStyle name="Normal 9 5 2 3 2" xfId="5613" xr:uid="{0F7FF111-D817-49CE-BF2C-573F70C600D2}"/>
    <cellStyle name="Normal 9 5 2 3 2 2" xfId="11396" xr:uid="{E7FA6AFE-9AC2-4515-99B6-EC8332F52758}"/>
    <cellStyle name="Normal 9 5 2 3 2 2 2" xfId="25016" xr:uid="{B5D412AC-01FA-4C70-B7AC-9AE48632B8DC}"/>
    <cellStyle name="Normal 9 5 2 3 2 2 2 2" xfId="47485" xr:uid="{FD11CF11-2953-4E60-A0A5-E502780F3629}"/>
    <cellStyle name="Normal 9 5 2 3 2 2 3" xfId="36253" xr:uid="{9F1D2889-03B1-450B-B118-83D69B33F5B0}"/>
    <cellStyle name="Normal 9 5 2 3 2 3" xfId="22451" xr:uid="{32A2ED3C-43DB-4589-9F2D-165DD947D01B}"/>
    <cellStyle name="Normal 9 5 2 3 2 3 2" xfId="44920" xr:uid="{2160ED06-74A5-4601-BC8A-03EA1674D207}"/>
    <cellStyle name="Normal 9 5 2 3 2 4" xfId="33689" xr:uid="{BB4190D4-E634-438E-AFE0-2C3F3FC0E6B5}"/>
    <cellStyle name="Normal 9 5 2 3 3" xfId="11395" xr:uid="{99E732C7-58EB-49DC-A0A8-8631CA924AF5}"/>
    <cellStyle name="Normal 9 5 2 3 3 2" xfId="25015" xr:uid="{94B7620B-B9E8-4DEE-8B1E-8CC039F8741A}"/>
    <cellStyle name="Normal 9 5 2 3 3 2 2" xfId="47484" xr:uid="{D9BA7561-9E39-4FE3-A938-25348A58CE6C}"/>
    <cellStyle name="Normal 9 5 2 3 3 3" xfId="36252" xr:uid="{9DBCAD25-7B19-457A-AD46-466B6629A36D}"/>
    <cellStyle name="Normal 9 5 2 3 4" xfId="20777" xr:uid="{6F92630F-FF09-4752-AE50-9C37013B7CC9}"/>
    <cellStyle name="Normal 9 5 2 3 4 2" xfId="43246" xr:uid="{2F71EB4A-7556-49F9-8A43-911F2FC32E28}"/>
    <cellStyle name="Normal 9 5 2 3 5" xfId="32015" xr:uid="{DAA91CAE-519E-4F85-AB9A-A494FD5321B4}"/>
    <cellStyle name="Normal 9 5 2 4" xfId="5610" xr:uid="{5B1C06E9-3633-4A15-9227-E55909C62376}"/>
    <cellStyle name="Normal 9 5 2 4 2" xfId="11397" xr:uid="{FB668FB1-D31F-44FA-891D-11A3BB3338C9}"/>
    <cellStyle name="Normal 9 5 2 4 2 2" xfId="25017" xr:uid="{DA82B911-1800-4D27-A9CF-EE59521012B7}"/>
    <cellStyle name="Normal 9 5 2 4 2 2 2" xfId="47486" xr:uid="{8FDDA5BC-106C-424D-897E-F4369595A6D8}"/>
    <cellStyle name="Normal 9 5 2 4 2 3" xfId="36254" xr:uid="{00ACA332-EECD-48A2-BB8B-C4C0B160F9E3}"/>
    <cellStyle name="Normal 9 5 2 4 3" xfId="22448" xr:uid="{A06ADEFB-3AD0-4B7D-B309-C43A702FFA72}"/>
    <cellStyle name="Normal 9 5 2 4 3 2" xfId="44917" xr:uid="{9A3E5D65-CD53-4E9F-A698-A4505E404BEF}"/>
    <cellStyle name="Normal 9 5 2 4 4" xfId="33686" xr:uid="{7C59DCAC-9069-4996-AEF2-C542659D8BB7}"/>
    <cellStyle name="Normal 9 5 2 5" xfId="11390" xr:uid="{6784C305-1FD2-4D64-9D1B-7EEB24D79EB1}"/>
    <cellStyle name="Normal 9 5 2 5 2" xfId="25010" xr:uid="{3FBAB886-098A-4083-BE9A-1339F9C227F1}"/>
    <cellStyle name="Normal 9 5 2 5 2 2" xfId="47479" xr:uid="{A6FA576E-9672-4854-A4BB-4AF06EFC3DD1}"/>
    <cellStyle name="Normal 9 5 2 5 3" xfId="36247" xr:uid="{A18E5522-67FC-45A5-A3C3-3941CF30DAF4}"/>
    <cellStyle name="Normal 9 5 2 6" xfId="18801" xr:uid="{AE7EEEAF-15F0-4A6E-BAC8-19A7293C337F}"/>
    <cellStyle name="Normal 9 5 2 6 2" xfId="30038" xr:uid="{CC67AD10-D5C7-49EA-8100-C4F665BBC645}"/>
    <cellStyle name="Normal 9 5 2 6 2 2" xfId="52507" xr:uid="{88D8DDFD-E88A-480A-9663-13458F86506D}"/>
    <cellStyle name="Normal 9 5 2 6 3" xfId="41276" xr:uid="{BE77D5CA-4FE8-461E-BD6E-97AE5783A4E5}"/>
    <cellStyle name="Normal 9 5 2 7" xfId="19487" xr:uid="{E999A296-77A5-4FDA-B767-368432858D4E}"/>
    <cellStyle name="Normal 9 5 2 7 2" xfId="41956" xr:uid="{7CF1E88D-BE84-4472-BADD-19FA6F0908BA}"/>
    <cellStyle name="Normal 9 5 2 8" xfId="30725" xr:uid="{FD22A0B0-BF6D-4A44-9426-1A355E96C95A}"/>
    <cellStyle name="Normal 9 5 2 9" xfId="53185" xr:uid="{132FFE5A-D5DC-4201-A5FD-BB130FDF76FB}"/>
    <cellStyle name="Normal 9 5 20" xfId="57468" xr:uid="{836DD7D3-5DF4-465E-B6F3-6E37BFA5AF05}"/>
    <cellStyle name="Normal 9 5 3" xfId="1222" xr:uid="{7D732186-D397-475B-A4B1-B7679BC67F20}"/>
    <cellStyle name="Normal 9 5 3 2" xfId="2537" xr:uid="{DF99F7E3-1C9C-40F8-8EA9-D0F7D761B552}"/>
    <cellStyle name="Normal 9 5 3 2 2" xfId="5615" xr:uid="{1FFAAC9D-053D-4298-97B2-BAEB22C302BA}"/>
    <cellStyle name="Normal 9 5 3 2 2 2" xfId="11400" xr:uid="{56D0AEF3-07E1-4EC9-9012-68B1910EF012}"/>
    <cellStyle name="Normal 9 5 3 2 2 2 2" xfId="25020" xr:uid="{A9458C60-3FB1-477F-B92D-32ABF240D1A4}"/>
    <cellStyle name="Normal 9 5 3 2 2 2 2 2" xfId="47489" xr:uid="{377E7533-33C6-4242-BD86-C5E40B3580B4}"/>
    <cellStyle name="Normal 9 5 3 2 2 2 3" xfId="36257" xr:uid="{1936CAFD-6D1A-4EE0-8F70-988B0C5737D5}"/>
    <cellStyle name="Normal 9 5 3 2 2 3" xfId="22453" xr:uid="{067B55E3-A7F1-4EBA-AEA9-19BDC61CFD43}"/>
    <cellStyle name="Normal 9 5 3 2 2 3 2" xfId="44922" xr:uid="{32FEC7E1-79F1-413C-9E97-C2CAB53ED9CA}"/>
    <cellStyle name="Normal 9 5 3 2 2 4" xfId="33691" xr:uid="{C816DA04-299E-4758-9354-424864A3732A}"/>
    <cellStyle name="Normal 9 5 3 2 3" xfId="11399" xr:uid="{8EEAAC5D-92CA-4F9C-B5A1-A1FA426B2061}"/>
    <cellStyle name="Normal 9 5 3 2 3 2" xfId="25019" xr:uid="{9842A6EB-9E1C-4024-9EB4-F6EFAEE8B56C}"/>
    <cellStyle name="Normal 9 5 3 2 3 2 2" xfId="47488" xr:uid="{79D161A0-C28D-4411-A868-1EDB7D66E508}"/>
    <cellStyle name="Normal 9 5 3 2 3 3" xfId="36256" xr:uid="{0BB7A295-B69D-4E34-B8F5-D5ECB00AE82E}"/>
    <cellStyle name="Normal 9 5 3 2 4" xfId="21114" xr:uid="{311DD4C9-5B64-41E2-BB23-4B8E653BF8A9}"/>
    <cellStyle name="Normal 9 5 3 2 4 2" xfId="43583" xr:uid="{E9001282-9314-4BF2-B36E-343126AE5291}"/>
    <cellStyle name="Normal 9 5 3 2 5" xfId="32352" xr:uid="{1952C777-AA8B-484E-A4B7-76E258CC0217}"/>
    <cellStyle name="Normal 9 5 3 3" xfId="5614" xr:uid="{D9C1509E-2568-444C-BDD2-76D021431336}"/>
    <cellStyle name="Normal 9 5 3 3 2" xfId="11401" xr:uid="{C989BD9C-4A08-414C-8C06-B037062C6F05}"/>
    <cellStyle name="Normal 9 5 3 3 2 2" xfId="25021" xr:uid="{7A79212C-251E-4FF8-8C7E-957B8FB29A43}"/>
    <cellStyle name="Normal 9 5 3 3 2 2 2" xfId="47490" xr:uid="{F9FB76EF-2D1B-4678-B9D2-CD9876099249}"/>
    <cellStyle name="Normal 9 5 3 3 2 3" xfId="36258" xr:uid="{049CC271-6566-4B7A-B489-F4C61FACE93A}"/>
    <cellStyle name="Normal 9 5 3 3 3" xfId="22452" xr:uid="{1FB90FA0-E437-4C53-9868-247D85D8DED8}"/>
    <cellStyle name="Normal 9 5 3 3 3 2" xfId="44921" xr:uid="{BA8D9F99-B5AD-416B-BA6D-E1FBD819E000}"/>
    <cellStyle name="Normal 9 5 3 3 4" xfId="33690" xr:uid="{38ADE532-86CA-4F54-89F4-0CF021C8B9DC}"/>
    <cellStyle name="Normal 9 5 3 4" xfId="11398" xr:uid="{9DD726D7-F7A3-4BFC-8DD8-0D4B7A4D1F05}"/>
    <cellStyle name="Normal 9 5 3 4 2" xfId="25018" xr:uid="{F35A9888-18B6-4F78-8190-88B633602C0B}"/>
    <cellStyle name="Normal 9 5 3 4 2 2" xfId="47487" xr:uid="{586535B1-66C2-415D-A410-410B5A5788F8}"/>
    <cellStyle name="Normal 9 5 3 4 3" xfId="36255" xr:uid="{FC201B31-B022-4B96-A800-E1F5A84CF1C7}"/>
    <cellStyle name="Normal 9 5 3 5" xfId="19824" xr:uid="{1EE947A5-5DA4-4894-82D8-DEDEC1A20FBE}"/>
    <cellStyle name="Normal 9 5 3 5 2" xfId="42293" xr:uid="{D87CF168-2F76-473B-B34C-1ABC9F0662A8}"/>
    <cellStyle name="Normal 9 5 3 6" xfId="31062" xr:uid="{1D9B285D-F718-4AAE-927C-B7A3F1E2D99F}"/>
    <cellStyle name="Normal 9 5 4" xfId="1893" xr:uid="{ACAAD62B-BE40-4EEE-A9F0-790ADCBF9153}"/>
    <cellStyle name="Normal 9 5 4 2" xfId="5616" xr:uid="{FA767735-4D94-4A65-BA3A-DD7DD04C9E43}"/>
    <cellStyle name="Normal 9 5 4 2 2" xfId="11403" xr:uid="{28BFC051-F172-43ED-9945-070984E04A07}"/>
    <cellStyle name="Normal 9 5 4 2 2 2" xfId="25023" xr:uid="{67C3CC18-0086-4A68-9B9F-F6E73997C31C}"/>
    <cellStyle name="Normal 9 5 4 2 2 2 2" xfId="47492" xr:uid="{4EAB79D9-13E4-40E5-8015-7B0548C3E569}"/>
    <cellStyle name="Normal 9 5 4 2 2 3" xfId="36260" xr:uid="{9179E99C-638C-4455-91D3-E1D8FAEFC927}"/>
    <cellStyle name="Normal 9 5 4 2 3" xfId="22454" xr:uid="{6830326C-58B3-4BBE-B3B6-53120A9A9650}"/>
    <cellStyle name="Normal 9 5 4 2 3 2" xfId="44923" xr:uid="{D367FC9A-EDF9-407F-A5E0-CC33BBD2545A}"/>
    <cellStyle name="Normal 9 5 4 2 4" xfId="33692" xr:uid="{D7151B2D-96EC-4CA5-8D97-7F86E941D179}"/>
    <cellStyle name="Normal 9 5 4 3" xfId="11402" xr:uid="{F0C2F584-7922-4559-A97F-B3D5BE09ED04}"/>
    <cellStyle name="Normal 9 5 4 3 2" xfId="25022" xr:uid="{4A8060A2-908F-4185-8378-FBFF02EA5FF1}"/>
    <cellStyle name="Normal 9 5 4 3 2 2" xfId="47491" xr:uid="{8A83218F-521C-426D-BA29-F045A9544F90}"/>
    <cellStyle name="Normal 9 5 4 3 3" xfId="36259" xr:uid="{0CE19E94-42DD-4383-8959-A28802BF0795}"/>
    <cellStyle name="Normal 9 5 4 4" xfId="20470" xr:uid="{DAF9089E-123D-4455-A0FD-1C0342D6970A}"/>
    <cellStyle name="Normal 9 5 4 4 2" xfId="42939" xr:uid="{C1D3A6A3-6BCD-458A-B80B-FE4450F1634D}"/>
    <cellStyle name="Normal 9 5 4 5" xfId="31708" xr:uid="{10425D60-0F15-499B-AFDE-D395956FF8AE}"/>
    <cellStyle name="Normal 9 5 5" xfId="5609" xr:uid="{24DC99A7-076F-4D0B-9C57-700011915FFB}"/>
    <cellStyle name="Normal 9 5 5 2" xfId="11404" xr:uid="{3288135D-1B0D-4EBA-B621-8E5B90D1FA71}"/>
    <cellStyle name="Normal 9 5 5 2 2" xfId="25024" xr:uid="{D97B0E38-4ABD-4861-AABC-5F750AFE2A51}"/>
    <cellStyle name="Normal 9 5 5 2 2 2" xfId="47493" xr:uid="{77D82759-BB46-45C0-93E2-6A90BC06E931}"/>
    <cellStyle name="Normal 9 5 5 2 3" xfId="36261" xr:uid="{63C990AC-DDE5-4FA0-9B2A-D5CAF3567E86}"/>
    <cellStyle name="Normal 9 5 5 3" xfId="22447" xr:uid="{79717D29-8BAA-47E2-AA48-6662DEEB9210}"/>
    <cellStyle name="Normal 9 5 5 3 2" xfId="44916" xr:uid="{DBE6B4A0-2713-453C-9E80-3BD69A226B23}"/>
    <cellStyle name="Normal 9 5 5 4" xfId="33685" xr:uid="{4C85522C-2983-4B31-96ED-7ADF4AAF158C}"/>
    <cellStyle name="Normal 9 5 6" xfId="6715" xr:uid="{ADCCC8E3-5DCF-42CE-AE29-ADE0FE8A461C}"/>
    <cellStyle name="Normal 9 5 6 2" xfId="16480" xr:uid="{38BD88E1-4AD7-4B84-A314-A6AAAF180746}"/>
    <cellStyle name="Normal 9 5 6 2 2" xfId="28776" xr:uid="{81674779-D1D0-458E-9350-8F37C0F9C9FE}"/>
    <cellStyle name="Normal 9 5 6 2 2 2" xfId="51245" xr:uid="{19D48A42-410B-4DF2-988A-B850D85B9C15}"/>
    <cellStyle name="Normal 9 5 6 2 3" xfId="40014" xr:uid="{B38FF7DD-F062-4EAF-AD77-0B2D2E82DE01}"/>
    <cellStyle name="Normal 9 5 6 3" xfId="22749" xr:uid="{9BCF5EA2-8A53-4165-A71B-12060223C048}"/>
    <cellStyle name="Normal 9 5 6 3 2" xfId="45218" xr:uid="{568EFAE3-DBA2-41E4-B440-79BDD49DC22C}"/>
    <cellStyle name="Normal 9 5 6 4" xfId="33986" xr:uid="{F215CE7F-7774-4295-AAA6-FAA34D5F43F7}"/>
    <cellStyle name="Normal 9 5 7" xfId="7211" xr:uid="{B7883975-B16A-4FF6-8929-1E64BC55C349}"/>
    <cellStyle name="Normal 9 5 8" xfId="11389" xr:uid="{6D0ED253-3CCA-46C5-9A1A-80E69ECA2CAE}"/>
    <cellStyle name="Normal 9 5 8 2" xfId="25009" xr:uid="{4AC9BCD6-1AA5-4AC0-9DBE-B84D77A8CF0C}"/>
    <cellStyle name="Normal 9 5 8 2 2" xfId="47478" xr:uid="{1EA910DC-C65A-4E8F-8100-C8EA31DDDE28}"/>
    <cellStyle name="Normal 9 5 8 3" xfId="36246" xr:uid="{8089E726-2C17-4166-A2FC-20A28F52E4F0}"/>
    <cellStyle name="Normal 9 5 9" xfId="18284" xr:uid="{F895608C-2142-401A-AE60-1DC1E6E89F1E}"/>
    <cellStyle name="Normal 9 5 9 2" xfId="29521" xr:uid="{67A2B0F7-3BF3-4371-8B09-780A4083911D}"/>
    <cellStyle name="Normal 9 5 9 2 2" xfId="51990" xr:uid="{C01C3B16-CF81-4C29-B97A-580768B1F4BE}"/>
    <cellStyle name="Normal 9 5 9 3" xfId="40759" xr:uid="{21F746ED-25F3-4273-B2CB-BA0D979C63CC}"/>
    <cellStyle name="Normal 9 6" xfId="403" xr:uid="{D30C7726-D1E3-456F-9E25-049816182ADE}"/>
    <cellStyle name="Normal 9 6 10" xfId="30395" xr:uid="{8650983B-C015-4F31-8CBD-EA1A41BD83CE}"/>
    <cellStyle name="Normal 9 6 11" xfId="52855" xr:uid="{2E821892-0C75-4CFE-A978-37BE103892B4}"/>
    <cellStyle name="Normal 9 6 12" xfId="53547" xr:uid="{B90E27FA-4A86-4925-99C2-07F25E9F2298}"/>
    <cellStyle name="Normal 9 6 13" xfId="54225" xr:uid="{E1F918A8-D314-4CE5-9C35-937B3A9140F8}"/>
    <cellStyle name="Normal 9 6 14" xfId="55303" xr:uid="{76A1DC9F-BFD1-48A0-B357-F6730F73852D}"/>
    <cellStyle name="Normal 9 6 15" xfId="55915" xr:uid="{48941E1B-7ADB-466D-B63D-7082D5D732B0}"/>
    <cellStyle name="Normal 9 6 16" xfId="56543" xr:uid="{623BD4DA-B818-4946-A351-3DF6BFBD76C2}"/>
    <cellStyle name="Normal 9 6 17" xfId="57182" xr:uid="{EA1B7941-1955-4211-A17A-1050374CA076}"/>
    <cellStyle name="Normal 9 6 18" xfId="57609" xr:uid="{CEA22D88-03DD-41B7-AEA2-5BD086708CE1}"/>
    <cellStyle name="Normal 9 6 2" xfId="747" xr:uid="{7C39319C-C138-4BEF-8AF9-2B887BFC8F0C}"/>
    <cellStyle name="Normal 9 6 2 10" xfId="53854" xr:uid="{D70B22EE-714B-4F03-AEBE-8B43574D4EE1}"/>
    <cellStyle name="Normal 9 6 2 11" xfId="54532" xr:uid="{BAAA1690-9F7F-43DD-AEF0-AE04511E0E12}"/>
    <cellStyle name="Normal 9 6 2 2" xfId="1521" xr:uid="{894C5FBB-6C33-4243-AB30-8CA06982ED91}"/>
    <cellStyle name="Normal 9 6 2 2 2" xfId="2821" xr:uid="{88476899-BEAB-4C4B-BDB5-E7350DA93F56}"/>
    <cellStyle name="Normal 9 6 2 2 2 2" xfId="5620" xr:uid="{8FFBAC49-CD93-4819-B023-BA2D23540182}"/>
    <cellStyle name="Normal 9 6 2 2 2 2 2" xfId="11409" xr:uid="{5E7EC08A-D969-4767-9D1A-555F5841B588}"/>
    <cellStyle name="Normal 9 6 2 2 2 2 2 2" xfId="25029" xr:uid="{CF51D90D-CA76-4B31-B0F0-87CF8388A71F}"/>
    <cellStyle name="Normal 9 6 2 2 2 2 2 2 2" xfId="47498" xr:uid="{6E1DA1D9-11E3-4D10-8FB3-662D01243A4E}"/>
    <cellStyle name="Normal 9 6 2 2 2 2 2 3" xfId="36266" xr:uid="{BFC5A474-55E3-41CE-B387-826EC8BBD509}"/>
    <cellStyle name="Normal 9 6 2 2 2 2 3" xfId="22458" xr:uid="{D926F438-B635-496C-847F-D5FE086EB37F}"/>
    <cellStyle name="Normal 9 6 2 2 2 2 3 2" xfId="44927" xr:uid="{DEF6D47E-4E3C-4D2D-8B80-11D894A92BC8}"/>
    <cellStyle name="Normal 9 6 2 2 2 2 4" xfId="33696" xr:uid="{C8499BC3-5326-48BB-BAC4-9EDFD63B9BAD}"/>
    <cellStyle name="Normal 9 6 2 2 2 3" xfId="11408" xr:uid="{E5509E39-3AFF-4E2A-9735-303B91CA37DB}"/>
    <cellStyle name="Normal 9 6 2 2 2 3 2" xfId="25028" xr:uid="{C92E6927-9F25-4701-8FCB-19E0AADD3CF7}"/>
    <cellStyle name="Normal 9 6 2 2 2 3 2 2" xfId="47497" xr:uid="{DA56177F-0F05-4ED5-80EB-E2D75833B1B4}"/>
    <cellStyle name="Normal 9 6 2 2 2 3 3" xfId="36265" xr:uid="{662E4EDA-05FD-4A40-9066-3ADDE86D4F44}"/>
    <cellStyle name="Normal 9 6 2 2 2 4" xfId="21398" xr:uid="{EF9B7168-7204-4F36-BAE8-CC1EF2D162B6}"/>
    <cellStyle name="Normal 9 6 2 2 2 4 2" xfId="43867" xr:uid="{A606A6FF-3AB6-425B-913A-B5A3D714E411}"/>
    <cellStyle name="Normal 9 6 2 2 2 5" xfId="32636" xr:uid="{0ECADFD8-BF64-407D-8D24-30489629C942}"/>
    <cellStyle name="Normal 9 6 2 2 3" xfId="5619" xr:uid="{99B69B95-5B6F-41F6-A03D-3D39A73FE8F6}"/>
    <cellStyle name="Normal 9 6 2 2 3 2" xfId="11410" xr:uid="{A9532DCE-9DDA-45C1-956C-A6DE71861BF7}"/>
    <cellStyle name="Normal 9 6 2 2 3 2 2" xfId="25030" xr:uid="{4319BC18-EAA0-401E-BEB5-832C0B8CBF7D}"/>
    <cellStyle name="Normal 9 6 2 2 3 2 2 2" xfId="47499" xr:uid="{FCE8AA8E-C659-4B58-8702-9000C032374D}"/>
    <cellStyle name="Normal 9 6 2 2 3 2 3" xfId="36267" xr:uid="{35178C13-C69C-46F5-A1A1-58F2252E5040}"/>
    <cellStyle name="Normal 9 6 2 2 3 3" xfId="22457" xr:uid="{A97D664C-A08D-46C2-BA3B-377A40C39369}"/>
    <cellStyle name="Normal 9 6 2 2 3 3 2" xfId="44926" xr:uid="{19524D4B-1683-429A-9E8A-B20697A1AB0A}"/>
    <cellStyle name="Normal 9 6 2 2 3 4" xfId="33695" xr:uid="{F453FC35-F121-4958-B9AA-908E2F5CC800}"/>
    <cellStyle name="Normal 9 6 2 2 4" xfId="11407" xr:uid="{A04BD1FA-1934-460F-AC31-58072B39828B}"/>
    <cellStyle name="Normal 9 6 2 2 4 2" xfId="25027" xr:uid="{AB1A7797-FD56-41F1-B0E4-40D6E0053274}"/>
    <cellStyle name="Normal 9 6 2 2 4 2 2" xfId="47496" xr:uid="{D65197D9-B63C-4370-8BC8-AD9E81427CEC}"/>
    <cellStyle name="Normal 9 6 2 2 4 3" xfId="36264" xr:uid="{04A8EE9C-06F0-4A7D-8978-6F9DD8EC03BA}"/>
    <cellStyle name="Normal 9 6 2 2 5" xfId="20108" xr:uid="{5A736C61-84E8-42A8-8797-628D6745127B}"/>
    <cellStyle name="Normal 9 6 2 2 5 2" xfId="42577" xr:uid="{75EA51A7-0BFD-4FC3-A298-6A2C6BE0BAE4}"/>
    <cellStyle name="Normal 9 6 2 2 6" xfId="31346" xr:uid="{72687062-87DA-41E5-89E3-55D7DFC774EB}"/>
    <cellStyle name="Normal 9 6 2 3" xfId="2177" xr:uid="{F1023261-682E-439A-B3B6-E85CAA4D70EC}"/>
    <cellStyle name="Normal 9 6 2 3 2" xfId="5621" xr:uid="{14EBCF0D-9834-4122-9FD0-D920F816337D}"/>
    <cellStyle name="Normal 9 6 2 3 2 2" xfId="11412" xr:uid="{94F00210-F695-43BD-BD4F-8FC04FE1F2FA}"/>
    <cellStyle name="Normal 9 6 2 3 2 2 2" xfId="25032" xr:uid="{D464534F-91B5-4FD2-B086-075997C97FA0}"/>
    <cellStyle name="Normal 9 6 2 3 2 2 2 2" xfId="47501" xr:uid="{0E9706E2-31F8-4F24-B904-90C977280A12}"/>
    <cellStyle name="Normal 9 6 2 3 2 2 3" xfId="36269" xr:uid="{19209681-626F-4B76-84D2-F9066564BF57}"/>
    <cellStyle name="Normal 9 6 2 3 2 3" xfId="22459" xr:uid="{3F1FDCFF-8487-467B-9C30-D30EA9E9D7E4}"/>
    <cellStyle name="Normal 9 6 2 3 2 3 2" xfId="44928" xr:uid="{6CB22A0E-422B-4432-9A41-8DBFA937557F}"/>
    <cellStyle name="Normal 9 6 2 3 2 4" xfId="33697" xr:uid="{6B7942B0-DCBF-4FB0-A0DD-0027B9057496}"/>
    <cellStyle name="Normal 9 6 2 3 3" xfId="11411" xr:uid="{CA42D3F6-C7BC-4C32-9C27-B7DF8454F70D}"/>
    <cellStyle name="Normal 9 6 2 3 3 2" xfId="25031" xr:uid="{D0E65F6D-F0D2-4565-9031-35B31A2C1789}"/>
    <cellStyle name="Normal 9 6 2 3 3 2 2" xfId="47500" xr:uid="{1B8494E2-3C23-4BFB-A214-5B114894639D}"/>
    <cellStyle name="Normal 9 6 2 3 3 3" xfId="36268" xr:uid="{86DF4221-5384-47CA-B3D0-76BD04A30D41}"/>
    <cellStyle name="Normal 9 6 2 3 4" xfId="20754" xr:uid="{11827A4E-E489-42B1-85D7-B48C61B70DCF}"/>
    <cellStyle name="Normal 9 6 2 3 4 2" xfId="43223" xr:uid="{D4BB77B5-9704-47BD-86E5-637CA07AA96F}"/>
    <cellStyle name="Normal 9 6 2 3 5" xfId="31992" xr:uid="{1121312E-B043-48C1-A5C5-2CE9FA206F67}"/>
    <cellStyle name="Normal 9 6 2 4" xfId="5618" xr:uid="{34B47D80-2F79-4723-ACAD-B9D4B0154089}"/>
    <cellStyle name="Normal 9 6 2 4 2" xfId="11413" xr:uid="{4357C439-4518-4C1C-A814-736BDC257030}"/>
    <cellStyle name="Normal 9 6 2 4 2 2" xfId="25033" xr:uid="{AE87733D-A42C-4373-BFD4-5CD97BA14F45}"/>
    <cellStyle name="Normal 9 6 2 4 2 2 2" xfId="47502" xr:uid="{AFF67985-59E6-45F7-93AD-3C4DD3A06D07}"/>
    <cellStyle name="Normal 9 6 2 4 2 3" xfId="36270" xr:uid="{2A3ED874-094E-481B-A599-F7CBF8F55186}"/>
    <cellStyle name="Normal 9 6 2 4 3" xfId="22456" xr:uid="{A162B300-B380-48FD-AFF0-4DF6B4CC0029}"/>
    <cellStyle name="Normal 9 6 2 4 3 2" xfId="44925" xr:uid="{A5F20853-0DB7-4630-A014-78AD9571EDD0}"/>
    <cellStyle name="Normal 9 6 2 4 4" xfId="33694" xr:uid="{2F158DCD-812A-4D3C-BAFF-06BADBC4DDB7}"/>
    <cellStyle name="Normal 9 6 2 5" xfId="11406" xr:uid="{74DA2E22-EF07-4AC8-A016-DB65074AF539}"/>
    <cellStyle name="Normal 9 6 2 5 2" xfId="25026" xr:uid="{7D75453F-920C-47B4-A8FB-68FDFE333D0B}"/>
    <cellStyle name="Normal 9 6 2 5 2 2" xfId="47495" xr:uid="{39FE2624-F4C9-4BF6-B1ED-8793685885C5}"/>
    <cellStyle name="Normal 9 6 2 5 3" xfId="36263" xr:uid="{75E43F62-5166-4654-A4BD-16FE4F626287}"/>
    <cellStyle name="Normal 9 6 2 6" xfId="18778" xr:uid="{70A05DB2-661C-4DB8-97E9-05C0620BB078}"/>
    <cellStyle name="Normal 9 6 2 6 2" xfId="30015" xr:uid="{088923C0-F9F7-41E1-992E-AE1F551F9163}"/>
    <cellStyle name="Normal 9 6 2 6 2 2" xfId="52484" xr:uid="{022321EB-9370-4083-ACFB-B634357B7894}"/>
    <cellStyle name="Normal 9 6 2 6 3" xfId="41253" xr:uid="{C2A44240-8BF6-4008-BF02-8DB0E37B4567}"/>
    <cellStyle name="Normal 9 6 2 7" xfId="19464" xr:uid="{DDCF7126-221D-4EFF-B7F9-CCD8F185DCD2}"/>
    <cellStyle name="Normal 9 6 2 7 2" xfId="41933" xr:uid="{18A5319D-73F9-4C5C-8A76-7B08A376B2AD}"/>
    <cellStyle name="Normal 9 6 2 8" xfId="30702" xr:uid="{C09FE9EB-31B6-41C7-ABE0-126EC6E87606}"/>
    <cellStyle name="Normal 9 6 2 9" xfId="53162" xr:uid="{2E657706-B9E2-46FA-9CC6-604A6F094513}"/>
    <cellStyle name="Normal 9 6 3" xfId="1195" xr:uid="{98632F04-8B9C-4579-B85F-F39CADC06C8B}"/>
    <cellStyle name="Normal 9 6 3 2" xfId="2514" xr:uid="{8DA6D8C4-88C5-4636-819B-5A759333403D}"/>
    <cellStyle name="Normal 9 6 3 2 2" xfId="5623" xr:uid="{ABFD6967-F7BC-41C7-8EDF-9C024DCBC4C7}"/>
    <cellStyle name="Normal 9 6 3 2 2 2" xfId="11416" xr:uid="{99E8FE26-62A8-4374-9667-F8FDCD834C23}"/>
    <cellStyle name="Normal 9 6 3 2 2 2 2" xfId="25036" xr:uid="{EA7CE0C4-6842-4FC2-9EAF-29EE49963583}"/>
    <cellStyle name="Normal 9 6 3 2 2 2 2 2" xfId="47505" xr:uid="{F8ED8CAB-DF48-4874-A2AE-7550E1CB15A0}"/>
    <cellStyle name="Normal 9 6 3 2 2 2 3" xfId="36273" xr:uid="{03170DFB-5F3B-4F72-A2F8-142FEDE8CA66}"/>
    <cellStyle name="Normal 9 6 3 2 2 3" xfId="22461" xr:uid="{B4B587AF-4775-4F28-A7F6-2783C62EF53B}"/>
    <cellStyle name="Normal 9 6 3 2 2 3 2" xfId="44930" xr:uid="{EA47C5D7-2672-4072-8EA6-2BEDEB9AB1EE}"/>
    <cellStyle name="Normal 9 6 3 2 2 4" xfId="33699" xr:uid="{35270793-C678-461B-9614-8757EC412E69}"/>
    <cellStyle name="Normal 9 6 3 2 3" xfId="11415" xr:uid="{469B7BEF-EB95-4162-AD4B-5DD4DF7D66FC}"/>
    <cellStyle name="Normal 9 6 3 2 3 2" xfId="25035" xr:uid="{C941746C-5054-4669-BA99-E60746602B0C}"/>
    <cellStyle name="Normal 9 6 3 2 3 2 2" xfId="47504" xr:uid="{F7544A94-EBB9-450B-B96C-500D17030C85}"/>
    <cellStyle name="Normal 9 6 3 2 3 3" xfId="36272" xr:uid="{CDE9BB4F-26BC-4A00-9CD7-456DDF5E3FB8}"/>
    <cellStyle name="Normal 9 6 3 2 4" xfId="21091" xr:uid="{6360A4A7-BFCE-46E5-8A92-10747FA502A9}"/>
    <cellStyle name="Normal 9 6 3 2 4 2" xfId="43560" xr:uid="{FCCE18DF-46E0-4993-8B11-1793877DF55C}"/>
    <cellStyle name="Normal 9 6 3 2 5" xfId="32329" xr:uid="{B0687EB0-3155-4155-B460-515B22F8A120}"/>
    <cellStyle name="Normal 9 6 3 3" xfId="5622" xr:uid="{5BA15FB2-96BA-41CB-AC80-9D9D03A1BD1D}"/>
    <cellStyle name="Normal 9 6 3 3 2" xfId="11417" xr:uid="{F8B0A89B-AEF6-47DA-8406-1111FC1ED9EF}"/>
    <cellStyle name="Normal 9 6 3 3 2 2" xfId="25037" xr:uid="{58461776-7A73-4810-86CD-AA062D47CFA3}"/>
    <cellStyle name="Normal 9 6 3 3 2 2 2" xfId="47506" xr:uid="{EBC72A01-B5C2-45E7-AA0B-32AE516AD928}"/>
    <cellStyle name="Normal 9 6 3 3 2 3" xfId="36274" xr:uid="{2A8FCFEE-D789-4ED4-B332-10E551D51108}"/>
    <cellStyle name="Normal 9 6 3 3 3" xfId="22460" xr:uid="{819EF1A1-AE1E-4DB0-AD19-A09EBA13A3FE}"/>
    <cellStyle name="Normal 9 6 3 3 3 2" xfId="44929" xr:uid="{DCD4CD90-C580-4E05-A07B-654134B31BDD}"/>
    <cellStyle name="Normal 9 6 3 3 4" xfId="33698" xr:uid="{36B2AE1A-35A9-42B3-9DAA-CFE79BEA5235}"/>
    <cellStyle name="Normal 9 6 3 4" xfId="11414" xr:uid="{7CD7CD5F-4A84-4C89-9795-7F2BFC860987}"/>
    <cellStyle name="Normal 9 6 3 4 2" xfId="25034" xr:uid="{AEF638DA-715E-4E39-B754-5BC36BE0BA90}"/>
    <cellStyle name="Normal 9 6 3 4 2 2" xfId="47503" xr:uid="{1A4F5F2A-60AA-4E55-AACB-68ECA48C3081}"/>
    <cellStyle name="Normal 9 6 3 4 3" xfId="36271" xr:uid="{683DDDBF-82D7-43BB-84E0-D3B962DB44A8}"/>
    <cellStyle name="Normal 9 6 3 5" xfId="19801" xr:uid="{728543AC-94BB-421B-8353-6EFDCC561534}"/>
    <cellStyle name="Normal 9 6 3 5 2" xfId="42270" xr:uid="{795A48AD-7515-41DD-8920-C725DC215675}"/>
    <cellStyle name="Normal 9 6 3 6" xfId="31039" xr:uid="{C0621D3A-8408-4314-88FA-6854266C4C75}"/>
    <cellStyle name="Normal 9 6 4" xfId="1870" xr:uid="{011335BB-1F22-4A2D-A0BB-FD8DA698E382}"/>
    <cellStyle name="Normal 9 6 4 2" xfId="5624" xr:uid="{791C605A-3BFF-48AF-9425-899891536C67}"/>
    <cellStyle name="Normal 9 6 4 2 2" xfId="11419" xr:uid="{EC55C2D7-638F-41C0-8A6D-2243DC50A885}"/>
    <cellStyle name="Normal 9 6 4 2 2 2" xfId="25039" xr:uid="{2A276C03-41E9-4223-BBEF-E8FAAF9285A9}"/>
    <cellStyle name="Normal 9 6 4 2 2 2 2" xfId="47508" xr:uid="{A52B75B3-1836-4681-8ED3-B49B6ED32F88}"/>
    <cellStyle name="Normal 9 6 4 2 2 3" xfId="36276" xr:uid="{E4A62EFD-3411-4895-B831-0EC8387DA989}"/>
    <cellStyle name="Normal 9 6 4 2 3" xfId="22462" xr:uid="{1A608B1B-48E1-4B31-80EF-320E6FBC091F}"/>
    <cellStyle name="Normal 9 6 4 2 3 2" xfId="44931" xr:uid="{5ECD9CFC-24E4-4DDA-BCAC-485909D72A8B}"/>
    <cellStyle name="Normal 9 6 4 2 4" xfId="33700" xr:uid="{69A1CCF0-933C-46DD-BF23-F9DCC9B4E082}"/>
    <cellStyle name="Normal 9 6 4 3" xfId="11418" xr:uid="{9288146B-47FB-4DF1-8A4D-13DCECBCDC7C}"/>
    <cellStyle name="Normal 9 6 4 3 2" xfId="25038" xr:uid="{AB44EE17-60FF-4F0D-A7EF-2FE2DE0BADEB}"/>
    <cellStyle name="Normal 9 6 4 3 2 2" xfId="47507" xr:uid="{E6049DFA-E915-400C-AD6A-2837D6BC4EE0}"/>
    <cellStyle name="Normal 9 6 4 3 3" xfId="36275" xr:uid="{5B759ADF-62C2-4A01-A2B8-AE9981D92FD2}"/>
    <cellStyle name="Normal 9 6 4 4" xfId="20447" xr:uid="{6383092B-9761-4136-8835-E699B1797077}"/>
    <cellStyle name="Normal 9 6 4 4 2" xfId="42916" xr:uid="{818B10B2-ACB3-4A38-AC76-E6DFA683D5D3}"/>
    <cellStyle name="Normal 9 6 4 5" xfId="31685" xr:uid="{F85052D2-1606-4363-8171-2D79060D893E}"/>
    <cellStyle name="Normal 9 6 5" xfId="5617" xr:uid="{EEA28740-7E35-47B5-A812-5B0258BDC52D}"/>
    <cellStyle name="Normal 9 6 5 2" xfId="11420" xr:uid="{86ED1300-B11A-44C0-897D-C967F79330CB}"/>
    <cellStyle name="Normal 9 6 5 2 2" xfId="25040" xr:uid="{2110FB2A-CD87-44F0-B495-E3F5FBA16E58}"/>
    <cellStyle name="Normal 9 6 5 2 2 2" xfId="47509" xr:uid="{FB9D09B1-387A-4CAD-B60E-5DE382EB02E0}"/>
    <cellStyle name="Normal 9 6 5 2 3" xfId="36277" xr:uid="{CC7890C2-8728-478E-9AB0-A87C0D106657}"/>
    <cellStyle name="Normal 9 6 5 3" xfId="22455" xr:uid="{59F22D6D-C20F-4D4E-9B1B-6698D7B8CC43}"/>
    <cellStyle name="Normal 9 6 5 3 2" xfId="44924" xr:uid="{1F23F3DC-C244-4B74-84A3-34224EF2B5BF}"/>
    <cellStyle name="Normal 9 6 5 4" xfId="33693" xr:uid="{6B2237F5-288C-4EDC-9A4B-3F9EFC3A589D}"/>
    <cellStyle name="Normal 9 6 6" xfId="6688" xr:uid="{8F55DBB4-94F3-47AB-BB0F-8667D7145129}"/>
    <cellStyle name="Normal 9 6 6 2" xfId="16454" xr:uid="{A36100CF-9357-4BFB-B4E7-5F60579E5E9D}"/>
    <cellStyle name="Normal 9 6 6 2 2" xfId="28753" xr:uid="{2E62AF09-34D2-4C80-A0F4-49F3B27139D5}"/>
    <cellStyle name="Normal 9 6 6 2 2 2" xfId="51222" xr:uid="{F4DEE9E9-7A24-41EC-B120-AEB9BBD41631}"/>
    <cellStyle name="Normal 9 6 6 2 3" xfId="39991" xr:uid="{B2D69201-6970-42A8-B524-7B77783AC30D}"/>
    <cellStyle name="Normal 9 6 6 3" xfId="22726" xr:uid="{574AEF83-7ECF-46F3-BAF4-B05CFEF6DF3C}"/>
    <cellStyle name="Normal 9 6 6 3 2" xfId="45195" xr:uid="{A24D9568-A420-43EC-8D8B-3D96049E5529}"/>
    <cellStyle name="Normal 9 6 6 4" xfId="33963" xr:uid="{E2D0E706-C59E-4AE8-988D-CC69BF3F9F5D}"/>
    <cellStyle name="Normal 9 6 7" xfId="11405" xr:uid="{0D0D5E26-3EBF-4AFF-882C-CA94DEA92FF4}"/>
    <cellStyle name="Normal 9 6 7 2" xfId="25025" xr:uid="{8B81C17E-D239-462B-806E-A8C924E68B3A}"/>
    <cellStyle name="Normal 9 6 7 2 2" xfId="47494" xr:uid="{82360BAB-A1B3-47D6-91AF-9D634A245211}"/>
    <cellStyle name="Normal 9 6 7 3" xfId="36262" xr:uid="{74450585-40DD-4454-994B-EEC6C18D5F77}"/>
    <cellStyle name="Normal 9 6 8" xfId="18471" xr:uid="{FFA6DD26-4626-41CB-81AC-0CE119B33119}"/>
    <cellStyle name="Normal 9 6 8 2" xfId="29708" xr:uid="{E2655603-589C-4A6B-AF28-DF215AD16B2A}"/>
    <cellStyle name="Normal 9 6 8 2 2" xfId="52177" xr:uid="{9BAE7E49-7BED-44DF-A721-28FAF42984D4}"/>
    <cellStyle name="Normal 9 6 8 3" xfId="40946" xr:uid="{18A88F3E-037F-4D54-A516-A890D0B5904D}"/>
    <cellStyle name="Normal 9 6 9" xfId="19157" xr:uid="{2CDE0A45-08BD-4719-8A8A-ADBD97619A37}"/>
    <cellStyle name="Normal 9 6 9 2" xfId="41626" xr:uid="{9541B81F-3DD4-447F-89E1-C7248EC4E661}"/>
    <cellStyle name="Normal 9 7" xfId="561" xr:uid="{C6724E91-B728-4E67-AA70-BCFBB4F5E06F}"/>
    <cellStyle name="Normal 9 7 10" xfId="30532" xr:uid="{D03BD9D1-0BC3-46D9-8E93-748A69FE5FC7}"/>
    <cellStyle name="Normal 9 7 11" xfId="52992" xr:uid="{A03F734A-542C-4831-B298-5226C6BD3C0B}"/>
    <cellStyle name="Normal 9 7 12" xfId="53684" xr:uid="{FDAACA2E-5601-4F96-AA7C-9880CBAB8A9D}"/>
    <cellStyle name="Normal 9 7 13" xfId="54362" xr:uid="{D0AEC512-926B-4090-9F20-90C34D5E1C43}"/>
    <cellStyle name="Normal 9 7 14" xfId="55439" xr:uid="{120A9694-D1CF-407F-B5F0-CD69AA96AA61}"/>
    <cellStyle name="Normal 9 7 15" xfId="56052" xr:uid="{783B5CCB-33ED-482A-96A5-94A076AAED93}"/>
    <cellStyle name="Normal 9 7 16" xfId="56680" xr:uid="{2AEBA4F4-C78D-49C6-9669-FD72560E3282}"/>
    <cellStyle name="Normal 9 7 17" xfId="57278" xr:uid="{E28CEB1A-D05F-41D0-B713-8EB1A3EDBD01}"/>
    <cellStyle name="Normal 9 7 18" xfId="57730" xr:uid="{54FCBD0D-94B6-418C-86AF-10940D20C406}"/>
    <cellStyle name="Normal 9 7 2" xfId="884" xr:uid="{02339748-4116-4CCD-B038-B32A2641B7DC}"/>
    <cellStyle name="Normal 9 7 2 10" xfId="53991" xr:uid="{17378297-5B6F-4E14-817C-F394B5B3516C}"/>
    <cellStyle name="Normal 9 7 2 11" xfId="54669" xr:uid="{82EBFDE1-30AF-485C-88A6-FB283821EA83}"/>
    <cellStyle name="Normal 9 7 2 2" xfId="1658" xr:uid="{6DA46892-2244-446F-9909-0C96358B3CC3}"/>
    <cellStyle name="Normal 9 7 2 2 2" xfId="2958" xr:uid="{CCA0FDAE-A505-4988-83C3-B7026177E5D8}"/>
    <cellStyle name="Normal 9 7 2 2 2 2" xfId="5628" xr:uid="{3E11F69D-8499-4C8F-B87B-EFA2A71A8500}"/>
    <cellStyle name="Normal 9 7 2 2 2 2 2" xfId="11425" xr:uid="{9B9E1F28-E167-4F65-9DDB-AF2AB9AF61C3}"/>
    <cellStyle name="Normal 9 7 2 2 2 2 2 2" xfId="25045" xr:uid="{4B15F7D8-CCA0-42F1-B7E1-0B921B93AF85}"/>
    <cellStyle name="Normal 9 7 2 2 2 2 2 2 2" xfId="47514" xr:uid="{AC1681A4-B016-4AF5-8F07-C6BA6745D898}"/>
    <cellStyle name="Normal 9 7 2 2 2 2 2 3" xfId="36282" xr:uid="{A73CB0BB-9EF0-45CB-A7FE-0C360BE3F615}"/>
    <cellStyle name="Normal 9 7 2 2 2 2 3" xfId="22466" xr:uid="{8E111F70-311D-44B4-BB57-318A14AE2D27}"/>
    <cellStyle name="Normal 9 7 2 2 2 2 3 2" xfId="44935" xr:uid="{CC188B2B-214A-406E-84B7-CE09C0DE8A92}"/>
    <cellStyle name="Normal 9 7 2 2 2 2 4" xfId="33704" xr:uid="{93DB5CD9-A93A-414A-9942-55FD5E12A1A2}"/>
    <cellStyle name="Normal 9 7 2 2 2 3" xfId="11424" xr:uid="{C54B3313-BB06-44AD-9F4C-E5B58A751C3C}"/>
    <cellStyle name="Normal 9 7 2 2 2 3 2" xfId="25044" xr:uid="{974AB347-D9AD-4826-9BFB-6DFF2FDDF636}"/>
    <cellStyle name="Normal 9 7 2 2 2 3 2 2" xfId="47513" xr:uid="{1C85CFCD-B405-43CF-85B7-A0FC4D110B9A}"/>
    <cellStyle name="Normal 9 7 2 2 2 3 3" xfId="36281" xr:uid="{887BDA8F-DEDC-42EE-94FD-33D14FAC789C}"/>
    <cellStyle name="Normal 9 7 2 2 2 4" xfId="21535" xr:uid="{BF45D1C1-42E4-4EF1-AFDE-9789FB7D59A6}"/>
    <cellStyle name="Normal 9 7 2 2 2 4 2" xfId="44004" xr:uid="{F54FC42F-BC28-4BD2-9767-5FFCADAB2E9E}"/>
    <cellStyle name="Normal 9 7 2 2 2 5" xfId="32773" xr:uid="{347A5D82-4B79-4BEE-A445-2ADF27F7AF10}"/>
    <cellStyle name="Normal 9 7 2 2 3" xfId="5627" xr:uid="{1D0EB752-F7A0-4B70-8395-58524ABE1313}"/>
    <cellStyle name="Normal 9 7 2 2 3 2" xfId="11426" xr:uid="{1680DFA6-2A49-46BA-975A-5248626BDA53}"/>
    <cellStyle name="Normal 9 7 2 2 3 2 2" xfId="25046" xr:uid="{AE1A26B2-61A1-4513-A657-0B7374587443}"/>
    <cellStyle name="Normal 9 7 2 2 3 2 2 2" xfId="47515" xr:uid="{4FE38C7F-4CC8-4FC1-8ADE-819064347A95}"/>
    <cellStyle name="Normal 9 7 2 2 3 2 3" xfId="36283" xr:uid="{AC18AF09-BB6D-4B56-8C83-813512B48124}"/>
    <cellStyle name="Normal 9 7 2 2 3 3" xfId="22465" xr:uid="{203712D1-2039-4641-AAA1-20338B797D2F}"/>
    <cellStyle name="Normal 9 7 2 2 3 3 2" xfId="44934" xr:uid="{0D324B66-1559-426B-8B61-7AC86D512FF9}"/>
    <cellStyle name="Normal 9 7 2 2 3 4" xfId="33703" xr:uid="{AC8CE549-0D86-4CB3-9C73-E5F5E7588D6B}"/>
    <cellStyle name="Normal 9 7 2 2 4" xfId="11423" xr:uid="{E47B73EE-D3D4-4D0E-AAC4-31F4092787B2}"/>
    <cellStyle name="Normal 9 7 2 2 4 2" xfId="25043" xr:uid="{6F348AAA-462A-46D2-AFFA-A44E496F9334}"/>
    <cellStyle name="Normal 9 7 2 2 4 2 2" xfId="47512" xr:uid="{B1E76DB0-B854-4949-91D3-575499B37214}"/>
    <cellStyle name="Normal 9 7 2 2 4 3" xfId="36280" xr:uid="{25D9B4C4-84C1-4E63-8E8B-7DAEAD8160CE}"/>
    <cellStyle name="Normal 9 7 2 2 5" xfId="20245" xr:uid="{027811D4-905A-43FD-994A-A295E2FFE29D}"/>
    <cellStyle name="Normal 9 7 2 2 5 2" xfId="42714" xr:uid="{0183BFEF-A826-48D5-93BD-AC3E981D34DD}"/>
    <cellStyle name="Normal 9 7 2 2 6" xfId="31483" xr:uid="{5A554913-17D0-491D-8658-7A1B5DBA6CAE}"/>
    <cellStyle name="Normal 9 7 2 3" xfId="2314" xr:uid="{718916BA-2002-4ABB-81B3-C2215A3D8488}"/>
    <cellStyle name="Normal 9 7 2 3 2" xfId="5629" xr:uid="{83E19D3F-2AB5-4B6C-B2CE-B147387A70F5}"/>
    <cellStyle name="Normal 9 7 2 3 2 2" xfId="11428" xr:uid="{3BF071FA-1FFD-4ACC-BC61-A95C03F08B59}"/>
    <cellStyle name="Normal 9 7 2 3 2 2 2" xfId="25048" xr:uid="{1C2D0BEC-6917-49BF-9470-7468443C0D75}"/>
    <cellStyle name="Normal 9 7 2 3 2 2 2 2" xfId="47517" xr:uid="{74AD4415-3933-45AC-8F20-250394593B7C}"/>
    <cellStyle name="Normal 9 7 2 3 2 2 3" xfId="36285" xr:uid="{0A4AF33E-4B88-4871-B791-ABA27FD416E8}"/>
    <cellStyle name="Normal 9 7 2 3 2 3" xfId="22467" xr:uid="{046C60C0-7A35-4DDB-B8BB-22F2886AA988}"/>
    <cellStyle name="Normal 9 7 2 3 2 3 2" xfId="44936" xr:uid="{9BFCA7CD-4012-4615-9079-DE9C79CF2312}"/>
    <cellStyle name="Normal 9 7 2 3 2 4" xfId="33705" xr:uid="{0D95B8EB-3EE1-417F-AFF8-1A07BFAF6580}"/>
    <cellStyle name="Normal 9 7 2 3 3" xfId="11427" xr:uid="{CA6F930F-D41D-4793-8D7E-020B32C697BC}"/>
    <cellStyle name="Normal 9 7 2 3 3 2" xfId="25047" xr:uid="{B98065C2-FFDB-4B83-9C87-64F44C0AF205}"/>
    <cellStyle name="Normal 9 7 2 3 3 2 2" xfId="47516" xr:uid="{4FBCD978-1340-464D-946A-BBEBF0AB8EF5}"/>
    <cellStyle name="Normal 9 7 2 3 3 3" xfId="36284" xr:uid="{78D3B1D5-3357-4A28-B9C0-597F46AD1A73}"/>
    <cellStyle name="Normal 9 7 2 3 4" xfId="20891" xr:uid="{3AD50117-1CFF-4599-897A-C4E72360DE21}"/>
    <cellStyle name="Normal 9 7 2 3 4 2" xfId="43360" xr:uid="{7F653CA0-B866-46F9-8AA6-34472286B497}"/>
    <cellStyle name="Normal 9 7 2 3 5" xfId="32129" xr:uid="{0454E8F6-9AB0-4DC0-9B4C-978F74166A18}"/>
    <cellStyle name="Normal 9 7 2 4" xfId="5626" xr:uid="{84840A26-596D-4DD2-9DB3-E3C051B5F5B3}"/>
    <cellStyle name="Normal 9 7 2 4 2" xfId="11429" xr:uid="{990FC1C1-364F-4DB3-BF1F-5106E39FE7E5}"/>
    <cellStyle name="Normal 9 7 2 4 2 2" xfId="25049" xr:uid="{7746358D-DFEF-42BE-91AD-AE5A89716AE3}"/>
    <cellStyle name="Normal 9 7 2 4 2 2 2" xfId="47518" xr:uid="{F1E804D7-5C58-4643-B599-723BED5CD154}"/>
    <cellStyle name="Normal 9 7 2 4 2 3" xfId="36286" xr:uid="{4CF13D15-B0C8-4F13-99E5-B818705116EF}"/>
    <cellStyle name="Normal 9 7 2 4 3" xfId="22464" xr:uid="{E689E370-A65D-4961-9F1B-B76C88BA6A7D}"/>
    <cellStyle name="Normal 9 7 2 4 3 2" xfId="44933" xr:uid="{328620EA-7928-4D79-A9B1-2867F340EC01}"/>
    <cellStyle name="Normal 9 7 2 4 4" xfId="33702" xr:uid="{CDBAFEBC-AACC-4573-A0AD-02C6F85ADBFA}"/>
    <cellStyle name="Normal 9 7 2 5" xfId="11422" xr:uid="{C10C1307-313F-4D78-8EC8-CE5DB62FA101}"/>
    <cellStyle name="Normal 9 7 2 5 2" xfId="25042" xr:uid="{F464FD8D-FFF5-49AA-8D9C-06473A4AAB0C}"/>
    <cellStyle name="Normal 9 7 2 5 2 2" xfId="47511" xr:uid="{8C8FA364-4113-45B2-A5C4-9D2CED68CE32}"/>
    <cellStyle name="Normal 9 7 2 5 3" xfId="36279" xr:uid="{32947F18-CCC8-4587-96EA-F346BFE0F07E}"/>
    <cellStyle name="Normal 9 7 2 6" xfId="18915" xr:uid="{B3DC273D-4B40-48EA-B302-B7E6019A7851}"/>
    <cellStyle name="Normal 9 7 2 6 2" xfId="30152" xr:uid="{4A9AEAAA-A4CC-44FB-AA6B-6C896DE13022}"/>
    <cellStyle name="Normal 9 7 2 6 2 2" xfId="52621" xr:uid="{0E0CE894-691C-46A6-9B59-68D7DA7E0AAE}"/>
    <cellStyle name="Normal 9 7 2 6 3" xfId="41390" xr:uid="{22303C89-056F-4A5E-BA88-E37319E58AF4}"/>
    <cellStyle name="Normal 9 7 2 7" xfId="19601" xr:uid="{6BAB0255-DDD6-4CF5-B2C2-F4FF2A96AE31}"/>
    <cellStyle name="Normal 9 7 2 7 2" xfId="42070" xr:uid="{40895D9C-21BF-458A-B595-77C3F4BEB6BC}"/>
    <cellStyle name="Normal 9 7 2 8" xfId="30839" xr:uid="{07B91BE8-2D50-4789-93CB-A07434BEB448}"/>
    <cellStyle name="Normal 9 7 2 9" xfId="53299" xr:uid="{4171FA6D-9F96-4AB5-8911-83A14E5BB7BC}"/>
    <cellStyle name="Normal 9 7 3" xfId="1340" xr:uid="{4AF9880D-69F5-4BC1-BBB3-32A52DAA396C}"/>
    <cellStyle name="Normal 9 7 3 2" xfId="2651" xr:uid="{F20E65DA-F368-4743-B2C9-3FA4CBB25163}"/>
    <cellStyle name="Normal 9 7 3 2 2" xfId="5631" xr:uid="{F4C8E0B9-CB5F-42EC-B47C-1A46419E7469}"/>
    <cellStyle name="Normal 9 7 3 2 2 2" xfId="11432" xr:uid="{136BBC85-A7FF-41B2-8FC3-2FA961B10E42}"/>
    <cellStyle name="Normal 9 7 3 2 2 2 2" xfId="25052" xr:uid="{50438D3E-8A11-4E7C-9454-B1E98CF55453}"/>
    <cellStyle name="Normal 9 7 3 2 2 2 2 2" xfId="47521" xr:uid="{C40C8BC3-5AC3-4B1A-9123-47C9C673AC13}"/>
    <cellStyle name="Normal 9 7 3 2 2 2 3" xfId="36289" xr:uid="{398FB106-396E-4F9A-9214-26982A8CB19F}"/>
    <cellStyle name="Normal 9 7 3 2 2 3" xfId="22469" xr:uid="{9D418C2B-BFD7-46E3-8762-69E4FB0E3E78}"/>
    <cellStyle name="Normal 9 7 3 2 2 3 2" xfId="44938" xr:uid="{91ECB6FC-137A-48AE-9E81-2D67960C5DA5}"/>
    <cellStyle name="Normal 9 7 3 2 2 4" xfId="33707" xr:uid="{867EE744-842A-48EC-8478-16DFDD9F6F28}"/>
    <cellStyle name="Normal 9 7 3 2 3" xfId="11431" xr:uid="{32919466-6B6A-49E7-87C4-12F5CF16D4B6}"/>
    <cellStyle name="Normal 9 7 3 2 3 2" xfId="25051" xr:uid="{E8B2C0FE-3927-4243-8FBB-9CC0EC8F9017}"/>
    <cellStyle name="Normal 9 7 3 2 3 2 2" xfId="47520" xr:uid="{F626F5D2-B6E9-4EAC-BEFB-8D8F712A8D77}"/>
    <cellStyle name="Normal 9 7 3 2 3 3" xfId="36288" xr:uid="{71683865-1EB0-4FC0-8EA2-2C275643255D}"/>
    <cellStyle name="Normal 9 7 3 2 4" xfId="21228" xr:uid="{581380C7-7F3D-4EED-837F-8809012D8617}"/>
    <cellStyle name="Normal 9 7 3 2 4 2" xfId="43697" xr:uid="{1F7C14B9-B853-4F4A-B18E-AB6BBFD34BB5}"/>
    <cellStyle name="Normal 9 7 3 2 5" xfId="32466" xr:uid="{78C58623-69C7-4689-8E4F-A15FCA28EC26}"/>
    <cellStyle name="Normal 9 7 3 3" xfId="5630" xr:uid="{60B39C02-218F-4D00-AE2E-C4001BEEAFD3}"/>
    <cellStyle name="Normal 9 7 3 3 2" xfId="11433" xr:uid="{9AC21BB3-286C-4BA9-88F2-A394AEF0AAA3}"/>
    <cellStyle name="Normal 9 7 3 3 2 2" xfId="25053" xr:uid="{8C4EBB1A-9D63-4CCE-8E67-444E624E5F49}"/>
    <cellStyle name="Normal 9 7 3 3 2 2 2" xfId="47522" xr:uid="{14D94654-A3DB-45F3-AFCD-E11A2C6A98DC}"/>
    <cellStyle name="Normal 9 7 3 3 2 3" xfId="36290" xr:uid="{613EBDBA-04F0-4B80-87EE-DEC216056768}"/>
    <cellStyle name="Normal 9 7 3 3 3" xfId="22468" xr:uid="{91DE54B5-B1F4-4339-8C12-67C059CA6111}"/>
    <cellStyle name="Normal 9 7 3 3 3 2" xfId="44937" xr:uid="{D0113893-903A-432C-BD68-4E695857C699}"/>
    <cellStyle name="Normal 9 7 3 3 4" xfId="33706" xr:uid="{36ED4B11-803F-4B6A-9C2B-6ACC98757426}"/>
    <cellStyle name="Normal 9 7 3 4" xfId="11430" xr:uid="{E1B67519-7D54-43E1-9BC1-24FA3D731134}"/>
    <cellStyle name="Normal 9 7 3 4 2" xfId="25050" xr:uid="{7FF0458C-6775-4EED-A592-AB2034276E40}"/>
    <cellStyle name="Normal 9 7 3 4 2 2" xfId="47519" xr:uid="{BC2B3CF2-3D0C-4262-A07E-2A6EE72FE6A8}"/>
    <cellStyle name="Normal 9 7 3 4 3" xfId="36287" xr:uid="{C0630AF7-C8F9-4FCC-B72E-AB19A9089DE2}"/>
    <cellStyle name="Normal 9 7 3 5" xfId="19938" xr:uid="{A03777EB-2188-48BF-AA3E-1CB9BB30518F}"/>
    <cellStyle name="Normal 9 7 3 5 2" xfId="42407" xr:uid="{B177427C-7E8F-4DD9-A6FF-33DA5EF54917}"/>
    <cellStyle name="Normal 9 7 3 6" xfId="31176" xr:uid="{1FC3543D-3D10-4772-AAD4-7C25EEB655FC}"/>
    <cellStyle name="Normal 9 7 4" xfId="2007" xr:uid="{0F589A69-2A29-412A-920D-509524718983}"/>
    <cellStyle name="Normal 9 7 4 2" xfId="5632" xr:uid="{F08F382C-2E27-4843-B12D-D6FAAFE8F699}"/>
    <cellStyle name="Normal 9 7 4 2 2" xfId="11435" xr:uid="{638F5E73-7927-452C-B8CD-D6A182AED1C2}"/>
    <cellStyle name="Normal 9 7 4 2 2 2" xfId="25055" xr:uid="{18EC7303-928A-4D50-8E58-3CC72928840F}"/>
    <cellStyle name="Normal 9 7 4 2 2 2 2" xfId="47524" xr:uid="{4A1F9E53-A374-4DCD-8BB6-2FF794F7EFC2}"/>
    <cellStyle name="Normal 9 7 4 2 2 3" xfId="36292" xr:uid="{9EF21E32-8EA6-4895-B967-0D51A1E2BB9E}"/>
    <cellStyle name="Normal 9 7 4 2 3" xfId="22470" xr:uid="{BA27847F-BF14-4EFA-866E-23DD720C99F2}"/>
    <cellStyle name="Normal 9 7 4 2 3 2" xfId="44939" xr:uid="{E4B6DBC4-02B5-4781-885A-7B38E3B163C0}"/>
    <cellStyle name="Normal 9 7 4 2 4" xfId="33708" xr:uid="{832E6FAF-6F24-4AD5-803D-E3E3F0CAB098}"/>
    <cellStyle name="Normal 9 7 4 3" xfId="11434" xr:uid="{CD6BE398-4AB4-4E58-A5D6-1587FCBC8A62}"/>
    <cellStyle name="Normal 9 7 4 3 2" xfId="25054" xr:uid="{38F1E47B-7334-4E52-B50D-E7061F5FC56F}"/>
    <cellStyle name="Normal 9 7 4 3 2 2" xfId="47523" xr:uid="{CE66CA25-5132-4528-A2D4-1FF94934C431}"/>
    <cellStyle name="Normal 9 7 4 3 3" xfId="36291" xr:uid="{E3A3E8AE-9E60-44C4-BDF5-210BADB10338}"/>
    <cellStyle name="Normal 9 7 4 4" xfId="20584" xr:uid="{8B1BB2AB-48B3-414D-9960-C6A606C766CA}"/>
    <cellStyle name="Normal 9 7 4 4 2" xfId="43053" xr:uid="{35F5176B-9FFC-4FB0-BE41-0E9802B3A1AA}"/>
    <cellStyle name="Normal 9 7 4 5" xfId="31822" xr:uid="{4EFBF6E3-2165-4BFA-9684-0D790C0358D9}"/>
    <cellStyle name="Normal 9 7 5" xfId="5625" xr:uid="{B0BD9585-7061-425D-BA7E-98DADD6286A9}"/>
    <cellStyle name="Normal 9 7 5 2" xfId="11436" xr:uid="{BB3E5E3A-B9CA-489E-BC76-446BDFD0A056}"/>
    <cellStyle name="Normal 9 7 5 2 2" xfId="25056" xr:uid="{D8967554-AB9B-4A4F-A5E7-6C5182C9E1AE}"/>
    <cellStyle name="Normal 9 7 5 2 2 2" xfId="47525" xr:uid="{A8F6E844-C40C-4178-ACBF-38B7E4C2F25B}"/>
    <cellStyle name="Normal 9 7 5 2 3" xfId="36293" xr:uid="{0EC315D7-FBBD-44AA-A0CF-2CF297AC846B}"/>
    <cellStyle name="Normal 9 7 5 3" xfId="22463" xr:uid="{6C04DD74-BC94-4F8E-A5B8-89150B807E7B}"/>
    <cellStyle name="Normal 9 7 5 3 2" xfId="44932" xr:uid="{198FAA37-5BBD-41E3-B98B-969113A2C1E0}"/>
    <cellStyle name="Normal 9 7 5 4" xfId="33701" xr:uid="{AC249005-588D-48C3-9AA6-74CFC90E73CD}"/>
    <cellStyle name="Normal 9 7 6" xfId="6831" xr:uid="{C7210B7B-669A-4A86-B5C8-EE6027FEAC5D}"/>
    <cellStyle name="Normal 9 7 6 2" xfId="16596" xr:uid="{20F4E513-4F25-4F41-847D-23F406E79254}"/>
    <cellStyle name="Normal 9 7 6 2 2" xfId="28888" xr:uid="{9542346E-47DD-4980-8610-AAFFEA1BDBBA}"/>
    <cellStyle name="Normal 9 7 6 2 2 2" xfId="51357" xr:uid="{01340954-FA99-4907-9A4B-50D7756CC0B7}"/>
    <cellStyle name="Normal 9 7 6 2 3" xfId="40126" xr:uid="{28776A57-FC0B-4CEC-B20E-835A2ED3FD3A}"/>
    <cellStyle name="Normal 9 7 6 3" xfId="22861" xr:uid="{BE188906-BADA-43C6-BF53-0201E052BEBB}"/>
    <cellStyle name="Normal 9 7 6 3 2" xfId="45330" xr:uid="{2CB54F95-7181-4011-A36D-1664EA136864}"/>
    <cellStyle name="Normal 9 7 6 4" xfId="34098" xr:uid="{2FFD3D6C-850E-403C-B321-974D81FC88F8}"/>
    <cellStyle name="Normal 9 7 7" xfId="11421" xr:uid="{26D8AF05-4B53-44C4-A6EB-D07A81602C4F}"/>
    <cellStyle name="Normal 9 7 7 2" xfId="25041" xr:uid="{1F7AE232-AD43-48CF-A228-47A22EB982E9}"/>
    <cellStyle name="Normal 9 7 7 2 2" xfId="47510" xr:uid="{04116E78-70EE-49C6-B16B-4D43D48D68C8}"/>
    <cellStyle name="Normal 9 7 7 3" xfId="36278" xr:uid="{56E3516D-D6FD-42B7-8C07-E4597F7E2697}"/>
    <cellStyle name="Normal 9 7 8" xfId="18608" xr:uid="{35906E24-E86C-4F05-9C71-A1DCD258B721}"/>
    <cellStyle name="Normal 9 7 8 2" xfId="29845" xr:uid="{61826491-3E8F-4887-BED4-8DE8ACAD578A}"/>
    <cellStyle name="Normal 9 7 8 2 2" xfId="52314" xr:uid="{84BC5C57-81F0-4929-9FF6-87179B9773B1}"/>
    <cellStyle name="Normal 9 7 8 3" xfId="41083" xr:uid="{679D0238-B911-4B51-9B36-820B8D77A164}"/>
    <cellStyle name="Normal 9 7 9" xfId="19294" xr:uid="{4A353565-D4A2-4FF7-A7B7-E54B190E50DA}"/>
    <cellStyle name="Normal 9 7 9 2" xfId="41763" xr:uid="{F681EA0C-095F-4162-A037-1DE4EB95F843}"/>
    <cellStyle name="Normal 9 8" xfId="624" xr:uid="{3B12AA80-B13F-4CB8-8FB7-057B2141E269}"/>
    <cellStyle name="Normal 9 8 10" xfId="53042" xr:uid="{D0F229B1-4131-4D1B-BD66-448344F606A4}"/>
    <cellStyle name="Normal 9 8 11" xfId="53734" xr:uid="{5C5FED90-923F-4802-B9CD-B06181342053}"/>
    <cellStyle name="Normal 9 8 12" xfId="54412" xr:uid="{E04C6C85-D3C3-46E2-9DD0-F051F9E79021}"/>
    <cellStyle name="Normal 9 8 13" xfId="55212" xr:uid="{FE2E1E91-6779-4A2E-B6A9-A81998D36322}"/>
    <cellStyle name="Normal 9 8 14" xfId="55838" xr:uid="{0D5DA09F-90B9-48D9-9807-1A1200D72FF6}"/>
    <cellStyle name="Normal 9 8 15" xfId="56467" xr:uid="{81245363-5113-40C6-83D5-4FE1340897F1}"/>
    <cellStyle name="Normal 9 8 16" xfId="57335" xr:uid="{0916B30A-52E5-4AF4-BF17-8F98F24D9EF2}"/>
    <cellStyle name="Normal 9 8 17" xfId="57793" xr:uid="{C7B78FC6-8556-473A-8975-C647F264100C}"/>
    <cellStyle name="Normal 9 8 2" xfId="1399" xr:uid="{D59DBCB7-7F4B-4E03-AD79-C07AC7A3D969}"/>
    <cellStyle name="Normal 9 8 2 2" xfId="2701" xr:uid="{45D22E39-FC37-4C01-A57C-96479219D6B1}"/>
    <cellStyle name="Normal 9 8 2 2 2" xfId="5635" xr:uid="{9084F1AC-7270-4621-81AF-C161881437A7}"/>
    <cellStyle name="Normal 9 8 2 2 2 2" xfId="11440" xr:uid="{E64D8050-0E93-46C5-B2B6-A8223BEE8350}"/>
    <cellStyle name="Normal 9 8 2 2 2 2 2" xfId="25060" xr:uid="{42191F7C-7FB9-4720-B25A-861AD7DF9AF7}"/>
    <cellStyle name="Normal 9 8 2 2 2 2 2 2" xfId="47529" xr:uid="{7C989C1B-13EF-45C0-A323-E9583F208698}"/>
    <cellStyle name="Normal 9 8 2 2 2 2 3" xfId="36297" xr:uid="{4301EA44-0874-4488-9203-C35615D2DC9D}"/>
    <cellStyle name="Normal 9 8 2 2 2 3" xfId="22473" xr:uid="{A58B0523-BD0B-48BA-9117-AF36104B71FA}"/>
    <cellStyle name="Normal 9 8 2 2 2 3 2" xfId="44942" xr:uid="{F85C0D66-8494-40F9-BEE8-AE4776C6DE53}"/>
    <cellStyle name="Normal 9 8 2 2 2 4" xfId="33711" xr:uid="{B1180388-12E8-4F96-9397-532BD514EB70}"/>
    <cellStyle name="Normal 9 8 2 2 3" xfId="11439" xr:uid="{1DCA187D-0473-401F-BDFF-28BBCBB5182A}"/>
    <cellStyle name="Normal 9 8 2 2 3 2" xfId="25059" xr:uid="{65287723-448E-4ADE-8734-42D2F0ECAE76}"/>
    <cellStyle name="Normal 9 8 2 2 3 2 2" xfId="47528" xr:uid="{5BB077D2-C2B5-4A50-84BA-8C9DC6E49621}"/>
    <cellStyle name="Normal 9 8 2 2 3 3" xfId="36296" xr:uid="{620EA591-66C8-47EF-83CE-131D47B132D5}"/>
    <cellStyle name="Normal 9 8 2 2 4" xfId="21278" xr:uid="{95A44BA3-718D-464F-B813-417903BD5B97}"/>
    <cellStyle name="Normal 9 8 2 2 4 2" xfId="43747" xr:uid="{91A28B69-180A-4755-A280-B98A8E88E76B}"/>
    <cellStyle name="Normal 9 8 2 2 5" xfId="32516" xr:uid="{02C0EA21-2C0A-4592-A3EA-D93854A110D1}"/>
    <cellStyle name="Normal 9 8 2 3" xfId="5634" xr:uid="{37A0D6CC-1474-4D95-9D79-0B7CBFA99054}"/>
    <cellStyle name="Normal 9 8 2 3 2" xfId="11441" xr:uid="{FC8618A9-19C5-4123-B8FC-2A480BF65B6F}"/>
    <cellStyle name="Normal 9 8 2 3 2 2" xfId="25061" xr:uid="{D4AE0A1A-69E8-4ECD-BF8B-3AE761FD8A66}"/>
    <cellStyle name="Normal 9 8 2 3 2 2 2" xfId="47530" xr:uid="{5CDB372C-F84A-4D39-A145-F3D9FB0F38FC}"/>
    <cellStyle name="Normal 9 8 2 3 2 3" xfId="36298" xr:uid="{F7B96C01-2AE0-4E33-9624-2EF310D0BB33}"/>
    <cellStyle name="Normal 9 8 2 3 3" xfId="22472" xr:uid="{520C8D53-580C-459C-846A-3327D738E7A2}"/>
    <cellStyle name="Normal 9 8 2 3 3 2" xfId="44941" xr:uid="{8B82A1F5-4339-4929-8CDB-9CACD6E12318}"/>
    <cellStyle name="Normal 9 8 2 3 4" xfId="33710" xr:uid="{628C1EA9-70E7-4B37-AFEB-395A434880FE}"/>
    <cellStyle name="Normal 9 8 2 4" xfId="11438" xr:uid="{9D848B35-C523-4B18-AFA8-F986756A4149}"/>
    <cellStyle name="Normal 9 8 2 4 2" xfId="25058" xr:uid="{1E8ABCA6-C781-4C69-97DA-69F250FA5A97}"/>
    <cellStyle name="Normal 9 8 2 4 2 2" xfId="47527" xr:uid="{DCA6FAC7-6379-4ADB-ACE2-05D2E6A3B0D3}"/>
    <cellStyle name="Normal 9 8 2 4 3" xfId="36295" xr:uid="{D7B34F11-0F6E-432F-898E-E1E2B4201BCC}"/>
    <cellStyle name="Normal 9 8 2 5" xfId="19988" xr:uid="{894B9035-4D18-4ADC-8272-F90F0C891D73}"/>
    <cellStyle name="Normal 9 8 2 5 2" xfId="42457" xr:uid="{40EEC133-6944-4CC3-9C31-130308676097}"/>
    <cellStyle name="Normal 9 8 2 6" xfId="31226" xr:uid="{AEA9BAA6-1799-4A33-9218-B17F1DD050B5}"/>
    <cellStyle name="Normal 9 8 3" xfId="2057" xr:uid="{3088EC68-E1A3-46DC-ACC3-2C1A59E58520}"/>
    <cellStyle name="Normal 9 8 3 2" xfId="5636" xr:uid="{45C4E4B9-4FB6-43FB-9576-023A5D5A91DA}"/>
    <cellStyle name="Normal 9 8 3 2 2" xfId="11443" xr:uid="{B4FA1073-8D81-4D0C-8E8A-753145118402}"/>
    <cellStyle name="Normal 9 8 3 2 2 2" xfId="25063" xr:uid="{0E03EC23-BAC0-4EDC-AE22-74DAE5477EA0}"/>
    <cellStyle name="Normal 9 8 3 2 2 2 2" xfId="47532" xr:uid="{C33F2EE6-2228-477C-B225-FDB17E64E650}"/>
    <cellStyle name="Normal 9 8 3 2 2 3" xfId="36300" xr:uid="{2321B6A0-B8E1-4977-93B6-EBA82666748D}"/>
    <cellStyle name="Normal 9 8 3 2 3" xfId="22474" xr:uid="{EE5EAFC9-E420-4733-A673-297CFB958DBD}"/>
    <cellStyle name="Normal 9 8 3 2 3 2" xfId="44943" xr:uid="{485F9FFF-0408-4A99-BC5A-54B62DC8B57D}"/>
    <cellStyle name="Normal 9 8 3 2 4" xfId="33712" xr:uid="{21C55918-1A46-4084-AA90-D54F14BDF868}"/>
    <cellStyle name="Normal 9 8 3 3" xfId="11442" xr:uid="{D25DD081-5996-4558-8BE0-DD9BB2F6EA73}"/>
    <cellStyle name="Normal 9 8 3 3 2" xfId="25062" xr:uid="{1B8E8B1E-9311-4312-A6B3-BB0E3624618C}"/>
    <cellStyle name="Normal 9 8 3 3 2 2" xfId="47531" xr:uid="{934CB91D-6DCD-4A8A-8081-A398C7CCAA4F}"/>
    <cellStyle name="Normal 9 8 3 3 3" xfId="36299" xr:uid="{A1A62234-B133-49AF-8F52-5EFA1470F372}"/>
    <cellStyle name="Normal 9 8 3 4" xfId="20634" xr:uid="{F44663F3-C2DF-4D73-B500-E3B62EBD2207}"/>
    <cellStyle name="Normal 9 8 3 4 2" xfId="43103" xr:uid="{6E2767C2-6949-4EEA-AE5F-C42E62C4D12D}"/>
    <cellStyle name="Normal 9 8 3 5" xfId="31872" xr:uid="{35A01AEB-0CB1-4837-A94B-C028A185F54E}"/>
    <cellStyle name="Normal 9 8 4" xfId="5633" xr:uid="{DB33275E-3F94-4649-A313-0738E846BF20}"/>
    <cellStyle name="Normal 9 8 4 2" xfId="11444" xr:uid="{CFE39A48-4F73-405A-8E67-CBA3E30AEB0A}"/>
    <cellStyle name="Normal 9 8 4 2 2" xfId="25064" xr:uid="{C297F349-3E2F-4BEC-8547-5843EE1E87D3}"/>
    <cellStyle name="Normal 9 8 4 2 2 2" xfId="47533" xr:uid="{980319F7-173B-4F41-9B11-0C75D9633099}"/>
    <cellStyle name="Normal 9 8 4 2 3" xfId="36301" xr:uid="{4C66251F-04F7-4392-89FE-5233EA0B17CD}"/>
    <cellStyle name="Normal 9 8 4 3" xfId="22471" xr:uid="{4E37A69D-31CB-416C-A9A8-BC44BCB27694}"/>
    <cellStyle name="Normal 9 8 4 3 2" xfId="44940" xr:uid="{EA40D99E-F448-4305-9F81-F62A44A9BF7B}"/>
    <cellStyle name="Normal 9 8 4 4" xfId="33709" xr:uid="{D9D50F57-4CAF-4791-AB59-EAC1C61BFA12}"/>
    <cellStyle name="Normal 9 8 5" xfId="6528" xr:uid="{1E4B1ABB-398E-46DC-B32D-E9D3CDBB84BB}"/>
    <cellStyle name="Normal 9 8 5 2" xfId="16301" xr:uid="{08A2AF3E-28BD-4B3B-AFFD-123952DE6701}"/>
    <cellStyle name="Normal 9 8 5 2 2" xfId="28689" xr:uid="{4998952A-5437-4AC8-9A91-ACDA2AC446C6}"/>
    <cellStyle name="Normal 9 8 5 2 2 2" xfId="51158" xr:uid="{95B6EC98-E88E-4619-BE5D-34AD67CCFDFC}"/>
    <cellStyle name="Normal 9 8 5 2 3" xfId="39926" xr:uid="{AFD080C1-C9D9-46FE-9173-3E2D0ADCFB2F}"/>
    <cellStyle name="Normal 9 8 5 3" xfId="22662" xr:uid="{0E6EB115-0F3D-4A35-A6ED-5169A9C5CF4D}"/>
    <cellStyle name="Normal 9 8 5 3 2" xfId="45131" xr:uid="{DB19957F-0B74-4345-9C24-2FDEA0AA1340}"/>
    <cellStyle name="Normal 9 8 5 4" xfId="33899" xr:uid="{C89BA3CC-3D8D-425B-90DF-54650A5CA572}"/>
    <cellStyle name="Normal 9 8 6" xfId="11437" xr:uid="{1D5AA2FB-98B6-411A-843C-79D390B4BF4C}"/>
    <cellStyle name="Normal 9 8 6 2" xfId="25057" xr:uid="{849B6989-980F-4D88-B56C-0AD4C0FA3731}"/>
    <cellStyle name="Normal 9 8 6 2 2" xfId="47526" xr:uid="{B87730DA-18B0-4383-BF07-018541E5B624}"/>
    <cellStyle name="Normal 9 8 6 3" xfId="36294" xr:uid="{69036EBE-3ECF-45BF-AEFE-5DECEA48B898}"/>
    <cellStyle name="Normal 9 8 7" xfId="18658" xr:uid="{B358F063-621A-45F6-9980-C9A5CE677DF5}"/>
    <cellStyle name="Normal 9 8 7 2" xfId="29895" xr:uid="{5FDA4426-6DF2-4DAC-9538-D09E937E84AE}"/>
    <cellStyle name="Normal 9 8 7 2 2" xfId="52364" xr:uid="{BEBB0325-52A0-46F3-92AA-7B283BFA8ECD}"/>
    <cellStyle name="Normal 9 8 7 3" xfId="41133" xr:uid="{D88F523E-9FD0-4896-9DA6-25CE549D12B8}"/>
    <cellStyle name="Normal 9 8 8" xfId="19344" xr:uid="{55E35D62-5F6A-4247-9DA2-A0F5536F364F}"/>
    <cellStyle name="Normal 9 8 8 2" xfId="41813" xr:uid="{9690E94E-FEF9-4627-84AD-6761F3C5A546}"/>
    <cellStyle name="Normal 9 8 9" xfId="30582" xr:uid="{DE1DF452-5774-47A1-8778-172D270FFD4D}"/>
    <cellStyle name="Normal 9 9" xfId="917" xr:uid="{21707B0B-7E57-4955-8E14-09245FC4DA72}"/>
    <cellStyle name="Normal 9 9 10" xfId="53330" xr:uid="{08194861-EEBF-4221-936E-ABFA054F39DE}"/>
    <cellStyle name="Normal 9 9 11" xfId="54022" xr:uid="{88A8DAA7-E59B-4027-9514-6A28F87C55E0}"/>
    <cellStyle name="Normal 9 9 12" xfId="54700" xr:uid="{3F2B0205-8518-4563-B1E4-E35DD5CA729B}"/>
    <cellStyle name="Normal 9 9 13" xfId="55490" xr:uid="{E6C3CAD1-E451-4358-BA40-F12942AF7257}"/>
    <cellStyle name="Normal 9 9 14" xfId="56103" xr:uid="{B61624B0-9A6F-4A5A-8DE6-A580278A7E75}"/>
    <cellStyle name="Normal 9 9 15" xfId="56731" xr:uid="{3092A52D-B4F6-43F4-B958-619FF05F35EE}"/>
    <cellStyle name="Normal 9 9 2" xfId="1691" xr:uid="{C6D446B3-54F6-4A44-9295-00895E477502}"/>
    <cellStyle name="Normal 9 9 2 2" xfId="2989" xr:uid="{4B4BA584-D647-4200-BF54-6F1A8648A769}"/>
    <cellStyle name="Normal 9 9 2 2 2" xfId="5639" xr:uid="{C6D29B0E-22CA-46DB-BD18-3AC038D4E9B8}"/>
    <cellStyle name="Normal 9 9 2 2 2 2" xfId="11448" xr:uid="{4F61BBC7-A581-4421-94DA-FAA07AFDE763}"/>
    <cellStyle name="Normal 9 9 2 2 2 2 2" xfId="25068" xr:uid="{8D81C8CE-E571-4BA2-99F0-2B0C21E7CFA4}"/>
    <cellStyle name="Normal 9 9 2 2 2 2 2 2" xfId="47537" xr:uid="{6A571A67-A9DC-416F-96EE-CE60B879D540}"/>
    <cellStyle name="Normal 9 9 2 2 2 2 3" xfId="36305" xr:uid="{9AB48B74-E511-4519-A559-1729C96FA419}"/>
    <cellStyle name="Normal 9 9 2 2 2 3" xfId="22477" xr:uid="{6EC2A737-5F4E-4A8F-BDE1-A56771C017C2}"/>
    <cellStyle name="Normal 9 9 2 2 2 3 2" xfId="44946" xr:uid="{7DBDE479-011B-4DBD-AD29-5A213C99411A}"/>
    <cellStyle name="Normal 9 9 2 2 2 4" xfId="33715" xr:uid="{50EA83FC-7B0F-4270-8108-3CA4B09E71AB}"/>
    <cellStyle name="Normal 9 9 2 2 3" xfId="11447" xr:uid="{E7BBBD3C-AFD1-467C-BF43-9F9E37310470}"/>
    <cellStyle name="Normal 9 9 2 2 3 2" xfId="25067" xr:uid="{0C0F6D0C-E129-40B4-9011-0CBA11EAC8DF}"/>
    <cellStyle name="Normal 9 9 2 2 3 2 2" xfId="47536" xr:uid="{75C2E565-7CDF-4DF1-BF25-945236B0EFA9}"/>
    <cellStyle name="Normal 9 9 2 2 3 3" xfId="36304" xr:uid="{B1BE23F4-C739-4D0C-A5C4-EC162D93A7C4}"/>
    <cellStyle name="Normal 9 9 2 2 4" xfId="21566" xr:uid="{7E73DB17-5803-46F8-9933-C63AE81416CB}"/>
    <cellStyle name="Normal 9 9 2 2 4 2" xfId="44035" xr:uid="{4B26DF6C-9E9F-471E-A521-FAA83BFEA058}"/>
    <cellStyle name="Normal 9 9 2 2 5" xfId="32804" xr:uid="{9F2D2BE9-B32F-4569-93A3-E759A90C0999}"/>
    <cellStyle name="Normal 9 9 2 3" xfId="5638" xr:uid="{157B8FC7-D895-4F25-BC72-906222DEEBA7}"/>
    <cellStyle name="Normal 9 9 2 3 2" xfId="11449" xr:uid="{24B6BCF9-6FDF-485D-8F65-011370EDC0C6}"/>
    <cellStyle name="Normal 9 9 2 3 2 2" xfId="25069" xr:uid="{F634F56C-6E3E-4695-8538-022F32D8704A}"/>
    <cellStyle name="Normal 9 9 2 3 2 2 2" xfId="47538" xr:uid="{E8D274B5-DA98-40AC-AF07-DA9748ADB8F1}"/>
    <cellStyle name="Normal 9 9 2 3 2 3" xfId="36306" xr:uid="{2C3FA0FE-ED3B-40C7-AA9C-C9BEB57833E6}"/>
    <cellStyle name="Normal 9 9 2 3 3" xfId="22476" xr:uid="{0AC541FB-DDE0-48EB-BAA5-1A656A621EC2}"/>
    <cellStyle name="Normal 9 9 2 3 3 2" xfId="44945" xr:uid="{9EB05223-1ABF-4672-B18D-BC78A3FE868A}"/>
    <cellStyle name="Normal 9 9 2 3 4" xfId="33714" xr:uid="{889CF2E1-C230-4A64-BB7E-0C7F7DA74992}"/>
    <cellStyle name="Normal 9 9 2 4" xfId="11446" xr:uid="{7C83D1D6-C642-4AD3-AF2E-8018BAAB219A}"/>
    <cellStyle name="Normal 9 9 2 4 2" xfId="25066" xr:uid="{13D02E9F-9776-4833-8796-75AD9293F8E7}"/>
    <cellStyle name="Normal 9 9 2 4 2 2" xfId="47535" xr:uid="{182893E7-AA8D-4C96-9594-D0FF73B1B3D4}"/>
    <cellStyle name="Normal 9 9 2 4 3" xfId="36303" xr:uid="{2520E960-BFAE-4528-AE61-7B8ED7315F0B}"/>
    <cellStyle name="Normal 9 9 2 5" xfId="20276" xr:uid="{F3852AA8-7FF6-458B-8908-43B3E323CD8E}"/>
    <cellStyle name="Normal 9 9 2 5 2" xfId="42745" xr:uid="{8BD649BB-EA85-4DFE-924E-8FD668F77ADD}"/>
    <cellStyle name="Normal 9 9 2 6" xfId="31514" xr:uid="{3D2A8EF6-31D7-4A1B-A619-A4B94CA85F00}"/>
    <cellStyle name="Normal 9 9 3" xfId="2345" xr:uid="{E023B325-8879-4453-9928-5C328F790BC6}"/>
    <cellStyle name="Normal 9 9 3 2" xfId="5640" xr:uid="{1E132D90-5087-46AF-BF0F-8FCBC6B67D46}"/>
    <cellStyle name="Normal 9 9 3 2 2" xfId="11451" xr:uid="{16EE2393-2245-4816-A05D-B1C0665C24C3}"/>
    <cellStyle name="Normal 9 9 3 2 2 2" xfId="25071" xr:uid="{2C232181-94EB-44A4-BED9-0E76DA6103DF}"/>
    <cellStyle name="Normal 9 9 3 2 2 2 2" xfId="47540" xr:uid="{A9A164A7-459D-4DE5-9B23-B64E98DE1A0B}"/>
    <cellStyle name="Normal 9 9 3 2 2 3" xfId="36308" xr:uid="{E47A9FBF-B0A1-4452-A79F-A645ED8D113D}"/>
    <cellStyle name="Normal 9 9 3 2 3" xfId="22478" xr:uid="{CA814BC9-CC2C-40CD-9AF6-AC6CB8C4780C}"/>
    <cellStyle name="Normal 9 9 3 2 3 2" xfId="44947" xr:uid="{37A62515-377F-40C6-B563-FD641C0DFB95}"/>
    <cellStyle name="Normal 9 9 3 2 4" xfId="33716" xr:uid="{BEA2AA8B-F44C-407A-965F-F8168DBB1D0C}"/>
    <cellStyle name="Normal 9 9 3 3" xfId="11450" xr:uid="{150CB0DD-7244-4527-A096-B127CF759506}"/>
    <cellStyle name="Normal 9 9 3 3 2" xfId="25070" xr:uid="{ED7927F1-6F15-48AC-B61C-BF2B5AD41445}"/>
    <cellStyle name="Normal 9 9 3 3 2 2" xfId="47539" xr:uid="{A22B8FC0-558A-4F82-8E20-6BCD2CEA08DC}"/>
    <cellStyle name="Normal 9 9 3 3 3" xfId="36307" xr:uid="{BE8BA465-8634-423A-9D8D-8578E115F2EC}"/>
    <cellStyle name="Normal 9 9 3 4" xfId="20922" xr:uid="{4A64A565-94CD-46C7-BD59-0BF9955985ED}"/>
    <cellStyle name="Normal 9 9 3 4 2" xfId="43391" xr:uid="{A9E7DC5D-69C0-4449-A319-133803F640A3}"/>
    <cellStyle name="Normal 9 9 3 5" xfId="32160" xr:uid="{4948138A-2A79-499C-B9D7-0B308B994B4C}"/>
    <cellStyle name="Normal 9 9 4" xfId="5637" xr:uid="{5E1DF96B-0F15-46C0-8686-9107D6199FD8}"/>
    <cellStyle name="Normal 9 9 4 2" xfId="11452" xr:uid="{C0874663-24FF-49B4-80DE-7DDC38A1C1BA}"/>
    <cellStyle name="Normal 9 9 4 2 2" xfId="25072" xr:uid="{0ECAF5F1-29FF-4495-84FE-E1685C1F25F6}"/>
    <cellStyle name="Normal 9 9 4 2 2 2" xfId="47541" xr:uid="{19EC90A8-530A-47DB-9910-B473AEAC3CEB}"/>
    <cellStyle name="Normal 9 9 4 2 3" xfId="36309" xr:uid="{FBCFFE0D-B2E9-43D1-A126-3E9BC40FC8A8}"/>
    <cellStyle name="Normal 9 9 4 3" xfId="22475" xr:uid="{2F80E410-42FA-4D77-AA43-864C19233E9A}"/>
    <cellStyle name="Normal 9 9 4 3 2" xfId="44944" xr:uid="{6B131B46-DC0F-45C0-B281-BBDB3B093CC8}"/>
    <cellStyle name="Normal 9 9 4 4" xfId="33713" xr:uid="{DF7DD407-9FD0-4E7F-B0A1-1120AAA8B40F}"/>
    <cellStyle name="Normal 9 9 5" xfId="6889" xr:uid="{3D7F5DCC-26B8-4062-80EA-2750F5ADFEF2}"/>
    <cellStyle name="Normal 9 9 5 2" xfId="16654" xr:uid="{886E0406-3B69-48EE-B196-8787C185E9AB}"/>
    <cellStyle name="Normal 9 9 5 2 2" xfId="28938" xr:uid="{9583045B-DB55-4491-813C-26D97EDCDE2B}"/>
    <cellStyle name="Normal 9 9 5 2 2 2" xfId="51407" xr:uid="{5664F924-1922-4CA3-914F-3F448B0320A3}"/>
    <cellStyle name="Normal 9 9 5 2 3" xfId="40176" xr:uid="{59BAD6CF-92D7-409E-8939-DB0F795754E1}"/>
    <cellStyle name="Normal 9 9 5 3" xfId="22911" xr:uid="{C68EF2C8-5807-4963-A075-24D1934E69AB}"/>
    <cellStyle name="Normal 9 9 5 3 2" xfId="45380" xr:uid="{84F1597A-4C47-427F-AAE0-C19941A7B1FC}"/>
    <cellStyle name="Normal 9 9 5 4" xfId="34148" xr:uid="{9364AFB1-A530-4D46-907A-86DDAB619F73}"/>
    <cellStyle name="Normal 9 9 6" xfId="11445" xr:uid="{EBCD068F-4FCE-40C5-8D34-168B49842253}"/>
    <cellStyle name="Normal 9 9 6 2" xfId="25065" xr:uid="{03CDE81A-C5F2-4FFC-8D91-7931F8192598}"/>
    <cellStyle name="Normal 9 9 6 2 2" xfId="47534" xr:uid="{EEBFEC18-6290-425E-AAB5-2174912DCD23}"/>
    <cellStyle name="Normal 9 9 6 3" xfId="36302" xr:uid="{E70957BB-1215-441E-8EB9-B9155E3DC795}"/>
    <cellStyle name="Normal 9 9 7" xfId="18946" xr:uid="{7C579EBC-5E1B-425D-A1B6-B7677A873E37}"/>
    <cellStyle name="Normal 9 9 7 2" xfId="30183" xr:uid="{BC30E10E-D3E5-43FB-B2B4-474C68B5EA57}"/>
    <cellStyle name="Normal 9 9 7 2 2" xfId="52652" xr:uid="{72960D06-9320-44E3-9DCF-46B9197C83B7}"/>
    <cellStyle name="Normal 9 9 7 3" xfId="41421" xr:uid="{3868B856-183A-472D-945B-AE875EE74F09}"/>
    <cellStyle name="Normal 9 9 8" xfId="19632" xr:uid="{308C300B-BFF8-4412-BA79-5F06D14AAEC0}"/>
    <cellStyle name="Normal 9 9 8 2" xfId="42101" xr:uid="{6D9B80EA-9F44-4973-AFE0-EF0ADE833D35}"/>
    <cellStyle name="Normal 9 9 9" xfId="30870" xr:uid="{4FE78EEF-46E5-4A05-AD3F-67CFFC5AD3A6}"/>
    <cellStyle name="Note 10" xfId="59526" xr:uid="{E376EB6A-C2F9-493A-87C3-E4092ED16423}"/>
    <cellStyle name="Note 11" xfId="59527" xr:uid="{5ED47AFB-6FDA-46C4-9508-69D370BC0A6F}"/>
    <cellStyle name="Note 2" xfId="179" xr:uid="{2B13B055-236B-4080-AC54-449CC486A7C9}"/>
    <cellStyle name="Note 2 2" xfId="6353" xr:uid="{37CCC118-28CA-4185-8003-30784A5076F0}"/>
    <cellStyle name="Note 2 2 2" xfId="16178" xr:uid="{6F2ED766-C794-40DF-BCCA-7BB921D9F9CB}"/>
    <cellStyle name="Note 2 2 2 2" xfId="28582" xr:uid="{D25D8366-3D2E-4B05-8A04-2CC93A339403}"/>
    <cellStyle name="Note 2 2 2 2 2" xfId="51051" xr:uid="{8A75A906-F69A-4507-8AC8-3F8BD4AB3E25}"/>
    <cellStyle name="Note 2 2 2 3" xfId="39819" xr:uid="{3789C22F-D196-4DA1-98E6-3EF4D21AC41F}"/>
    <cellStyle name="Note 2 2 3" xfId="22554" xr:uid="{2BC481C2-7A9C-430A-BDD6-8D8BF4165E76}"/>
    <cellStyle name="Note 2 2 3 2" xfId="45023" xr:uid="{6C997115-CCF0-44F5-859D-A6F85CAB2D21}"/>
    <cellStyle name="Note 2 2 4" xfId="33792" xr:uid="{942AB949-E1B4-4EE5-AF67-FEF1BCD5019F}"/>
    <cellStyle name="Note 2 2 5" xfId="57919" xr:uid="{6EE9A94F-13B8-4F72-9A0B-C923B16753AE}"/>
    <cellStyle name="Note 2 2 6" xfId="57960" xr:uid="{702E03C7-75F6-4201-9B3D-5CC5D10636F0}"/>
    <cellStyle name="Note 2 2 7" xfId="59529" xr:uid="{9684F5B0-3B20-4BFE-A596-4D9E17EEC25F}"/>
    <cellStyle name="Note 2 3" xfId="13241" xr:uid="{6A65D6F0-DE1B-4260-B8C5-70FEC3E42C62}"/>
    <cellStyle name="Note 2 3 2" xfId="59531" xr:uid="{1425ED89-DC36-4D15-856F-05BE58AE4440}"/>
    <cellStyle name="Note 2 3 3" xfId="59530" xr:uid="{D7E4F2EA-EEDC-4C28-B6C3-89CA25A9AD7B}"/>
    <cellStyle name="Note 2 4" xfId="11453" xr:uid="{54651C9D-47AA-4261-B998-0905AE0A4631}"/>
    <cellStyle name="Note 2 4 2" xfId="25073" xr:uid="{D26EDCD0-25D6-47A9-99A6-57136F9B3CF1}"/>
    <cellStyle name="Note 2 4 2 2" xfId="47542" xr:uid="{E46D2055-F70D-4187-A9AB-006DEF555E18}"/>
    <cellStyle name="Note 2 4 3" xfId="36310" xr:uid="{344561B7-C749-4A76-850D-0803B1B8CB24}"/>
    <cellStyle name="Note 2 5" xfId="59528" xr:uid="{DF7B1BB4-2BAB-4BA7-BF46-4586B24BCFA7}"/>
    <cellStyle name="Note 3" xfId="140" xr:uid="{308ADA4B-497E-4694-B48B-11A910711CD8}"/>
    <cellStyle name="Note 3 2" xfId="6373" xr:uid="{E22A2220-5EAD-459E-BB09-DF974E62C40E}"/>
    <cellStyle name="Note 3 2 2" xfId="59533" xr:uid="{EA03A8DD-BE23-4C29-A948-08EE013BC0E7}"/>
    <cellStyle name="Note 3 3" xfId="13230" xr:uid="{4B4FD9DD-B57D-454E-8A9C-A8C40354995F}"/>
    <cellStyle name="Note 3 4" xfId="11454" xr:uid="{8625C3A9-BB07-4227-9DF3-3B08BE40B63F}"/>
    <cellStyle name="Note 3 4 2" xfId="25074" xr:uid="{85A3981E-36A7-41D9-8DC4-1E655ED699A6}"/>
    <cellStyle name="Note 3 4 2 2" xfId="47543" xr:uid="{B1524860-13B9-40CA-8D2A-022C105B14A7}"/>
    <cellStyle name="Note 3 4 3" xfId="36311" xr:uid="{8F23554A-37FC-4343-951E-D617677F914F}"/>
    <cellStyle name="Note 3 5" xfId="59532" xr:uid="{FD939027-BE2D-4403-96E8-E2D24FB63043}"/>
    <cellStyle name="Note 4" xfId="133" xr:uid="{3F2E92D9-0C5B-4AC4-A1F4-3066E261B3C1}"/>
    <cellStyle name="Note 4 2" xfId="13223" xr:uid="{00FD349B-218F-42C3-BABD-639D19A01E34}"/>
    <cellStyle name="Note 4 3" xfId="11455" xr:uid="{2069B88F-983B-4E5A-B8B4-D58C593C9189}"/>
    <cellStyle name="Note 4 3 2" xfId="25075" xr:uid="{5CAE31C9-AA77-422F-844C-AE0D5136A978}"/>
    <cellStyle name="Note 4 3 2 2" xfId="47544" xr:uid="{C5E8893F-DEFD-403D-BA28-8A5DC012C7E6}"/>
    <cellStyle name="Note 4 3 3" xfId="36312" xr:uid="{91C8814B-E95C-4A82-9CA5-168E91F9E39A}"/>
    <cellStyle name="Note 4 4" xfId="59534" xr:uid="{E352082D-26AA-4EE9-8384-4B97DB2C338D}"/>
    <cellStyle name="Note 5" xfId="59535" xr:uid="{D812C7CA-945A-43EF-9A60-C95D7261EBC1}"/>
    <cellStyle name="Note 6" xfId="59536" xr:uid="{F871A6FD-D4E3-43F6-84BE-9058564990A3}"/>
    <cellStyle name="Note 7" xfId="59537" xr:uid="{59F0D7B5-48A7-43CD-8AB7-DE73E45AA09A}"/>
    <cellStyle name="Note 8" xfId="59538" xr:uid="{68ADA28C-D6C1-4BE5-9059-63C9BC21FD35}"/>
    <cellStyle name="Note 9" xfId="59539" xr:uid="{568990DE-1CA0-49BB-B709-825E1EA3FE62}"/>
    <cellStyle name="Number" xfId="59540" xr:uid="{E73A3C52-B6EA-475F-A952-E17ECE597EE4}"/>
    <cellStyle name="OScommands" xfId="59541" xr:uid="{ABBF7C72-015B-40C1-A4F8-5E45C967D93B}"/>
    <cellStyle name="Output 10" xfId="59542" xr:uid="{99908D4E-5234-4FED-BAC1-AF293D8764D2}"/>
    <cellStyle name="Output 11" xfId="59543" xr:uid="{4D82E358-3509-470A-A80B-63F68C3CADC1}"/>
    <cellStyle name="Output 12" xfId="15" xr:uid="{42F357CC-40DE-4492-8C64-D72240FB5B4D}"/>
    <cellStyle name="Output 2" xfId="180" xr:uid="{25F01C6A-92B4-4EB9-A43C-D2A8B901FC64}"/>
    <cellStyle name="Output 2 2" xfId="6354" xr:uid="{29B00DA4-6A79-4501-B6F1-23E3CCF3D7A4}"/>
    <cellStyle name="Output 2 2 2" xfId="59545" xr:uid="{FB0954F3-C802-4B25-A3B5-6C771D029E71}"/>
    <cellStyle name="Output 2 3" xfId="13242" xr:uid="{054F780E-FD93-4E3D-9207-01C7F7C65662}"/>
    <cellStyle name="Output 2 4" xfId="11456" xr:uid="{7CFD8EA6-82BC-4DC8-B76A-D4DD610CECB0}"/>
    <cellStyle name="Output 2 4 2" xfId="25076" xr:uid="{864B6079-0E8D-4830-9AC8-35909AA3007E}"/>
    <cellStyle name="Output 2 4 2 2" xfId="47545" xr:uid="{8DD04A35-9D53-437A-B50F-60C1A5CB9281}"/>
    <cellStyle name="Output 2 4 3" xfId="36313" xr:uid="{143E727E-3C46-4746-A1F8-7C92B15125B0}"/>
    <cellStyle name="Output 2 5" xfId="59544" xr:uid="{1B1B623F-461A-4225-B313-53CF2FF4224D}"/>
    <cellStyle name="Output 3" xfId="134" xr:uid="{7E6E1916-6963-4934-A953-73928BCEBBC1}"/>
    <cellStyle name="Output 3 2" xfId="6368" xr:uid="{26F7C59C-6B2B-4AAD-AAD2-C3E64DEAE951}"/>
    <cellStyle name="Output 3 2 2" xfId="59547" xr:uid="{320F4B21-C1D1-4371-A5C6-D69EED950F8B}"/>
    <cellStyle name="Output 3 3" xfId="13224" xr:uid="{7DDC3F0F-137C-4334-AEC2-23F7404FE853}"/>
    <cellStyle name="Output 3 4" xfId="11457" xr:uid="{72831CE5-64B7-4EC7-9740-36A84D3B58D6}"/>
    <cellStyle name="Output 3 4 2" xfId="25077" xr:uid="{ADB41DE0-5F5E-41B1-8B7F-AE4F8DD27A1D}"/>
    <cellStyle name="Output 3 4 2 2" xfId="47546" xr:uid="{4A780136-BB9B-4C3A-852C-D03B8EF9DC9A}"/>
    <cellStyle name="Output 3 4 3" xfId="36314" xr:uid="{CB484F76-6EEC-4313-A02B-A7CE65E05DAC}"/>
    <cellStyle name="Output 3 5" xfId="59546" xr:uid="{98D9FB31-392F-49C9-945C-2B528EB86BDE}"/>
    <cellStyle name="Output 4" xfId="59548" xr:uid="{C9B1CC80-1C88-4EDB-B35E-0FB81665DF1A}"/>
    <cellStyle name="Output 4 2" xfId="59549" xr:uid="{C85AE445-48D7-425A-B119-359A117C398C}"/>
    <cellStyle name="Output 5" xfId="59550" xr:uid="{60E6BCE7-92A3-419B-8467-B3729B4AD0A8}"/>
    <cellStyle name="Output 6" xfId="59551" xr:uid="{EDD5625E-792C-4B8E-BC70-A142DB51F6B4}"/>
    <cellStyle name="Output 7" xfId="59552" xr:uid="{4EDB4704-EAE7-4C20-9E3A-4CA217B9EC27}"/>
    <cellStyle name="Output 8" xfId="59553" xr:uid="{BE17FBD0-CA85-4C24-981A-102EE5FC4A5E}"/>
    <cellStyle name="Output 9" xfId="59554" xr:uid="{F0DC93FC-9C85-46A1-9A26-6F6A7692DC5A}"/>
    <cellStyle name="Output Amounts" xfId="59555" xr:uid="{4D5ED06B-55C1-40C6-86CA-5195361624F4}"/>
    <cellStyle name="Output Column Headings" xfId="59556" xr:uid="{1A672378-AED0-46FC-AD3D-7F980244ADDB}"/>
    <cellStyle name="Output Line Items" xfId="59557" xr:uid="{1ACAB74B-3F8A-4FA3-B014-E940ADAA8ED4}"/>
    <cellStyle name="Output Report Heading" xfId="59558" xr:uid="{BF014E5B-0131-465B-ABC1-2FEE2273D49F}"/>
    <cellStyle name="Output Report Title" xfId="59559" xr:uid="{38B47F16-D40D-43EC-B126-170DB2CCB050}"/>
    <cellStyle name="Output1_Back" xfId="59560" xr:uid="{98507C99-EF5B-493C-A6B5-A32C3273299F}"/>
    <cellStyle name="p" xfId="59561" xr:uid="{6CE4879F-A87B-4117-A2A6-63FE052FADEC}"/>
    <cellStyle name="p_comps11" xfId="59562" xr:uid="{77E2A749-A1BA-48C1-B093-A4CD207CB3CC}"/>
    <cellStyle name="p_compsupdate11" xfId="59563" xr:uid="{FC3B7E38-008A-4B4B-BEF7-9E3DF7DCC0D9}"/>
    <cellStyle name="p_DCF" xfId="59564" xr:uid="{181A4DBB-6E5A-48B5-88F1-E1EA38B5CF0D}"/>
    <cellStyle name="p_DCF_comps11" xfId="59565" xr:uid="{9568B41C-2F91-42F9-BD22-959A950EAD9D}"/>
    <cellStyle name="p_DCF_compsupdate11" xfId="59566" xr:uid="{35502637-B005-488D-B929-D2E45733D40F}"/>
    <cellStyle name="p_DCF_Debt_comps" xfId="59567" xr:uid="{78906056-D8ED-48BE-A21E-F1EEE0A9F1C5}"/>
    <cellStyle name="p_DCF_Debt_comps_comps9" xfId="59568" xr:uid="{8AF1DF05-9246-4836-B48D-EBBE1B7A42FA}"/>
    <cellStyle name="p_DCF_Equity Comps" xfId="59569" xr:uid="{F363AE2F-2B07-4B35-B5AC-005D7D5E0815}"/>
    <cellStyle name="p_DCF_Equity Comps_comps9" xfId="59570" xr:uid="{DB544050-BBB4-4531-B842-0A4B083D54FD}"/>
    <cellStyle name="p_DCF_M&amp;A" xfId="59571" xr:uid="{AAE8F828-CAE5-4BFF-9D30-FCBFB0B47AFB}"/>
    <cellStyle name="p_DCF_VERA" xfId="59572" xr:uid="{E5660891-A38B-4DCC-BC43-205F4F53B4E7}"/>
    <cellStyle name="p_DCF_VERA_comps9" xfId="59573" xr:uid="{0F9D1C28-F2B6-4F82-B9D1-DCFBA1D8C6A8}"/>
    <cellStyle name="p_DCF_VERA_Debt_comps" xfId="59574" xr:uid="{300BCEF2-9666-4525-8BA5-AF44BB3BF19E}"/>
    <cellStyle name="p_DCF_VERA_Debt_comps_comps9" xfId="59575" xr:uid="{5871160D-AA60-4ED7-9F31-8CCD0E77A670}"/>
    <cellStyle name="p_Debt_comps" xfId="59576" xr:uid="{85768294-4F2E-4AC0-BC80-472963546FE3}"/>
    <cellStyle name="p_Debt_comps_comps9" xfId="59577" xr:uid="{60B7BF0B-271E-4021-A6CB-F4C4FB9FF522}"/>
    <cellStyle name="p_Equity Comps" xfId="59578" xr:uid="{1F4B0688-8CB3-4A26-ADBE-D52CAF241DB4}"/>
    <cellStyle name="p_Equity Comps_comps9" xfId="59579" xr:uid="{E8AD15DF-4CA0-4B5E-A695-3A785B1FA4A2}"/>
    <cellStyle name="p_M&amp;A" xfId="59580" xr:uid="{7A2779BC-E3AB-4840-8471-1928FA90516C}"/>
    <cellStyle name="p_VERA" xfId="59581" xr:uid="{53575305-3954-4F75-886E-67A1ED0742F8}"/>
    <cellStyle name="p_VERA_comps9" xfId="59582" xr:uid="{8C69005B-B021-4536-A616-7E13F080661F}"/>
    <cellStyle name="p_VERA_Debt_comps" xfId="59583" xr:uid="{38803365-DF6E-4F0E-87CA-29278FF6E740}"/>
    <cellStyle name="p_VERA_Debt_comps_comps9" xfId="59584" xr:uid="{5D0CEE58-A506-47B7-9969-88F62C02241D}"/>
    <cellStyle name="Page Number" xfId="59585" xr:uid="{93A1F97A-F9E0-44DA-8937-3D3951A5DD91}"/>
    <cellStyle name="paint" xfId="59586" xr:uid="{F5FFB0A8-68F2-4D2E-986B-512597D20A2C}"/>
    <cellStyle name="Percent (0)" xfId="59587" xr:uid="{D6AB7987-581A-4CD4-BC38-5471B71A8B09}"/>
    <cellStyle name="Percent [0]" xfId="59588" xr:uid="{67AC758C-3817-460B-A6AB-8825586B4C9C}"/>
    <cellStyle name="Percent [0] 2" xfId="59589" xr:uid="{B2859D15-4E07-4474-8F68-544FA5D3969A}"/>
    <cellStyle name="Percent [0] 3" xfId="59590" xr:uid="{440D5741-EA0C-472E-9C76-15C516AB2A6F}"/>
    <cellStyle name="Percent [0] 4" xfId="59591" xr:uid="{5DD6D2D7-9571-43C9-A678-771F556D68EE}"/>
    <cellStyle name="Percent [0] 5" xfId="59592" xr:uid="{E95B1F32-4076-4646-BFB2-8CA6F9403299}"/>
    <cellStyle name="Percent [00]" xfId="59593" xr:uid="{DB0527B8-627B-482B-91B6-49A12C13A2DE}"/>
    <cellStyle name="Percent [00] 2" xfId="59594" xr:uid="{8334571A-599F-4FBF-8495-C5428B20688B}"/>
    <cellStyle name="Percent [00] 3" xfId="59595" xr:uid="{A48AEFF3-4AA3-4A74-9CD0-1D949D8536DF}"/>
    <cellStyle name="Percent [00] 4" xfId="59596" xr:uid="{7C48A43A-A61B-4E35-A97A-14EF849FABA3}"/>
    <cellStyle name="Percent [00] 5" xfId="59597" xr:uid="{264C3DF4-BA8C-4920-82E3-A5B94FEEF997}"/>
    <cellStyle name="Percent [2]" xfId="59598" xr:uid="{7269794E-A5C4-4164-AB47-8CAB7C7D199B}"/>
    <cellStyle name="Percent [2] 2" xfId="59599" xr:uid="{99DD7609-156D-45B6-A9A2-04634E10C465}"/>
    <cellStyle name="Percent [2] 3" xfId="59600" xr:uid="{07F1EEF9-BB10-4521-920C-7F4F17D6D599}"/>
    <cellStyle name="Percent [2] 4" xfId="59601" xr:uid="{F6E91234-2B88-4223-B400-6A5887CE9F3D}"/>
    <cellStyle name="Percent 1" xfId="59602" xr:uid="{BA7FB8D7-2564-4DFB-966F-8239204E9285}"/>
    <cellStyle name="Percent 1 2" xfId="59603" xr:uid="{F463843A-A662-422E-9966-62BCA96F1692}"/>
    <cellStyle name="Percent 1 Subtotal" xfId="59604" xr:uid="{718CAA58-C4DA-4EDF-83BE-6DFE8EA8C87D}"/>
    <cellStyle name="Percent 1 Subtotal 2" xfId="59605" xr:uid="{5C0490DA-B7EA-47CC-87A6-B7A95758FC19}"/>
    <cellStyle name="Percent 1 Total" xfId="59606" xr:uid="{B842FBBE-4215-42DB-92A6-B3AD391AEB41}"/>
    <cellStyle name="Percent 1 Total 2" xfId="59607" xr:uid="{21B00365-0B1F-4151-B4F7-22EC554DE2E0}"/>
    <cellStyle name="Percent 1_Embanet - PPA Valuation Model - 3 July 08" xfId="59608" xr:uid="{CE44E368-EA8B-406B-85FA-79CC29B080B9}"/>
    <cellStyle name="Percent 10" xfId="242" xr:uid="{50F98B93-6316-422C-95E1-56F637100EB6}"/>
    <cellStyle name="Percent 10 2" xfId="13287" xr:uid="{DFF86525-A7A5-4BBA-A995-18280D30126E}"/>
    <cellStyle name="Percent 10 2 2" xfId="59611" xr:uid="{F3A94CAB-837F-454E-95A5-9720F2EE8545}"/>
    <cellStyle name="Percent 10 2 3" xfId="59610" xr:uid="{23C2EA84-2784-4FB1-9C2B-C1806880BE68}"/>
    <cellStyle name="Percent 10 3" xfId="11458" xr:uid="{9086F748-455B-47A7-A5FC-189489198346}"/>
    <cellStyle name="Percent 10 3 2" xfId="25078" xr:uid="{D13569BF-A3D1-4DCE-BBB3-27A311E2CFA9}"/>
    <cellStyle name="Percent 10 3 2 2" xfId="47547" xr:uid="{C7ED566E-5ED0-48E2-8512-9B93CB4AD0EE}"/>
    <cellStyle name="Percent 10 3 3" xfId="36315" xr:uid="{4CEB21E5-0FD7-4047-9FF0-3E2FFB45A3F0}"/>
    <cellStyle name="Percent 10 3 4" xfId="59612" xr:uid="{AD43380E-44CA-4401-9019-9D97D9480C2D}"/>
    <cellStyle name="Percent 10 4" xfId="59609" xr:uid="{B6F0F541-44F3-463B-9EB0-8D754244367B}"/>
    <cellStyle name="Percent 11" xfId="614" xr:uid="{19E9BEC0-DD3C-4106-BC0F-35BEA8306655}"/>
    <cellStyle name="Percent 11 2" xfId="13562" xr:uid="{EB13AB46-53EE-4A21-9F1A-559BABA685FA}"/>
    <cellStyle name="Percent 11 3" xfId="11459" xr:uid="{A5036707-328F-4DDD-A932-8377D19A854C}"/>
    <cellStyle name="Percent 11 3 2" xfId="25079" xr:uid="{5324E987-38CF-4DA4-A692-24C773EE7136}"/>
    <cellStyle name="Percent 11 3 2 2" xfId="47548" xr:uid="{2E5F8F01-E3F6-424A-9D6F-28199B5EE40F}"/>
    <cellStyle name="Percent 11 3 3" xfId="36316" xr:uid="{5D2EF444-F9B6-4058-AD85-B74559C67C9F}"/>
    <cellStyle name="Percent 11 4" xfId="59613" xr:uid="{4B5DA371-7404-4BC7-BBB3-347A7DC1750C}"/>
    <cellStyle name="Percent 12" xfId="1740" xr:uid="{BC193095-78C2-44D4-AEEE-2275D82E3C3C}"/>
    <cellStyle name="Percent 12 2" xfId="14353" xr:uid="{77FA18B6-8DF6-4BE6-9E5D-8BD5C33F32FF}"/>
    <cellStyle name="Percent 12 2 2" xfId="59616" xr:uid="{6D975C55-7E88-4611-8A3C-23647B2936FE}"/>
    <cellStyle name="Percent 12 2 3" xfId="59615" xr:uid="{F1F9C491-C9E0-4C1C-9B8A-74C0ADA3D808}"/>
    <cellStyle name="Percent 12 3" xfId="11460" xr:uid="{AC63CAAE-0B6B-43F8-91C9-F4704617CB2F}"/>
    <cellStyle name="Percent 12 3 2" xfId="25080" xr:uid="{EB7FE7FC-DCCD-4611-9CE7-1E1DCB809E00}"/>
    <cellStyle name="Percent 12 3 2 2" xfId="47549" xr:uid="{1558D371-E1D7-4113-8022-6696D0FCBC23}"/>
    <cellStyle name="Percent 12 3 3" xfId="36317" xr:uid="{08545626-EC42-4557-9D5E-DCE34243C5EB}"/>
    <cellStyle name="Percent 12 3 4" xfId="59617" xr:uid="{C6B3210A-11E7-49EC-BCD6-7192E6BE1AC1}"/>
    <cellStyle name="Percent 12 4" xfId="59614" xr:uid="{FF18B638-97FF-4979-B2A8-80B3F355663A}"/>
    <cellStyle name="Percent 13" xfId="5642" xr:uid="{C3885B46-DB83-482B-B30B-B5853850A3EF}"/>
    <cellStyle name="Percent 13 2" xfId="15525" xr:uid="{F3C0BD48-8DBB-46A0-B9FB-37D016EC1739}"/>
    <cellStyle name="Percent 13 3" xfId="11461" xr:uid="{71258DDA-0E93-414C-AD36-4A86FA575AB4}"/>
    <cellStyle name="Percent 13 3 2" xfId="25081" xr:uid="{2B18DB76-BCB7-454A-AB17-5F05A91E9E85}"/>
    <cellStyle name="Percent 13 3 2 2" xfId="47550" xr:uid="{7E315F9B-A1D8-4D16-B751-E44CDAD104B5}"/>
    <cellStyle name="Percent 13 3 3" xfId="36318" xr:uid="{8A9852A5-6129-4B9F-A475-9CB2BB22D898}"/>
    <cellStyle name="Percent 13 4" xfId="59618" xr:uid="{58871609-06A6-455C-88F6-4C78588F4D74}"/>
    <cellStyle name="Percent 14" xfId="5643" xr:uid="{4C3DD808-C382-482C-A122-A4EC8AB1B5DF}"/>
    <cellStyle name="Percent 14 2" xfId="15526" xr:uid="{F98312C4-1727-42C7-8E64-8A10440B282D}"/>
    <cellStyle name="Percent 14 2 2" xfId="59621" xr:uid="{CA18F6BB-4B3D-48CC-90A8-2AF862C56126}"/>
    <cellStyle name="Percent 14 2 3" xfId="59620" xr:uid="{D7DD92D1-68EE-4FF7-8003-A08A6744137A}"/>
    <cellStyle name="Percent 14 3" xfId="11462" xr:uid="{EEBEC78B-DBCF-4586-A2F2-BF2E8D2B3848}"/>
    <cellStyle name="Percent 14 3 2" xfId="25082" xr:uid="{F72B4CCE-3356-4E68-910D-CB1C1711A4AF}"/>
    <cellStyle name="Percent 14 3 2 2" xfId="47551" xr:uid="{89AD6105-BBAB-4B8D-ADAA-06A2092DFC94}"/>
    <cellStyle name="Percent 14 3 3" xfId="36319" xr:uid="{98A4ED23-6782-4008-8FA3-C3AEC8F12EA2}"/>
    <cellStyle name="Percent 14 3 4" xfId="59622" xr:uid="{5F552B59-FEE9-46F2-9DDD-7E6475DC56F5}"/>
    <cellStyle name="Percent 14 4" xfId="59619" xr:uid="{3A6C0A31-9572-4F6A-867A-B77DD43CD064}"/>
    <cellStyle name="Percent 15" xfId="5644" xr:uid="{475E4697-ADEA-45DC-A5CD-043937DA464B}"/>
    <cellStyle name="Percent 15 2" xfId="11464" xr:uid="{77E7476E-8B73-4AC9-B3D6-58C488E97FDE}"/>
    <cellStyle name="Percent 15 2 2" xfId="25084" xr:uid="{CAEACB94-1B41-4416-9389-3AE1963721BC}"/>
    <cellStyle name="Percent 15 2 2 2" xfId="47553" xr:uid="{6380462E-8AD7-4793-8F72-B625079CDEF6}"/>
    <cellStyle name="Percent 15 2 2 3" xfId="59625" xr:uid="{9DCD02F2-DFBA-46BE-A917-F2209BA36BA8}"/>
    <cellStyle name="Percent 15 2 3" xfId="36321" xr:uid="{846A7632-CF8D-4497-AA21-09A8369BD65A}"/>
    <cellStyle name="Percent 15 2 4" xfId="59624" xr:uid="{3B707FFE-F0B8-4474-A8D6-1961A753AC6C}"/>
    <cellStyle name="Percent 15 3" xfId="15527" xr:uid="{011E7315-C660-4679-93B9-0C86A1E57832}"/>
    <cellStyle name="Percent 15 3 2" xfId="59626" xr:uid="{575C506E-EA78-4280-AD63-B78DAA18BD2F}"/>
    <cellStyle name="Percent 15 4" xfId="11463" xr:uid="{BB05D944-6FBB-4362-AD3A-00A20EC52896}"/>
    <cellStyle name="Percent 15 4 2" xfId="25083" xr:uid="{27AB488B-EAF5-4E73-9A6B-5D010D07E0A5}"/>
    <cellStyle name="Percent 15 4 2 2" xfId="47552" xr:uid="{6E42102C-D5C8-4450-ABC0-A575A457FC0E}"/>
    <cellStyle name="Percent 15 4 3" xfId="36320" xr:uid="{F09E9831-BF9E-4A50-BC79-E80CC8537116}"/>
    <cellStyle name="Percent 15 5" xfId="59623" xr:uid="{81279AE9-47CA-43FC-A4C0-A7AC6061CAC3}"/>
    <cellStyle name="Percent 16" xfId="5641" xr:uid="{CE7F2A47-A849-4F52-83D5-4A9B0C1DD34E}"/>
    <cellStyle name="Percent 16 2" xfId="11466" xr:uid="{8208CCA2-AE37-4C2E-BDED-79864409E77D}"/>
    <cellStyle name="Percent 16 2 2" xfId="25086" xr:uid="{E6DC0B7B-9E7B-471E-83DA-C3B9938E224F}"/>
    <cellStyle name="Percent 16 2 2 2" xfId="47555" xr:uid="{B31E59CC-3A21-4BE4-8409-4D345F04853B}"/>
    <cellStyle name="Percent 16 2 2 3" xfId="59629" xr:uid="{61BDCF81-0BCA-4538-8940-343BC4FF627B}"/>
    <cellStyle name="Percent 16 2 3" xfId="36323" xr:uid="{4339D323-EBE9-46DE-A0C9-1BED5288921F}"/>
    <cellStyle name="Percent 16 2 4" xfId="59628" xr:uid="{4158ECCF-69C7-4F9D-8D13-F458F7D1CC31}"/>
    <cellStyle name="Percent 16 3" xfId="15524" xr:uid="{FE1D728C-4532-4139-A514-E79C2097EE1E}"/>
    <cellStyle name="Percent 16 3 2" xfId="59630" xr:uid="{637F8306-9E82-4705-A7F6-0784758E0529}"/>
    <cellStyle name="Percent 16 4" xfId="11465" xr:uid="{7A46FA66-3523-4ED3-8011-7D6659676090}"/>
    <cellStyle name="Percent 16 4 2" xfId="25085" xr:uid="{2FF554DD-66EA-4894-8D9D-FC086A7049C9}"/>
    <cellStyle name="Percent 16 4 2 2" xfId="47554" xr:uid="{CDC6819E-ED3E-4418-A463-A96E2C39E904}"/>
    <cellStyle name="Percent 16 4 3" xfId="36322" xr:uid="{33EA3C53-2DF6-4C68-B8E8-D611E5283FC5}"/>
    <cellStyle name="Percent 16 5" xfId="59627" xr:uid="{87C15AF9-FC12-4DDF-97BA-4D0303E57D8D}"/>
    <cellStyle name="Percent 17" xfId="6404" xr:uid="{962033E8-E762-408E-AC6F-77DF5F78F5F4}"/>
    <cellStyle name="Percent 17 2" xfId="16182" xr:uid="{0A9BC07A-6F00-47B7-A001-7B86D4004AF9}"/>
    <cellStyle name="Percent 17 2 2" xfId="59633" xr:uid="{F8A148A5-2935-419F-A4B0-EB9AFD598614}"/>
    <cellStyle name="Percent 17 2 2 2" xfId="59634" xr:uid="{B41C8F56-648B-4172-9C61-DFAFAEB6906E}"/>
    <cellStyle name="Percent 17 2 3" xfId="59635" xr:uid="{BAC2DABE-57B7-4717-8EEF-CEF1F43CAE3F}"/>
    <cellStyle name="Percent 17 2 4" xfId="59632" xr:uid="{AFE36A96-6E43-4AF5-9D1F-E64305DC4BED}"/>
    <cellStyle name="Percent 17 3" xfId="11467" xr:uid="{64E69F6A-3C51-46D0-9F27-BBA1F519745C}"/>
    <cellStyle name="Percent 17 3 2" xfId="25087" xr:uid="{74E2181F-B6D8-4022-BA86-C27B933039B7}"/>
    <cellStyle name="Percent 17 3 2 2" xfId="47556" xr:uid="{5FDF6E95-BC5A-419B-A6C5-F0AF98FE2EFA}"/>
    <cellStyle name="Percent 17 3 2 3" xfId="59637" xr:uid="{4783A451-E64F-4EF7-A0ED-3634C4219B2B}"/>
    <cellStyle name="Percent 17 3 3" xfId="36324" xr:uid="{1C5F7CE5-1A31-47CB-93F9-150D91BF83DF}"/>
    <cellStyle name="Percent 17 3 4" xfId="59636" xr:uid="{40A71F6E-8A00-4A59-BAD6-D8D9A1589EB5}"/>
    <cellStyle name="Percent 17 4" xfId="59638" xr:uid="{A3E957AB-4E12-4F85-98A0-C37434402043}"/>
    <cellStyle name="Percent 17 5" xfId="59631" xr:uid="{F724C7CB-346F-4771-BF28-2E34D471A6BC}"/>
    <cellStyle name="Percent 18" xfId="6408" xr:uid="{F100D986-507D-4E8E-8AF4-AE895F121E23}"/>
    <cellStyle name="Percent 18 2" xfId="16186" xr:uid="{32F55A1F-998A-427C-A1D6-7EB13BF83B31}"/>
    <cellStyle name="Percent 18 2 2" xfId="59641" xr:uid="{930F38A5-AB7B-4A07-B855-4C77B31839F9}"/>
    <cellStyle name="Percent 18 2 3" xfId="59640" xr:uid="{11926132-F89D-44BD-8BCA-6948E4FCFEDD}"/>
    <cellStyle name="Percent 18 3" xfId="59642" xr:uid="{533EA351-22B5-495A-ACEA-56A45F8857E6}"/>
    <cellStyle name="Percent 18 4" xfId="59639" xr:uid="{01DDEBC3-2C7B-44DE-BF7A-F578870EC68A}"/>
    <cellStyle name="Percent 19" xfId="6410" xr:uid="{7897610A-A00F-4A8C-8557-5C1309744B07}"/>
    <cellStyle name="Percent 19 2" xfId="59644" xr:uid="{F4B7E034-C7D3-4B44-8E54-6C0B45C54D72}"/>
    <cellStyle name="Percent 19 3" xfId="59643" xr:uid="{624EAB19-DAD7-452D-A6D4-F82A5704E5CE}"/>
    <cellStyle name="Percent 2" xfId="59" xr:uid="{80BC8219-91C6-4914-AED5-CB54FD6C41EC}"/>
    <cellStyle name="Percent 2 10" xfId="13187" xr:uid="{150F1B78-C11F-4A59-B3E6-AEA4A0476990}"/>
    <cellStyle name="Percent 2 10 2" xfId="59646" xr:uid="{3DF5C43E-7AEC-4445-8949-5F13B6417A8C}"/>
    <cellStyle name="Percent 2 11" xfId="11468" xr:uid="{44288FDA-A1C8-4441-95E2-5A6962D1BEB8}"/>
    <cellStyle name="Percent 2 11 2" xfId="25088" xr:uid="{2A2B7B03-4455-4E12-ADB1-498E54913F7F}"/>
    <cellStyle name="Percent 2 11 2 2" xfId="47557" xr:uid="{FB67D173-FAB8-4390-859E-4563F193C0FE}"/>
    <cellStyle name="Percent 2 11 3" xfId="36325" xr:uid="{1C4511E8-CB29-4F5F-AB85-1F58E83423FD}"/>
    <cellStyle name="Percent 2 12" xfId="54862" xr:uid="{94C295F8-67AB-4738-9A01-88D586C1CD76}"/>
    <cellStyle name="Percent 2 13" xfId="55741" xr:uid="{0D83F15E-115F-4921-85E8-A68CD25F65FD}"/>
    <cellStyle name="Percent 2 14" xfId="56366" xr:uid="{09ADF442-85F8-462A-8D04-1DC836D43CB8}"/>
    <cellStyle name="Percent 2 15" xfId="57401" xr:uid="{FB798D13-BAAD-49A1-A2DE-47A050D169A1}"/>
    <cellStyle name="Percent 2 16" xfId="59645" xr:uid="{901C7EB4-F2AE-4132-AB3A-E2B366535EED}"/>
    <cellStyle name="Percent 2 2" xfId="95" xr:uid="{B8FEB11E-D682-412B-AFC7-9B84FD55DA72}"/>
    <cellStyle name="Percent 2 2 10" xfId="960" xr:uid="{F124C26B-41FD-4144-B9DB-CAF60BA25749}"/>
    <cellStyle name="Percent 2 2 10 10" xfId="30901" xr:uid="{1A032E06-75BC-4AEA-81B2-432B9F863391}"/>
    <cellStyle name="Percent 2 2 10 11" xfId="53361" xr:uid="{725433D9-387D-4733-A8A0-56BC78C0737A}"/>
    <cellStyle name="Percent 2 2 10 12" xfId="54053" xr:uid="{48D54FC9-E435-41E8-BB8C-8AB98F32EEE2}"/>
    <cellStyle name="Percent 2 2 10 13" xfId="54731" xr:uid="{B1B8CAC5-8FBC-4230-86EE-A14B9303209C}"/>
    <cellStyle name="Percent 2 2 10 14" xfId="55566" xr:uid="{26B4AF51-EDE7-4568-8466-015E335E2215}"/>
    <cellStyle name="Percent 2 2 10 15" xfId="56179" xr:uid="{7B796EAA-D7D9-457A-988E-75CAD3BA2218}"/>
    <cellStyle name="Percent 2 2 10 16" xfId="56807" xr:uid="{9E1DA022-D86E-4471-84F1-73BD5AE0848E}"/>
    <cellStyle name="Percent 2 2 10 2" xfId="1724" xr:uid="{0EE64CA0-E8C6-46A6-9B19-1660951BC929}"/>
    <cellStyle name="Percent 2 2 10 2 2" xfId="3020" xr:uid="{C180D135-1022-49AA-B52B-758EEF883EEF}"/>
    <cellStyle name="Percent 2 2 10 2 2 2" xfId="5648" xr:uid="{697CD7D9-4B26-4B22-A5D4-23F06568E7B2}"/>
    <cellStyle name="Percent 2 2 10 2 2 2 2" xfId="15531" xr:uid="{AECF29EA-A8E2-47E4-B871-6D4018707ACC}"/>
    <cellStyle name="Percent 2 2 10 2 2 2 3" xfId="11473" xr:uid="{CBFD3DC4-08E6-440D-8D01-40FD05DE0DEF}"/>
    <cellStyle name="Percent 2 2 10 2 2 2 3 2" xfId="25093" xr:uid="{273B74B2-127A-4C21-9F3D-9CF879025C69}"/>
    <cellStyle name="Percent 2 2 10 2 2 2 3 2 2" xfId="47562" xr:uid="{F52F79A5-2607-4D52-9F85-0419630735D7}"/>
    <cellStyle name="Percent 2 2 10 2 2 2 3 3" xfId="36330" xr:uid="{4092A991-FC89-4234-A1BD-26817BDC26A0}"/>
    <cellStyle name="Percent 2 2 10 2 2 3" xfId="11474" xr:uid="{F254F2D6-6FC8-434B-B2A1-78E2BC9E1411}"/>
    <cellStyle name="Percent 2 2 10 2 2 3 2" xfId="25094" xr:uid="{612ED474-525F-42E6-A4EA-42E13ADE9F66}"/>
    <cellStyle name="Percent 2 2 10 2 2 3 2 2" xfId="47563" xr:uid="{FE390646-5163-471D-B946-31E3073E5343}"/>
    <cellStyle name="Percent 2 2 10 2 2 3 3" xfId="36331" xr:uid="{3575EF99-69AC-4C95-980D-333CD49934CF}"/>
    <cellStyle name="Percent 2 2 10 2 2 4" xfId="15201" xr:uid="{D8846DB8-BB1A-41E5-8891-B358E121BF39}"/>
    <cellStyle name="Percent 2 2 10 2 2 4 2" xfId="28500" xr:uid="{67E78F7A-600F-4A10-A5F1-DAB6CBD3446E}"/>
    <cellStyle name="Percent 2 2 10 2 2 4 2 2" xfId="50969" xr:uid="{26706DB8-7E04-4A7F-BD39-09BFE6768A13}"/>
    <cellStyle name="Percent 2 2 10 2 2 4 3" xfId="39737" xr:uid="{40F76CF0-17A4-4879-8E97-FB08C69A6A67}"/>
    <cellStyle name="Percent 2 2 10 2 2 5" xfId="11472" xr:uid="{EF0FB2C4-D4A6-4D99-869D-7CCBDB464463}"/>
    <cellStyle name="Percent 2 2 10 2 2 5 2" xfId="25092" xr:uid="{C59FA438-AE93-407D-A95E-13E1A906618F}"/>
    <cellStyle name="Percent 2 2 10 2 2 5 2 2" xfId="47561" xr:uid="{9BC317C6-477B-4A57-BEBC-8C379E52B220}"/>
    <cellStyle name="Percent 2 2 10 2 2 5 3" xfId="36329" xr:uid="{2FBD2237-B970-4664-8E99-884848C6AA8C}"/>
    <cellStyle name="Percent 2 2 10 2 2 6" xfId="21597" xr:uid="{687B7D55-1A94-406A-ABDA-309BC29CEA92}"/>
    <cellStyle name="Percent 2 2 10 2 2 6 2" xfId="44066" xr:uid="{E7219247-DE62-4DBD-A91C-9FF4461348D2}"/>
    <cellStyle name="Percent 2 2 10 2 2 7" xfId="32835" xr:uid="{68579A8B-A7E6-44A0-96F2-E141CABBF972}"/>
    <cellStyle name="Percent 2 2 10 2 3" xfId="5647" xr:uid="{BEC864E0-A332-4A35-92B5-9507BC5C3F12}"/>
    <cellStyle name="Percent 2 2 10 2 3 2" xfId="15530" xr:uid="{CF8C42E8-A8F9-4F97-861D-9EFB95FAA0CC}"/>
    <cellStyle name="Percent 2 2 10 2 3 3" xfId="11475" xr:uid="{63772C9E-3027-4AB4-B230-564606F7A2A1}"/>
    <cellStyle name="Percent 2 2 10 2 3 3 2" xfId="25095" xr:uid="{ABDCF925-78B6-4678-AD2D-440B54731724}"/>
    <cellStyle name="Percent 2 2 10 2 3 3 2 2" xfId="47564" xr:uid="{EB823DDB-87B1-4F4A-AAF4-F3FD75495174}"/>
    <cellStyle name="Percent 2 2 10 2 3 3 3" xfId="36332" xr:uid="{EC819081-080F-49F6-AFE4-9F0C51C7C0DF}"/>
    <cellStyle name="Percent 2 2 10 2 4" xfId="11476" xr:uid="{86A0EA9C-2393-422A-9C85-11F0AC8502C0}"/>
    <cellStyle name="Percent 2 2 10 2 4 2" xfId="25096" xr:uid="{6F8A818F-5E72-4E00-9B49-89F57C3F795C}"/>
    <cellStyle name="Percent 2 2 10 2 4 2 2" xfId="47565" xr:uid="{6FB8F803-A502-4078-939A-DC0F7FEB5056}"/>
    <cellStyle name="Percent 2 2 10 2 4 3" xfId="36333" xr:uid="{69F0A08F-C5EA-47F8-AA32-6F9D4897D246}"/>
    <cellStyle name="Percent 2 2 10 2 5" xfId="14343" xr:uid="{0BED1895-A25F-41D4-952D-4FB0E9DDBC7D}"/>
    <cellStyle name="Percent 2 2 10 2 5 2" xfId="27646" xr:uid="{3959E0B9-B7DC-48DF-9374-AC25C22DCA36}"/>
    <cellStyle name="Percent 2 2 10 2 5 2 2" xfId="50115" xr:uid="{1492CC91-5BF0-478F-B974-5DC465CC5894}"/>
    <cellStyle name="Percent 2 2 10 2 5 3" xfId="38883" xr:uid="{157DC90F-E919-4BFA-A9F0-8B062E69A0A3}"/>
    <cellStyle name="Percent 2 2 10 2 6" xfId="11471" xr:uid="{53D6AD0A-C6D4-4824-A1CB-16262599638E}"/>
    <cellStyle name="Percent 2 2 10 2 6 2" xfId="25091" xr:uid="{6DF3005A-C257-439B-BC03-9430AED87D2A}"/>
    <cellStyle name="Percent 2 2 10 2 6 2 2" xfId="47560" xr:uid="{0297B97D-390C-4BF0-A260-0E0216F46886}"/>
    <cellStyle name="Percent 2 2 10 2 6 3" xfId="36328" xr:uid="{AC9642FF-0A77-4524-A9D5-17F44502CE2A}"/>
    <cellStyle name="Percent 2 2 10 2 7" xfId="20307" xr:uid="{ABC796A7-D857-457B-A0B8-3E3F873D7798}"/>
    <cellStyle name="Percent 2 2 10 2 7 2" xfId="42776" xr:uid="{4B87C7B2-2564-4572-906C-FCB7CFA6663F}"/>
    <cellStyle name="Percent 2 2 10 2 8" xfId="31545" xr:uid="{CB4DF0E4-47AB-460F-B423-2429824328AE}"/>
    <cellStyle name="Percent 2 2 10 3" xfId="2376" xr:uid="{0BFDD715-8DC1-4533-99E3-0F4440A112CE}"/>
    <cellStyle name="Percent 2 2 10 3 2" xfId="5649" xr:uid="{D9163EB5-6983-4B4A-80AF-C873DE3C0B88}"/>
    <cellStyle name="Percent 2 2 10 3 2 2" xfId="15532" xr:uid="{626CB1E5-4CB1-4BEC-A1F9-C77398A325BD}"/>
    <cellStyle name="Percent 2 2 10 3 2 3" xfId="11478" xr:uid="{95DE570C-2746-498C-941A-CA1BD4BBB5D6}"/>
    <cellStyle name="Percent 2 2 10 3 2 3 2" xfId="25098" xr:uid="{D9107FB0-8173-4EB6-AB6A-495E9D10E58D}"/>
    <cellStyle name="Percent 2 2 10 3 2 3 2 2" xfId="47567" xr:uid="{071DC514-2898-44EA-A1FE-66922D29CB03}"/>
    <cellStyle name="Percent 2 2 10 3 2 3 3" xfId="36335" xr:uid="{04017849-F988-4EEB-93A1-859947F1A529}"/>
    <cellStyle name="Percent 2 2 10 3 3" xfId="11479" xr:uid="{F54C1CB0-42FE-440D-831B-9EE12F0A83D4}"/>
    <cellStyle name="Percent 2 2 10 3 3 2" xfId="25099" xr:uid="{A3D9F398-D4A7-4697-994B-C15AEBAA6215}"/>
    <cellStyle name="Percent 2 2 10 3 3 2 2" xfId="47568" xr:uid="{2CF3E8D3-C741-4E8B-8E23-29B4EEC82BCF}"/>
    <cellStyle name="Percent 2 2 10 3 3 3" xfId="36336" xr:uid="{702C2E5E-7050-4F19-9C1F-EFB17CBAD1A0}"/>
    <cellStyle name="Percent 2 2 10 3 4" xfId="14774" xr:uid="{8AD2630C-5C3A-4F4F-B96C-C23017E07B6A}"/>
    <cellStyle name="Percent 2 2 10 3 4 2" xfId="28073" xr:uid="{19F4AF28-23B2-4FF5-A232-3AC464866786}"/>
    <cellStyle name="Percent 2 2 10 3 4 2 2" xfId="50542" xr:uid="{EC4A9CC6-DDB9-411D-81FD-172AE2DB1774}"/>
    <cellStyle name="Percent 2 2 10 3 4 3" xfId="39310" xr:uid="{29702461-0CF9-4ED1-B723-A5A8885AA15C}"/>
    <cellStyle name="Percent 2 2 10 3 5" xfId="11477" xr:uid="{461834F4-4C1E-4FC5-8E73-6A9EB9DE2F93}"/>
    <cellStyle name="Percent 2 2 10 3 5 2" xfId="25097" xr:uid="{8EEF3918-311B-4883-860C-2B26C9212CFC}"/>
    <cellStyle name="Percent 2 2 10 3 5 2 2" xfId="47566" xr:uid="{8D3A9F23-1CDB-4AB7-951C-C880277808F4}"/>
    <cellStyle name="Percent 2 2 10 3 5 3" xfId="36334" xr:uid="{50D5274B-2391-4D40-84BC-6D215696FF89}"/>
    <cellStyle name="Percent 2 2 10 3 6" xfId="20953" xr:uid="{1796075F-7D09-4E8E-ABDF-53AC07433F31}"/>
    <cellStyle name="Percent 2 2 10 3 6 2" xfId="43422" xr:uid="{24470921-60FE-42E8-8ED7-43E6449449E1}"/>
    <cellStyle name="Percent 2 2 10 3 7" xfId="32191" xr:uid="{0058CB5F-D935-4966-A20E-F4929A5FA63F}"/>
    <cellStyle name="Percent 2 2 10 4" xfId="5646" xr:uid="{4B8B1296-3342-4AC3-B010-D6109305A0BC}"/>
    <cellStyle name="Percent 2 2 10 4 2" xfId="15529" xr:uid="{810FE0CC-9B02-481F-AC00-72C0F83C7AB1}"/>
    <cellStyle name="Percent 2 2 10 4 3" xfId="11480" xr:uid="{B9B78D3C-4004-4B5C-A1ED-40E9A271D34A}"/>
    <cellStyle name="Percent 2 2 10 4 3 2" xfId="25100" xr:uid="{D64A2CC0-7301-4764-A125-D784E600C977}"/>
    <cellStyle name="Percent 2 2 10 4 3 2 2" xfId="47569" xr:uid="{372A61F2-6D02-44C9-8246-52067EDA3E3B}"/>
    <cellStyle name="Percent 2 2 10 4 3 3" xfId="36337" xr:uid="{356DF051-171D-43E4-845C-EE75E78B187D}"/>
    <cellStyle name="Percent 2 2 10 5" xfId="6965" xr:uid="{BA7311CF-A5E9-4F08-8E86-65A052130B42}"/>
    <cellStyle name="Percent 2 2 10 5 2" xfId="16730" xr:uid="{41532D72-004A-4321-B132-9E40DE5C500D}"/>
    <cellStyle name="Percent 2 2 10 5 2 2" xfId="29014" xr:uid="{64C5B059-29EF-44EE-8740-0FFD9C27AD2D}"/>
    <cellStyle name="Percent 2 2 10 5 2 2 2" xfId="51483" xr:uid="{EA8B2B23-5292-4A3D-BDFB-3E98469ACB9B}"/>
    <cellStyle name="Percent 2 2 10 5 2 3" xfId="40252" xr:uid="{8AAAA32F-8C33-47EF-9CDC-99932ADF750A}"/>
    <cellStyle name="Percent 2 2 10 5 3" xfId="11481" xr:uid="{AC062B86-47CF-4120-A367-F29D9F93D444}"/>
    <cellStyle name="Percent 2 2 10 5 3 2" xfId="25101" xr:uid="{9B890DD2-D9E1-4222-A10D-7D13CC52FE21}"/>
    <cellStyle name="Percent 2 2 10 5 3 2 2" xfId="47570" xr:uid="{C89D1DD7-550C-4148-882C-38EEE1308E0E}"/>
    <cellStyle name="Percent 2 2 10 5 3 3" xfId="36338" xr:uid="{D142C769-E554-4F36-89FE-3A2C9D2648BE}"/>
    <cellStyle name="Percent 2 2 10 5 4" xfId="22987" xr:uid="{F0B08709-E785-4702-BF42-3AE52F8FF82D}"/>
    <cellStyle name="Percent 2 2 10 5 4 2" xfId="45456" xr:uid="{71F555C3-95DA-44B6-B3EE-4DF5E8541D9A}"/>
    <cellStyle name="Percent 2 2 10 5 5" xfId="34224" xr:uid="{986C9690-A511-44EF-8FC1-97FBD6FDAEE7}"/>
    <cellStyle name="Percent 2 2 10 6" xfId="13796" xr:uid="{1346E744-AB5A-4849-A4AE-2CA01097B276}"/>
    <cellStyle name="Percent 2 2 10 6 2" xfId="27219" xr:uid="{20E75217-2577-4C44-B77B-9A11FB502154}"/>
    <cellStyle name="Percent 2 2 10 6 2 2" xfId="49688" xr:uid="{9EAE64FA-7029-4436-8054-46D5E500953F}"/>
    <cellStyle name="Percent 2 2 10 6 3" xfId="38456" xr:uid="{5B04598B-E81C-4068-A094-F6F5EC11EA2F}"/>
    <cellStyle name="Percent 2 2 10 7" xfId="11470" xr:uid="{E5F4AD7B-8162-4AFD-8407-BF84FF877A44}"/>
    <cellStyle name="Percent 2 2 10 7 2" xfId="25090" xr:uid="{8B08874F-6B4C-4024-B325-F95129806F5E}"/>
    <cellStyle name="Percent 2 2 10 7 2 2" xfId="47559" xr:uid="{8CAC4344-DBBB-4724-86E0-C2AA74FA34EE}"/>
    <cellStyle name="Percent 2 2 10 7 3" xfId="36327" xr:uid="{00166C6A-58BC-4B83-BC9A-AA033B6E67F5}"/>
    <cellStyle name="Percent 2 2 10 8" xfId="18977" xr:uid="{C4706096-98D3-4A79-834E-F7CCAE39947A}"/>
    <cellStyle name="Percent 2 2 10 8 2" xfId="30214" xr:uid="{738DD70E-A290-47C5-9651-211CF6017E34}"/>
    <cellStyle name="Percent 2 2 10 8 2 2" xfId="52683" xr:uid="{0F387855-FA45-46F2-A9E0-155F4B82684B}"/>
    <cellStyle name="Percent 2 2 10 8 3" xfId="41452" xr:uid="{B9F2FD2B-9D82-4725-8ADC-D255D87BAC98}"/>
    <cellStyle name="Percent 2 2 10 9" xfId="19663" xr:uid="{EA2DB868-161C-4A47-AA9A-DDCADAF448A0}"/>
    <cellStyle name="Percent 2 2 10 9 2" xfId="42132" xr:uid="{A0992B7E-B8D9-4637-9774-C9452DB30FB4}"/>
    <cellStyle name="Percent 2 2 11" xfId="6301" xr:uid="{94AB5EF2-1037-49FF-ABDC-5A51DA784087}"/>
    <cellStyle name="Percent 2 2 11 2" xfId="7025" xr:uid="{94973547-9005-41A6-86D6-AF49AD47F646}"/>
    <cellStyle name="Percent 2 2 11 2 2" xfId="16789" xr:uid="{87BE8C5E-445A-4EF4-A2A0-6120461CBC2B}"/>
    <cellStyle name="Percent 2 2 11 2 2 2" xfId="29073" xr:uid="{1D385759-4377-411E-B86C-84223E2BF58E}"/>
    <cellStyle name="Percent 2 2 11 2 2 2 2" xfId="51542" xr:uid="{C268B966-4024-452F-A5F1-D624E81BF53E}"/>
    <cellStyle name="Percent 2 2 11 2 2 3" xfId="40311" xr:uid="{E7BB6B4C-6088-4187-84B0-55489BEA91E8}"/>
    <cellStyle name="Percent 2 2 11 2 3" xfId="23046" xr:uid="{391E0807-D5C2-416E-B9B7-6B0238246393}"/>
    <cellStyle name="Percent 2 2 11 2 3 2" xfId="45515" xr:uid="{D5D85708-951A-4DD0-A2A6-1E2331AA3599}"/>
    <cellStyle name="Percent 2 2 11 2 4" xfId="34283" xr:uid="{56A93510-6CAA-4C9D-98AB-97EB99F05CBC}"/>
    <cellStyle name="Percent 2 2 11 3" xfId="16154" xr:uid="{26D0B055-E816-4AFF-AD9C-D263FCB8C598}"/>
    <cellStyle name="Percent 2 2 11 3 2" xfId="28559" xr:uid="{9AB50AA9-E1F5-4C7A-B0CB-98C4853E9F8F}"/>
    <cellStyle name="Percent 2 2 11 3 2 2" xfId="51028" xr:uid="{A18C691D-B5A8-4799-9C1C-A623D064DA7F}"/>
    <cellStyle name="Percent 2 2 11 3 3" xfId="39796" xr:uid="{71F46CCC-2F23-4F3C-BA29-47FB21B0E69F}"/>
    <cellStyle name="Percent 2 2 11 4" xfId="22531" xr:uid="{C25FC987-F910-4B2C-AAD7-9B1B6F5B2A81}"/>
    <cellStyle name="Percent 2 2 11 4 2" xfId="45000" xr:uid="{878214EB-4A28-4B14-8F99-1339FFD29B43}"/>
    <cellStyle name="Percent 2 2 11 5" xfId="33769" xr:uid="{5BCEEB8C-04A6-4DA7-998C-AEA857B734BB}"/>
    <cellStyle name="Percent 2 2 11 6" xfId="55630" xr:uid="{7F79079D-FE09-4F14-9F25-C558FAAE4800}"/>
    <cellStyle name="Percent 2 2 11 7" xfId="56243" xr:uid="{BD43FE41-B377-441E-B05D-F733292777E3}"/>
    <cellStyle name="Percent 2 2 11 8" xfId="56871" xr:uid="{5FCC7429-3727-4E1A-9671-6E25E02638EB}"/>
    <cellStyle name="Percent 2 2 12" xfId="6355" xr:uid="{833AE5EE-67B6-45EC-AF5D-791AED14BD99}"/>
    <cellStyle name="Percent 2 2 12 2" xfId="7086" xr:uid="{C8B446C7-AC00-430C-84CE-5C55DC8B653F}"/>
    <cellStyle name="Percent 2 2 12 2 2" xfId="16850" xr:uid="{92D55B5A-50C4-4783-BD3E-34D58AB13257}"/>
    <cellStyle name="Percent 2 2 12 2 2 2" xfId="29134" xr:uid="{5BBAE71B-8968-4175-954B-58AFF8D1284A}"/>
    <cellStyle name="Percent 2 2 12 2 2 2 2" xfId="51603" xr:uid="{38F4C92D-1F41-440E-B8D1-2459A8F413D2}"/>
    <cellStyle name="Percent 2 2 12 2 2 3" xfId="40372" xr:uid="{9944FED0-A8C7-4DE3-BB21-21A32C28EB29}"/>
    <cellStyle name="Percent 2 2 12 2 3" xfId="23107" xr:uid="{700A09D3-2064-4729-BE37-B71A38751027}"/>
    <cellStyle name="Percent 2 2 12 2 3 2" xfId="45576" xr:uid="{41403C71-BD68-4BD1-A975-CF18A4FB72EC}"/>
    <cellStyle name="Percent 2 2 12 2 4" xfId="34344" xr:uid="{DF5C21C5-A4D1-49E0-A742-6A81F3387615}"/>
    <cellStyle name="Percent 2 2 12 3" xfId="16179" xr:uid="{D4A991F7-81B0-4870-94CE-6F80A5F735E3}"/>
    <cellStyle name="Percent 2 2 12 3 2" xfId="28583" xr:uid="{89C30AE2-67FC-4236-BB60-03A6C54EC767}"/>
    <cellStyle name="Percent 2 2 12 3 2 2" xfId="51052" xr:uid="{DD759078-E3E5-4156-A804-57DD9E4A3A95}"/>
    <cellStyle name="Percent 2 2 12 3 3" xfId="39820" xr:uid="{90D7ED11-188E-48B8-A294-1E1E996EA815}"/>
    <cellStyle name="Percent 2 2 12 4" xfId="22555" xr:uid="{97514AA5-82A5-4E74-91C6-61DF287A7FB7}"/>
    <cellStyle name="Percent 2 2 12 4 2" xfId="45024" xr:uid="{FEA0EA64-CF78-47FB-B4DB-B30635D30B27}"/>
    <cellStyle name="Percent 2 2 12 5" xfId="33793" xr:uid="{7C3828AA-F67A-4F70-B3A8-9BC7AC33605A}"/>
    <cellStyle name="Percent 2 2 12 6" xfId="55693" xr:uid="{80598CE4-9914-4203-ACC6-617BB1E5A0C0}"/>
    <cellStyle name="Percent 2 2 12 7" xfId="56306" xr:uid="{7A5C594C-4CCA-4378-9938-D81BA967EBBA}"/>
    <cellStyle name="Percent 2 2 12 8" xfId="56934" xr:uid="{F53857DD-96BB-4CCD-9D78-155D5C1AADD0}"/>
    <cellStyle name="Percent 2 2 13" xfId="6432" xr:uid="{7A8B709A-AAD0-434B-9497-869D6AC9BE4F}"/>
    <cellStyle name="Percent 2 2 13 2" xfId="16206" xr:uid="{8A74C609-EE5B-4E4C-8163-90F205A65095}"/>
    <cellStyle name="Percent 2 2 13 2 2" xfId="28603" xr:uid="{EED90015-7771-4383-AB73-417C6D5AF5EC}"/>
    <cellStyle name="Percent 2 2 13 2 2 2" xfId="51072" xr:uid="{74B2B5C8-FDC3-4F8B-9DF4-F1FAF775C7D4}"/>
    <cellStyle name="Percent 2 2 13 2 3" xfId="39840" xr:uid="{2C47B45B-E51C-48E9-AD4C-5B99D66648B0}"/>
    <cellStyle name="Percent 2 2 13 3" xfId="22576" xr:uid="{068834B7-B1FD-41B0-AAB3-F9E85BC7EC29}"/>
    <cellStyle name="Percent 2 2 13 3 2" xfId="45045" xr:uid="{3BDA278D-E6AC-4107-AC9A-50F92158235D}"/>
    <cellStyle name="Percent 2 2 13 4" xfId="33813" xr:uid="{6D9D2492-05D7-4FF1-B2D5-13E0F425EC41}"/>
    <cellStyle name="Percent 2 2 14" xfId="7263" xr:uid="{9CE392DA-ABBE-49C3-83B0-8068BA3FB2FF}"/>
    <cellStyle name="Percent 2 2 14 2" xfId="16998" xr:uid="{34141176-5399-4CFE-B8AB-B428467A2D2E}"/>
    <cellStyle name="Percent 2 2 14 2 2" xfId="29270" xr:uid="{5F389BAE-1461-4C99-A9A1-5B09E6CABE60}"/>
    <cellStyle name="Percent 2 2 14 2 2 2" xfId="51739" xr:uid="{37E5D836-A5D8-4A9A-8AC2-313610D2CBF6}"/>
    <cellStyle name="Percent 2 2 14 2 3" xfId="40508" xr:uid="{9A0AB3E3-BF58-48FD-B958-313C69C360BA}"/>
    <cellStyle name="Percent 2 2 14 3" xfId="23243" xr:uid="{F1E9122D-C2FE-48D9-A0B1-464520652743}"/>
    <cellStyle name="Percent 2 2 14 3 2" xfId="45712" xr:uid="{F92866BA-D111-4081-A977-1F4A09C2E67A}"/>
    <cellStyle name="Percent 2 2 14 4" xfId="34480" xr:uid="{BD986AAB-3AC1-4CBA-8ACA-EFA9A12EAE5A}"/>
    <cellStyle name="Percent 2 2 15" xfId="13213" xr:uid="{750C94AB-A4D4-4735-B029-BBE9187C2328}"/>
    <cellStyle name="Percent 2 2 16" xfId="11469" xr:uid="{5C8F86AB-D7E8-4881-9CCB-272D75AF9093}"/>
    <cellStyle name="Percent 2 2 16 2" xfId="25089" xr:uid="{94D34101-528A-4967-B924-DFFB614FAD3F}"/>
    <cellStyle name="Percent 2 2 16 2 2" xfId="47558" xr:uid="{C519BC86-FFDA-42B2-AFDB-55C261D18DF4}"/>
    <cellStyle name="Percent 2 2 16 3" xfId="36326" xr:uid="{DF6D9740-7ED7-45B6-BEE8-41FFB58A01BF}"/>
    <cellStyle name="Percent 2 2 17" xfId="18129" xr:uid="{6E047830-E1C2-4F02-88B4-B1BE2FB8AEB9}"/>
    <cellStyle name="Percent 2 2 17 2" xfId="29366" xr:uid="{1FB33156-BFA0-4D38-BE24-0DF7C6D83B51}"/>
    <cellStyle name="Percent 2 2 17 2 2" xfId="51835" xr:uid="{F3CEFAD0-6275-4178-88F8-59FA6C61258A}"/>
    <cellStyle name="Percent 2 2 17 3" xfId="40604" xr:uid="{74DB7962-34A8-4C75-9FAB-2949DFCD1D8F}"/>
    <cellStyle name="Percent 2 2 18" xfId="54785" xr:uid="{7B645ADD-434B-4D0F-93B6-7BF9016DAFBC}"/>
    <cellStyle name="Percent 2 2 19" xfId="54874" xr:uid="{51A9F21C-C3EA-4A4D-898B-3E89F407B7C0}"/>
    <cellStyle name="Percent 2 2 2" xfId="227" xr:uid="{F352EBD1-D041-40AF-A297-72C086B0B9DD}"/>
    <cellStyle name="Percent 2 2 2 10" xfId="11482" xr:uid="{E763CBFF-B649-45A9-9849-9EF2B3D584A9}"/>
    <cellStyle name="Percent 2 2 2 10 2" xfId="25102" xr:uid="{3285397F-2ABC-4A66-9901-F90B6AC21BD9}"/>
    <cellStyle name="Percent 2 2 2 10 2 2" xfId="47571" xr:uid="{01F89926-545A-4685-8319-C11C554D3DA9}"/>
    <cellStyle name="Percent 2 2 2 10 3" xfId="36339" xr:uid="{2076F4A9-69DE-472F-84D3-C6581D7198D1}"/>
    <cellStyle name="Percent 2 2 2 11" xfId="18160" xr:uid="{836B83CC-E1C3-4622-81E0-6E5CE5A2E930}"/>
    <cellStyle name="Percent 2 2 2 11 2" xfId="29397" xr:uid="{F1A0DB56-24A8-4C77-80CD-A625F5119F78}"/>
    <cellStyle name="Percent 2 2 2 11 2 2" xfId="51866" xr:uid="{3C8E740D-BA97-4BA9-BEF2-B3E212A96BB7}"/>
    <cellStyle name="Percent 2 2 2 11 3" xfId="40635" xr:uid="{47AFDD7D-7580-41D5-A08B-A4B40282E279}"/>
    <cellStyle name="Percent 2 2 2 12" xfId="18388" xr:uid="{C3844B14-933D-49A9-A6CB-15D771FD91E0}"/>
    <cellStyle name="Percent 2 2 2 12 2" xfId="29625" xr:uid="{DDB08E34-A8A2-43AA-ABC3-6C1CDD39F45D}"/>
    <cellStyle name="Percent 2 2 2 12 2 2" xfId="52094" xr:uid="{0AA9123E-F33B-48BE-8EF4-89928AF53615}"/>
    <cellStyle name="Percent 2 2 2 12 3" xfId="40863" xr:uid="{B3AE23ED-DD77-4705-A7F4-577E7922BEAE}"/>
    <cellStyle name="Percent 2 2 2 13" xfId="19074" xr:uid="{E254B0B7-6EA4-4B2E-AE1A-F0E57A8FB5EB}"/>
    <cellStyle name="Percent 2 2 2 13 2" xfId="41543" xr:uid="{2962B10E-5D9D-4971-AD76-0EA0B8F48AA2}"/>
    <cellStyle name="Percent 2 2 2 14" xfId="30312" xr:uid="{996CA20E-81BF-478A-8849-F1C28F80833A}"/>
    <cellStyle name="Percent 2 2 2 15" xfId="52772" xr:uid="{B24184E1-B913-470B-BCD0-6A56A7F1166E}"/>
    <cellStyle name="Percent 2 2 2 16" xfId="53464" xr:uid="{059DB3A6-3B3F-4D4B-9192-4163E6FC9628}"/>
    <cellStyle name="Percent 2 2 2 17" xfId="54142" xr:uid="{C082EB56-C52A-4E06-A316-8F9FA52CBE81}"/>
    <cellStyle name="Percent 2 2 2 18" xfId="54847" xr:uid="{E35227BD-7D0F-418A-8EF2-A8C851C879DA}"/>
    <cellStyle name="Percent 2 2 2 19" xfId="54937" xr:uid="{36E5B54D-7594-4E9A-8367-D7697B047BBA}"/>
    <cellStyle name="Percent 2 2 2 2" xfId="478" xr:uid="{F1D8D3B9-DF51-47EB-9F21-4067D1C04505}"/>
    <cellStyle name="Percent 2 2 2 2 10" xfId="18531" xr:uid="{1C54AE5C-DA15-48BC-8517-03F4B68BC034}"/>
    <cellStyle name="Percent 2 2 2 2 10 2" xfId="29768" xr:uid="{42C970FC-54F1-4D5D-8BE8-CA8C26C38531}"/>
    <cellStyle name="Percent 2 2 2 2 10 2 2" xfId="52237" xr:uid="{83351815-FF1E-48C8-91DD-2051EB1C6362}"/>
    <cellStyle name="Percent 2 2 2 2 10 3" xfId="41006" xr:uid="{B5FBA594-BE2B-49D8-9910-57EB0EC81C56}"/>
    <cellStyle name="Percent 2 2 2 2 11" xfId="19217" xr:uid="{A190A897-9458-4DD9-BC24-9AF77DB24C23}"/>
    <cellStyle name="Percent 2 2 2 2 11 2" xfId="41686" xr:uid="{D46BE8F1-DEBF-4EE8-856E-89A3B6FB1D92}"/>
    <cellStyle name="Percent 2 2 2 2 12" xfId="30455" xr:uid="{B087447B-79E1-4C57-BB79-55A6668CC223}"/>
    <cellStyle name="Percent 2 2 2 2 13" xfId="52915" xr:uid="{EA9DB9F3-789C-4188-BA9A-0FCF0491772C}"/>
    <cellStyle name="Percent 2 2 2 2 14" xfId="53607" xr:uid="{899CFE4A-6E11-4A4A-B6D0-95A7D541E5A6}"/>
    <cellStyle name="Percent 2 2 2 2 15" xfId="54285" xr:uid="{5ABAC0FB-D18D-4480-B85B-CEEC87515583}"/>
    <cellStyle name="Percent 2 2 2 2 16" xfId="55030" xr:uid="{632FE7A1-B4C1-4AFD-9900-E8DDE2F0FCBB}"/>
    <cellStyle name="Percent 2 2 2 2 17" xfId="55364" xr:uid="{5EA69BAA-4018-4241-B3F0-E28441EB2231}"/>
    <cellStyle name="Percent 2 2 2 2 18" xfId="55976" xr:uid="{8A0C304E-B40B-4698-B8A6-9B16D37E9146}"/>
    <cellStyle name="Percent 2 2 2 2 19" xfId="56604" xr:uid="{DB54AFA2-C91B-4C4F-A92F-73F5CE7C1882}"/>
    <cellStyle name="Percent 2 2 2 2 2" xfId="807" xr:uid="{2FB9CCEC-9C1A-49DD-B1C0-499F61B0F021}"/>
    <cellStyle name="Percent 2 2 2 2 2 10" xfId="30762" xr:uid="{AB9767B8-F469-4094-9823-1E9F9106294B}"/>
    <cellStyle name="Percent 2 2 2 2 2 11" xfId="53222" xr:uid="{FBE63CB2-54B4-4EF1-90C9-284A8487DDF6}"/>
    <cellStyle name="Percent 2 2 2 2 2 12" xfId="53914" xr:uid="{09996275-1F8E-430E-AA7F-61002B06549B}"/>
    <cellStyle name="Percent 2 2 2 2 2 13" xfId="54592" xr:uid="{4818D0AB-0AAC-4EFA-B752-664B3ADDCF60}"/>
    <cellStyle name="Percent 2 2 2 2 2 14" xfId="57886" xr:uid="{449F8996-DA7F-40BE-82A1-C3BDEAEA5D57}"/>
    <cellStyle name="Percent 2 2 2 2 2 15" xfId="59649" xr:uid="{4F2EE8AB-54ED-44E2-89F2-7E20B6B7CEFC}"/>
    <cellStyle name="Percent 2 2 2 2 2 2" xfId="1581" xr:uid="{BEFA2D99-2B73-4C79-BD3D-5FCD2B258EEC}"/>
    <cellStyle name="Percent 2 2 2 2 2 2 2" xfId="2881" xr:uid="{65344326-1205-4EF5-A58F-4E5BE95F35F5}"/>
    <cellStyle name="Percent 2 2 2 2 2 2 2 2" xfId="5654" xr:uid="{06B99B8D-E487-43BC-86EB-6F0EAB99640B}"/>
    <cellStyle name="Percent 2 2 2 2 2 2 2 2 2" xfId="15537" xr:uid="{9547B59E-BB74-4C48-BF04-6EF8C97BCFE8}"/>
    <cellStyle name="Percent 2 2 2 2 2 2 2 2 3" xfId="11487" xr:uid="{80DF2914-E99E-4437-AA69-AA778D2F2BE3}"/>
    <cellStyle name="Percent 2 2 2 2 2 2 2 2 3 2" xfId="25107" xr:uid="{14B958CB-D533-40B7-BD08-C096B7B2161F}"/>
    <cellStyle name="Percent 2 2 2 2 2 2 2 2 3 2 2" xfId="47576" xr:uid="{67481B65-1113-41AF-89F7-DD6707E24E02}"/>
    <cellStyle name="Percent 2 2 2 2 2 2 2 2 3 3" xfId="36344" xr:uid="{2E118616-CAED-40EA-890E-1D7806AAA606}"/>
    <cellStyle name="Percent 2 2 2 2 2 2 2 3" xfId="11488" xr:uid="{54CA4BCC-1B6B-49EA-B5F9-1E9A11D4F792}"/>
    <cellStyle name="Percent 2 2 2 2 2 2 2 3 2" xfId="25108" xr:uid="{925CA59B-CE93-40B5-A847-E06D7DC64F05}"/>
    <cellStyle name="Percent 2 2 2 2 2 2 2 3 2 2" xfId="47577" xr:uid="{421CF00A-7BAB-4764-A1EC-C4898F58A519}"/>
    <cellStyle name="Percent 2 2 2 2 2 2 2 3 3" xfId="36345" xr:uid="{135E2909-4E3E-47C9-B76B-3B287616164E}"/>
    <cellStyle name="Percent 2 2 2 2 2 2 2 4" xfId="15107" xr:uid="{4F8C186A-11FB-4C1F-8737-F152D0222322}"/>
    <cellStyle name="Percent 2 2 2 2 2 2 2 4 2" xfId="28406" xr:uid="{663EC3CE-0A96-416F-B669-6EEABA8FFF79}"/>
    <cellStyle name="Percent 2 2 2 2 2 2 2 4 2 2" xfId="50875" xr:uid="{68150A3C-A93C-4628-9EF4-6C05A6B2F4C9}"/>
    <cellStyle name="Percent 2 2 2 2 2 2 2 4 3" xfId="39643" xr:uid="{02835F5B-A6A8-492D-B567-478140D63AE3}"/>
    <cellStyle name="Percent 2 2 2 2 2 2 2 5" xfId="11486" xr:uid="{A996E9F8-5961-4F70-94E1-C2515C1EAE99}"/>
    <cellStyle name="Percent 2 2 2 2 2 2 2 5 2" xfId="25106" xr:uid="{3A8B8FC5-47CA-4782-9964-EE4DA770FEF2}"/>
    <cellStyle name="Percent 2 2 2 2 2 2 2 5 2 2" xfId="47575" xr:uid="{51C32086-2FD1-409F-BDD9-683718F73B5D}"/>
    <cellStyle name="Percent 2 2 2 2 2 2 2 5 3" xfId="36343" xr:uid="{EC8403ED-C42D-4790-B047-D61F472E21CC}"/>
    <cellStyle name="Percent 2 2 2 2 2 2 2 6" xfId="21458" xr:uid="{EC6840E7-DC6F-4A84-B2CC-F4DEA86AD671}"/>
    <cellStyle name="Percent 2 2 2 2 2 2 2 6 2" xfId="43927" xr:uid="{F0B2D5FE-0E0A-4EF2-8B28-A54BE607A5F1}"/>
    <cellStyle name="Percent 2 2 2 2 2 2 2 7" xfId="32696" xr:uid="{F151B920-87C2-43B7-B424-8A2B999BADB3}"/>
    <cellStyle name="Percent 2 2 2 2 2 2 3" xfId="5653" xr:uid="{2CB27455-4347-4C1A-8A58-11E041D577F5}"/>
    <cellStyle name="Percent 2 2 2 2 2 2 3 2" xfId="15536" xr:uid="{AE1991DC-C43B-4AE2-BF41-3C05DAE976A3}"/>
    <cellStyle name="Percent 2 2 2 2 2 2 3 3" xfId="11489" xr:uid="{92D83F52-96EA-4CB9-B00F-32CC584FD375}"/>
    <cellStyle name="Percent 2 2 2 2 2 2 3 3 2" xfId="25109" xr:uid="{AA547876-9E95-4E80-A743-CA65325075E8}"/>
    <cellStyle name="Percent 2 2 2 2 2 2 3 3 2 2" xfId="47578" xr:uid="{41F452C1-1873-480F-9932-7CA4B03F5B20}"/>
    <cellStyle name="Percent 2 2 2 2 2 2 3 3 3" xfId="36346" xr:uid="{9D7E107F-67DE-4B5D-BF54-F4E07769E231}"/>
    <cellStyle name="Percent 2 2 2 2 2 2 4" xfId="11490" xr:uid="{B0281D06-687F-482C-B8AB-DA920113F403}"/>
    <cellStyle name="Percent 2 2 2 2 2 2 4 2" xfId="25110" xr:uid="{53D270D6-A499-4FDD-82BF-9F052EC2B144}"/>
    <cellStyle name="Percent 2 2 2 2 2 2 4 2 2" xfId="47579" xr:uid="{53DB2D1C-84B2-4B83-A10F-CD0AAE4C14CF}"/>
    <cellStyle name="Percent 2 2 2 2 2 2 4 3" xfId="36347" xr:uid="{BF7904B9-A8F9-47E0-8486-A23573E1C698}"/>
    <cellStyle name="Percent 2 2 2 2 2 2 5" xfId="14245" xr:uid="{C2836544-B65D-46F2-9A01-CC3311FBDA8D}"/>
    <cellStyle name="Percent 2 2 2 2 2 2 5 2" xfId="27552" xr:uid="{EBF2CBB0-74F6-47D7-B453-319BF4A04159}"/>
    <cellStyle name="Percent 2 2 2 2 2 2 5 2 2" xfId="50021" xr:uid="{E48F5B99-84CE-4363-BD79-1C9570E3D39D}"/>
    <cellStyle name="Percent 2 2 2 2 2 2 5 3" xfId="38789" xr:uid="{62004ABA-2827-47FA-812C-7F78F94E847B}"/>
    <cellStyle name="Percent 2 2 2 2 2 2 6" xfId="11485" xr:uid="{8C2E07EB-CDFF-4F0A-929C-DC0F0637A763}"/>
    <cellStyle name="Percent 2 2 2 2 2 2 6 2" xfId="25105" xr:uid="{66D93B4F-35CB-4360-B3E0-C1806920362B}"/>
    <cellStyle name="Percent 2 2 2 2 2 2 6 2 2" xfId="47574" xr:uid="{8D32DE79-B945-4937-86E9-CABDEBDF31F1}"/>
    <cellStyle name="Percent 2 2 2 2 2 2 6 3" xfId="36342" xr:uid="{F4F065CB-A298-43B0-B93C-82B24932DF1A}"/>
    <cellStyle name="Percent 2 2 2 2 2 2 7" xfId="20168" xr:uid="{595BD2F2-7FA0-4367-BD15-A796419A0284}"/>
    <cellStyle name="Percent 2 2 2 2 2 2 7 2" xfId="42637" xr:uid="{9A6D7F22-9DFB-407C-8EB7-B5CAAC6DC0C1}"/>
    <cellStyle name="Percent 2 2 2 2 2 2 8" xfId="31406" xr:uid="{783E9D4F-C9F9-4004-8B00-1D91B5802410}"/>
    <cellStyle name="Percent 2 2 2 2 2 3" xfId="2237" xr:uid="{16A8D87E-9366-44E1-8253-0CA6E4AEBF8E}"/>
    <cellStyle name="Percent 2 2 2 2 2 3 2" xfId="5655" xr:uid="{B16C94B2-6E84-4803-9B81-7A1A3AC04131}"/>
    <cellStyle name="Percent 2 2 2 2 2 3 2 2" xfId="15538" xr:uid="{F2ED16E2-6832-4FF2-A40B-272FBA2A0830}"/>
    <cellStyle name="Percent 2 2 2 2 2 3 2 3" xfId="11492" xr:uid="{4D2D6362-389A-4CD1-93E4-B0D06AF0831A}"/>
    <cellStyle name="Percent 2 2 2 2 2 3 2 3 2" xfId="25112" xr:uid="{27EDD32E-4A95-4BA0-B7EF-D388966DD130}"/>
    <cellStyle name="Percent 2 2 2 2 2 3 2 3 2 2" xfId="47581" xr:uid="{51D7C468-D2D3-4FEE-96A7-EEA5734FA90E}"/>
    <cellStyle name="Percent 2 2 2 2 2 3 2 3 3" xfId="36349" xr:uid="{ED65B02C-0845-44F6-9AEF-7CFE98D2134B}"/>
    <cellStyle name="Percent 2 2 2 2 2 3 3" xfId="11493" xr:uid="{00EE0C44-E608-4B60-9A07-DD4C1751ED64}"/>
    <cellStyle name="Percent 2 2 2 2 2 3 3 2" xfId="25113" xr:uid="{C9ECD26B-26A4-4B0A-82D7-B55E984BEA13}"/>
    <cellStyle name="Percent 2 2 2 2 2 3 3 2 2" xfId="47582" xr:uid="{5950A11F-944C-4C1A-8C26-7B172AFE5C22}"/>
    <cellStyle name="Percent 2 2 2 2 2 3 3 3" xfId="36350" xr:uid="{F4802DDC-B130-45BF-970B-56F3C1617E8D}"/>
    <cellStyle name="Percent 2 2 2 2 2 3 4" xfId="14680" xr:uid="{8C03DDA4-4C5E-420F-9A47-017A02BBB33A}"/>
    <cellStyle name="Percent 2 2 2 2 2 3 4 2" xfId="27979" xr:uid="{61BD2820-D4C9-4C00-BA46-AF9E9C919BEB}"/>
    <cellStyle name="Percent 2 2 2 2 2 3 4 2 2" xfId="50448" xr:uid="{7FA0A6EF-CEE7-4485-B40C-2097B2134FE9}"/>
    <cellStyle name="Percent 2 2 2 2 2 3 4 3" xfId="39216" xr:uid="{7DD9DE6C-4E54-4DEE-A7DB-801EAD858CC5}"/>
    <cellStyle name="Percent 2 2 2 2 2 3 5" xfId="11491" xr:uid="{72C1198E-52BD-4CE6-98A8-73DB4E0D74EF}"/>
    <cellStyle name="Percent 2 2 2 2 2 3 5 2" xfId="25111" xr:uid="{C4E8E96D-3F04-4322-880E-F0A9EDEE7495}"/>
    <cellStyle name="Percent 2 2 2 2 2 3 5 2 2" xfId="47580" xr:uid="{63A6E9EF-1E34-4A96-AD25-9F2B5C89567E}"/>
    <cellStyle name="Percent 2 2 2 2 2 3 5 3" xfId="36348" xr:uid="{A5F25687-D37F-42C8-AE81-B7FF597935E4}"/>
    <cellStyle name="Percent 2 2 2 2 2 3 6" xfId="20814" xr:uid="{4A6BDC0E-FF62-4C66-95D9-7513B5F7C04C}"/>
    <cellStyle name="Percent 2 2 2 2 2 3 6 2" xfId="43283" xr:uid="{2023B5EB-442C-4EC9-90D5-8C0217A319BE}"/>
    <cellStyle name="Percent 2 2 2 2 2 3 7" xfId="32052" xr:uid="{4B456B38-11B0-4F2C-8160-40B262D938BE}"/>
    <cellStyle name="Percent 2 2 2 2 2 4" xfId="5652" xr:uid="{8E029F5F-0B74-4CF0-B81D-90A47E998F46}"/>
    <cellStyle name="Percent 2 2 2 2 2 4 2" xfId="15535" xr:uid="{729316BD-C792-459A-8C3D-E9EB28EBCA77}"/>
    <cellStyle name="Percent 2 2 2 2 2 4 3" xfId="11494" xr:uid="{29D20C28-DF97-4B22-B217-1EA6BD34D3E6}"/>
    <cellStyle name="Percent 2 2 2 2 2 4 3 2" xfId="25114" xr:uid="{BE5EA450-D736-4611-A59C-830F714B4F8D}"/>
    <cellStyle name="Percent 2 2 2 2 2 4 3 2 2" xfId="47583" xr:uid="{D155D32A-4815-4B28-9FEA-06CDFC162B43}"/>
    <cellStyle name="Percent 2 2 2 2 2 4 3 3" xfId="36351" xr:uid="{0DAAE563-FFD7-42D4-9628-6085AF21B573}"/>
    <cellStyle name="Percent 2 2 2 2 2 5" xfId="7179" xr:uid="{D2CFAEB3-F5C0-46D0-A598-3DDD87B3240D}"/>
    <cellStyle name="Percent 2 2 2 2 2 5 2" xfId="16926" xr:uid="{85ADBEFA-C05B-43E8-8B3C-9DFEDF7C4E4E}"/>
    <cellStyle name="Percent 2 2 2 2 2 5 2 2" xfId="29198" xr:uid="{F4FE3CD1-0C22-4531-AE08-44BBB07B103C}"/>
    <cellStyle name="Percent 2 2 2 2 2 5 2 2 2" xfId="51667" xr:uid="{71180788-DA77-4389-92F3-F428D5135B49}"/>
    <cellStyle name="Percent 2 2 2 2 2 5 2 3" xfId="40436" xr:uid="{9DD6DE17-0E9B-47A2-BE40-E826BA9E98DA}"/>
    <cellStyle name="Percent 2 2 2 2 2 5 3" xfId="11495" xr:uid="{FF4DD46B-A437-41BE-BC69-0B3585827749}"/>
    <cellStyle name="Percent 2 2 2 2 2 5 3 2" xfId="25115" xr:uid="{7563A817-0F22-4ED7-A6F5-BBAE5AFD6EBA}"/>
    <cellStyle name="Percent 2 2 2 2 2 5 3 2 2" xfId="47584" xr:uid="{63A542E6-E48F-4AB3-971E-A1ABA30E329B}"/>
    <cellStyle name="Percent 2 2 2 2 2 5 3 3" xfId="36352" xr:uid="{81DCD157-5CB3-40E8-97AB-00194FB45CBD}"/>
    <cellStyle name="Percent 2 2 2 2 2 5 4" xfId="23171" xr:uid="{A49F8145-497F-4F70-A197-CF97FAC65424}"/>
    <cellStyle name="Percent 2 2 2 2 2 5 4 2" xfId="45640" xr:uid="{636815EB-2C64-4514-AF40-DE6D23DA5A29}"/>
    <cellStyle name="Percent 2 2 2 2 2 5 5" xfId="34408" xr:uid="{102BDC38-4F85-4787-AF9F-D41C17CCFEDA}"/>
    <cellStyle name="Percent 2 2 2 2 2 6" xfId="13689" xr:uid="{2DAA3380-4262-4B91-A9C7-4F8904CE68D8}"/>
    <cellStyle name="Percent 2 2 2 2 2 6 2" xfId="27125" xr:uid="{031D4840-33B0-4C86-A8EC-AEE734FF520B}"/>
    <cellStyle name="Percent 2 2 2 2 2 6 2 2" xfId="49594" xr:uid="{3999C0EB-AD52-4237-BF62-BCEB5E9A9C61}"/>
    <cellStyle name="Percent 2 2 2 2 2 6 3" xfId="38362" xr:uid="{423A0050-F4E3-4128-B4B8-8C4F74495039}"/>
    <cellStyle name="Percent 2 2 2 2 2 7" xfId="11484" xr:uid="{0B2FB0E2-3929-44D4-8811-C092E8A4166A}"/>
    <cellStyle name="Percent 2 2 2 2 2 7 2" xfId="25104" xr:uid="{88D27F73-7A73-46BD-8A81-F3C023A2E0E9}"/>
    <cellStyle name="Percent 2 2 2 2 2 7 2 2" xfId="47573" xr:uid="{6A661A49-38EE-4E55-B9A0-32DB19650BD9}"/>
    <cellStyle name="Percent 2 2 2 2 2 7 3" xfId="36341" xr:uid="{6FC2D757-41A1-4799-AAC3-0ABFD3815514}"/>
    <cellStyle name="Percent 2 2 2 2 2 8" xfId="18838" xr:uid="{02AA1D48-6C54-4B2E-8D28-EB425FABA275}"/>
    <cellStyle name="Percent 2 2 2 2 2 8 2" xfId="30075" xr:uid="{0DA42239-86BD-4DB4-B676-F3FBFFDB431F}"/>
    <cellStyle name="Percent 2 2 2 2 2 8 2 2" xfId="52544" xr:uid="{329AE35A-D1B8-4A2F-99B6-1E82A5423313}"/>
    <cellStyle name="Percent 2 2 2 2 2 8 3" xfId="41313" xr:uid="{9432592D-0886-43D1-9C11-091992290A10}"/>
    <cellStyle name="Percent 2 2 2 2 2 9" xfId="19524" xr:uid="{E46FA001-76B5-45AE-A001-3204312628ED}"/>
    <cellStyle name="Percent 2 2 2 2 2 9 2" xfId="41993" xr:uid="{2219BF9C-0A23-45FB-AB99-505701018564}"/>
    <cellStyle name="Percent 2 2 2 2 20" xfId="57114" xr:uid="{CB8E588A-1834-4737-9B5D-137DB5292E4B}"/>
    <cellStyle name="Percent 2 2 2 2 21" xfId="57645" xr:uid="{ECB44AA9-566F-4017-95B6-D77E04A839E3}"/>
    <cellStyle name="Percent 2 2 2 2 22" xfId="59648" xr:uid="{7F820333-2CA0-48D5-8A34-40E517B468D7}"/>
    <cellStyle name="Percent 2 2 2 2 3" xfId="1261" xr:uid="{53519D38-F220-4100-9E28-212767CB8B83}"/>
    <cellStyle name="Percent 2 2 2 2 3 2" xfId="2574" xr:uid="{C2B03CF4-FC4E-404C-9030-02741EA07C6C}"/>
    <cellStyle name="Percent 2 2 2 2 3 2 2" xfId="5657" xr:uid="{A9987852-3BBC-4E34-85C1-6620CD3AA557}"/>
    <cellStyle name="Percent 2 2 2 2 3 2 2 2" xfId="15540" xr:uid="{050975CC-AF74-4F4E-BAB5-DAC549124C05}"/>
    <cellStyle name="Percent 2 2 2 2 3 2 2 3" xfId="11498" xr:uid="{BA3026F3-6809-45BC-A329-F0B315121F15}"/>
    <cellStyle name="Percent 2 2 2 2 3 2 2 3 2" xfId="25118" xr:uid="{4306D837-7D5F-48AB-8F5B-14A6AD7765DE}"/>
    <cellStyle name="Percent 2 2 2 2 3 2 2 3 2 2" xfId="47587" xr:uid="{79CB3890-D4BB-4029-9715-9384BF0F796C}"/>
    <cellStyle name="Percent 2 2 2 2 3 2 2 3 3" xfId="36355" xr:uid="{09B18BB6-9172-4556-ACC5-2036FF8F8E8B}"/>
    <cellStyle name="Percent 2 2 2 2 3 2 3" xfId="11499" xr:uid="{071FD489-1EA0-4B86-ADB9-4B12A388E138}"/>
    <cellStyle name="Percent 2 2 2 2 3 2 3 2" xfId="25119" xr:uid="{B11A1697-843E-418A-AAF6-2A40201827FE}"/>
    <cellStyle name="Percent 2 2 2 2 3 2 3 2 2" xfId="47588" xr:uid="{993F4243-8AAE-4414-ADAE-D35D9F875945}"/>
    <cellStyle name="Percent 2 2 2 2 3 2 3 3" xfId="36356" xr:uid="{E9E6CC3E-9200-40B8-84CF-51650E635513}"/>
    <cellStyle name="Percent 2 2 2 2 3 2 4" xfId="14904" xr:uid="{4962EBAC-7895-499F-BD4A-6AADE51E7F2C}"/>
    <cellStyle name="Percent 2 2 2 2 3 2 4 2" xfId="28203" xr:uid="{A3FD0412-66B5-4EDA-A7A5-D0E65B6B5866}"/>
    <cellStyle name="Percent 2 2 2 2 3 2 4 2 2" xfId="50672" xr:uid="{AC600192-CC56-4E73-BE0B-3A2873E85762}"/>
    <cellStyle name="Percent 2 2 2 2 3 2 4 3" xfId="39440" xr:uid="{E360A75C-F0C5-482B-8D3A-FD6007CEEBC5}"/>
    <cellStyle name="Percent 2 2 2 2 3 2 5" xfId="11497" xr:uid="{21545139-539C-4F82-844C-6B3D069FB69A}"/>
    <cellStyle name="Percent 2 2 2 2 3 2 5 2" xfId="25117" xr:uid="{E9BBCCC8-6363-46B0-86FA-4976AE4F20CD}"/>
    <cellStyle name="Percent 2 2 2 2 3 2 5 2 2" xfId="47586" xr:uid="{7068AC4D-6C1D-419A-9528-1D7B5F7C5BE5}"/>
    <cellStyle name="Percent 2 2 2 2 3 2 5 3" xfId="36354" xr:uid="{F4D1243C-BA1C-49ED-B0E4-5F0D1FA57C38}"/>
    <cellStyle name="Percent 2 2 2 2 3 2 6" xfId="21151" xr:uid="{01990D79-972D-40D0-A72F-A5F21DE0779E}"/>
    <cellStyle name="Percent 2 2 2 2 3 2 6 2" xfId="43620" xr:uid="{68B48CA7-E702-4471-97EE-5FCEEDF00E0A}"/>
    <cellStyle name="Percent 2 2 2 2 3 2 7" xfId="32389" xr:uid="{95718320-58A0-4496-B331-D9D096891EF6}"/>
    <cellStyle name="Percent 2 2 2 2 3 3" xfId="5656" xr:uid="{58DD1D64-7FB0-403A-B4EC-C6B70B20E364}"/>
    <cellStyle name="Percent 2 2 2 2 3 3 2" xfId="15539" xr:uid="{38900824-4D86-4390-A163-F11AA020ADDF}"/>
    <cellStyle name="Percent 2 2 2 2 3 3 3" xfId="11500" xr:uid="{1437C488-1FFC-439D-9FE4-E46826C18948}"/>
    <cellStyle name="Percent 2 2 2 2 3 3 3 2" xfId="25120" xr:uid="{40117665-34C0-4AB7-8AC0-53F91383BC24}"/>
    <cellStyle name="Percent 2 2 2 2 3 3 3 2 2" xfId="47589" xr:uid="{F2EAE2D7-8299-4556-B0F0-25900D91E98C}"/>
    <cellStyle name="Percent 2 2 2 2 3 3 3 3" xfId="36357" xr:uid="{3C73694D-EED5-44B8-AB3C-65C1686BB18C}"/>
    <cellStyle name="Percent 2 2 2 2 3 4" xfId="11501" xr:uid="{1B2E316B-CB2F-4E70-AEE8-200BC4854CD9}"/>
    <cellStyle name="Percent 2 2 2 2 3 4 2" xfId="25121" xr:uid="{0E51EBE5-45FF-40A4-8488-11015AA88726}"/>
    <cellStyle name="Percent 2 2 2 2 3 4 2 2" xfId="47590" xr:uid="{C22DA0BD-91A6-436F-9969-E39FBA5EE1E2}"/>
    <cellStyle name="Percent 2 2 2 2 3 4 3" xfId="36358" xr:uid="{979E80CF-0945-4F08-9317-4EE25FBDDF1B}"/>
    <cellStyle name="Percent 2 2 2 2 3 5" xfId="14029" xr:uid="{3A10D9ED-42F1-42CA-8726-9334FE565B9A}"/>
    <cellStyle name="Percent 2 2 2 2 3 5 2" xfId="27349" xr:uid="{8429A474-552F-4C4A-B34D-CE57452C9106}"/>
    <cellStyle name="Percent 2 2 2 2 3 5 2 2" xfId="49818" xr:uid="{F0625FFD-15B2-4F50-B5F8-E859D3265D44}"/>
    <cellStyle name="Percent 2 2 2 2 3 5 3" xfId="38586" xr:uid="{B9085002-604E-4472-A8C1-CA68ED404401}"/>
    <cellStyle name="Percent 2 2 2 2 3 6" xfId="11496" xr:uid="{51EBBC82-E7ED-4165-A340-18216CF61FA5}"/>
    <cellStyle name="Percent 2 2 2 2 3 6 2" xfId="25116" xr:uid="{35F03CCE-885A-4CF8-A1AB-D63E1099A82A}"/>
    <cellStyle name="Percent 2 2 2 2 3 6 2 2" xfId="47585" xr:uid="{19F8D38C-D777-4F2A-BE23-FFB2034DE3F8}"/>
    <cellStyle name="Percent 2 2 2 2 3 6 3" xfId="36353" xr:uid="{9BE70D34-E01A-43C8-86F5-52B21AE57C11}"/>
    <cellStyle name="Percent 2 2 2 2 3 7" xfId="19861" xr:uid="{6612F771-1E1B-43D6-8B16-7DE1937C3A6B}"/>
    <cellStyle name="Percent 2 2 2 2 3 7 2" xfId="42330" xr:uid="{156D85F6-70DF-467D-8DE0-E4CB066242EC}"/>
    <cellStyle name="Percent 2 2 2 2 3 8" xfId="31099" xr:uid="{8F82A3C8-2928-4FD7-84E0-E5D91BB6F934}"/>
    <cellStyle name="Percent 2 2 2 2 4" xfId="1930" xr:uid="{1E99FA0E-54DE-4700-8E97-BD035E0AFD6D}"/>
    <cellStyle name="Percent 2 2 2 2 4 2" xfId="5658" xr:uid="{902678B8-833A-4A0A-94C2-E8A22287BC94}"/>
    <cellStyle name="Percent 2 2 2 2 4 2 2" xfId="15541" xr:uid="{F4893AA5-205D-495B-9558-C284EDA552F1}"/>
    <cellStyle name="Percent 2 2 2 2 4 2 3" xfId="11503" xr:uid="{5A3532A7-0FA3-4CC7-9018-29D7A909250D}"/>
    <cellStyle name="Percent 2 2 2 2 4 2 3 2" xfId="25123" xr:uid="{80FB3284-E0F2-4057-AFED-94887B776F9C}"/>
    <cellStyle name="Percent 2 2 2 2 4 2 3 2 2" xfId="47592" xr:uid="{750092BE-DE3F-4F06-885A-1229E3E1B199}"/>
    <cellStyle name="Percent 2 2 2 2 4 2 3 3" xfId="36360" xr:uid="{035AA049-377B-4B98-82DF-A20B0D5FEBC2}"/>
    <cellStyle name="Percent 2 2 2 2 4 3" xfId="11504" xr:uid="{B8DDBD25-38A5-4303-AA3D-4EB0386D8DA8}"/>
    <cellStyle name="Percent 2 2 2 2 4 3 2" xfId="25124" xr:uid="{D23CF58E-CE6C-4635-85A9-6D6263DD409C}"/>
    <cellStyle name="Percent 2 2 2 2 4 3 2 2" xfId="47593" xr:uid="{09B9803E-DC29-45CE-BBE2-416A00CCEF19}"/>
    <cellStyle name="Percent 2 2 2 2 4 3 3" xfId="36361" xr:uid="{C2AA084A-715C-4379-82B1-337E9AC3E14F}"/>
    <cellStyle name="Percent 2 2 2 2 4 4" xfId="14477" xr:uid="{8B11BED3-6751-489C-9DDB-A8774B25EB9A}"/>
    <cellStyle name="Percent 2 2 2 2 4 4 2" xfId="27776" xr:uid="{74412258-C03F-4989-9453-ADBA83B9E730}"/>
    <cellStyle name="Percent 2 2 2 2 4 4 2 2" xfId="50245" xr:uid="{D2217C7C-8BCE-492B-B09F-3C827CECB031}"/>
    <cellStyle name="Percent 2 2 2 2 4 4 3" xfId="39013" xr:uid="{E32C8572-307B-4C40-8BAE-4D68FDEB6E0F}"/>
    <cellStyle name="Percent 2 2 2 2 4 5" xfId="11502" xr:uid="{07C3ACE5-43F5-41E3-82A2-0E3555E63836}"/>
    <cellStyle name="Percent 2 2 2 2 4 5 2" xfId="25122" xr:uid="{0661DF70-068A-4384-8E1D-BB421DD83EB0}"/>
    <cellStyle name="Percent 2 2 2 2 4 5 2 2" xfId="47591" xr:uid="{9E14BD6F-7425-4F64-B614-DEE234BE67B2}"/>
    <cellStyle name="Percent 2 2 2 2 4 5 3" xfId="36359" xr:uid="{CC0AC843-B604-431C-B0B5-B8B3E66BA88F}"/>
    <cellStyle name="Percent 2 2 2 2 4 6" xfId="20507" xr:uid="{550B3D4F-EE4A-4F73-8B79-72C2D6DB0779}"/>
    <cellStyle name="Percent 2 2 2 2 4 6 2" xfId="42976" xr:uid="{9D92194B-3258-43ED-B247-D2F81633F437}"/>
    <cellStyle name="Percent 2 2 2 2 4 7" xfId="31745" xr:uid="{A89654D8-3293-4935-BED7-7D84BEB45AF3}"/>
    <cellStyle name="Percent 2 2 2 2 5" xfId="5651" xr:uid="{F2FD70A5-4085-420F-851E-15D73839C912}"/>
    <cellStyle name="Percent 2 2 2 2 5 2" xfId="15534" xr:uid="{7797C47D-769F-4916-BCD4-61FB71B43E6B}"/>
    <cellStyle name="Percent 2 2 2 2 5 3" xfId="11505" xr:uid="{B07DA373-D057-46F1-A85D-CE21475DA286}"/>
    <cellStyle name="Percent 2 2 2 2 5 3 2" xfId="25125" xr:uid="{AA521B1C-B27A-4880-BC18-AD7C96D6F104}"/>
    <cellStyle name="Percent 2 2 2 2 5 3 2 2" xfId="47594" xr:uid="{549B6116-CD4A-4E58-B849-577E92264C1A}"/>
    <cellStyle name="Percent 2 2 2 2 5 3 3" xfId="36362" xr:uid="{1326A821-0E73-42EC-9FE1-85A396011A55}"/>
    <cellStyle name="Percent 2 2 2 2 6" xfId="6754" xr:uid="{D4A2F966-B77B-4FFE-ADF5-A0678D3E63B5}"/>
    <cellStyle name="Percent 2 2 2 2 6 2" xfId="16519" xr:uid="{497ECE0C-9EBF-4623-A94D-9137F4FFF43B}"/>
    <cellStyle name="Percent 2 2 2 2 6 2 2" xfId="28813" xr:uid="{46B78561-04F7-446B-8606-9020F15BA206}"/>
    <cellStyle name="Percent 2 2 2 2 6 2 2 2" xfId="51282" xr:uid="{3BAAD3D4-7111-40C2-A547-B04764590B06}"/>
    <cellStyle name="Percent 2 2 2 2 6 2 3" xfId="40051" xr:uid="{C3470CA4-8A1C-43B2-94F9-95DD479EC1F9}"/>
    <cellStyle name="Percent 2 2 2 2 6 3" xfId="11506" xr:uid="{7A2F648F-9EA9-4263-92EF-E544A02A68F3}"/>
    <cellStyle name="Percent 2 2 2 2 6 3 2" xfId="25126" xr:uid="{2A1A36D8-DE6A-4DEA-9E31-349114FACFC3}"/>
    <cellStyle name="Percent 2 2 2 2 6 3 2 2" xfId="47595" xr:uid="{DFBE520C-F797-4495-8315-11F989E6AA0C}"/>
    <cellStyle name="Percent 2 2 2 2 6 3 3" xfId="36363" xr:uid="{5FB60175-9732-49ED-A481-EB7977F558BB}"/>
    <cellStyle name="Percent 2 2 2 2 6 4" xfId="22786" xr:uid="{9278D913-E445-4C3F-BB2D-D5DC8D5CB4F2}"/>
    <cellStyle name="Percent 2 2 2 2 6 4 2" xfId="45255" xr:uid="{CC4D9F85-C927-4625-96B4-DC80B95D0761}"/>
    <cellStyle name="Percent 2 2 2 2 6 5" xfId="34023" xr:uid="{8A372D9D-E894-4C15-9139-73B46B02C3B7}"/>
    <cellStyle name="Percent 2 2 2 2 7" xfId="13470" xr:uid="{99F69F20-5920-4612-9FE1-E07645CF79F7}"/>
    <cellStyle name="Percent 2 2 2 2 7 2" xfId="26922" xr:uid="{FE10ED15-D201-43A5-8DE7-5BCD25F594B0}"/>
    <cellStyle name="Percent 2 2 2 2 7 2 2" xfId="49391" xr:uid="{DF8F80AA-46C8-46A5-BF3C-29D7382E0BD1}"/>
    <cellStyle name="Percent 2 2 2 2 7 3" xfId="38159" xr:uid="{15D3668F-BEC3-4345-90CC-73824CA9EFA8}"/>
    <cellStyle name="Percent 2 2 2 2 8" xfId="11483" xr:uid="{E090C423-598C-4B88-8D68-7EC21574FA3A}"/>
    <cellStyle name="Percent 2 2 2 2 8 2" xfId="25103" xr:uid="{5EEB49FC-B76A-49C2-B637-9D40C5B156C2}"/>
    <cellStyle name="Percent 2 2 2 2 8 2 2" xfId="47572" xr:uid="{6E9D2DAD-EE5A-43BA-B5DD-4C99BC75CCE9}"/>
    <cellStyle name="Percent 2 2 2 2 8 3" xfId="36340" xr:uid="{C7218967-DD68-42E1-BF6B-F63B15ED9173}"/>
    <cellStyle name="Percent 2 2 2 2 9" xfId="18265" xr:uid="{F0C9D259-AAB9-4646-941A-DDC57C777EFC}"/>
    <cellStyle name="Percent 2 2 2 2 9 2" xfId="29502" xr:uid="{82831AD7-8C75-460D-8401-4756BC97DC46}"/>
    <cellStyle name="Percent 2 2 2 2 9 2 2" xfId="51971" xr:uid="{7523E23A-88E2-420A-A61F-61345A83B99A}"/>
    <cellStyle name="Percent 2 2 2 2 9 3" xfId="40740" xr:uid="{ED19183E-40AB-4D43-A115-4A1B06892D49}"/>
    <cellStyle name="Percent 2 2 2 20" xfId="55113" xr:uid="{862BA5EE-B9FC-4151-B6D2-B4A08B57716B}"/>
    <cellStyle name="Percent 2 2 2 21" xfId="55198" xr:uid="{C214977E-6CEB-4F9F-856F-039B6B5D156A}"/>
    <cellStyle name="Percent 2 2 2 22" xfId="55816" xr:uid="{52258919-A7A6-4CD6-8835-01CD7CFBFC67}"/>
    <cellStyle name="Percent 2 2 2 23" xfId="56443" xr:uid="{ABD95CBB-43CA-488C-9E23-EB5033182A68}"/>
    <cellStyle name="Percent 2 2 2 24" xfId="57051" xr:uid="{DF95B771-5BC7-4609-B037-8408215F677B}"/>
    <cellStyle name="Percent 2 2 2 25" xfId="57517" xr:uid="{CC0AB4F0-A018-42E0-99FA-287E39E5891B}"/>
    <cellStyle name="Percent 2 2 2 26" xfId="59647" xr:uid="{A6F67A97-80FF-478F-ACA9-10B7B04A44B9}"/>
    <cellStyle name="Percent 2 2 2 3" xfId="664" xr:uid="{B17C6BE3-3D93-45D7-A934-DBFA126D1C88}"/>
    <cellStyle name="Percent 2 2 2 3 10" xfId="19381" xr:uid="{2A8E8C41-FC5E-41A4-B162-F7A928283682}"/>
    <cellStyle name="Percent 2 2 2 3 10 2" xfId="41850" xr:uid="{2FFAB439-40D1-4DDF-AF2B-16431721B4CB}"/>
    <cellStyle name="Percent 2 2 2 3 11" xfId="30619" xr:uid="{F1CE6E54-B944-4AA5-BC16-35EB16D2D4C2}"/>
    <cellStyle name="Percent 2 2 2 3 12" xfId="53079" xr:uid="{E5F85D6B-980D-4224-8A8E-ECFC8893E033}"/>
    <cellStyle name="Percent 2 2 2 3 13" xfId="53771" xr:uid="{21EB9851-FFA8-4D5E-842B-1E492E0B8E55}"/>
    <cellStyle name="Percent 2 2 2 3 14" xfId="54449" xr:uid="{243484DA-127D-475A-923A-8D250A9716F5}"/>
    <cellStyle name="Percent 2 2 2 3 15" xfId="55534" xr:uid="{A09F79E8-6CF1-4192-A280-41461EB42652}"/>
    <cellStyle name="Percent 2 2 2 3 16" xfId="56147" xr:uid="{1F7A0B9F-6D94-43E4-B609-F809EAB6FA81}"/>
    <cellStyle name="Percent 2 2 2 3 17" xfId="56775" xr:uid="{A3A9CA5F-2148-44E7-818A-0D6DFDAF3B7B}"/>
    <cellStyle name="Percent 2 2 2 3 18" xfId="57318" xr:uid="{0D5BB0B0-2F40-4787-A532-85B75448793C}"/>
    <cellStyle name="Percent 2 2 2 3 19" xfId="57774" xr:uid="{02CEC4DD-DB9A-4033-85B1-C306DC32C747}"/>
    <cellStyle name="Percent 2 2 2 3 2" xfId="1438" xr:uid="{2E5BF0A2-E70C-4997-82E4-DDD31FB139EA}"/>
    <cellStyle name="Percent 2 2 2 3 2 2" xfId="2738" xr:uid="{7B1FC831-5D7C-4898-BBFB-91AB9B766215}"/>
    <cellStyle name="Percent 2 2 2 3 2 2 2" xfId="5661" xr:uid="{F3AEEB8E-B045-46B4-A41E-04C00A32F7B5}"/>
    <cellStyle name="Percent 2 2 2 3 2 2 2 2" xfId="15544" xr:uid="{2BFB90C8-2956-4CCE-975B-F2F9F8EA3B21}"/>
    <cellStyle name="Percent 2 2 2 3 2 2 2 3" xfId="11510" xr:uid="{94DD5F80-9128-4651-A4B7-98DA00559EA3}"/>
    <cellStyle name="Percent 2 2 2 3 2 2 2 3 2" xfId="25130" xr:uid="{269F1599-08A2-4EAF-B909-6266405CACCE}"/>
    <cellStyle name="Percent 2 2 2 3 2 2 2 3 2 2" xfId="47599" xr:uid="{16A45ECE-39EC-4842-BF19-B2991B358B71}"/>
    <cellStyle name="Percent 2 2 2 3 2 2 2 3 3" xfId="36367" xr:uid="{5514BC4E-11B6-4673-A12C-99B6DC03BF71}"/>
    <cellStyle name="Percent 2 2 2 3 2 2 3" xfId="11511" xr:uid="{1C6F1247-C8F0-4097-A046-D20F8090EFC8}"/>
    <cellStyle name="Percent 2 2 2 3 2 2 3 2" xfId="25131" xr:uid="{98D80C36-3339-49D1-BB4B-0C50A7694DC0}"/>
    <cellStyle name="Percent 2 2 2 3 2 2 3 2 2" xfId="47600" xr:uid="{ADD83DCD-1D09-4C97-A885-B1C9D12CBB88}"/>
    <cellStyle name="Percent 2 2 2 3 2 2 3 3" xfId="36368" xr:uid="{8A111FE3-F714-41A6-94DC-15049DCE87B1}"/>
    <cellStyle name="Percent 2 2 2 3 2 2 4" xfId="15013" xr:uid="{B128B720-9C42-4CF0-BC57-2D582D702F38}"/>
    <cellStyle name="Percent 2 2 2 3 2 2 4 2" xfId="28312" xr:uid="{B70E5C78-20D7-4CB7-8A45-CA769CCA9338}"/>
    <cellStyle name="Percent 2 2 2 3 2 2 4 2 2" xfId="50781" xr:uid="{BDD5A8BA-3E01-4248-9440-7B4D32A1BB2D}"/>
    <cellStyle name="Percent 2 2 2 3 2 2 4 3" xfId="39549" xr:uid="{6EA98CA7-E1CD-408C-9D68-0C7FCA9508DE}"/>
    <cellStyle name="Percent 2 2 2 3 2 2 5" xfId="11509" xr:uid="{E187DCDA-6FAA-4A87-BBD8-EE6DA1699493}"/>
    <cellStyle name="Percent 2 2 2 3 2 2 5 2" xfId="25129" xr:uid="{4F3FA097-46EC-4ED3-A89B-981F4EFF7D91}"/>
    <cellStyle name="Percent 2 2 2 3 2 2 5 2 2" xfId="47598" xr:uid="{ADEAF5C4-04B1-4B5E-B476-059FB0D0D37E}"/>
    <cellStyle name="Percent 2 2 2 3 2 2 5 3" xfId="36366" xr:uid="{609E151D-5497-4564-B88D-97A74C9FFAB6}"/>
    <cellStyle name="Percent 2 2 2 3 2 2 6" xfId="21315" xr:uid="{E3784ED0-25B9-45A1-9031-942A397D24C5}"/>
    <cellStyle name="Percent 2 2 2 3 2 2 6 2" xfId="43784" xr:uid="{AC652462-B646-494B-A0F4-3FEE0634E845}"/>
    <cellStyle name="Percent 2 2 2 3 2 2 7" xfId="32553" xr:uid="{D97A4510-8675-470E-B8AF-067A9B7B71B4}"/>
    <cellStyle name="Percent 2 2 2 3 2 3" xfId="5660" xr:uid="{E4C0D03C-916F-4322-A6A3-4D6BBB686DEE}"/>
    <cellStyle name="Percent 2 2 2 3 2 3 2" xfId="15543" xr:uid="{C3369A05-64A6-4DB8-A63A-ECBFD3D00389}"/>
    <cellStyle name="Percent 2 2 2 3 2 3 3" xfId="11512" xr:uid="{3FE21894-A18B-46A5-940C-30ABEB7CBB0D}"/>
    <cellStyle name="Percent 2 2 2 3 2 3 3 2" xfId="25132" xr:uid="{D37541A7-FCE7-4938-8472-CB944F854AC0}"/>
    <cellStyle name="Percent 2 2 2 3 2 3 3 2 2" xfId="47601" xr:uid="{1C8C9608-AED0-4582-9439-B821D7282E02}"/>
    <cellStyle name="Percent 2 2 2 3 2 3 3 3" xfId="36369" xr:uid="{AC8F4D9A-131E-446E-9AF0-D1D132E0430C}"/>
    <cellStyle name="Percent 2 2 2 3 2 4" xfId="11513" xr:uid="{D8B61141-C1BA-41EF-A898-22ABBD1DE1D7}"/>
    <cellStyle name="Percent 2 2 2 3 2 4 2" xfId="25133" xr:uid="{5EB448EC-39D9-46C2-A5A7-C3DC3A87FF9F}"/>
    <cellStyle name="Percent 2 2 2 3 2 4 2 2" xfId="47602" xr:uid="{954422C3-DAE4-45B7-A9D4-CD24AAE1BC57}"/>
    <cellStyle name="Percent 2 2 2 3 2 4 3" xfId="36370" xr:uid="{651A3AF9-6D94-4EF6-A3D6-F88E32FE1BB5}"/>
    <cellStyle name="Percent 2 2 2 3 2 5" xfId="14151" xr:uid="{9F5B0687-9BCF-4542-BE04-C0C31FBCB7D6}"/>
    <cellStyle name="Percent 2 2 2 3 2 5 2" xfId="27458" xr:uid="{B92E6CF0-DE1B-429D-9FBA-4318B0F46784}"/>
    <cellStyle name="Percent 2 2 2 3 2 5 2 2" xfId="49927" xr:uid="{3794A24E-4845-43FB-B23F-817A3BBF3C94}"/>
    <cellStyle name="Percent 2 2 2 3 2 5 3" xfId="38695" xr:uid="{C381CE76-580B-44EA-BF1B-4DDED9C62C6B}"/>
    <cellStyle name="Percent 2 2 2 3 2 6" xfId="11508" xr:uid="{60748473-3CD8-4890-BC5F-8520492FF632}"/>
    <cellStyle name="Percent 2 2 2 3 2 6 2" xfId="25128" xr:uid="{DF5438E7-85A7-42F4-90E9-CED4FA494243}"/>
    <cellStyle name="Percent 2 2 2 3 2 6 2 2" xfId="47597" xr:uid="{B9F19674-A50B-41F6-8B57-358BDE7A23B7}"/>
    <cellStyle name="Percent 2 2 2 3 2 6 3" xfId="36365" xr:uid="{5A2EEF78-9E7D-49AC-8BB9-97685BA3D3BA}"/>
    <cellStyle name="Percent 2 2 2 3 2 7" xfId="20025" xr:uid="{388B7C88-E720-4645-8050-2ADB13802B78}"/>
    <cellStyle name="Percent 2 2 2 3 2 7 2" xfId="42494" xr:uid="{0C0D6C71-68FA-4EB5-BFEB-ABEBD99F7ECA}"/>
    <cellStyle name="Percent 2 2 2 3 2 8" xfId="31263" xr:uid="{BCCE3D25-C401-4600-8B16-7EA80588A70F}"/>
    <cellStyle name="Percent 2 2 2 3 20" xfId="59650" xr:uid="{2476E6DA-3496-4F16-BF6A-3E1677795B44}"/>
    <cellStyle name="Percent 2 2 2 3 3" xfId="2094" xr:uid="{DAFAE794-F20C-4F04-BF77-83D0FA88CA8B}"/>
    <cellStyle name="Percent 2 2 2 3 3 2" xfId="5662" xr:uid="{01CBDF93-1E54-43B6-AC99-21B19FB9A240}"/>
    <cellStyle name="Percent 2 2 2 3 3 2 2" xfId="15545" xr:uid="{ECB1519B-04EA-4F51-87C3-8058896F7312}"/>
    <cellStyle name="Percent 2 2 2 3 3 2 3" xfId="11515" xr:uid="{EF87DE2E-2CDA-44B1-93E3-DDD3284B4B0E}"/>
    <cellStyle name="Percent 2 2 2 3 3 2 3 2" xfId="25135" xr:uid="{D2D68B4F-5545-4B2F-9E76-CDC9F614DF95}"/>
    <cellStyle name="Percent 2 2 2 3 3 2 3 2 2" xfId="47604" xr:uid="{891D511D-2952-4E26-A394-0162DC4464F7}"/>
    <cellStyle name="Percent 2 2 2 3 3 2 3 3" xfId="36372" xr:uid="{984A50F6-ABC8-4A43-BBAD-51742D2AE44D}"/>
    <cellStyle name="Percent 2 2 2 3 3 3" xfId="11516" xr:uid="{C5AA180F-ABFD-457C-A464-ECC4EB74DC89}"/>
    <cellStyle name="Percent 2 2 2 3 3 3 2" xfId="25136" xr:uid="{C9FC2450-0538-4E6D-9899-8EC78458ACEE}"/>
    <cellStyle name="Percent 2 2 2 3 3 3 2 2" xfId="47605" xr:uid="{8DE61E08-9F02-4FA5-A5A5-EAE0AFB41424}"/>
    <cellStyle name="Percent 2 2 2 3 3 3 3" xfId="36373" xr:uid="{02552790-351E-4A2B-A500-4C2A87382F32}"/>
    <cellStyle name="Percent 2 2 2 3 3 4" xfId="14586" xr:uid="{A1FC0C47-329D-4237-AA6C-F958815E2C9D}"/>
    <cellStyle name="Percent 2 2 2 3 3 4 2" xfId="27885" xr:uid="{05778E9B-18FA-4BA3-9326-F6C6BEE0FBD2}"/>
    <cellStyle name="Percent 2 2 2 3 3 4 2 2" xfId="50354" xr:uid="{57086175-61EB-4D2E-89BF-A8672EE8DFEC}"/>
    <cellStyle name="Percent 2 2 2 3 3 4 3" xfId="39122" xr:uid="{C2E8902C-9C87-458F-9ECA-5C2148A0957A}"/>
    <cellStyle name="Percent 2 2 2 3 3 5" xfId="11514" xr:uid="{8689F5F4-EB7E-40C1-843F-97553E40F2E8}"/>
    <cellStyle name="Percent 2 2 2 3 3 5 2" xfId="25134" xr:uid="{88B1893B-DAE1-4D69-9DFD-7C5D2FB991EC}"/>
    <cellStyle name="Percent 2 2 2 3 3 5 2 2" xfId="47603" xr:uid="{64324ED1-AA4D-4617-A88D-C3A902066919}"/>
    <cellStyle name="Percent 2 2 2 3 3 5 3" xfId="36371" xr:uid="{550863AF-609F-4E2B-9F10-D860C4C613A5}"/>
    <cellStyle name="Percent 2 2 2 3 3 6" xfId="20671" xr:uid="{E570925F-7EB0-4D41-821C-CBF5D42888BB}"/>
    <cellStyle name="Percent 2 2 2 3 3 6 2" xfId="43140" xr:uid="{86B37761-0408-4C1A-9151-13C980A248A1}"/>
    <cellStyle name="Percent 2 2 2 3 3 7" xfId="31909" xr:uid="{5227A630-4B23-4714-BE68-A86DA2DD7E51}"/>
    <cellStyle name="Percent 2 2 2 3 4" xfId="5659" xr:uid="{639C89E6-7298-4889-B3D7-0F1EC808B854}"/>
    <cellStyle name="Percent 2 2 2 3 4 2" xfId="15542" xr:uid="{BAF358F6-A779-4AF9-B014-305BC95570FD}"/>
    <cellStyle name="Percent 2 2 2 3 4 3" xfId="11517" xr:uid="{EC73E264-3426-43CE-9698-32EE52D547AE}"/>
    <cellStyle name="Percent 2 2 2 3 4 3 2" xfId="25137" xr:uid="{28599D1F-4EE3-46A4-AB3E-9C8AD209C6A2}"/>
    <cellStyle name="Percent 2 2 2 3 4 3 2 2" xfId="47606" xr:uid="{7D5A101C-3C8B-4888-BB05-925CE1F693D5}"/>
    <cellStyle name="Percent 2 2 2 3 4 3 3" xfId="36374" xr:uid="{75E7D667-AAE6-413F-864B-2359F612F991}"/>
    <cellStyle name="Percent 2 2 2 3 5" xfId="6933" xr:uid="{F4D9E0F4-DA10-43AF-917B-6E311B0BDEF1}"/>
    <cellStyle name="Percent 2 2 2 3 5 2" xfId="16698" xr:uid="{F96CB25D-99AE-4E4A-B978-D76C997AD8CB}"/>
    <cellStyle name="Percent 2 2 2 3 5 2 2" xfId="28982" xr:uid="{9B73E849-AB1D-4D1D-8BD2-2D139C47BB55}"/>
    <cellStyle name="Percent 2 2 2 3 5 2 2 2" xfId="51451" xr:uid="{D0E38033-2076-4999-8910-65A607F93631}"/>
    <cellStyle name="Percent 2 2 2 3 5 2 3" xfId="40220" xr:uid="{8BBEC26F-D91A-4425-9984-66CBF03D26B5}"/>
    <cellStyle name="Percent 2 2 2 3 5 3" xfId="11518" xr:uid="{666BA383-5B1D-4AE3-B3A3-BE82F085A371}"/>
    <cellStyle name="Percent 2 2 2 3 5 3 2" xfId="25138" xr:uid="{729BA33F-4A29-4088-BAEF-BF8F56C8C7C7}"/>
    <cellStyle name="Percent 2 2 2 3 5 3 2 2" xfId="47607" xr:uid="{E14A23F4-EB49-4E8D-989C-DC8699D773CB}"/>
    <cellStyle name="Percent 2 2 2 3 5 3 3" xfId="36375" xr:uid="{2EC5A391-E98D-4BB6-A651-D94DFA61D574}"/>
    <cellStyle name="Percent 2 2 2 3 5 4" xfId="22955" xr:uid="{4CF55CCF-EEF2-4831-BC28-F59B1F720BFE}"/>
    <cellStyle name="Percent 2 2 2 3 5 4 2" xfId="45424" xr:uid="{B5FC5CB5-76D9-47FC-9C6D-B65276EB7E50}"/>
    <cellStyle name="Percent 2 2 2 3 5 5" xfId="34192" xr:uid="{5D5107C4-2EAA-492C-A0AA-B923366C2BC9}"/>
    <cellStyle name="Percent 2 2 2 3 6" xfId="13595" xr:uid="{CCBBF1E5-4F9C-44DD-AE81-D4F8DE400A81}"/>
    <cellStyle name="Percent 2 2 2 3 6 2" xfId="27031" xr:uid="{B55CEED0-4759-436C-BC63-9EF86F45B182}"/>
    <cellStyle name="Percent 2 2 2 3 6 2 2" xfId="49500" xr:uid="{D84C487E-F316-4A22-A806-CDCDCE5588ED}"/>
    <cellStyle name="Percent 2 2 2 3 6 3" xfId="38268" xr:uid="{A35B9096-D968-480D-8733-E351F6C0A1CD}"/>
    <cellStyle name="Percent 2 2 2 3 7" xfId="11507" xr:uid="{9533B567-2303-44BD-BD6A-01AA5F8E8FD1}"/>
    <cellStyle name="Percent 2 2 2 3 7 2" xfId="25127" xr:uid="{3C0F90A8-0EF2-40C2-9630-B6326D7E40C2}"/>
    <cellStyle name="Percent 2 2 2 3 7 2 2" xfId="47596" xr:uid="{CB42F4DF-69D2-4D6E-9C5B-F190B97EE057}"/>
    <cellStyle name="Percent 2 2 2 3 7 3" xfId="36364" xr:uid="{4D7492FD-4BC7-4293-9381-A126E771F54C}"/>
    <cellStyle name="Percent 2 2 2 3 8" xfId="18328" xr:uid="{9D22DA3D-A9A7-41C6-AE1E-5F5DC0470B60}"/>
    <cellStyle name="Percent 2 2 2 3 8 2" xfId="29565" xr:uid="{96E88401-D24D-4EC8-99CB-2B706DFF6B01}"/>
    <cellStyle name="Percent 2 2 2 3 8 2 2" xfId="52034" xr:uid="{FA97E64C-23DA-448D-AA92-46E0FAC67BB9}"/>
    <cellStyle name="Percent 2 2 2 3 8 3" xfId="40803" xr:uid="{EE11ED61-0C12-4B49-BAB4-1CC61292CD6A}"/>
    <cellStyle name="Percent 2 2 2 3 9" xfId="18695" xr:uid="{52178197-C1D2-4EB8-BF35-169C8162D60C}"/>
    <cellStyle name="Percent 2 2 2 3 9 2" xfId="29932" xr:uid="{829AE812-770A-4DA5-B305-DC6610ECEC6C}"/>
    <cellStyle name="Percent 2 2 2 3 9 2 2" xfId="52401" xr:uid="{06DC4C77-2466-464D-B49A-9AD3AE2662A3}"/>
    <cellStyle name="Percent 2 2 2 3 9 3" xfId="41170" xr:uid="{11B8D443-DC05-4524-8CFD-44DA9E8987C5}"/>
    <cellStyle name="Percent 2 2 2 4" xfId="1035" xr:uid="{00EB067E-E910-42ED-86E0-9FAD874915AE}"/>
    <cellStyle name="Percent 2 2 2 4 10" xfId="56210" xr:uid="{F4BCF45B-A50D-42CB-9AEC-46C9556F7748}"/>
    <cellStyle name="Percent 2 2 2 4 11" xfId="56838" xr:uid="{367AB155-0004-4FA7-B67C-A6E1C65F2936}"/>
    <cellStyle name="Percent 2 2 2 4 12" xfId="57379" xr:uid="{535DA4D4-B316-44EC-9A53-BECF1219D1BB}"/>
    <cellStyle name="Percent 2 2 2 4 13" xfId="57837" xr:uid="{680E55E0-07D2-4E8F-A2F0-A805FC4A8183}"/>
    <cellStyle name="Percent 2 2 2 4 2" xfId="2431" xr:uid="{DC4AB721-AC19-4DE9-A8BF-BB64E775870B}"/>
    <cellStyle name="Percent 2 2 2 4 2 2" xfId="5664" xr:uid="{84F5AF06-BA2B-4810-AB4B-973BB740915F}"/>
    <cellStyle name="Percent 2 2 2 4 2 2 2" xfId="15547" xr:uid="{D4F0E940-1530-4193-82AA-B7E9C216EB8B}"/>
    <cellStyle name="Percent 2 2 2 4 2 2 3" xfId="11521" xr:uid="{02BCB1DA-81C6-47AF-8DCD-FD07B3FBADD9}"/>
    <cellStyle name="Percent 2 2 2 4 2 2 3 2" xfId="25141" xr:uid="{5696B13A-2CC4-4F71-ACB5-CDCFA248DA4F}"/>
    <cellStyle name="Percent 2 2 2 4 2 2 3 2 2" xfId="47610" xr:uid="{9FD89356-5826-4F8B-B80D-7AAAEB9C5BD9}"/>
    <cellStyle name="Percent 2 2 2 4 2 2 3 3" xfId="36378" xr:uid="{130667E9-751F-4637-AC56-BFB2183C7891}"/>
    <cellStyle name="Percent 2 2 2 4 2 3" xfId="11522" xr:uid="{722D65BE-95C7-43A2-879E-DADD94F67C3A}"/>
    <cellStyle name="Percent 2 2 2 4 2 3 2" xfId="25142" xr:uid="{605B4435-06AA-471E-8E8E-27B1F8329EDB}"/>
    <cellStyle name="Percent 2 2 2 4 2 3 2 2" xfId="47611" xr:uid="{7B679271-3009-4200-B153-790E4BD333D4}"/>
    <cellStyle name="Percent 2 2 2 4 2 3 3" xfId="36379" xr:uid="{9E7C5507-3364-420A-9999-713D770CFDEF}"/>
    <cellStyle name="Percent 2 2 2 4 2 4" xfId="14810" xr:uid="{01480A3B-CDC9-44FB-B477-108147D5FA1F}"/>
    <cellStyle name="Percent 2 2 2 4 2 4 2" xfId="28109" xr:uid="{F3B8E104-EF45-42E3-B218-0B7005B20B3E}"/>
    <cellStyle name="Percent 2 2 2 4 2 4 2 2" xfId="50578" xr:uid="{687D438A-8B98-4B28-A848-E5F6FC13C4F9}"/>
    <cellStyle name="Percent 2 2 2 4 2 4 3" xfId="39346" xr:uid="{98DE81E2-3352-4C48-8202-034B868F34B6}"/>
    <cellStyle name="Percent 2 2 2 4 2 5" xfId="11520" xr:uid="{1D7C748C-FDB3-4358-B7F8-471EAE3D0B2A}"/>
    <cellStyle name="Percent 2 2 2 4 2 5 2" xfId="25140" xr:uid="{7C8567FD-1710-4DE2-8810-171DDB56F32A}"/>
    <cellStyle name="Percent 2 2 2 4 2 5 2 2" xfId="47609" xr:uid="{0C362D76-D4D6-4A0F-80E7-EA4E419ECFB9}"/>
    <cellStyle name="Percent 2 2 2 4 2 5 3" xfId="36377" xr:uid="{88C1A71F-6B21-40CD-9F17-58B814CBE929}"/>
    <cellStyle name="Percent 2 2 2 4 2 6" xfId="21008" xr:uid="{9075ACFD-D668-4FB3-B53D-01E9A588E79C}"/>
    <cellStyle name="Percent 2 2 2 4 2 6 2" xfId="43477" xr:uid="{8523DAF6-1026-460D-8609-8334E6B152DB}"/>
    <cellStyle name="Percent 2 2 2 4 2 7" xfId="32246" xr:uid="{2697637C-BB34-4500-84AB-482D393D34AE}"/>
    <cellStyle name="Percent 2 2 2 4 3" xfId="5663" xr:uid="{F6D9BB13-2CDA-406C-8EE2-01D1CE988730}"/>
    <cellStyle name="Percent 2 2 2 4 3 2" xfId="15546" xr:uid="{5C4C4965-18EA-4B08-8A4C-629F1B220698}"/>
    <cellStyle name="Percent 2 2 2 4 3 3" xfId="11523" xr:uid="{B49C2373-8FB6-420C-821F-B8516EDF6ED4}"/>
    <cellStyle name="Percent 2 2 2 4 3 3 2" xfId="25143" xr:uid="{80F3B314-B56B-4A22-A883-77BEBF4C5153}"/>
    <cellStyle name="Percent 2 2 2 4 3 3 2 2" xfId="47612" xr:uid="{2D3427F5-BD22-4635-8D46-0033E0B89C5B}"/>
    <cellStyle name="Percent 2 2 2 4 3 3 3" xfId="36380" xr:uid="{DCF9CB58-E2B9-42E1-BCC9-EBE3DF3ADD68}"/>
    <cellStyle name="Percent 2 2 2 4 4" xfId="6992" xr:uid="{76B45E4B-3B64-4751-BB0D-83A4932633A7}"/>
    <cellStyle name="Percent 2 2 2 4 4 2" xfId="16757" xr:uid="{52AA5948-AB21-4E62-9282-03271E20223B}"/>
    <cellStyle name="Percent 2 2 2 4 4 2 2" xfId="29041" xr:uid="{28F71B4B-1BA2-4BFE-A427-2F11889331B6}"/>
    <cellStyle name="Percent 2 2 2 4 4 2 2 2" xfId="51510" xr:uid="{9698F6F4-B157-472C-89CF-A3DDC196486A}"/>
    <cellStyle name="Percent 2 2 2 4 4 2 3" xfId="40279" xr:uid="{BD253B74-D2CD-4EE1-AED8-B5C5E55EE636}"/>
    <cellStyle name="Percent 2 2 2 4 4 3" xfId="11524" xr:uid="{FECE7212-9C4B-4E60-9A85-337216110EBF}"/>
    <cellStyle name="Percent 2 2 2 4 4 3 2" xfId="25144" xr:uid="{F2324C35-8A98-414B-BB33-9E8B3BB77B73}"/>
    <cellStyle name="Percent 2 2 2 4 4 3 2 2" xfId="47613" xr:uid="{70DD564E-D60D-4D84-8859-0A5067EE1669}"/>
    <cellStyle name="Percent 2 2 2 4 4 3 3" xfId="36381" xr:uid="{CF38E559-215F-409A-8DA3-77E7D481EF7A}"/>
    <cellStyle name="Percent 2 2 2 4 4 4" xfId="23014" xr:uid="{759F6E4F-67D1-4112-B997-E64A789040EC}"/>
    <cellStyle name="Percent 2 2 2 4 4 4 2" xfId="45483" xr:uid="{8D9444FA-4690-40D3-BC37-A6E2CC1D9E21}"/>
    <cellStyle name="Percent 2 2 2 4 4 5" xfId="34251" xr:uid="{2FC1EA33-8859-446B-96B6-3B9646CC4EDF}"/>
    <cellStyle name="Percent 2 2 2 4 5" xfId="13852" xr:uid="{BDD9D1A3-222B-48C6-9F67-8465EFBC888E}"/>
    <cellStyle name="Percent 2 2 2 4 5 2" xfId="27255" xr:uid="{9265CDC7-F94F-4B1F-8985-BF222912D273}"/>
    <cellStyle name="Percent 2 2 2 4 5 2 2" xfId="49724" xr:uid="{75C56A49-5A27-47F7-BBAE-093CB6BFAB37}"/>
    <cellStyle name="Percent 2 2 2 4 5 3" xfId="38492" xr:uid="{BBB19CC0-7928-46B3-8E63-B002BF8E380A}"/>
    <cellStyle name="Percent 2 2 2 4 6" xfId="11519" xr:uid="{73BFE8D8-34D4-4E47-B5E8-8FF4D927296F}"/>
    <cellStyle name="Percent 2 2 2 4 6 2" xfId="25139" xr:uid="{A83667C1-9C0D-48AD-8181-1B27C561FDFF}"/>
    <cellStyle name="Percent 2 2 2 4 6 2 2" xfId="47608" xr:uid="{E795CACF-7C50-4D56-A9EE-D394A540B733}"/>
    <cellStyle name="Percent 2 2 2 4 6 3" xfId="36376" xr:uid="{2E6D6E64-73A6-4FF8-ACFA-1A06237F1B98}"/>
    <cellStyle name="Percent 2 2 2 4 7" xfId="19718" xr:uid="{50666FE3-6076-4D62-84B9-7BDCB680E9B3}"/>
    <cellStyle name="Percent 2 2 2 4 7 2" xfId="42187" xr:uid="{CD2A2D8C-BDE1-4B7F-B21A-35F59CC2EA2E}"/>
    <cellStyle name="Percent 2 2 2 4 8" xfId="30956" xr:uid="{53FC83A0-0E86-49AA-B5A0-F63EBF4B6891}"/>
    <cellStyle name="Percent 2 2 2 4 9" xfId="55597" xr:uid="{CC2F47AE-339F-4A0D-8EE0-72E7A5ACB4B1}"/>
    <cellStyle name="Percent 2 2 2 5" xfId="1787" xr:uid="{FCD34268-34D1-44B8-87FE-D003FB390AD1}"/>
    <cellStyle name="Percent 2 2 2 5 10" xfId="56902" xr:uid="{10F204A4-DB21-49D5-971D-8E2B0C2990FF}"/>
    <cellStyle name="Percent 2 2 2 5 2" xfId="5665" xr:uid="{70160D8D-33FD-49AC-8049-A9E2003D5223}"/>
    <cellStyle name="Percent 2 2 2 5 2 2" xfId="15548" xr:uid="{F977838B-21EF-4079-954F-7CC5A85D9025}"/>
    <cellStyle name="Percent 2 2 2 5 2 3" xfId="11526" xr:uid="{47F5B4CD-7D18-44D8-9513-41A81982FA6C}"/>
    <cellStyle name="Percent 2 2 2 5 2 3 2" xfId="25146" xr:uid="{D19CFDCB-391B-4ED0-9285-39500459FFC4}"/>
    <cellStyle name="Percent 2 2 2 5 2 3 2 2" xfId="47615" xr:uid="{F5613745-E0B7-46DA-9703-CA5AA621FC6A}"/>
    <cellStyle name="Percent 2 2 2 5 2 3 3" xfId="36383" xr:uid="{25243966-1396-4CD0-AB2C-A6B53029A024}"/>
    <cellStyle name="Percent 2 2 2 5 3" xfId="7054" xr:uid="{F5C82A83-AA53-4725-A73E-E6AB527613A5}"/>
    <cellStyle name="Percent 2 2 2 5 3 2" xfId="16818" xr:uid="{B98E7DB3-CF0A-4170-AA1B-8CD5FA7FCE9E}"/>
    <cellStyle name="Percent 2 2 2 5 3 2 2" xfId="29102" xr:uid="{F4F542E5-E608-4B55-8DA3-2C62D30EBD0C}"/>
    <cellStyle name="Percent 2 2 2 5 3 2 2 2" xfId="51571" xr:uid="{CDB1F833-F7EF-4601-884A-C60A6E3F40E8}"/>
    <cellStyle name="Percent 2 2 2 5 3 2 3" xfId="40340" xr:uid="{6CEA8F5B-EC38-415D-9014-D49F3C9B46DB}"/>
    <cellStyle name="Percent 2 2 2 5 3 3" xfId="11527" xr:uid="{9E13A5BE-75FB-4643-9D9A-4A67C83CFAE4}"/>
    <cellStyle name="Percent 2 2 2 5 3 3 2" xfId="25147" xr:uid="{982C99B7-B42E-4EF0-9D04-2EDCD2DE5BAD}"/>
    <cellStyle name="Percent 2 2 2 5 3 3 2 2" xfId="47616" xr:uid="{9C7BB8E6-D7BB-4B62-9766-1C4C18738C57}"/>
    <cellStyle name="Percent 2 2 2 5 3 3 3" xfId="36384" xr:uid="{050D811C-F360-4758-80E7-A89944E0345B}"/>
    <cellStyle name="Percent 2 2 2 5 3 4" xfId="23075" xr:uid="{26E5D94B-A5A2-459C-B6BB-24ADE034A9AE}"/>
    <cellStyle name="Percent 2 2 2 5 3 4 2" xfId="45544" xr:uid="{41966E47-FF25-4C88-9473-C52673F8A349}"/>
    <cellStyle name="Percent 2 2 2 5 3 5" xfId="34312" xr:uid="{BCE0309B-6275-4EC4-A154-95A5660BD606}"/>
    <cellStyle name="Percent 2 2 2 5 4" xfId="14383" xr:uid="{7696BDE4-5249-4A3D-B99A-E3590C4B28BE}"/>
    <cellStyle name="Percent 2 2 2 5 4 2" xfId="27682" xr:uid="{D4699058-E3FF-44F6-B7B0-FD8E3543B28D}"/>
    <cellStyle name="Percent 2 2 2 5 4 2 2" xfId="50151" xr:uid="{EEE66D8D-8E73-45F9-B476-6F37DC9D2377}"/>
    <cellStyle name="Percent 2 2 2 5 4 3" xfId="38919" xr:uid="{F26EA64C-2DE0-4FBF-B81C-8BE2B6AD0F1E}"/>
    <cellStyle name="Percent 2 2 2 5 5" xfId="11525" xr:uid="{E57512FA-E1EF-4681-822F-7AFEC1B64C27}"/>
    <cellStyle name="Percent 2 2 2 5 5 2" xfId="25145" xr:uid="{A8134840-3B56-48AE-ACFD-5961334EA604}"/>
    <cellStyle name="Percent 2 2 2 5 5 2 2" xfId="47614" xr:uid="{5B29CBDD-2256-4289-B9DF-EADF100C6275}"/>
    <cellStyle name="Percent 2 2 2 5 5 3" xfId="36382" xr:uid="{34F21643-E401-4517-BB69-AEEFE34E9B5D}"/>
    <cellStyle name="Percent 2 2 2 5 6" xfId="20364" xr:uid="{914BAE05-2216-410B-99FC-2BCD8C17D767}"/>
    <cellStyle name="Percent 2 2 2 5 6 2" xfId="42833" xr:uid="{4E38D2FE-1099-4C14-8F99-DBE4D9D3ABFA}"/>
    <cellStyle name="Percent 2 2 2 5 7" xfId="31602" xr:uid="{90DF9515-E5B8-4726-B127-052AA93CA4BC}"/>
    <cellStyle name="Percent 2 2 2 5 8" xfId="55661" xr:uid="{54CDE5BA-9501-475B-9436-016B862F76B5}"/>
    <cellStyle name="Percent 2 2 2 5 9" xfId="56274" xr:uid="{28455EDE-B7A8-4675-86D9-A1E5DDD61930}"/>
    <cellStyle name="Percent 2 2 2 6" xfId="5650" xr:uid="{0D6A4112-FC4B-4AF3-847C-29486E71D093}"/>
    <cellStyle name="Percent 2 2 2 6 2" xfId="7117" xr:uid="{38965330-FDB5-43E3-AE6D-208E15D045AA}"/>
    <cellStyle name="Percent 2 2 2 6 2 2" xfId="16881" xr:uid="{A8F144A6-14F1-4674-B17C-5FEFB127BE28}"/>
    <cellStyle name="Percent 2 2 2 6 2 2 2" xfId="29165" xr:uid="{586C8D0B-849D-48C6-BA1D-95C40CE160F4}"/>
    <cellStyle name="Percent 2 2 2 6 2 2 2 2" xfId="51634" xr:uid="{494565C7-9F8D-44EC-9686-DF50F56CA255}"/>
    <cellStyle name="Percent 2 2 2 6 2 2 3" xfId="40403" xr:uid="{3848F5E5-3879-4448-9364-B6D9E8EE962C}"/>
    <cellStyle name="Percent 2 2 2 6 2 3" xfId="23138" xr:uid="{841AD285-D1DE-4024-8EB4-C3A18ACA0A33}"/>
    <cellStyle name="Percent 2 2 2 6 2 3 2" xfId="45607" xr:uid="{3D7DA5F4-751B-47F7-986C-7299715D3A27}"/>
    <cellStyle name="Percent 2 2 2 6 2 4" xfId="34375" xr:uid="{904756C8-A29E-4AB9-B554-E5E24E9CC6D7}"/>
    <cellStyle name="Percent 2 2 2 6 3" xfId="15533" xr:uid="{30CE19B2-2C2F-4C10-8BE9-53FF61147ABD}"/>
    <cellStyle name="Percent 2 2 2 6 4" xfId="11528" xr:uid="{713F38A2-41EE-4C49-B921-E32C32F64920}"/>
    <cellStyle name="Percent 2 2 2 6 4 2" xfId="25148" xr:uid="{ED717118-8D83-45D2-B046-610EB6A754FC}"/>
    <cellStyle name="Percent 2 2 2 6 4 2 2" xfId="47617" xr:uid="{C8EDAECB-00B5-4EAA-8153-39153777DA7F}"/>
    <cellStyle name="Percent 2 2 2 6 4 3" xfId="36385" xr:uid="{85B25824-0FFD-446F-92BB-E1F9264667F9}"/>
    <cellStyle name="Percent 2 2 2 6 5" xfId="55724" xr:uid="{81776F08-D37F-47D7-A57E-1207D4758887}"/>
    <cellStyle name="Percent 2 2 2 6 6" xfId="56337" xr:uid="{8181A51A-ABEE-4DB4-9212-7C7560F868A4}"/>
    <cellStyle name="Percent 2 2 2 6 7" xfId="56965" xr:uid="{3D96ECB2-F52E-4471-B5F2-AA2FFF2E8FD4}"/>
    <cellStyle name="Percent 2 2 2 7" xfId="6497" xr:uid="{501C69A2-4186-4837-8B25-5E6EB9B8EA8D}"/>
    <cellStyle name="Percent 2 2 2 7 2" xfId="16270" xr:uid="{6846F50A-3521-41D3-AF49-2E9E873D8A8D}"/>
    <cellStyle name="Percent 2 2 2 7 2 2" xfId="28665" xr:uid="{F083D5DC-24D7-4487-BBE3-E4BE5C8796DB}"/>
    <cellStyle name="Percent 2 2 2 7 2 2 2" xfId="51134" xr:uid="{17360C4B-F03B-46F0-8C10-551D43F5225B}"/>
    <cellStyle name="Percent 2 2 2 7 2 3" xfId="39902" xr:uid="{854ED3C5-1CD5-40BB-A9D4-1A81AD7E7E6B}"/>
    <cellStyle name="Percent 2 2 2 7 3" xfId="11529" xr:uid="{4F77EFDF-0487-4EAF-B55C-DF7E7EAC05DA}"/>
    <cellStyle name="Percent 2 2 2 7 3 2" xfId="25149" xr:uid="{61B68123-A407-45CF-BBAA-DDC8F7B89EFD}"/>
    <cellStyle name="Percent 2 2 2 7 3 2 2" xfId="47618" xr:uid="{044FEAFC-C3CB-4206-A8AA-F2E4A51BFAE0}"/>
    <cellStyle name="Percent 2 2 2 7 3 3" xfId="36386" xr:uid="{9B99F490-4942-4F32-938F-6074616A3F87}"/>
    <cellStyle name="Percent 2 2 2 7 4" xfId="22638" xr:uid="{6684EAC8-304B-41B0-B87A-EB29F50FDE17}"/>
    <cellStyle name="Percent 2 2 2 7 4 2" xfId="45107" xr:uid="{51D61485-3F60-49F4-9F91-A3ABF639B66E}"/>
    <cellStyle name="Percent 2 2 2 7 5" xfId="33875" xr:uid="{DA9658B7-C4F4-436A-828A-AEB789D0520F}"/>
    <cellStyle name="Percent 2 2 2 8" xfId="7294" xr:uid="{3751C755-0765-40C4-BA95-2FF8ABA6AB4B}"/>
    <cellStyle name="Percent 2 2 2 8 2" xfId="17029" xr:uid="{27068300-20EB-449C-953C-EA3BD138557B}"/>
    <cellStyle name="Percent 2 2 2 8 2 2" xfId="29301" xr:uid="{42F6A618-9D42-46D1-9F68-92B0E2891BF4}"/>
    <cellStyle name="Percent 2 2 2 8 2 2 2" xfId="51770" xr:uid="{3B1F3EF4-5611-4D7C-B037-C308152FDDA0}"/>
    <cellStyle name="Percent 2 2 2 8 2 3" xfId="40539" xr:uid="{5E452A9E-9AC3-4AB9-9FD7-FF8E04A8ABC0}"/>
    <cellStyle name="Percent 2 2 2 8 3" xfId="23274" xr:uid="{443D3F89-93E7-470C-A0B2-0E2BF4CE4D89}"/>
    <cellStyle name="Percent 2 2 2 8 3 2" xfId="45743" xr:uid="{76B94573-E986-416A-8028-55370A787A11}"/>
    <cellStyle name="Percent 2 2 2 8 4" xfId="34511" xr:uid="{5475C47B-7EDF-4B9B-9131-03DB6839C4A1}"/>
    <cellStyle name="Percent 2 2 2 9" xfId="13276" xr:uid="{CF1DFEF6-33FA-4330-817E-56696B4DC89B}"/>
    <cellStyle name="Percent 2 2 2 9 2" xfId="26828" xr:uid="{344D26F6-070B-431F-97A9-8A77EFFC8F79}"/>
    <cellStyle name="Percent 2 2 2 9 2 2" xfId="49297" xr:uid="{5E2500C3-9701-498B-B9D1-A5B5D09EDDF6}"/>
    <cellStyle name="Percent 2 2 2 9 3" xfId="38065" xr:uid="{D9F4E822-2A60-4159-8456-AD3CF21123B1}"/>
    <cellStyle name="Percent 2 2 20" xfId="55051" xr:uid="{0003D108-01FA-4AD5-AEB8-A5BCF0CDFC9B}"/>
    <cellStyle name="Percent 2 2 21" xfId="55135" xr:uid="{0B4B0D61-91E2-4641-940D-AC53749E333A}"/>
    <cellStyle name="Percent 2 2 22" xfId="55753" xr:uid="{0789A6A4-97C5-47F1-B745-7488BC572B2C}"/>
    <cellStyle name="Percent 2 2 23" xfId="56380" xr:uid="{81F730A4-64A4-44BA-880E-F1EEB0211C21}"/>
    <cellStyle name="Percent 2 2 24" xfId="56989" xr:uid="{43850482-637A-4D4A-B783-256A1B19B8DD}"/>
    <cellStyle name="Percent 2 2 25" xfId="57418" xr:uid="{06544580-87FC-45F8-9EAD-E4068D923484}"/>
    <cellStyle name="Percent 2 2 26" xfId="57961" xr:uid="{4030B9D0-9EAF-4171-9925-BE9AA8FC35D1}"/>
    <cellStyle name="Percent 2 2 3" xfId="252" xr:uid="{DCDE2235-B0E7-45BF-91B8-1C3E7E17A45B}"/>
    <cellStyle name="Percent 2 2 3 10" xfId="18234" xr:uid="{ADCBEDAB-D402-42C5-82EF-7EA25A9D844C}"/>
    <cellStyle name="Percent 2 2 3 10 2" xfId="29471" xr:uid="{61D7C730-B492-4FDE-B528-B7797D52EA0B}"/>
    <cellStyle name="Percent 2 2 3 10 2 2" xfId="51940" xr:uid="{21713004-7E9A-4A74-8AE9-5F33EF3923CF}"/>
    <cellStyle name="Percent 2 2 3 10 3" xfId="40709" xr:uid="{000E1ACC-C298-4496-B43A-7BB727DD537F}"/>
    <cellStyle name="Percent 2 2 3 11" xfId="18407" xr:uid="{915CDC85-31DE-4F69-A456-59B49259F82D}"/>
    <cellStyle name="Percent 2 2 3 11 2" xfId="29644" xr:uid="{4A6D82E3-101A-4204-AA71-E1BDBA3AC6D5}"/>
    <cellStyle name="Percent 2 2 3 11 2 2" xfId="52113" xr:uid="{E0C41D1E-0563-429A-AFFA-3082E09D4DDB}"/>
    <cellStyle name="Percent 2 2 3 11 3" xfId="40882" xr:uid="{62326FA6-69B4-4CCA-96C7-12DE7E9A189A}"/>
    <cellStyle name="Percent 2 2 3 12" xfId="19093" xr:uid="{73BD6961-55EE-4B14-9F0B-232488A12F38}"/>
    <cellStyle name="Percent 2 2 3 12 2" xfId="41562" xr:uid="{61DB9AD4-F239-4C55-BED3-3D7A37DFA153}"/>
    <cellStyle name="Percent 2 2 3 13" xfId="30331" xr:uid="{508A8936-282D-427A-A0B7-798B203B60F9}"/>
    <cellStyle name="Percent 2 2 3 14" xfId="52791" xr:uid="{A107E49E-BB02-44D2-8EAB-B8A69AB44CE2}"/>
    <cellStyle name="Percent 2 2 3 15" xfId="53483" xr:uid="{8AC06E44-1165-4745-BA3C-7E9B62833035}"/>
    <cellStyle name="Percent 2 2 3 16" xfId="54161" xr:uid="{E8539DA5-D650-49B2-A71A-424E3B21B6B1}"/>
    <cellStyle name="Percent 2 2 3 17" xfId="54816" xr:uid="{975C333F-59A3-4C96-B56B-74B9231C70D1}"/>
    <cellStyle name="Percent 2 2 3 18" xfId="54906" xr:uid="{64DE77DB-569C-4B14-BE81-34CD4A4853D0}"/>
    <cellStyle name="Percent 2 2 3 19" xfId="55082" xr:uid="{B9843E2A-45BD-4BC2-83DA-99737210653D}"/>
    <cellStyle name="Percent 2 2 3 2" xfId="497" xr:uid="{589D3B12-55E6-4A73-A6ED-263559E95CBE}"/>
    <cellStyle name="Percent 2 2 3 2 10" xfId="19236" xr:uid="{32A71B8E-B770-405A-84E6-510A13E419D6}"/>
    <cellStyle name="Percent 2 2 3 2 10 2" xfId="41705" xr:uid="{54BA93FD-6756-4E6E-82D5-425F4D954235}"/>
    <cellStyle name="Percent 2 2 3 2 11" xfId="30474" xr:uid="{BCEFB239-63FD-426B-9E55-C980255290F7}"/>
    <cellStyle name="Percent 2 2 3 2 12" xfId="52934" xr:uid="{21A5E7C0-624A-479E-96F9-8FEECF4780BE}"/>
    <cellStyle name="Percent 2 2 3 2 13" xfId="53626" xr:uid="{FC556EEE-2077-4F37-A3E2-57184DA555D3}"/>
    <cellStyle name="Percent 2 2 3 2 14" xfId="54304" xr:uid="{B999CBC1-3FF9-4B9C-A55F-7A37DA8078DE}"/>
    <cellStyle name="Percent 2 2 3 2 15" xfId="55381" xr:uid="{D2304D19-CFE1-455F-A579-D5CC873672CF}"/>
    <cellStyle name="Percent 2 2 3 2 16" xfId="55993" xr:uid="{6EAC5909-BDCD-49AE-9044-AD0E1D5BFDF6}"/>
    <cellStyle name="Percent 2 2 3 2 17" xfId="56621" xr:uid="{ED2C48E1-4886-4B0F-9458-8078E37A890E}"/>
    <cellStyle name="Percent 2 2 3 2 18" xfId="57212" xr:uid="{EA93ABD0-FEBD-4FB3-BA3A-6E2456D497C4}"/>
    <cellStyle name="Percent 2 2 3 2 19" xfId="57662" xr:uid="{363D3A45-FBB6-44A2-9266-B82D57F6A4A8}"/>
    <cellStyle name="Percent 2 2 3 2 2" xfId="826" xr:uid="{881FFA24-6031-4B22-BA9B-D45B954D1005}"/>
    <cellStyle name="Percent 2 2 3 2 2 10" xfId="30781" xr:uid="{D33E8E2B-8A61-4FA5-A9D6-0610DA63AFC8}"/>
    <cellStyle name="Percent 2 2 3 2 2 11" xfId="53241" xr:uid="{09805F6E-437A-47E8-962F-045CE7B0DCFA}"/>
    <cellStyle name="Percent 2 2 3 2 2 12" xfId="53933" xr:uid="{F012E709-873D-4897-B07F-546F399EF74D}"/>
    <cellStyle name="Percent 2 2 3 2 2 13" xfId="54611" xr:uid="{06C02C67-BEDA-4F49-B9D0-B9E416D00D9A}"/>
    <cellStyle name="Percent 2 2 3 2 2 2" xfId="1600" xr:uid="{E7FD9789-84B1-4061-BAFC-9A6C6C6C90EA}"/>
    <cellStyle name="Percent 2 2 3 2 2 2 2" xfId="2900" xr:uid="{4C32E580-AA42-4B22-9900-8779D1BF5E30}"/>
    <cellStyle name="Percent 2 2 3 2 2 2 2 2" xfId="5670" xr:uid="{324B6164-8BB2-4E67-B0D2-CE4BAB6B14B7}"/>
    <cellStyle name="Percent 2 2 3 2 2 2 2 2 2" xfId="15553" xr:uid="{BE63B7A5-F4AD-4ED3-AF13-0832286926F3}"/>
    <cellStyle name="Percent 2 2 3 2 2 2 2 2 3" xfId="11535" xr:uid="{99CF0336-80EC-4529-91AB-833D0B361AC5}"/>
    <cellStyle name="Percent 2 2 3 2 2 2 2 2 3 2" xfId="25155" xr:uid="{319040C4-4E87-4A69-8539-4D6B0BB7087C}"/>
    <cellStyle name="Percent 2 2 3 2 2 2 2 2 3 2 2" xfId="47624" xr:uid="{6D6F7718-BBDA-4585-A3A3-B44DBF8F6B3D}"/>
    <cellStyle name="Percent 2 2 3 2 2 2 2 2 3 3" xfId="36392" xr:uid="{D901DFF5-0241-476F-A9BD-10CD20E68E54}"/>
    <cellStyle name="Percent 2 2 3 2 2 2 2 3" xfId="11536" xr:uid="{F337593A-A305-4271-98B0-E20B1B0C68D9}"/>
    <cellStyle name="Percent 2 2 3 2 2 2 2 3 2" xfId="25156" xr:uid="{2C451958-62A1-48D4-AAEF-47F354C8DD7D}"/>
    <cellStyle name="Percent 2 2 3 2 2 2 2 3 2 2" xfId="47625" xr:uid="{DF5F39F1-7F9B-4BA3-83BD-FD573F949E6B}"/>
    <cellStyle name="Percent 2 2 3 2 2 2 2 3 3" xfId="36393" xr:uid="{06C46AA7-F75D-4DD2-8A50-BCE30CCEE1C0}"/>
    <cellStyle name="Percent 2 2 3 2 2 2 2 4" xfId="15120" xr:uid="{C9E139FE-A22A-43D5-8D0B-349C9ACD14C6}"/>
    <cellStyle name="Percent 2 2 3 2 2 2 2 4 2" xfId="28419" xr:uid="{134CCEB1-5E50-47CF-AC73-6C4A1D76BDF9}"/>
    <cellStyle name="Percent 2 2 3 2 2 2 2 4 2 2" xfId="50888" xr:uid="{5958F4F7-F85D-4D23-A78C-70AC670B2DDC}"/>
    <cellStyle name="Percent 2 2 3 2 2 2 2 4 3" xfId="39656" xr:uid="{83A3FD2F-9744-4CE9-A938-05CBCC34913B}"/>
    <cellStyle name="Percent 2 2 3 2 2 2 2 5" xfId="11534" xr:uid="{2A89CB86-CAC5-47C6-BF84-C63E6A58BCBE}"/>
    <cellStyle name="Percent 2 2 3 2 2 2 2 5 2" xfId="25154" xr:uid="{7A8EE503-E0B7-4697-862A-072CD8C5D135}"/>
    <cellStyle name="Percent 2 2 3 2 2 2 2 5 2 2" xfId="47623" xr:uid="{2FAA93B5-1515-4B49-AFB4-8EAB2A8155CB}"/>
    <cellStyle name="Percent 2 2 3 2 2 2 2 5 3" xfId="36391" xr:uid="{7262905F-024A-44B9-9779-5FA800DA9E2E}"/>
    <cellStyle name="Percent 2 2 3 2 2 2 2 6" xfId="21477" xr:uid="{53DBC024-CC20-4743-B8DF-6B6D0CCC29F4}"/>
    <cellStyle name="Percent 2 2 3 2 2 2 2 6 2" xfId="43946" xr:uid="{CE0AC4B3-98DD-49BF-A45A-CE1E83D4208F}"/>
    <cellStyle name="Percent 2 2 3 2 2 2 2 7" xfId="32715" xr:uid="{1E1D46BB-79B6-409B-AE61-1D67FC05AA19}"/>
    <cellStyle name="Percent 2 2 3 2 2 2 3" xfId="5669" xr:uid="{3C93B61A-302C-42BE-9AAA-6F4C8EE27295}"/>
    <cellStyle name="Percent 2 2 3 2 2 2 3 2" xfId="15552" xr:uid="{4B6A8BED-F6A9-4059-95F7-77CAEF1C523A}"/>
    <cellStyle name="Percent 2 2 3 2 2 2 3 3" xfId="11537" xr:uid="{97207BE4-F1B3-42C8-8FB5-38852DD8090B}"/>
    <cellStyle name="Percent 2 2 3 2 2 2 3 3 2" xfId="25157" xr:uid="{527E300D-2D64-47CE-86E1-1090F68A013E}"/>
    <cellStyle name="Percent 2 2 3 2 2 2 3 3 2 2" xfId="47626" xr:uid="{93996ED1-8BF4-4D20-BF6F-648C469464AD}"/>
    <cellStyle name="Percent 2 2 3 2 2 2 3 3 3" xfId="36394" xr:uid="{DB8EDAAA-0BD4-4059-8746-62C8DE99BADB}"/>
    <cellStyle name="Percent 2 2 3 2 2 2 4" xfId="11538" xr:uid="{D0B1CAC1-C5CB-4E09-BE03-6D6B0B8B0B2F}"/>
    <cellStyle name="Percent 2 2 3 2 2 2 4 2" xfId="25158" xr:uid="{4F44CA60-9EB4-4805-82AB-93A671BAC830}"/>
    <cellStyle name="Percent 2 2 3 2 2 2 4 2 2" xfId="47627" xr:uid="{B991D118-25A9-4A59-8435-24013BEBC41C}"/>
    <cellStyle name="Percent 2 2 3 2 2 2 4 3" xfId="36395" xr:uid="{C92C95ED-A15B-4F87-AD6F-880D0310CE37}"/>
    <cellStyle name="Percent 2 2 3 2 2 2 5" xfId="14258" xr:uid="{0F890316-9584-46A9-8C38-8AEDCB127DE4}"/>
    <cellStyle name="Percent 2 2 3 2 2 2 5 2" xfId="27565" xr:uid="{88341D8F-A7CE-43B7-B2F7-DD9CFD8D4EDB}"/>
    <cellStyle name="Percent 2 2 3 2 2 2 5 2 2" xfId="50034" xr:uid="{2B68519E-0E8B-4D8E-AD25-43F4DAF8928F}"/>
    <cellStyle name="Percent 2 2 3 2 2 2 5 3" xfId="38802" xr:uid="{A9FCACBA-B33F-4CB6-8617-9719AADB2B54}"/>
    <cellStyle name="Percent 2 2 3 2 2 2 6" xfId="11533" xr:uid="{59A77BAE-C6B7-4D6D-8F86-11216F666AE4}"/>
    <cellStyle name="Percent 2 2 3 2 2 2 6 2" xfId="25153" xr:uid="{631F0A32-2F57-4F0C-B178-C75D20AD5DC2}"/>
    <cellStyle name="Percent 2 2 3 2 2 2 6 2 2" xfId="47622" xr:uid="{DED9E8B8-2F36-497D-8167-6C6668EE0B05}"/>
    <cellStyle name="Percent 2 2 3 2 2 2 6 3" xfId="36390" xr:uid="{28C5D651-F2CE-47BC-B7D8-F26E5A4E7BD8}"/>
    <cellStyle name="Percent 2 2 3 2 2 2 7" xfId="20187" xr:uid="{699A448B-4676-4D99-86AF-776E29F86EBD}"/>
    <cellStyle name="Percent 2 2 3 2 2 2 7 2" xfId="42656" xr:uid="{3540413D-E0ED-4649-BF22-0DB029987866}"/>
    <cellStyle name="Percent 2 2 3 2 2 2 8" xfId="31425" xr:uid="{E2533E01-C871-4AA7-8AAC-17883D4482AD}"/>
    <cellStyle name="Percent 2 2 3 2 2 3" xfId="2256" xr:uid="{A0E2B631-FA0D-4271-939D-306AE7D9E1F3}"/>
    <cellStyle name="Percent 2 2 3 2 2 3 2" xfId="5671" xr:uid="{047EBB62-B8EF-427B-9F4A-F77A4BADB730}"/>
    <cellStyle name="Percent 2 2 3 2 2 3 2 2" xfId="15554" xr:uid="{A00A280B-52FC-48FF-894D-4DFD425EBE3E}"/>
    <cellStyle name="Percent 2 2 3 2 2 3 2 3" xfId="11540" xr:uid="{0BF00CD4-96A4-4D6B-A528-4730E68C35BB}"/>
    <cellStyle name="Percent 2 2 3 2 2 3 2 3 2" xfId="25160" xr:uid="{3FFCBE8C-80B6-4D97-8054-F3E701D74E95}"/>
    <cellStyle name="Percent 2 2 3 2 2 3 2 3 2 2" xfId="47629" xr:uid="{89DB59A5-690D-499F-ABA5-BAF67AEE57E9}"/>
    <cellStyle name="Percent 2 2 3 2 2 3 2 3 3" xfId="36397" xr:uid="{5EAAD1B0-EA49-4A63-915A-DFC29C48449A}"/>
    <cellStyle name="Percent 2 2 3 2 2 3 3" xfId="11541" xr:uid="{7B69CCF0-D62D-4748-99AD-6832EAE3D6F0}"/>
    <cellStyle name="Percent 2 2 3 2 2 3 3 2" xfId="25161" xr:uid="{071A2A32-635E-4142-BD59-2439DCCA95C0}"/>
    <cellStyle name="Percent 2 2 3 2 2 3 3 2 2" xfId="47630" xr:uid="{1CC52D39-B2BD-4036-804D-5CF45DE13B33}"/>
    <cellStyle name="Percent 2 2 3 2 2 3 3 3" xfId="36398" xr:uid="{692995D3-FDA0-4D75-A623-A23D86DD2C7E}"/>
    <cellStyle name="Percent 2 2 3 2 2 3 4" xfId="14693" xr:uid="{90B388B8-E80B-4275-B59B-0E7F010559B7}"/>
    <cellStyle name="Percent 2 2 3 2 2 3 4 2" xfId="27992" xr:uid="{92A87331-7309-493A-9DA5-C3864AF24AAD}"/>
    <cellStyle name="Percent 2 2 3 2 2 3 4 2 2" xfId="50461" xr:uid="{E210AF87-3C8D-45EE-9CFB-760323CC80F4}"/>
    <cellStyle name="Percent 2 2 3 2 2 3 4 3" xfId="39229" xr:uid="{411355FA-43D1-404B-8417-8C81586D8AF2}"/>
    <cellStyle name="Percent 2 2 3 2 2 3 5" xfId="11539" xr:uid="{3A4370A1-A10B-4A04-B004-D4D1E09FF39F}"/>
    <cellStyle name="Percent 2 2 3 2 2 3 5 2" xfId="25159" xr:uid="{D50ADFEC-9EEF-4083-ACCE-AA87C0DF6E91}"/>
    <cellStyle name="Percent 2 2 3 2 2 3 5 2 2" xfId="47628" xr:uid="{D8FD5E65-C550-4AF3-BA56-C1E07873BAF2}"/>
    <cellStyle name="Percent 2 2 3 2 2 3 5 3" xfId="36396" xr:uid="{00D61C05-3245-4282-BA54-9EA7AFE98771}"/>
    <cellStyle name="Percent 2 2 3 2 2 3 6" xfId="20833" xr:uid="{008E1ACB-FC6C-44A9-A072-91F527610896}"/>
    <cellStyle name="Percent 2 2 3 2 2 3 6 2" xfId="43302" xr:uid="{8584A46D-69A2-41AA-8710-9FBFFF67FF5F}"/>
    <cellStyle name="Percent 2 2 3 2 2 3 7" xfId="32071" xr:uid="{96C5A3E9-8689-4231-A3D5-21A27BEE7C5A}"/>
    <cellStyle name="Percent 2 2 3 2 2 4" xfId="5668" xr:uid="{233964EE-D2F4-4ADD-BB75-3F153CA924CF}"/>
    <cellStyle name="Percent 2 2 3 2 2 4 2" xfId="15551" xr:uid="{65F25899-931D-488F-86C8-F0A192E2DA95}"/>
    <cellStyle name="Percent 2 2 3 2 2 4 3" xfId="11542" xr:uid="{28FC2ABF-48A8-4171-B88A-DC969E48F71C}"/>
    <cellStyle name="Percent 2 2 3 2 2 4 3 2" xfId="25162" xr:uid="{A0870237-1E88-48D1-845C-B3EBE5872043}"/>
    <cellStyle name="Percent 2 2 3 2 2 4 3 2 2" xfId="47631" xr:uid="{50D1E440-7756-435E-BC52-BECDE0FFF917}"/>
    <cellStyle name="Percent 2 2 3 2 2 4 3 3" xfId="36399" xr:uid="{F818CF68-76B4-4307-B9A6-049413597062}"/>
    <cellStyle name="Percent 2 2 3 2 2 5" xfId="11543" xr:uid="{85611EDF-2EC7-47B0-8155-B22E20B60B18}"/>
    <cellStyle name="Percent 2 2 3 2 2 5 2" xfId="25163" xr:uid="{4736029C-D8F6-46D3-BB42-4A9E539FA65E}"/>
    <cellStyle name="Percent 2 2 3 2 2 5 2 2" xfId="47632" xr:uid="{58A484D3-F6F0-4BFE-8DCF-02348F1F8A72}"/>
    <cellStyle name="Percent 2 2 3 2 2 5 3" xfId="36400" xr:uid="{5D35F69A-DF1C-489A-BDD8-0358209865BA}"/>
    <cellStyle name="Percent 2 2 3 2 2 6" xfId="13702" xr:uid="{C029BC22-1CE9-4F13-BBA3-66B9588C6770}"/>
    <cellStyle name="Percent 2 2 3 2 2 6 2" xfId="27138" xr:uid="{97524564-1FDA-42F0-9737-E062C4C30033}"/>
    <cellStyle name="Percent 2 2 3 2 2 6 2 2" xfId="49607" xr:uid="{0FA705FE-40E6-428C-A46A-9C64CA4B6B45}"/>
    <cellStyle name="Percent 2 2 3 2 2 6 3" xfId="38375" xr:uid="{16CBBEBA-CC82-4B09-9189-AAD371D92BE2}"/>
    <cellStyle name="Percent 2 2 3 2 2 7" xfId="11532" xr:uid="{95C1C68A-3A78-4E40-B2A2-611985CD62C4}"/>
    <cellStyle name="Percent 2 2 3 2 2 7 2" xfId="25152" xr:uid="{12FC21A3-76B8-453B-A74D-66005055EDF7}"/>
    <cellStyle name="Percent 2 2 3 2 2 7 2 2" xfId="47621" xr:uid="{8962DED4-1DED-4EDB-962B-DE0C721A0BAD}"/>
    <cellStyle name="Percent 2 2 3 2 2 7 3" xfId="36389" xr:uid="{5B56FCA7-9C8F-435B-BC2D-E77391707E31}"/>
    <cellStyle name="Percent 2 2 3 2 2 8" xfId="18857" xr:uid="{E309D3F3-5145-4300-9346-85115D52F934}"/>
    <cellStyle name="Percent 2 2 3 2 2 8 2" xfId="30094" xr:uid="{70A64450-CA2F-40BB-9AE9-67E44954FD9E}"/>
    <cellStyle name="Percent 2 2 3 2 2 8 2 2" xfId="52563" xr:uid="{9B588D1A-8C81-4523-957B-CA8E4AA1D4AD}"/>
    <cellStyle name="Percent 2 2 3 2 2 8 3" xfId="41332" xr:uid="{3B773DF5-39FB-4D0C-A7DE-09C4F7A4CACE}"/>
    <cellStyle name="Percent 2 2 3 2 2 9" xfId="19543" xr:uid="{346534DF-7A19-4CDC-86B1-F86D771A560B}"/>
    <cellStyle name="Percent 2 2 3 2 2 9 2" xfId="42012" xr:uid="{A64893BC-E147-4FC5-8D91-A92AF7AC58F1}"/>
    <cellStyle name="Percent 2 2 3 2 3" xfId="1280" xr:uid="{A77268D1-AA5F-47D9-8FD7-C969ED649621}"/>
    <cellStyle name="Percent 2 2 3 2 3 2" xfId="2593" xr:uid="{A70999CB-A3C8-42BF-864A-C865C65B4694}"/>
    <cellStyle name="Percent 2 2 3 2 3 2 2" xfId="5673" xr:uid="{86CB1A45-EF20-4013-9CEC-1DDD1847757F}"/>
    <cellStyle name="Percent 2 2 3 2 3 2 2 2" xfId="15556" xr:uid="{2D70BBB3-8942-49DF-9820-00115327E4AD}"/>
    <cellStyle name="Percent 2 2 3 2 3 2 2 3" xfId="11546" xr:uid="{16F9964A-3741-4D63-B439-028F2CEBFF1C}"/>
    <cellStyle name="Percent 2 2 3 2 3 2 2 3 2" xfId="25166" xr:uid="{13FE8FE2-B3F5-4DA3-8152-60F85A6BD3A5}"/>
    <cellStyle name="Percent 2 2 3 2 3 2 2 3 2 2" xfId="47635" xr:uid="{242F877E-4D5F-424D-95BF-8B1978ACBFFA}"/>
    <cellStyle name="Percent 2 2 3 2 3 2 2 3 3" xfId="36403" xr:uid="{A6069654-C512-4FCB-B909-A612B7EEBC8B}"/>
    <cellStyle name="Percent 2 2 3 2 3 2 3" xfId="11547" xr:uid="{86E676DD-DBF6-4319-814C-DC6CC94594B0}"/>
    <cellStyle name="Percent 2 2 3 2 3 2 3 2" xfId="25167" xr:uid="{4F690265-9A14-4DE6-9EBF-4270336EA2B7}"/>
    <cellStyle name="Percent 2 2 3 2 3 2 3 2 2" xfId="47636" xr:uid="{374B7E1C-1C3C-49D7-A4F1-57A438140B3E}"/>
    <cellStyle name="Percent 2 2 3 2 3 2 3 3" xfId="36404" xr:uid="{FB3C095D-C2E9-40A6-B999-0CDE6B541228}"/>
    <cellStyle name="Percent 2 2 3 2 3 2 4" xfId="14917" xr:uid="{1B0CCF9A-191D-4B2D-8C22-842E4515B6CF}"/>
    <cellStyle name="Percent 2 2 3 2 3 2 4 2" xfId="28216" xr:uid="{1750D0AC-C144-4F1C-BF0E-92420C586B15}"/>
    <cellStyle name="Percent 2 2 3 2 3 2 4 2 2" xfId="50685" xr:uid="{39FCA86B-488E-4A1F-A531-8211B890F600}"/>
    <cellStyle name="Percent 2 2 3 2 3 2 4 3" xfId="39453" xr:uid="{236DF8E3-6F00-4438-B2C0-9FB7877ADE06}"/>
    <cellStyle name="Percent 2 2 3 2 3 2 5" xfId="11545" xr:uid="{9325146C-8D04-43BE-964A-8F8836509485}"/>
    <cellStyle name="Percent 2 2 3 2 3 2 5 2" xfId="25165" xr:uid="{E32D0233-89BD-46B0-BB09-1FD660E3C7B1}"/>
    <cellStyle name="Percent 2 2 3 2 3 2 5 2 2" xfId="47634" xr:uid="{4FD6C08A-2316-4035-9A83-B75FF03FD4B3}"/>
    <cellStyle name="Percent 2 2 3 2 3 2 5 3" xfId="36402" xr:uid="{EDD84891-FC70-43A8-80C7-EFB98D41931A}"/>
    <cellStyle name="Percent 2 2 3 2 3 2 6" xfId="21170" xr:uid="{8E0093B8-1CFF-4097-BF02-77AEF5D68C27}"/>
    <cellStyle name="Percent 2 2 3 2 3 2 6 2" xfId="43639" xr:uid="{9D0D8A3D-0CC5-4EEC-ACFB-226A7EFC04EB}"/>
    <cellStyle name="Percent 2 2 3 2 3 2 7" xfId="32408" xr:uid="{2221495B-32DD-4543-AF05-CA437E8FF999}"/>
    <cellStyle name="Percent 2 2 3 2 3 3" xfId="5672" xr:uid="{939A591E-676C-4A6E-9B2D-C8C7767774AE}"/>
    <cellStyle name="Percent 2 2 3 2 3 3 2" xfId="15555" xr:uid="{AB9230FA-3EB9-4829-8AAA-9741EF6B23C9}"/>
    <cellStyle name="Percent 2 2 3 2 3 3 3" xfId="11548" xr:uid="{314D3D4F-F197-4E99-99A2-6DB225302139}"/>
    <cellStyle name="Percent 2 2 3 2 3 3 3 2" xfId="25168" xr:uid="{45AFFB74-8E32-41AC-8461-006C494AC9A0}"/>
    <cellStyle name="Percent 2 2 3 2 3 3 3 2 2" xfId="47637" xr:uid="{412323F9-F777-4ECB-88C2-0B2AE470FCFD}"/>
    <cellStyle name="Percent 2 2 3 2 3 3 3 3" xfId="36405" xr:uid="{1BACADC1-A29A-4807-9BF9-954F619BD0B8}"/>
    <cellStyle name="Percent 2 2 3 2 3 4" xfId="11549" xr:uid="{F52E29EE-09CE-4DA3-99DF-BC4EEB2BCF24}"/>
    <cellStyle name="Percent 2 2 3 2 3 4 2" xfId="25169" xr:uid="{094575C6-0DDE-4DE8-841E-E607C2F50980}"/>
    <cellStyle name="Percent 2 2 3 2 3 4 2 2" xfId="47638" xr:uid="{1E6040F2-FBA4-4F2C-B983-CAEFF346D459}"/>
    <cellStyle name="Percent 2 2 3 2 3 4 3" xfId="36406" xr:uid="{810B6AE2-8FBC-4E08-9F22-AF15E41CF51B}"/>
    <cellStyle name="Percent 2 2 3 2 3 5" xfId="14042" xr:uid="{53DD29EF-A4EA-4BFC-A926-9D01C2C26A49}"/>
    <cellStyle name="Percent 2 2 3 2 3 5 2" xfId="27362" xr:uid="{1CBC7C9A-D687-4313-91D6-4A35E206669E}"/>
    <cellStyle name="Percent 2 2 3 2 3 5 2 2" xfId="49831" xr:uid="{B38B803A-A167-4C60-9CA9-FDC8443BEEC1}"/>
    <cellStyle name="Percent 2 2 3 2 3 5 3" xfId="38599" xr:uid="{7CE1D20D-A53B-4623-A990-3B74B8936DA9}"/>
    <cellStyle name="Percent 2 2 3 2 3 6" xfId="11544" xr:uid="{94829A15-9539-4593-89EF-012709A1FE63}"/>
    <cellStyle name="Percent 2 2 3 2 3 6 2" xfId="25164" xr:uid="{199D5CC6-AFDD-4FB7-9A1A-127321AE94A2}"/>
    <cellStyle name="Percent 2 2 3 2 3 6 2 2" xfId="47633" xr:uid="{199352DF-766A-4CE3-A25D-088C9C110FB4}"/>
    <cellStyle name="Percent 2 2 3 2 3 6 3" xfId="36401" xr:uid="{B32FD011-4589-414B-ABA1-DC6CBCAB1DCA}"/>
    <cellStyle name="Percent 2 2 3 2 3 7" xfId="19880" xr:uid="{A1CEC10A-BCBC-4059-9B17-F7C83C8849A5}"/>
    <cellStyle name="Percent 2 2 3 2 3 7 2" xfId="42349" xr:uid="{7C6406FC-00D6-449B-BD21-09DCADEA0B19}"/>
    <cellStyle name="Percent 2 2 3 2 3 8" xfId="31118" xr:uid="{86B4A3D9-11A1-463D-AB94-A860C063AA98}"/>
    <cellStyle name="Percent 2 2 3 2 4" xfId="1949" xr:uid="{7FAED26E-F8D2-4EA1-83B0-EEE0E1C0CD62}"/>
    <cellStyle name="Percent 2 2 3 2 4 2" xfId="5674" xr:uid="{A337C83E-401D-4ED3-AE56-A23D6309CF43}"/>
    <cellStyle name="Percent 2 2 3 2 4 2 2" xfId="15557" xr:uid="{63D58D78-1203-498B-B939-EAF44E78BBAC}"/>
    <cellStyle name="Percent 2 2 3 2 4 2 3" xfId="11551" xr:uid="{6D56DD98-2973-48BF-8EC5-5D197BB198A4}"/>
    <cellStyle name="Percent 2 2 3 2 4 2 3 2" xfId="25171" xr:uid="{330C203A-05F0-4658-AA1F-D59E945E67BF}"/>
    <cellStyle name="Percent 2 2 3 2 4 2 3 2 2" xfId="47640" xr:uid="{AAD8D1C4-5B81-430E-BD76-83D89F5F9831}"/>
    <cellStyle name="Percent 2 2 3 2 4 2 3 3" xfId="36408" xr:uid="{65ED94C0-1BF7-4414-8E03-EF30BBCEB948}"/>
    <cellStyle name="Percent 2 2 3 2 4 3" xfId="11552" xr:uid="{B992768A-A205-4EA8-A121-3B074DBE1674}"/>
    <cellStyle name="Percent 2 2 3 2 4 3 2" xfId="25172" xr:uid="{0A78E352-33B2-4528-902B-04615362454E}"/>
    <cellStyle name="Percent 2 2 3 2 4 3 2 2" xfId="47641" xr:uid="{83008C2D-4B0B-4C9E-83F4-0F96AE49FA69}"/>
    <cellStyle name="Percent 2 2 3 2 4 3 3" xfId="36409" xr:uid="{29306552-077A-4204-AE72-FA19721C4798}"/>
    <cellStyle name="Percent 2 2 3 2 4 4" xfId="14490" xr:uid="{26CE409E-166C-42EC-BC14-F632F21DB9CB}"/>
    <cellStyle name="Percent 2 2 3 2 4 4 2" xfId="27789" xr:uid="{39CABE4D-F7A7-4886-866B-BF3AB67E1812}"/>
    <cellStyle name="Percent 2 2 3 2 4 4 2 2" xfId="50258" xr:uid="{920A57FB-16B0-47C2-87B3-6B0E70D58AB0}"/>
    <cellStyle name="Percent 2 2 3 2 4 4 3" xfId="39026" xr:uid="{C8178221-5F01-4606-B176-C903279A2D28}"/>
    <cellStyle name="Percent 2 2 3 2 4 5" xfId="11550" xr:uid="{080672D8-CD91-4CDF-A77B-DCE482C6EFF1}"/>
    <cellStyle name="Percent 2 2 3 2 4 5 2" xfId="25170" xr:uid="{0B1810E8-B855-4425-B2D6-F89C25A61B25}"/>
    <cellStyle name="Percent 2 2 3 2 4 5 2 2" xfId="47639" xr:uid="{7B992557-A647-41C6-9474-C6B2B1D78F43}"/>
    <cellStyle name="Percent 2 2 3 2 4 5 3" xfId="36407" xr:uid="{18977B11-3B3A-490A-B753-FAF3B81CE496}"/>
    <cellStyle name="Percent 2 2 3 2 4 6" xfId="20526" xr:uid="{7CB09C55-41B5-4A6A-86AE-300AA362FCC2}"/>
    <cellStyle name="Percent 2 2 3 2 4 6 2" xfId="42995" xr:uid="{6F47960C-6D9A-4CD3-A46F-D2C8D92E44F3}"/>
    <cellStyle name="Percent 2 2 3 2 4 7" xfId="31764" xr:uid="{39B4C5BF-93EC-498C-8757-0DCB77A1BD21}"/>
    <cellStyle name="Percent 2 2 3 2 5" xfId="5667" xr:uid="{780EACB0-BF7E-4654-934A-1568FF34A8B7}"/>
    <cellStyle name="Percent 2 2 3 2 5 2" xfId="15550" xr:uid="{6342EFEA-7E0A-4FE4-A4CF-BC2F1032588D}"/>
    <cellStyle name="Percent 2 2 3 2 5 3" xfId="11553" xr:uid="{BF681D33-5A5F-48CE-A715-998DE6046225}"/>
    <cellStyle name="Percent 2 2 3 2 5 3 2" xfId="25173" xr:uid="{165AD8B1-2350-41ED-96C6-E734E2384FF9}"/>
    <cellStyle name="Percent 2 2 3 2 5 3 2 2" xfId="47642" xr:uid="{D02DE8F4-101A-4004-B6C3-A43A4A675693}"/>
    <cellStyle name="Percent 2 2 3 2 5 3 3" xfId="36410" xr:uid="{15B8BE73-55BF-4D61-A4D9-024980366639}"/>
    <cellStyle name="Percent 2 2 3 2 6" xfId="6771" xr:uid="{EB3ADE6E-9640-4272-90E6-C1742AAA4B7C}"/>
    <cellStyle name="Percent 2 2 3 2 6 2" xfId="16536" xr:uid="{E2F1EFBD-6F29-405F-AE59-1FC8552832DF}"/>
    <cellStyle name="Percent 2 2 3 2 6 2 2" xfId="28830" xr:uid="{6F604B5C-F676-4BE1-8A2E-176504332E9A}"/>
    <cellStyle name="Percent 2 2 3 2 6 2 2 2" xfId="51299" xr:uid="{4C9E3C47-A8D4-4B28-8AF0-72EF71D08767}"/>
    <cellStyle name="Percent 2 2 3 2 6 2 3" xfId="40068" xr:uid="{235653F7-8E02-4EBD-9972-9B421844EB31}"/>
    <cellStyle name="Percent 2 2 3 2 6 3" xfId="11554" xr:uid="{5C081283-ED43-455A-9D1C-647F0F6477B6}"/>
    <cellStyle name="Percent 2 2 3 2 6 3 2" xfId="25174" xr:uid="{ECFEA103-F5A4-47EE-ACFF-09975C1F2A51}"/>
    <cellStyle name="Percent 2 2 3 2 6 3 2 2" xfId="47643" xr:uid="{6A57FCC0-1020-4EC0-9E50-B34B8C3A1C95}"/>
    <cellStyle name="Percent 2 2 3 2 6 3 3" xfId="36411" xr:uid="{CAE5C06F-043E-4945-B725-74803F196206}"/>
    <cellStyle name="Percent 2 2 3 2 6 4" xfId="22803" xr:uid="{1CAC731D-E7CB-44BF-A3E7-B5609D7C96DF}"/>
    <cellStyle name="Percent 2 2 3 2 6 4 2" xfId="45272" xr:uid="{2C9A3E14-2BB9-45D6-92E9-97AF27DD6280}"/>
    <cellStyle name="Percent 2 2 3 2 6 5" xfId="34040" xr:uid="{D4A2645E-FE1D-461A-8BCE-89FC01C2382E}"/>
    <cellStyle name="Percent 2 2 3 2 7" xfId="13483" xr:uid="{2E9C41D8-AF32-450E-BC13-F9981457E914}"/>
    <cellStyle name="Percent 2 2 3 2 7 2" xfId="26935" xr:uid="{B8184C5E-3132-41C0-B946-5190C1F6498A}"/>
    <cellStyle name="Percent 2 2 3 2 7 2 2" xfId="49404" xr:uid="{8C7D8A0B-904D-41C8-8A8C-F24B14873A5B}"/>
    <cellStyle name="Percent 2 2 3 2 7 3" xfId="38172" xr:uid="{1F349469-B38D-4096-B49A-9AFDEEF12002}"/>
    <cellStyle name="Percent 2 2 3 2 8" xfId="11531" xr:uid="{173AF79E-4CA4-45DC-A6C0-EC04134D0368}"/>
    <cellStyle name="Percent 2 2 3 2 8 2" xfId="25151" xr:uid="{6221684B-8131-4A7D-834C-42B23E38EAF8}"/>
    <cellStyle name="Percent 2 2 3 2 8 2 2" xfId="47620" xr:uid="{FEE16F7B-1162-4F3D-98C7-22A2C69F7485}"/>
    <cellStyle name="Percent 2 2 3 2 8 3" xfId="36388" xr:uid="{A3EE1E4A-5EB4-4EA6-BC6A-9A66EB7EABAB}"/>
    <cellStyle name="Percent 2 2 3 2 9" xfId="18550" xr:uid="{D0AD4DB9-04FC-4DC1-9A77-4700C4EC09C4}"/>
    <cellStyle name="Percent 2 2 3 2 9 2" xfId="29787" xr:uid="{E3D4E2FE-2450-4B2A-8D4D-F366E3DB4A6E}"/>
    <cellStyle name="Percent 2 2 3 2 9 2 2" xfId="52256" xr:uid="{CD70B54D-3A38-4D78-8574-E9937DF9CBA4}"/>
    <cellStyle name="Percent 2 2 3 2 9 3" xfId="41025" xr:uid="{60BCA9AB-18E3-49E1-84FF-49978647C869}"/>
    <cellStyle name="Percent 2 2 3 20" xfId="55167" xr:uid="{DBEAF471-90A9-4C39-860B-1668D938BE07}"/>
    <cellStyle name="Percent 2 2 3 21" xfId="55785" xr:uid="{02F9D6F1-0268-4493-B9FD-0951B1804039}"/>
    <cellStyle name="Percent 2 2 3 22" xfId="56412" xr:uid="{8E62E65E-48C0-44A0-9014-953970052869}"/>
    <cellStyle name="Percent 2 2 3 23" xfId="57020" xr:uid="{E60218CD-264C-438A-BF74-DB6D2B550DD3}"/>
    <cellStyle name="Percent 2 2 3 24" xfId="57537" xr:uid="{D82980B9-48F9-4D96-ABD6-27AA6372AFDE}"/>
    <cellStyle name="Percent 2 2 3 3" xfId="683" xr:uid="{D7F1A2A3-A39B-4497-BAA2-DD8BDE999DF1}"/>
    <cellStyle name="Percent 2 2 3 3 10" xfId="30638" xr:uid="{FB0A21B0-FAFD-409B-A100-B58030457D0D}"/>
    <cellStyle name="Percent 2 2 3 3 11" xfId="53098" xr:uid="{161554E5-8EBE-48FF-BA8E-63FA2CBDBDF0}"/>
    <cellStyle name="Percent 2 2 3 3 12" xfId="53790" xr:uid="{E84784F1-FFBF-4FF7-86B2-D107067CDAE7}"/>
    <cellStyle name="Percent 2 2 3 3 13" xfId="54468" xr:uid="{B3F863F6-CE47-41BF-B291-52D2864A1674}"/>
    <cellStyle name="Percent 2 2 3 3 14" xfId="57852" xr:uid="{C580715F-1471-4A9D-A124-3FF7B9E215D5}"/>
    <cellStyle name="Percent 2 2 3 3 2" xfId="1457" xr:uid="{DF835F74-DCDE-4EA5-8BBC-56D04EF56296}"/>
    <cellStyle name="Percent 2 2 3 3 2 2" xfId="2757" xr:uid="{BBB564D8-E1A9-4C6C-9D59-1C2E94D414F6}"/>
    <cellStyle name="Percent 2 2 3 3 2 2 2" xfId="5677" xr:uid="{B07375F2-F7D1-429E-84F2-DFB5D97E7F9B}"/>
    <cellStyle name="Percent 2 2 3 3 2 2 2 2" xfId="15560" xr:uid="{25A8FDC2-2206-4E94-A798-6E516702D5C2}"/>
    <cellStyle name="Percent 2 2 3 3 2 2 2 3" xfId="11558" xr:uid="{6A4A6B08-4BDD-447B-B47F-58ED85CAF792}"/>
    <cellStyle name="Percent 2 2 3 3 2 2 2 3 2" xfId="25178" xr:uid="{5800E64D-09B8-4143-81F2-EB08798AFBCD}"/>
    <cellStyle name="Percent 2 2 3 3 2 2 2 3 2 2" xfId="47647" xr:uid="{04A86DB4-AEDA-4B7C-BD05-B6DCDAB15950}"/>
    <cellStyle name="Percent 2 2 3 3 2 2 2 3 3" xfId="36415" xr:uid="{83BC8019-28B4-4688-922C-A563693CA80D}"/>
    <cellStyle name="Percent 2 2 3 3 2 2 3" xfId="11559" xr:uid="{7FB5E1DD-B8CD-4EC2-B155-B21F0F102F71}"/>
    <cellStyle name="Percent 2 2 3 3 2 2 3 2" xfId="25179" xr:uid="{B32CD001-8D03-4D8D-BB56-2028428AEC74}"/>
    <cellStyle name="Percent 2 2 3 3 2 2 3 2 2" xfId="47648" xr:uid="{61B69E7A-9B2E-4340-AC0C-45B22301F094}"/>
    <cellStyle name="Percent 2 2 3 3 2 2 3 3" xfId="36416" xr:uid="{B6AA7FB1-37AE-4D5D-8ACB-4B0704B00497}"/>
    <cellStyle name="Percent 2 2 3 3 2 2 4" xfId="15026" xr:uid="{055C87E6-0FC7-4BBA-89BD-5EE9A39095F1}"/>
    <cellStyle name="Percent 2 2 3 3 2 2 4 2" xfId="28325" xr:uid="{FF416851-69C1-4E42-A3C0-95A2E2013291}"/>
    <cellStyle name="Percent 2 2 3 3 2 2 4 2 2" xfId="50794" xr:uid="{11D470BB-74EB-4FBD-861C-4A7814B9DE54}"/>
    <cellStyle name="Percent 2 2 3 3 2 2 4 3" xfId="39562" xr:uid="{F8BFFF9A-F2E6-486B-9806-F9208CC14294}"/>
    <cellStyle name="Percent 2 2 3 3 2 2 5" xfId="11557" xr:uid="{F9229704-05EB-4CAB-ACF1-75C847BAB38D}"/>
    <cellStyle name="Percent 2 2 3 3 2 2 5 2" xfId="25177" xr:uid="{FC734C3E-3575-447E-BF31-8894E6F37BF4}"/>
    <cellStyle name="Percent 2 2 3 3 2 2 5 2 2" xfId="47646" xr:uid="{C36F40A6-FA37-4249-8D00-3B577C0D2BE5}"/>
    <cellStyle name="Percent 2 2 3 3 2 2 5 3" xfId="36414" xr:uid="{A5D663F2-974E-485E-9798-6035E589D3EF}"/>
    <cellStyle name="Percent 2 2 3 3 2 2 6" xfId="21334" xr:uid="{EAB54C9C-F998-4C49-A78E-2D776EC830B6}"/>
    <cellStyle name="Percent 2 2 3 3 2 2 6 2" xfId="43803" xr:uid="{9811A7A4-539C-4968-B163-3D8ACA666F68}"/>
    <cellStyle name="Percent 2 2 3 3 2 2 7" xfId="32572" xr:uid="{5C963484-66E2-427F-9D30-0D1EB2F966B4}"/>
    <cellStyle name="Percent 2 2 3 3 2 3" xfId="5676" xr:uid="{DA9B92EE-FC0A-4D3D-BC33-808038A98A99}"/>
    <cellStyle name="Percent 2 2 3 3 2 3 2" xfId="15559" xr:uid="{99BA2D88-5472-4EFC-B79B-AA03FC4D6EF0}"/>
    <cellStyle name="Percent 2 2 3 3 2 3 3" xfId="11560" xr:uid="{D528F0A0-5556-4CFD-BC2B-625BC2606E5F}"/>
    <cellStyle name="Percent 2 2 3 3 2 3 3 2" xfId="25180" xr:uid="{BA7A2DD3-E502-4A25-9993-B36356369573}"/>
    <cellStyle name="Percent 2 2 3 3 2 3 3 2 2" xfId="47649" xr:uid="{14A8285A-5532-4FAC-B930-1F8E261E2144}"/>
    <cellStyle name="Percent 2 2 3 3 2 3 3 3" xfId="36417" xr:uid="{AFDB35D7-F7BD-4FE4-B9FB-1C6E28EA869B}"/>
    <cellStyle name="Percent 2 2 3 3 2 4" xfId="11561" xr:uid="{F4D7D46F-841B-408F-B1AD-4EB98E2572EC}"/>
    <cellStyle name="Percent 2 2 3 3 2 4 2" xfId="25181" xr:uid="{266751ED-0291-49CA-992B-51DBD4C1F5AC}"/>
    <cellStyle name="Percent 2 2 3 3 2 4 2 2" xfId="47650" xr:uid="{B2104B4E-964A-44B6-A8D2-0A0A6B705277}"/>
    <cellStyle name="Percent 2 2 3 3 2 4 3" xfId="36418" xr:uid="{97E84752-A62F-427F-96F7-0AAF485F47D2}"/>
    <cellStyle name="Percent 2 2 3 3 2 5" xfId="14164" xr:uid="{7EFB7951-87FA-4241-A5FB-D90FDEBF3090}"/>
    <cellStyle name="Percent 2 2 3 3 2 5 2" xfId="27471" xr:uid="{38430C22-7707-4934-82DD-5CB348CC8048}"/>
    <cellStyle name="Percent 2 2 3 3 2 5 2 2" xfId="49940" xr:uid="{CAE1A64F-710C-4B6B-AC4D-D1F3F6D4398E}"/>
    <cellStyle name="Percent 2 2 3 3 2 5 3" xfId="38708" xr:uid="{E539DA57-B12C-461C-838D-B5B54A8F7D26}"/>
    <cellStyle name="Percent 2 2 3 3 2 6" xfId="11556" xr:uid="{F72D081F-C8B3-4371-8CAA-2224486C9CAF}"/>
    <cellStyle name="Percent 2 2 3 3 2 6 2" xfId="25176" xr:uid="{2F86FB97-6C28-45E3-B12B-D711B84DACC1}"/>
    <cellStyle name="Percent 2 2 3 3 2 6 2 2" xfId="47645" xr:uid="{CDD397E3-5D31-4B50-B61F-D8897F810C81}"/>
    <cellStyle name="Percent 2 2 3 3 2 6 3" xfId="36413" xr:uid="{9A1843FA-4349-42CE-AC77-F588E61ADBC4}"/>
    <cellStyle name="Percent 2 2 3 3 2 7" xfId="20044" xr:uid="{C146C0E6-6911-4094-80DF-F17C22C62BB5}"/>
    <cellStyle name="Percent 2 2 3 3 2 7 2" xfId="42513" xr:uid="{0D3CE28B-47C3-414A-BD95-2E65D7007D32}"/>
    <cellStyle name="Percent 2 2 3 3 2 8" xfId="31282" xr:uid="{1EF5F0D7-BBF2-4DD3-BC45-4390CBD509B8}"/>
    <cellStyle name="Percent 2 2 3 3 3" xfId="2113" xr:uid="{1AD4AA3C-2BA6-46AC-B3C0-84AE69632589}"/>
    <cellStyle name="Percent 2 2 3 3 3 2" xfId="5678" xr:uid="{A17FD5E3-E50E-484D-80FD-E5B8E72072BC}"/>
    <cellStyle name="Percent 2 2 3 3 3 2 2" xfId="15561" xr:uid="{5CD16995-B34B-4C99-BA81-00B5255412C9}"/>
    <cellStyle name="Percent 2 2 3 3 3 2 3" xfId="11563" xr:uid="{75D83D58-50F2-4913-8506-6EF12397DF10}"/>
    <cellStyle name="Percent 2 2 3 3 3 2 3 2" xfId="25183" xr:uid="{AA42C3F5-7AC2-4830-8C19-1A2B377482AB}"/>
    <cellStyle name="Percent 2 2 3 3 3 2 3 2 2" xfId="47652" xr:uid="{B87554FC-BE35-4A10-B94F-8145837E0B15}"/>
    <cellStyle name="Percent 2 2 3 3 3 2 3 3" xfId="36420" xr:uid="{E88D0F31-8165-4F46-96EC-4608CC69EEA3}"/>
    <cellStyle name="Percent 2 2 3 3 3 3" xfId="11564" xr:uid="{C76C04CC-0586-4B0F-A00E-10B16DD6320F}"/>
    <cellStyle name="Percent 2 2 3 3 3 3 2" xfId="25184" xr:uid="{D9E4D523-FDE2-47D4-82FE-738870D43E0E}"/>
    <cellStyle name="Percent 2 2 3 3 3 3 2 2" xfId="47653" xr:uid="{3C1FAEF5-4953-4CCB-AF3D-50243E490B9A}"/>
    <cellStyle name="Percent 2 2 3 3 3 3 3" xfId="36421" xr:uid="{7D1B0F74-81D3-4456-A2CF-435A28E1C1EC}"/>
    <cellStyle name="Percent 2 2 3 3 3 4" xfId="14599" xr:uid="{FB8E1B39-BFAE-44B2-8074-59255F4E295D}"/>
    <cellStyle name="Percent 2 2 3 3 3 4 2" xfId="27898" xr:uid="{0E3C050E-23C9-4E2A-AAE0-CB70642EF750}"/>
    <cellStyle name="Percent 2 2 3 3 3 4 2 2" xfId="50367" xr:uid="{545D9C65-FC74-48F2-BD2E-C0C4D4C1E304}"/>
    <cellStyle name="Percent 2 2 3 3 3 4 3" xfId="39135" xr:uid="{B5526994-8931-48C0-AF85-BAEF6CD03AA5}"/>
    <cellStyle name="Percent 2 2 3 3 3 5" xfId="11562" xr:uid="{FD1D8A19-1EAA-4F13-96AF-9A1C085BFA98}"/>
    <cellStyle name="Percent 2 2 3 3 3 5 2" xfId="25182" xr:uid="{F4093959-D6B4-4B94-A6DC-D7FF92AC9E8C}"/>
    <cellStyle name="Percent 2 2 3 3 3 5 2 2" xfId="47651" xr:uid="{4C0EDBD5-93F9-4C44-9732-A039C748C1D7}"/>
    <cellStyle name="Percent 2 2 3 3 3 5 3" xfId="36419" xr:uid="{A5C5BFBC-C8DF-4F95-BD6F-DF7DACEE1F3E}"/>
    <cellStyle name="Percent 2 2 3 3 3 6" xfId="20690" xr:uid="{BECEB1BD-DDD8-456E-BDBD-2D8BB6858750}"/>
    <cellStyle name="Percent 2 2 3 3 3 6 2" xfId="43159" xr:uid="{05B30258-26DF-4921-BBCE-6B33EC3CAA39}"/>
    <cellStyle name="Percent 2 2 3 3 3 7" xfId="31928" xr:uid="{9033BB46-2B93-4869-967D-DE3D53242736}"/>
    <cellStyle name="Percent 2 2 3 3 4" xfId="5675" xr:uid="{EC033ACE-4B05-4F79-AAE5-562BF92C69E8}"/>
    <cellStyle name="Percent 2 2 3 3 4 2" xfId="15558" xr:uid="{37D971F6-3C67-46A7-9B52-92420751A148}"/>
    <cellStyle name="Percent 2 2 3 3 4 3" xfId="11565" xr:uid="{7AFA45A2-F8E3-4314-80A7-8636345A183E}"/>
    <cellStyle name="Percent 2 2 3 3 4 3 2" xfId="25185" xr:uid="{9E8691BD-0F54-4737-80D4-2B307873FC61}"/>
    <cellStyle name="Percent 2 2 3 3 4 3 2 2" xfId="47654" xr:uid="{00107F66-BB30-4AC2-89F9-65EEDAE1FAD1}"/>
    <cellStyle name="Percent 2 2 3 3 4 3 3" xfId="36422" xr:uid="{4B1BCD3A-590E-470B-9934-0A1D330A93BD}"/>
    <cellStyle name="Percent 2 2 3 3 5" xfId="7202" xr:uid="{6D73A427-6F6A-4EC2-AD1F-2687231E27FF}"/>
    <cellStyle name="Percent 2 2 3 3 5 2" xfId="16943" xr:uid="{377E5C0E-466F-4A5E-BF54-198E5144FB08}"/>
    <cellStyle name="Percent 2 2 3 3 5 2 2" xfId="29215" xr:uid="{6A3E9842-F884-4AA8-98A3-B9075D18E6EF}"/>
    <cellStyle name="Percent 2 2 3 3 5 2 2 2" xfId="51684" xr:uid="{6D471E0C-365B-495C-846F-D697C597946B}"/>
    <cellStyle name="Percent 2 2 3 3 5 2 3" xfId="40453" xr:uid="{4BB41D1D-66EC-4D17-8418-9E79F12F428D}"/>
    <cellStyle name="Percent 2 2 3 3 5 3" xfId="11566" xr:uid="{6AAE020D-BE9E-4305-A010-39363C27BAFA}"/>
    <cellStyle name="Percent 2 2 3 3 5 3 2" xfId="25186" xr:uid="{9965E05F-F6E6-4F52-947F-5CC45A51D4FE}"/>
    <cellStyle name="Percent 2 2 3 3 5 3 2 2" xfId="47655" xr:uid="{0DE4093C-AEA6-495F-9FA2-BD3FBFEE2E4B}"/>
    <cellStyle name="Percent 2 2 3 3 5 3 3" xfId="36423" xr:uid="{CE7E4BE6-BDC3-41A8-B0DF-07F896BAA2D0}"/>
    <cellStyle name="Percent 2 2 3 3 5 4" xfId="23188" xr:uid="{9CE81885-7D0A-4DBB-B1B7-7B2AB4536038}"/>
    <cellStyle name="Percent 2 2 3 3 5 4 2" xfId="45657" xr:uid="{1BD2A8C9-D310-4FBE-8BD1-BD973569455D}"/>
    <cellStyle name="Percent 2 2 3 3 5 5" xfId="34425" xr:uid="{04344C49-496E-4B7D-8544-F4911603E7B3}"/>
    <cellStyle name="Percent 2 2 3 3 6" xfId="13608" xr:uid="{F3D98DC0-F1AA-4351-9909-65DC287195E9}"/>
    <cellStyle name="Percent 2 2 3 3 6 2" xfId="27044" xr:uid="{539EDECA-3B94-46F3-861B-435FCAFDDB5B}"/>
    <cellStyle name="Percent 2 2 3 3 6 2 2" xfId="49513" xr:uid="{34C39058-6036-4E03-B584-01F627441889}"/>
    <cellStyle name="Percent 2 2 3 3 6 3" xfId="38281" xr:uid="{923B363B-D267-443A-922C-3A05DB7B5D00}"/>
    <cellStyle name="Percent 2 2 3 3 7" xfId="11555" xr:uid="{9EE2F3CD-78BA-483A-88B6-A8A2D34E01CC}"/>
    <cellStyle name="Percent 2 2 3 3 7 2" xfId="25175" xr:uid="{F7AF88E6-2EF1-4E89-B7F0-04D7AA65FB75}"/>
    <cellStyle name="Percent 2 2 3 3 7 2 2" xfId="47644" xr:uid="{97E5E41C-18F9-43DA-ACA3-3EFBC7500C30}"/>
    <cellStyle name="Percent 2 2 3 3 7 3" xfId="36412" xr:uid="{65AE43A9-A430-4B3F-ACF5-C01032F4784D}"/>
    <cellStyle name="Percent 2 2 3 3 8" xfId="18714" xr:uid="{5250E354-2327-4013-B162-74CF65B26D40}"/>
    <cellStyle name="Percent 2 2 3 3 8 2" xfId="29951" xr:uid="{AD5C8211-F072-40E1-988C-1BC5326FC67D}"/>
    <cellStyle name="Percent 2 2 3 3 8 2 2" xfId="52420" xr:uid="{862418A0-5EE0-43BC-B15B-49C912867566}"/>
    <cellStyle name="Percent 2 2 3 3 8 3" xfId="41189" xr:uid="{18A9ADA3-DD77-46FC-84A0-DFD8E7D77ACA}"/>
    <cellStyle name="Percent 2 2 3 3 9" xfId="19400" xr:uid="{DF53E0C6-A484-46AF-98FD-9FAC3122F3EC}"/>
    <cellStyle name="Percent 2 2 3 3 9 2" xfId="41869" xr:uid="{AF6EBAFD-3C0A-49F4-A344-14433E656AC2}"/>
    <cellStyle name="Percent 2 2 3 4" xfId="1054" xr:uid="{DEA512A1-A32B-4946-BCFC-14FECA6AC25B}"/>
    <cellStyle name="Percent 2 2 3 4 2" xfId="2450" xr:uid="{065E2E8D-E856-4AEB-B9A5-74E4C172D8F0}"/>
    <cellStyle name="Percent 2 2 3 4 2 2" xfId="5680" xr:uid="{37C32DDE-3F53-44FD-8F64-2CAFD86E4AE1}"/>
    <cellStyle name="Percent 2 2 3 4 2 2 2" xfId="15563" xr:uid="{9D8154F1-8565-46B9-A6E8-1CD2FDB4F819}"/>
    <cellStyle name="Percent 2 2 3 4 2 2 3" xfId="11569" xr:uid="{5EC1B79D-6D50-476F-90BF-64A354BDFC3F}"/>
    <cellStyle name="Percent 2 2 3 4 2 2 3 2" xfId="25189" xr:uid="{015BC374-94AA-4B42-B830-ACE84CB0E1F8}"/>
    <cellStyle name="Percent 2 2 3 4 2 2 3 2 2" xfId="47658" xr:uid="{AE5432C4-22C3-4300-9484-1026A196115D}"/>
    <cellStyle name="Percent 2 2 3 4 2 2 3 3" xfId="36426" xr:uid="{D97D1C74-34AB-4281-98A8-D902DA9C9C4D}"/>
    <cellStyle name="Percent 2 2 3 4 2 3" xfId="11570" xr:uid="{00B1B789-2179-4430-AEEE-76360D1A703D}"/>
    <cellStyle name="Percent 2 2 3 4 2 3 2" xfId="25190" xr:uid="{A2A3888D-642D-4550-919F-2AD0553F973E}"/>
    <cellStyle name="Percent 2 2 3 4 2 3 2 2" xfId="47659" xr:uid="{6C4D3F47-9307-486E-B64A-A493D1A5DA18}"/>
    <cellStyle name="Percent 2 2 3 4 2 3 3" xfId="36427" xr:uid="{9D0A31E4-3919-40E6-9B4F-ABB911AFD778}"/>
    <cellStyle name="Percent 2 2 3 4 2 4" xfId="14823" xr:uid="{FE56C478-4228-4BAF-828D-898112A2A07D}"/>
    <cellStyle name="Percent 2 2 3 4 2 4 2" xfId="28122" xr:uid="{7C474AB0-FD02-4D20-A98B-15C7D422FE1D}"/>
    <cellStyle name="Percent 2 2 3 4 2 4 2 2" xfId="50591" xr:uid="{A4DC235A-22B2-4E2B-8375-765BB5ADBB44}"/>
    <cellStyle name="Percent 2 2 3 4 2 4 3" xfId="39359" xr:uid="{5E8EDCFD-46F6-4C52-8905-7E0404061069}"/>
    <cellStyle name="Percent 2 2 3 4 2 5" xfId="11568" xr:uid="{26C18039-A719-4DD6-8A59-E1FB6427C959}"/>
    <cellStyle name="Percent 2 2 3 4 2 5 2" xfId="25188" xr:uid="{DD8FAE78-D61D-4DBA-8423-8495B833E784}"/>
    <cellStyle name="Percent 2 2 3 4 2 5 2 2" xfId="47657" xr:uid="{459DD947-608A-4E51-B7E0-BD3011603E2F}"/>
    <cellStyle name="Percent 2 2 3 4 2 5 3" xfId="36425" xr:uid="{1997031D-7AC8-41E4-A746-02D79FF3074A}"/>
    <cellStyle name="Percent 2 2 3 4 2 6" xfId="21027" xr:uid="{CC6FD38C-7FF6-4479-B943-00E0BC3CC235}"/>
    <cellStyle name="Percent 2 2 3 4 2 6 2" xfId="43496" xr:uid="{718EFBFA-3BC2-4D34-8DCF-7F3EE583F86A}"/>
    <cellStyle name="Percent 2 2 3 4 2 7" xfId="32265" xr:uid="{A196FBAE-8F5A-4E66-83C4-71EA15A694C7}"/>
    <cellStyle name="Percent 2 2 3 4 3" xfId="5679" xr:uid="{C8B28AB0-1CA5-4295-8276-CE386C8280CB}"/>
    <cellStyle name="Percent 2 2 3 4 3 2" xfId="15562" xr:uid="{C84B36CE-040E-4946-87B3-24DB5FD7F766}"/>
    <cellStyle name="Percent 2 2 3 4 3 3" xfId="11571" xr:uid="{B2454530-7DB8-4B0A-BBE2-C8CAA2EE9156}"/>
    <cellStyle name="Percent 2 2 3 4 3 3 2" xfId="25191" xr:uid="{C9D57A1B-D292-4657-BE77-200D768DA30C}"/>
    <cellStyle name="Percent 2 2 3 4 3 3 2 2" xfId="47660" xr:uid="{65BDAE93-02B3-40D4-AA9C-579F2D8CE71B}"/>
    <cellStyle name="Percent 2 2 3 4 3 3 3" xfId="36428" xr:uid="{58F6C87D-A84E-491A-AC91-2E8260C8E7A0}"/>
    <cellStyle name="Percent 2 2 3 4 4" xfId="11572" xr:uid="{89E138DA-8A22-4D4D-BC66-AE36135A0BF5}"/>
    <cellStyle name="Percent 2 2 3 4 4 2" xfId="25192" xr:uid="{0AAE1F93-2463-4B40-A107-DDDF80982A69}"/>
    <cellStyle name="Percent 2 2 3 4 4 2 2" xfId="47661" xr:uid="{F82AC75B-1DB9-4031-94B8-172708160B40}"/>
    <cellStyle name="Percent 2 2 3 4 4 3" xfId="36429" xr:uid="{7AFC6145-B0AD-4D98-BF07-5AC5057D534D}"/>
    <cellStyle name="Percent 2 2 3 4 5" xfId="13865" xr:uid="{6BEF070A-A96A-4CC4-9F7D-E7C140FB959E}"/>
    <cellStyle name="Percent 2 2 3 4 5 2" xfId="27268" xr:uid="{5ED84085-6146-4523-B06C-FE441C6D4925}"/>
    <cellStyle name="Percent 2 2 3 4 5 2 2" xfId="49737" xr:uid="{0C41552F-F4A1-499B-8E0D-ECB104F79FAE}"/>
    <cellStyle name="Percent 2 2 3 4 5 3" xfId="38505" xr:uid="{7C9CCCC9-0CB7-450D-BB7B-59D77FDFC632}"/>
    <cellStyle name="Percent 2 2 3 4 6" xfId="11567" xr:uid="{8ACB7DA6-5A13-4FC0-B6AB-3AC3CF805B9A}"/>
    <cellStyle name="Percent 2 2 3 4 6 2" xfId="25187" xr:uid="{CC1DD95D-7E47-4703-998F-6D7B1DE70830}"/>
    <cellStyle name="Percent 2 2 3 4 6 2 2" xfId="47656" xr:uid="{D5F6027A-0518-49FE-8810-4339B42D1F6D}"/>
    <cellStyle name="Percent 2 2 3 4 6 3" xfId="36424" xr:uid="{0F8FDDD4-AA82-4C58-B178-92765BAA1FD4}"/>
    <cellStyle name="Percent 2 2 3 4 7" xfId="19737" xr:uid="{B50D99B1-B9DF-4229-BA88-D976DB602C97}"/>
    <cellStyle name="Percent 2 2 3 4 7 2" xfId="42206" xr:uid="{9347795B-64A6-4720-B4AB-49A00FF48997}"/>
    <cellStyle name="Percent 2 2 3 4 8" xfId="30975" xr:uid="{E45DCD69-36DF-4502-8022-3B00B874A825}"/>
    <cellStyle name="Percent 2 2 3 5" xfId="1806" xr:uid="{AD02E05E-2893-4637-8359-2E5A21F4768C}"/>
    <cellStyle name="Percent 2 2 3 5 2" xfId="5681" xr:uid="{E967EA27-7AA9-4C37-B8C2-1DAF8EE5D18B}"/>
    <cellStyle name="Percent 2 2 3 5 2 2" xfId="15564" xr:uid="{417D591F-C775-4D67-9B11-3BE8A792ACB1}"/>
    <cellStyle name="Percent 2 2 3 5 2 3" xfId="11574" xr:uid="{25226A91-9081-48E6-97BB-BEA8CFDFD8FF}"/>
    <cellStyle name="Percent 2 2 3 5 2 3 2" xfId="25194" xr:uid="{1C300245-8818-4C89-A52D-3A82ECACC5B6}"/>
    <cellStyle name="Percent 2 2 3 5 2 3 2 2" xfId="47663" xr:uid="{324EF168-2166-47C7-8EF5-46B8C25C2588}"/>
    <cellStyle name="Percent 2 2 3 5 2 3 3" xfId="36431" xr:uid="{8D94CEC8-16E9-43F6-A79B-249F9578EBC6}"/>
    <cellStyle name="Percent 2 2 3 5 3" xfId="11575" xr:uid="{04C42858-94ED-44D9-B1CF-84B6E962ACC0}"/>
    <cellStyle name="Percent 2 2 3 5 3 2" xfId="25195" xr:uid="{B99AA5FA-C113-4390-B6FD-07F131A4FA04}"/>
    <cellStyle name="Percent 2 2 3 5 3 2 2" xfId="47664" xr:uid="{3988AF9F-90FA-41B3-96D4-3A6663F865F6}"/>
    <cellStyle name="Percent 2 2 3 5 3 3" xfId="36432" xr:uid="{FEED5B77-308A-4746-A010-AC970FADB161}"/>
    <cellStyle name="Percent 2 2 3 5 4" xfId="14396" xr:uid="{0EF86691-10C5-49CC-83A7-EFB8483577A7}"/>
    <cellStyle name="Percent 2 2 3 5 4 2" xfId="27695" xr:uid="{E477696F-2A3A-4371-8A6F-D62D24E66717}"/>
    <cellStyle name="Percent 2 2 3 5 4 2 2" xfId="50164" xr:uid="{02738E44-E07F-4A7D-9F51-9AB3B09D8A51}"/>
    <cellStyle name="Percent 2 2 3 5 4 3" xfId="38932" xr:uid="{4E2C35BB-C55B-4BA7-BA53-5FF7F6F31662}"/>
    <cellStyle name="Percent 2 2 3 5 5" xfId="11573" xr:uid="{949F56CA-1B21-48B5-B5BB-AB908BBE03B6}"/>
    <cellStyle name="Percent 2 2 3 5 5 2" xfId="25193" xr:uid="{C512E95E-9377-4582-93D4-F6ED559F2BC3}"/>
    <cellStyle name="Percent 2 2 3 5 5 2 2" xfId="47662" xr:uid="{5F1E5158-29FF-42D0-9E69-986ACC7D18B3}"/>
    <cellStyle name="Percent 2 2 3 5 5 3" xfId="36430" xr:uid="{2F355477-08DD-4EF6-B44A-C6F8E9DBB149}"/>
    <cellStyle name="Percent 2 2 3 5 6" xfId="20383" xr:uid="{987EF168-8C74-4402-B7C6-D752652B5A4E}"/>
    <cellStyle name="Percent 2 2 3 5 6 2" xfId="42852" xr:uid="{BFBD04F2-AEEC-4AC7-8F33-E0D2F7B21403}"/>
    <cellStyle name="Percent 2 2 3 5 7" xfId="31621" xr:uid="{2F8F3B02-064E-4892-A0CD-0E04252B5930}"/>
    <cellStyle name="Percent 2 2 3 6" xfId="5666" xr:uid="{D1F0AC4C-EDFB-4B65-AC55-769289432BEE}"/>
    <cellStyle name="Percent 2 2 3 6 2" xfId="15549" xr:uid="{D63F3EEC-C6D0-49D6-A8CF-3730EFD789BF}"/>
    <cellStyle name="Percent 2 2 3 6 3" xfId="11576" xr:uid="{B7DBC779-42F9-442C-9C3E-98D4B432862B}"/>
    <cellStyle name="Percent 2 2 3 6 3 2" xfId="25196" xr:uid="{7A38B490-BC23-4949-874C-0EDC40AFD5CE}"/>
    <cellStyle name="Percent 2 2 3 6 3 2 2" xfId="47665" xr:uid="{34076643-AF1F-4B14-AF68-04B7FE358495}"/>
    <cellStyle name="Percent 2 2 3 6 3 3" xfId="36433" xr:uid="{C7F74CDF-ACE0-464C-92C9-C7D0DD6DDB65}"/>
    <cellStyle name="Percent 2 2 3 7" xfId="6466" xr:uid="{7D871221-6EC4-43AA-BA53-F1F109D095A4}"/>
    <cellStyle name="Percent 2 2 3 7 2" xfId="16239" xr:uid="{BFA14D32-41CD-402D-AD0F-285D0CBA4C4E}"/>
    <cellStyle name="Percent 2 2 3 7 2 2" xfId="28634" xr:uid="{EFCC3511-9D14-4F7D-98B5-E60433707EE0}"/>
    <cellStyle name="Percent 2 2 3 7 2 2 2" xfId="51103" xr:uid="{0103C239-2BB1-4A53-B480-6B2504CD39B2}"/>
    <cellStyle name="Percent 2 2 3 7 2 3" xfId="39871" xr:uid="{65B76904-AFE0-4C29-A493-6FFB49D026DA}"/>
    <cellStyle name="Percent 2 2 3 7 3" xfId="11577" xr:uid="{52A4A2E1-C27C-4981-907A-1E5193BA7317}"/>
    <cellStyle name="Percent 2 2 3 7 3 2" xfId="25197" xr:uid="{163B6E56-747E-4154-98F3-406C39D45C6D}"/>
    <cellStyle name="Percent 2 2 3 7 3 2 2" xfId="47666" xr:uid="{65E4F0D6-0EF8-447D-97F0-BDD36555E7CE}"/>
    <cellStyle name="Percent 2 2 3 7 3 3" xfId="36434" xr:uid="{E2751E2D-311C-4676-994D-52D80FD58232}"/>
    <cellStyle name="Percent 2 2 3 7 4" xfId="22607" xr:uid="{EAC6BA56-F01F-4950-BCDE-088C7D945EB7}"/>
    <cellStyle name="Percent 2 2 3 7 4 2" xfId="45076" xr:uid="{49C0E603-A2EB-4F5D-8A07-6348BBD4649F}"/>
    <cellStyle name="Percent 2 2 3 7 5" xfId="33844" xr:uid="{653FEA57-8BF6-46CB-B780-017F7C25245D}"/>
    <cellStyle name="Percent 2 2 3 8" xfId="13294" xr:uid="{1F91F0F0-1266-4901-89E6-811910ECDDEB}"/>
    <cellStyle name="Percent 2 2 3 8 2" xfId="26841" xr:uid="{A7C62647-3998-4901-8AB1-0BFC4D6E57C6}"/>
    <cellStyle name="Percent 2 2 3 8 2 2" xfId="49310" xr:uid="{E92DF6DC-0D3C-48BB-8573-941A0CBC4CD0}"/>
    <cellStyle name="Percent 2 2 3 8 3" xfId="38078" xr:uid="{A84AC8B4-7D33-45D4-8EEE-DAF6821FBBF0}"/>
    <cellStyle name="Percent 2 2 3 9" xfId="11530" xr:uid="{8F24C25A-A66B-423C-91AD-AEF2F04AC393}"/>
    <cellStyle name="Percent 2 2 3 9 2" xfId="25150" xr:uid="{CEE196BC-E627-4AA6-833E-8F369EEB5947}"/>
    <cellStyle name="Percent 2 2 3 9 2 2" xfId="47619" xr:uid="{8D102126-F681-4953-879F-8A5674B9A8B1}"/>
    <cellStyle name="Percent 2 2 3 9 3" xfId="36387" xr:uid="{FCAD11CD-2118-4B2A-946A-D706B688D084}"/>
    <cellStyle name="Percent 2 2 4" xfId="284" xr:uid="{08DFB02B-6213-4B61-B0D4-185815A115FB}"/>
    <cellStyle name="Percent 2 2 4 10" xfId="56489" xr:uid="{A4C5A0A3-90E4-475D-9A23-31B311191589}"/>
    <cellStyle name="Percent 2 2 4 11" xfId="57083" xr:uid="{6B2791BD-0144-4216-B8F6-1FE0BFC83439}"/>
    <cellStyle name="Percent 2 2 4 12" xfId="57582" xr:uid="{BAB4BC83-D84F-46F7-9AE9-78BB973CB001}"/>
    <cellStyle name="Percent 2 2 4 2" xfId="1086" xr:uid="{0206E454-3CDD-4633-8CFB-3F06907213C2}"/>
    <cellStyle name="Percent 2 2 4 2 2" xfId="5683" xr:uid="{0DB42689-E53A-4FA7-A813-699CF7CD3CF6}"/>
    <cellStyle name="Percent 2 2 4 2 2 2" xfId="15566" xr:uid="{CADC369B-28C6-4AC7-A7A1-96DE48EB3B79}"/>
    <cellStyle name="Percent 2 2 4 2 2 3" xfId="11580" xr:uid="{3D6B5701-BF22-413E-B7E1-8ED5EE85EB9B}"/>
    <cellStyle name="Percent 2 2 4 2 2 3 2" xfId="25200" xr:uid="{E81345AC-FC61-4DF6-B91C-EC004ACEE288}"/>
    <cellStyle name="Percent 2 2 4 2 2 3 2 2" xfId="47669" xr:uid="{B1DC7F01-3BF2-43C9-AA59-E76A8375203E}"/>
    <cellStyle name="Percent 2 2 4 2 2 3 3" xfId="36437" xr:uid="{51F17431-4CF0-478D-AF2A-F016A8869321}"/>
    <cellStyle name="Percent 2 2 4 2 3" xfId="7193" xr:uid="{DAA8AD39-33DC-4888-B0BE-C17EBAA42C82}"/>
    <cellStyle name="Percent 2 2 4 2 3 2" xfId="16934" xr:uid="{84B3576D-E7AB-4C5B-BCE3-0ED2FCF6C250}"/>
    <cellStyle name="Percent 2 2 4 2 3 2 2" xfId="29206" xr:uid="{4A06D93F-5BD2-4D96-A713-247DC44DC5D2}"/>
    <cellStyle name="Percent 2 2 4 2 3 2 2 2" xfId="51675" xr:uid="{F2EA01A4-7BAD-455A-BCE9-7C85B34CF5CF}"/>
    <cellStyle name="Percent 2 2 4 2 3 2 3" xfId="40444" xr:uid="{A2E4962C-88CF-4D67-BB79-7E76596C758A}"/>
    <cellStyle name="Percent 2 2 4 2 3 3" xfId="11581" xr:uid="{BA61EDD1-5DE2-4F7B-931A-BA8A0771842E}"/>
    <cellStyle name="Percent 2 2 4 2 3 3 2" xfId="25201" xr:uid="{50420C7E-F923-4A7F-A9BA-E0CB43B0139E}"/>
    <cellStyle name="Percent 2 2 4 2 3 3 2 2" xfId="47670" xr:uid="{3B43F6F9-CF0C-4A38-BAB4-99247AC6E524}"/>
    <cellStyle name="Percent 2 2 4 2 3 3 3" xfId="36438" xr:uid="{91005FE5-89B0-4656-8DC7-ADE23C69DB90}"/>
    <cellStyle name="Percent 2 2 4 2 3 4" xfId="23179" xr:uid="{B080119E-E51D-445A-902A-B005D834E722}"/>
    <cellStyle name="Percent 2 2 4 2 3 4 2" xfId="45648" xr:uid="{2418CC32-1AB9-4037-8F91-7F790289226B}"/>
    <cellStyle name="Percent 2 2 4 2 3 5" xfId="34416" xr:uid="{3191BBAF-64E2-4B2C-8C0A-8B94EE0D5C10}"/>
    <cellStyle name="Percent 2 2 4 2 4" xfId="13890" xr:uid="{2767D0AB-DCBE-4387-97EF-010BA55360F6}"/>
    <cellStyle name="Percent 2 2 4 2 5" xfId="11579" xr:uid="{2A676E2D-F7E9-4616-9A30-D931F7B404A9}"/>
    <cellStyle name="Percent 2 2 4 2 5 2" xfId="25199" xr:uid="{C287957A-93C8-4FB4-8290-3380F4EF7624}"/>
    <cellStyle name="Percent 2 2 4 2 5 2 2" xfId="47668" xr:uid="{1AA2DD87-78D7-4988-8336-B48769976B92}"/>
    <cellStyle name="Percent 2 2 4 2 5 3" xfId="36436" xr:uid="{D765D7C4-7EF3-4FFC-93EA-E18B46218B15}"/>
    <cellStyle name="Percent 2 2 4 2 6" xfId="57856" xr:uid="{88442CE2-1E2D-4252-8DF0-45F3059DB5D2}"/>
    <cellStyle name="Percent 2 2 4 3" xfId="5682" xr:uid="{A8225872-2C1E-4D34-B7B3-08BCB25C6A3C}"/>
    <cellStyle name="Percent 2 2 4 3 2" xfId="15565" xr:uid="{53F30550-758D-446B-BE0B-0AF053022EB3}"/>
    <cellStyle name="Percent 2 2 4 3 3" xfId="11582" xr:uid="{DED86AB8-4B2C-4607-ADF5-EF58BA6B80A6}"/>
    <cellStyle name="Percent 2 2 4 3 3 2" xfId="25202" xr:uid="{A1EDD717-B346-4D67-9026-54A8991B48C7}"/>
    <cellStyle name="Percent 2 2 4 3 3 2 2" xfId="47671" xr:uid="{026AEDBF-D870-44AA-A67D-9A4DCFF4480A}"/>
    <cellStyle name="Percent 2 2 4 3 3 3" xfId="36439" xr:uid="{01C1187D-CF04-480B-80B7-FC9E501F7646}"/>
    <cellStyle name="Percent 2 2 4 4" xfId="6585" xr:uid="{9898680D-EA2A-4741-9F7D-1BC3C351A3B0}"/>
    <cellStyle name="Percent 2 2 4 4 2" xfId="16351" xr:uid="{877E1E7A-B6AA-43CC-BD15-46C03E0B7884}"/>
    <cellStyle name="Percent 2 2 4 4 3" xfId="11583" xr:uid="{3436FDAA-31DE-4E51-91A7-2C4361E6DE48}"/>
    <cellStyle name="Percent 2 2 4 4 3 2" xfId="25203" xr:uid="{8FAA7035-E3F3-46D9-A940-15B0626123BA}"/>
    <cellStyle name="Percent 2 2 4 4 3 2 2" xfId="47672" xr:uid="{03D298D3-4FE1-490E-A616-832AC0F8A4B8}"/>
    <cellStyle name="Percent 2 2 4 4 3 3" xfId="36440" xr:uid="{9CC21165-DC84-4905-A187-6AFCB6B5FF47}"/>
    <cellStyle name="Percent 2 2 4 5" xfId="7137" xr:uid="{9A1108A3-7FBF-48D8-8887-791078688809}"/>
    <cellStyle name="Percent 2 2 4 5 2" xfId="16898" xr:uid="{CCBACF32-279A-43F6-90DE-C45B1B6D1618}"/>
    <cellStyle name="Percent 2 2 4 5 2 2" xfId="29178" xr:uid="{CF8892E9-BC2B-49BF-B8A0-666085DAB45F}"/>
    <cellStyle name="Percent 2 2 4 5 2 2 2" xfId="51647" xr:uid="{0609D8E5-79F0-4830-B6AB-CCB7A459ADCF}"/>
    <cellStyle name="Percent 2 2 4 5 2 3" xfId="40416" xr:uid="{C739766C-8C78-446F-8BFA-A9580A65C241}"/>
    <cellStyle name="Percent 2 2 4 5 3" xfId="23151" xr:uid="{D258AABC-E394-43F5-BEC7-527EF1579CFC}"/>
    <cellStyle name="Percent 2 2 4 5 3 2" xfId="45620" xr:uid="{5E7978F1-BB35-47FB-A027-F216D4601D8E}"/>
    <cellStyle name="Percent 2 2 4 5 4" xfId="34388" xr:uid="{0E16EE56-211C-4C13-A553-B365E4401551}"/>
    <cellStyle name="Percent 2 2 4 6" xfId="13319" xr:uid="{73981768-241C-459A-A4EB-EA3F1AEAF14E}"/>
    <cellStyle name="Percent 2 2 4 7" xfId="11578" xr:uid="{229DFA91-A568-45A2-B48E-3DFFB41F999E}"/>
    <cellStyle name="Percent 2 2 4 7 2" xfId="25198" xr:uid="{945FD53B-9938-432B-81BE-55DE6EFB7DDD}"/>
    <cellStyle name="Percent 2 2 4 7 2 2" xfId="47667" xr:uid="{50B46CB0-B4B1-4C29-BF75-F9951B579E41}"/>
    <cellStyle name="Percent 2 2 4 7 3" xfId="36435" xr:uid="{22F7218D-7698-4E75-8583-D5F4917442B3}"/>
    <cellStyle name="Percent 2 2 4 8" xfId="55226" xr:uid="{7C549D7A-72B1-40E1-92DA-B07EA638D8E3}"/>
    <cellStyle name="Percent 2 2 4 9" xfId="55860" xr:uid="{1E10355B-FF9E-49AF-B304-AAFB0B19EE07}"/>
    <cellStyle name="Percent 2 2 5" xfId="335" xr:uid="{199756B6-5322-48B6-8527-7F844496BFF0}"/>
    <cellStyle name="Percent 2 2 5 10" xfId="18297" xr:uid="{261AECA4-DE34-4DAB-99B3-849AAB4AFAD9}"/>
    <cellStyle name="Percent 2 2 5 10 2" xfId="29534" xr:uid="{5A605616-0084-4219-8BE3-F22053708E5B}"/>
    <cellStyle name="Percent 2 2 5 10 2 2" xfId="52003" xr:uid="{4D1C44BE-60A4-4AB9-9B3F-F3CB7B54963C}"/>
    <cellStyle name="Percent 2 2 5 10 3" xfId="40772" xr:uid="{E0217DD2-17C5-4F17-9A98-5349A672C4E5}"/>
    <cellStyle name="Percent 2 2 5 11" xfId="18452" xr:uid="{61D51958-F601-452A-84FC-1C2BF509A4F7}"/>
    <cellStyle name="Percent 2 2 5 11 2" xfId="29689" xr:uid="{71222559-BAC3-4BE8-9F28-C111CD407FCE}"/>
    <cellStyle name="Percent 2 2 5 11 2 2" xfId="52158" xr:uid="{18283493-22C2-4D4C-B095-01D5788E0E01}"/>
    <cellStyle name="Percent 2 2 5 11 3" xfId="40927" xr:uid="{99C56174-DAC0-4512-BBFD-78AD8A88DDD6}"/>
    <cellStyle name="Percent 2 2 5 12" xfId="19138" xr:uid="{09BC9AA3-6376-477A-AE83-02C88EC54A16}"/>
    <cellStyle name="Percent 2 2 5 12 2" xfId="41607" xr:uid="{08359724-8468-4B0E-B669-E9437CF261AA}"/>
    <cellStyle name="Percent 2 2 5 13" xfId="30376" xr:uid="{F17C1343-DBD2-4A76-A0CC-425A1C92A5F8}"/>
    <cellStyle name="Percent 2 2 5 14" xfId="52836" xr:uid="{6FDD2DF6-9FEB-4523-B730-1F7CB98B1357}"/>
    <cellStyle name="Percent 2 2 5 15" xfId="53528" xr:uid="{6932E5E5-D3DA-47D3-8145-8D024ECBDB0C}"/>
    <cellStyle name="Percent 2 2 5 16" xfId="54206" xr:uid="{AB741F39-2071-409A-931D-CD8D47E44DD6}"/>
    <cellStyle name="Percent 2 2 5 17" xfId="55284" xr:uid="{0FCA3B06-2D17-4A67-951D-E514FA2EE457}"/>
    <cellStyle name="Percent 2 2 5 18" xfId="55896" xr:uid="{F2D2B15D-A673-48AF-BF99-EC3866E87001}"/>
    <cellStyle name="Percent 2 2 5 19" xfId="56524" xr:uid="{856C5007-6E49-473D-843A-FB25D6193E08}"/>
    <cellStyle name="Percent 2 2 5 2" xfId="542" xr:uid="{E6A45BD4-2955-4012-8890-F2DFA0095EC6}"/>
    <cellStyle name="Percent 2 2 5 2 10" xfId="19281" xr:uid="{DA8E3F09-6CE2-42A8-8DAD-08FF3173C5BF}"/>
    <cellStyle name="Percent 2 2 5 2 10 2" xfId="41750" xr:uid="{CB16E838-3E33-4E97-8BCE-D189CF1E1C51}"/>
    <cellStyle name="Percent 2 2 5 2 11" xfId="30519" xr:uid="{CEC3C66D-38AC-4D65-B68B-15763468D70E}"/>
    <cellStyle name="Percent 2 2 5 2 12" xfId="52979" xr:uid="{C62D6D6B-1740-47A8-B410-12809A0AD01D}"/>
    <cellStyle name="Percent 2 2 5 2 13" xfId="53671" xr:uid="{D934A500-ABF0-4121-A749-1C2FF83732AA}"/>
    <cellStyle name="Percent 2 2 5 2 14" xfId="54349" xr:uid="{67AD9E05-B70B-4397-94D3-587D5693C4ED}"/>
    <cellStyle name="Percent 2 2 5 2 15" xfId="55426" xr:uid="{76A44959-9F91-4376-B020-B4BAF28BB33D}"/>
    <cellStyle name="Percent 2 2 5 2 16" xfId="56038" xr:uid="{A21BCD3E-497D-45DD-A7B0-C3A094C1C040}"/>
    <cellStyle name="Percent 2 2 5 2 17" xfId="56666" xr:uid="{2C1040F7-C68E-47CB-9D85-1D55235C5FE1}"/>
    <cellStyle name="Percent 2 2 5 2 18" xfId="57254" xr:uid="{2A24BE84-8008-4E1D-A61F-81679D73067F}"/>
    <cellStyle name="Percent 2 2 5 2 19" xfId="57706" xr:uid="{E06872F5-3625-40BE-9C69-523AD2C69CFA}"/>
    <cellStyle name="Percent 2 2 5 2 2" xfId="871" xr:uid="{1138D564-946C-44A3-8F77-A8EE0FB3C8F8}"/>
    <cellStyle name="Percent 2 2 5 2 2 10" xfId="30826" xr:uid="{65B8F26E-21FF-4EAD-A054-B202B78E45DF}"/>
    <cellStyle name="Percent 2 2 5 2 2 11" xfId="53286" xr:uid="{D5347437-FE9F-44DF-9FDC-9525B15E6F3B}"/>
    <cellStyle name="Percent 2 2 5 2 2 12" xfId="53978" xr:uid="{7B6A4FEB-410D-4AF5-818F-74CA80EDBC1C}"/>
    <cellStyle name="Percent 2 2 5 2 2 13" xfId="54656" xr:uid="{6469C41D-871E-4964-8A0B-4B2E6362741A}"/>
    <cellStyle name="Percent 2 2 5 2 2 2" xfId="1645" xr:uid="{EB583F9C-2237-4505-B229-5E36D1F53DD3}"/>
    <cellStyle name="Percent 2 2 5 2 2 2 2" xfId="2945" xr:uid="{374AF574-2040-4919-8FCF-6F5ED61DF909}"/>
    <cellStyle name="Percent 2 2 5 2 2 2 2 2" xfId="5688" xr:uid="{B79D6409-7759-48B7-9652-19E84636BE2A}"/>
    <cellStyle name="Percent 2 2 5 2 2 2 2 2 2" xfId="15571" xr:uid="{9B41CFF9-13E9-4111-9252-9BF391629599}"/>
    <cellStyle name="Percent 2 2 5 2 2 2 2 2 3" xfId="11589" xr:uid="{6C6F64A5-F8FD-4017-B0D3-6A34F6BA9E50}"/>
    <cellStyle name="Percent 2 2 5 2 2 2 2 2 3 2" xfId="25209" xr:uid="{34005FFA-BA1E-4721-82C6-D453EF9D23D3}"/>
    <cellStyle name="Percent 2 2 5 2 2 2 2 2 3 2 2" xfId="47678" xr:uid="{42CADCC3-6516-46F7-A960-1191A7F4C7AF}"/>
    <cellStyle name="Percent 2 2 5 2 2 2 2 2 3 3" xfId="36446" xr:uid="{1DE16826-2B2E-4F45-AAB1-D59FE23500BB}"/>
    <cellStyle name="Percent 2 2 5 2 2 2 2 3" xfId="11590" xr:uid="{74C8EC78-8031-40BB-8547-058FE932F980}"/>
    <cellStyle name="Percent 2 2 5 2 2 2 2 3 2" xfId="25210" xr:uid="{75ACE8D0-40D4-43A2-810A-8A979536F1AF}"/>
    <cellStyle name="Percent 2 2 5 2 2 2 2 3 2 2" xfId="47679" xr:uid="{DF6CBFD2-BEE6-4E46-8789-9D712BE1B4E5}"/>
    <cellStyle name="Percent 2 2 5 2 2 2 2 3 3" xfId="36447" xr:uid="{7A6859E9-A8EA-4F1A-B4EA-7C3EB64DB44D}"/>
    <cellStyle name="Percent 2 2 5 2 2 2 2 4" xfId="15149" xr:uid="{CC6C6E01-42A8-4B54-892F-E3CB6F18125A}"/>
    <cellStyle name="Percent 2 2 5 2 2 2 2 4 2" xfId="28448" xr:uid="{57AAF630-F3C2-4C55-AFEB-5E8CFF1D6FF9}"/>
    <cellStyle name="Percent 2 2 5 2 2 2 2 4 2 2" xfId="50917" xr:uid="{A713D5C3-43A0-491B-8481-2531E64A5D42}"/>
    <cellStyle name="Percent 2 2 5 2 2 2 2 4 3" xfId="39685" xr:uid="{EE1B3D92-C564-4D55-BC2A-E7991DE39466}"/>
    <cellStyle name="Percent 2 2 5 2 2 2 2 5" xfId="11588" xr:uid="{7FCC0CC7-B08C-4794-9751-F18357483973}"/>
    <cellStyle name="Percent 2 2 5 2 2 2 2 5 2" xfId="25208" xr:uid="{E1740C55-CC6F-4CAB-94D3-7F85168B0F78}"/>
    <cellStyle name="Percent 2 2 5 2 2 2 2 5 2 2" xfId="47677" xr:uid="{BE7EA480-F35C-427B-8189-76D764E4AC09}"/>
    <cellStyle name="Percent 2 2 5 2 2 2 2 5 3" xfId="36445" xr:uid="{3D6D8DF9-DE58-46D7-B74D-AB5F71D1E98F}"/>
    <cellStyle name="Percent 2 2 5 2 2 2 2 6" xfId="21522" xr:uid="{CE47348E-5077-4725-BF2E-02FF205CB8EC}"/>
    <cellStyle name="Percent 2 2 5 2 2 2 2 6 2" xfId="43991" xr:uid="{1595106C-314A-4EAE-AEB9-48742D151C7B}"/>
    <cellStyle name="Percent 2 2 5 2 2 2 2 7" xfId="32760" xr:uid="{C9330B48-B6FA-4074-A920-1BABFF2230F1}"/>
    <cellStyle name="Percent 2 2 5 2 2 2 3" xfId="5687" xr:uid="{B132F8F6-7F08-4A47-877E-E1C61B82024A}"/>
    <cellStyle name="Percent 2 2 5 2 2 2 3 2" xfId="15570" xr:uid="{0B0EF90C-5FBD-4C53-86E7-AFE9521C5365}"/>
    <cellStyle name="Percent 2 2 5 2 2 2 3 3" xfId="11591" xr:uid="{49BC3236-6D4D-4B79-A986-4225ECB2743A}"/>
    <cellStyle name="Percent 2 2 5 2 2 2 3 3 2" xfId="25211" xr:uid="{7D5B3240-3177-4B21-8590-70C0F4F16A08}"/>
    <cellStyle name="Percent 2 2 5 2 2 2 3 3 2 2" xfId="47680" xr:uid="{4670200D-1956-4FD0-BB42-D2CBC24ED9C5}"/>
    <cellStyle name="Percent 2 2 5 2 2 2 3 3 3" xfId="36448" xr:uid="{08F50862-D811-445D-9B27-F92D811BF5A5}"/>
    <cellStyle name="Percent 2 2 5 2 2 2 4" xfId="11592" xr:uid="{2898DDD2-CA98-45B6-9A85-F27908AA9C76}"/>
    <cellStyle name="Percent 2 2 5 2 2 2 4 2" xfId="25212" xr:uid="{85DBECFB-2FC0-4B62-954C-1F70446CD708}"/>
    <cellStyle name="Percent 2 2 5 2 2 2 4 2 2" xfId="47681" xr:uid="{99C80416-E74E-49F9-8EDA-DE2346D37C4B}"/>
    <cellStyle name="Percent 2 2 5 2 2 2 4 3" xfId="36449" xr:uid="{1EBBD593-43E9-4A3E-A1E9-F8E0EA9B8D3F}"/>
    <cellStyle name="Percent 2 2 5 2 2 2 5" xfId="14287" xr:uid="{F60E6333-8E89-447E-8A1D-165C04B321E8}"/>
    <cellStyle name="Percent 2 2 5 2 2 2 5 2" xfId="27594" xr:uid="{072387AF-B8A1-42A8-BC30-13DFA8263D6C}"/>
    <cellStyle name="Percent 2 2 5 2 2 2 5 2 2" xfId="50063" xr:uid="{F700CD79-3C10-4F63-B06C-429F2F035A41}"/>
    <cellStyle name="Percent 2 2 5 2 2 2 5 3" xfId="38831" xr:uid="{9162AEEE-2A8B-43F3-8F47-4027D0F0E157}"/>
    <cellStyle name="Percent 2 2 5 2 2 2 6" xfId="11587" xr:uid="{CADF12FD-DE19-4926-8E39-D249FE5521DD}"/>
    <cellStyle name="Percent 2 2 5 2 2 2 6 2" xfId="25207" xr:uid="{CB849DDC-682E-467B-83E6-922F0A9CF0B1}"/>
    <cellStyle name="Percent 2 2 5 2 2 2 6 2 2" xfId="47676" xr:uid="{E1A63502-33AF-49A8-8026-8263EC2A9023}"/>
    <cellStyle name="Percent 2 2 5 2 2 2 6 3" xfId="36444" xr:uid="{796EE9C8-ECE9-4A71-85A9-0370C345ED8E}"/>
    <cellStyle name="Percent 2 2 5 2 2 2 7" xfId="20232" xr:uid="{55A9B80A-2CD4-47AF-90FB-B77AD564E8E6}"/>
    <cellStyle name="Percent 2 2 5 2 2 2 7 2" xfId="42701" xr:uid="{DBCAC83E-A821-4EAE-873F-C8A5327DFD49}"/>
    <cellStyle name="Percent 2 2 5 2 2 2 8" xfId="31470" xr:uid="{00A10609-823C-480E-8554-F520DA721636}"/>
    <cellStyle name="Percent 2 2 5 2 2 3" xfId="2301" xr:uid="{B9F1282D-6E74-4FC1-A4AD-76CECC03EAF5}"/>
    <cellStyle name="Percent 2 2 5 2 2 3 2" xfId="5689" xr:uid="{A949AB33-637D-4B2E-A7FD-F229B703807A}"/>
    <cellStyle name="Percent 2 2 5 2 2 3 2 2" xfId="15572" xr:uid="{41F1B839-6D3A-4C9F-AE9C-B2B2D95B7983}"/>
    <cellStyle name="Percent 2 2 5 2 2 3 2 3" xfId="11594" xr:uid="{BC6CEA1B-38D7-4F38-8375-5CDE5A3D87D3}"/>
    <cellStyle name="Percent 2 2 5 2 2 3 2 3 2" xfId="25214" xr:uid="{02DF1C66-2CC1-455A-A2C5-4896154D4BC4}"/>
    <cellStyle name="Percent 2 2 5 2 2 3 2 3 2 2" xfId="47683" xr:uid="{AAF8931F-248A-414F-A549-E01BC9C00BF3}"/>
    <cellStyle name="Percent 2 2 5 2 2 3 2 3 3" xfId="36451" xr:uid="{C827C44A-3C87-4469-8276-26BF84B10819}"/>
    <cellStyle name="Percent 2 2 5 2 2 3 3" xfId="11595" xr:uid="{BB99E966-47A6-42AB-A944-A6EE0D29A156}"/>
    <cellStyle name="Percent 2 2 5 2 2 3 3 2" xfId="25215" xr:uid="{2F0E4B00-65ED-427C-892A-D2FDDBC06FD5}"/>
    <cellStyle name="Percent 2 2 5 2 2 3 3 2 2" xfId="47684" xr:uid="{920F51B8-1F56-46F5-8818-D749A65E9164}"/>
    <cellStyle name="Percent 2 2 5 2 2 3 3 3" xfId="36452" xr:uid="{03CFD652-49FC-413D-AA63-E859CC368EFF}"/>
    <cellStyle name="Percent 2 2 5 2 2 3 4" xfId="14722" xr:uid="{7F6EF7B2-3587-4DA7-ACFA-F0137F993FD4}"/>
    <cellStyle name="Percent 2 2 5 2 2 3 4 2" xfId="28021" xr:uid="{37704AB7-1F6F-4D6F-9839-8B833E4B769A}"/>
    <cellStyle name="Percent 2 2 5 2 2 3 4 2 2" xfId="50490" xr:uid="{C4AE728C-CE0D-4FA2-836D-D526E127616A}"/>
    <cellStyle name="Percent 2 2 5 2 2 3 4 3" xfId="39258" xr:uid="{B582614C-CCAF-43F6-A807-B06AC7B4901B}"/>
    <cellStyle name="Percent 2 2 5 2 2 3 5" xfId="11593" xr:uid="{A1DC9A96-DFDB-4C04-A774-6A88D565F7AE}"/>
    <cellStyle name="Percent 2 2 5 2 2 3 5 2" xfId="25213" xr:uid="{3A015199-B7C8-43F5-9D9A-0B24361CA84E}"/>
    <cellStyle name="Percent 2 2 5 2 2 3 5 2 2" xfId="47682" xr:uid="{A1322817-4416-408C-BF38-E20731BBC010}"/>
    <cellStyle name="Percent 2 2 5 2 2 3 5 3" xfId="36450" xr:uid="{A82C9ED8-4CB5-471D-B9CB-89FFB844F688}"/>
    <cellStyle name="Percent 2 2 5 2 2 3 6" xfId="20878" xr:uid="{BBD210F3-BAD8-4617-9CB6-57FF7E2EC382}"/>
    <cellStyle name="Percent 2 2 5 2 2 3 6 2" xfId="43347" xr:uid="{5DA19A39-EF5A-4CDA-B7EF-F930F027A55E}"/>
    <cellStyle name="Percent 2 2 5 2 2 3 7" xfId="32116" xr:uid="{92309BA2-92D0-4416-BC41-C20B53E63C9A}"/>
    <cellStyle name="Percent 2 2 5 2 2 4" xfId="5686" xr:uid="{251A0725-8202-44A1-ACD0-75CC3951270D}"/>
    <cellStyle name="Percent 2 2 5 2 2 4 2" xfId="15569" xr:uid="{9DFA1A63-1F69-4B44-8266-A5FF69AD9400}"/>
    <cellStyle name="Percent 2 2 5 2 2 4 3" xfId="11596" xr:uid="{B34BD04E-9672-4889-A95A-BD8A62C8B5EF}"/>
    <cellStyle name="Percent 2 2 5 2 2 4 3 2" xfId="25216" xr:uid="{1B6BD262-13F0-4EDF-AACB-82993F53490D}"/>
    <cellStyle name="Percent 2 2 5 2 2 4 3 2 2" xfId="47685" xr:uid="{A04CA90C-85E0-482B-8900-4A78DC4DA41A}"/>
    <cellStyle name="Percent 2 2 5 2 2 4 3 3" xfId="36453" xr:uid="{C6285A9A-EEAA-4AE9-9DDD-6AA8C4297482}"/>
    <cellStyle name="Percent 2 2 5 2 2 5" xfId="11597" xr:uid="{8DCF7101-F687-4487-ABD6-31F1BD4E7CC7}"/>
    <cellStyle name="Percent 2 2 5 2 2 5 2" xfId="25217" xr:uid="{2E8659B5-A391-42B9-A549-F55EEEABED2D}"/>
    <cellStyle name="Percent 2 2 5 2 2 5 2 2" xfId="47686" xr:uid="{B3960238-E054-4334-B32D-288E84313A2F}"/>
    <cellStyle name="Percent 2 2 5 2 2 5 3" xfId="36454" xr:uid="{9C90719A-9E23-41CB-B32D-220453F5C613}"/>
    <cellStyle name="Percent 2 2 5 2 2 6" xfId="13731" xr:uid="{9566F909-F9F5-4A63-98A4-0066245C164B}"/>
    <cellStyle name="Percent 2 2 5 2 2 6 2" xfId="27167" xr:uid="{F79AE5C9-9BDC-455C-910A-93A8BA58362A}"/>
    <cellStyle name="Percent 2 2 5 2 2 6 2 2" xfId="49636" xr:uid="{89E4A260-1832-4090-B34B-970B875033B0}"/>
    <cellStyle name="Percent 2 2 5 2 2 6 3" xfId="38404" xr:uid="{458BE79E-16C9-4F96-A685-448547AAD4F0}"/>
    <cellStyle name="Percent 2 2 5 2 2 7" xfId="11586" xr:uid="{1ED5D331-E270-4F02-93B7-6C9CA263DBE5}"/>
    <cellStyle name="Percent 2 2 5 2 2 7 2" xfId="25206" xr:uid="{22498717-F08F-417D-AA4B-BF32D57870B7}"/>
    <cellStyle name="Percent 2 2 5 2 2 7 2 2" xfId="47675" xr:uid="{D68ACD80-4102-4004-973C-CC7D00CEB00B}"/>
    <cellStyle name="Percent 2 2 5 2 2 7 3" xfId="36443" xr:uid="{B4827D6A-A960-43C6-A7DC-1E35D8536E3B}"/>
    <cellStyle name="Percent 2 2 5 2 2 8" xfId="18902" xr:uid="{C7BD21EA-FCD4-403F-ADEF-D3B08F21F346}"/>
    <cellStyle name="Percent 2 2 5 2 2 8 2" xfId="30139" xr:uid="{AE6200F4-6BA8-4E44-A5A1-10C7263E3E03}"/>
    <cellStyle name="Percent 2 2 5 2 2 8 2 2" xfId="52608" xr:uid="{DE5ECFA6-0DC7-4DD9-B9B5-9112BB3CA46F}"/>
    <cellStyle name="Percent 2 2 5 2 2 8 3" xfId="41377" xr:uid="{93ADC437-3520-47BB-93D6-1C37DAF1BD3C}"/>
    <cellStyle name="Percent 2 2 5 2 2 9" xfId="19588" xr:uid="{8DE4A405-D85C-4DDF-BA78-26C5AA1585D9}"/>
    <cellStyle name="Percent 2 2 5 2 2 9 2" xfId="42057" xr:uid="{3851BFBF-9EF8-4FB1-806E-DE17CB0487B2}"/>
    <cellStyle name="Percent 2 2 5 2 3" xfId="1325" xr:uid="{AE63AC28-1958-4105-A5B9-32ED3566116D}"/>
    <cellStyle name="Percent 2 2 5 2 3 2" xfId="2638" xr:uid="{9493AD58-626E-4DF1-8EED-DAF11B587185}"/>
    <cellStyle name="Percent 2 2 5 2 3 2 2" xfId="5691" xr:uid="{9EFA033A-F3F0-4C07-9E76-9B2B07B5A110}"/>
    <cellStyle name="Percent 2 2 5 2 3 2 2 2" xfId="15574" xr:uid="{3F2B805C-336A-4069-97D6-E4DF803EA64B}"/>
    <cellStyle name="Percent 2 2 5 2 3 2 2 3" xfId="11600" xr:uid="{58C0DBC9-2EDD-452C-9749-236B0D6A8DAC}"/>
    <cellStyle name="Percent 2 2 5 2 3 2 2 3 2" xfId="25220" xr:uid="{ACC7C468-AADC-4AD4-8040-255DD8752FEE}"/>
    <cellStyle name="Percent 2 2 5 2 3 2 2 3 2 2" xfId="47689" xr:uid="{701887DB-0B35-4A7D-A198-BBCEF0523353}"/>
    <cellStyle name="Percent 2 2 5 2 3 2 2 3 3" xfId="36457" xr:uid="{590DD400-A95B-4EF9-9E1A-0E10908A0576}"/>
    <cellStyle name="Percent 2 2 5 2 3 2 3" xfId="11601" xr:uid="{B311C6DA-19CF-4FAA-93D4-475D13EFA92C}"/>
    <cellStyle name="Percent 2 2 5 2 3 2 3 2" xfId="25221" xr:uid="{94B85909-2CAC-42BE-9A24-00A66D8702DF}"/>
    <cellStyle name="Percent 2 2 5 2 3 2 3 2 2" xfId="47690" xr:uid="{3AC27AA1-3D0C-4FDE-BA9E-5E1F1C07DD3B}"/>
    <cellStyle name="Percent 2 2 5 2 3 2 3 3" xfId="36458" xr:uid="{F01159AB-2397-4221-966B-400E45EB5C87}"/>
    <cellStyle name="Percent 2 2 5 2 3 2 4" xfId="14946" xr:uid="{DE0602C7-99B4-46EC-8FC9-674DACC546F9}"/>
    <cellStyle name="Percent 2 2 5 2 3 2 4 2" xfId="28245" xr:uid="{3874A46B-BF03-4B10-BC24-E9F7811C4A48}"/>
    <cellStyle name="Percent 2 2 5 2 3 2 4 2 2" xfId="50714" xr:uid="{09C7F9C5-86C4-476D-A5D9-24165EE684F0}"/>
    <cellStyle name="Percent 2 2 5 2 3 2 4 3" xfId="39482" xr:uid="{90AF3792-815F-480B-81E1-2D382479A2A7}"/>
    <cellStyle name="Percent 2 2 5 2 3 2 5" xfId="11599" xr:uid="{79D83C98-8F43-45B5-8EAE-C84C03C5E2A9}"/>
    <cellStyle name="Percent 2 2 5 2 3 2 5 2" xfId="25219" xr:uid="{2F0A92D5-B7DE-40AA-AEF1-C31E3B816A12}"/>
    <cellStyle name="Percent 2 2 5 2 3 2 5 2 2" xfId="47688" xr:uid="{C0D2154E-122D-494B-89C1-CBC81F8AD7A2}"/>
    <cellStyle name="Percent 2 2 5 2 3 2 5 3" xfId="36456" xr:uid="{A60CCD51-8580-4287-87A0-66288DA21C73}"/>
    <cellStyle name="Percent 2 2 5 2 3 2 6" xfId="21215" xr:uid="{222EFEBD-FE9C-48CB-93A6-A5F52566359A}"/>
    <cellStyle name="Percent 2 2 5 2 3 2 6 2" xfId="43684" xr:uid="{F8C3CEEB-4714-4BA8-8F96-627AEAED6E18}"/>
    <cellStyle name="Percent 2 2 5 2 3 2 7" xfId="32453" xr:uid="{C27337C3-0456-46CF-9752-7874A82A94B1}"/>
    <cellStyle name="Percent 2 2 5 2 3 3" xfId="5690" xr:uid="{393A652E-FED9-4040-A3DE-4676495F71E2}"/>
    <cellStyle name="Percent 2 2 5 2 3 3 2" xfId="15573" xr:uid="{B65BB68B-0CA5-49E1-A050-5B5CB9F5B1D1}"/>
    <cellStyle name="Percent 2 2 5 2 3 3 3" xfId="11602" xr:uid="{EF1D760B-F572-4509-B07C-E8F72E16A4FC}"/>
    <cellStyle name="Percent 2 2 5 2 3 3 3 2" xfId="25222" xr:uid="{8750ADA2-F89E-4DEA-89CF-D88DC4F82B98}"/>
    <cellStyle name="Percent 2 2 5 2 3 3 3 2 2" xfId="47691" xr:uid="{82413223-8419-46A4-9650-765A79757D00}"/>
    <cellStyle name="Percent 2 2 5 2 3 3 3 3" xfId="36459" xr:uid="{9506CD9D-8E0A-4799-9C85-76F3E01BED1D}"/>
    <cellStyle name="Percent 2 2 5 2 3 4" xfId="11603" xr:uid="{17939494-C968-49AE-B45B-D420A2A7E3F8}"/>
    <cellStyle name="Percent 2 2 5 2 3 4 2" xfId="25223" xr:uid="{F784520A-48DC-49DE-A63A-12053FF1C291}"/>
    <cellStyle name="Percent 2 2 5 2 3 4 2 2" xfId="47692" xr:uid="{150A40A3-10FB-4E91-8883-1AA2164D4DD9}"/>
    <cellStyle name="Percent 2 2 5 2 3 4 3" xfId="36460" xr:uid="{DAA641B0-DC8F-4E0A-85A1-B0FBE2FC1C00}"/>
    <cellStyle name="Percent 2 2 5 2 3 5" xfId="14071" xr:uid="{9206FBD7-E94A-4BA2-A899-A8833F1B50CC}"/>
    <cellStyle name="Percent 2 2 5 2 3 5 2" xfId="27391" xr:uid="{B7078FCA-CF9E-4BBE-AED6-45323883E326}"/>
    <cellStyle name="Percent 2 2 5 2 3 5 2 2" xfId="49860" xr:uid="{3B9404BA-B045-429B-B60D-3E3370EF262F}"/>
    <cellStyle name="Percent 2 2 5 2 3 5 3" xfId="38628" xr:uid="{1A167D0D-44F9-4F16-8995-FF133CD0B116}"/>
    <cellStyle name="Percent 2 2 5 2 3 6" xfId="11598" xr:uid="{C7267862-FB3C-4A8D-ADCD-73AE76782CE2}"/>
    <cellStyle name="Percent 2 2 5 2 3 6 2" xfId="25218" xr:uid="{E23A8931-7B3D-46A8-8D7E-0A07EBE2DD57}"/>
    <cellStyle name="Percent 2 2 5 2 3 6 2 2" xfId="47687" xr:uid="{6AC24737-4C8D-4574-A252-E76C56606311}"/>
    <cellStyle name="Percent 2 2 5 2 3 6 3" xfId="36455" xr:uid="{4364ED3E-A647-41BC-BDDE-A3A9EA1261EA}"/>
    <cellStyle name="Percent 2 2 5 2 3 7" xfId="19925" xr:uid="{F4EC9EB6-7462-4D93-8FFE-558F97DCB198}"/>
    <cellStyle name="Percent 2 2 5 2 3 7 2" xfId="42394" xr:uid="{61EB446E-BD94-456B-AF40-19928C8D9B1D}"/>
    <cellStyle name="Percent 2 2 5 2 3 8" xfId="31163" xr:uid="{79B36623-7B89-44E0-B546-9C445E70B9E2}"/>
    <cellStyle name="Percent 2 2 5 2 4" xfId="1994" xr:uid="{F3118D7D-ABE7-4706-9EBC-CA22F7A2F554}"/>
    <cellStyle name="Percent 2 2 5 2 4 2" xfId="5692" xr:uid="{D4F77A20-2B7F-4E05-B5AE-DE1EA9AB3A3D}"/>
    <cellStyle name="Percent 2 2 5 2 4 2 2" xfId="15575" xr:uid="{6C4BC3D3-B216-4FDB-A311-9995626F3D95}"/>
    <cellStyle name="Percent 2 2 5 2 4 2 3" xfId="11605" xr:uid="{988D4ACD-BCF8-4A72-B274-2AFD41C56CBB}"/>
    <cellStyle name="Percent 2 2 5 2 4 2 3 2" xfId="25225" xr:uid="{22AC2309-3B4F-4807-83EF-D4DDAC184D16}"/>
    <cellStyle name="Percent 2 2 5 2 4 2 3 2 2" xfId="47694" xr:uid="{9F764819-7FEC-4722-BA9E-72B3F5555640}"/>
    <cellStyle name="Percent 2 2 5 2 4 2 3 3" xfId="36462" xr:uid="{107A6D90-ED1E-4EAD-8ACD-86D10D37A9E2}"/>
    <cellStyle name="Percent 2 2 5 2 4 3" xfId="11606" xr:uid="{5A9AFBB4-F0F2-42D5-8C61-3A688B089243}"/>
    <cellStyle name="Percent 2 2 5 2 4 3 2" xfId="25226" xr:uid="{0C96925F-8D78-4ADF-876F-DBD4BD50F266}"/>
    <cellStyle name="Percent 2 2 5 2 4 3 2 2" xfId="47695" xr:uid="{3C44153E-3673-4214-86E2-A4063E8D4880}"/>
    <cellStyle name="Percent 2 2 5 2 4 3 3" xfId="36463" xr:uid="{F534EA2E-8622-4C57-963B-B8D32D0500D3}"/>
    <cellStyle name="Percent 2 2 5 2 4 4" xfId="14519" xr:uid="{5B485162-38B7-45E7-A8B5-CAE060576A40}"/>
    <cellStyle name="Percent 2 2 5 2 4 4 2" xfId="27818" xr:uid="{7734690C-CC37-409B-93ED-837E784930A4}"/>
    <cellStyle name="Percent 2 2 5 2 4 4 2 2" xfId="50287" xr:uid="{3154C4D7-44EE-4055-96AF-54C7FF1B4E15}"/>
    <cellStyle name="Percent 2 2 5 2 4 4 3" xfId="39055" xr:uid="{5B5C4B20-85EC-4EB2-864D-9E6F4BDA508B}"/>
    <cellStyle name="Percent 2 2 5 2 4 5" xfId="11604" xr:uid="{AE8971DF-C781-4A80-A419-06E2BECFFBA7}"/>
    <cellStyle name="Percent 2 2 5 2 4 5 2" xfId="25224" xr:uid="{D9354FEE-100C-40C7-927E-D6125040B615}"/>
    <cellStyle name="Percent 2 2 5 2 4 5 2 2" xfId="47693" xr:uid="{1188B96A-80BD-4D0E-A09D-E4C2A6A700E6}"/>
    <cellStyle name="Percent 2 2 5 2 4 5 3" xfId="36461" xr:uid="{2ABFD382-9FD1-4F68-83C1-E4F29AA0D332}"/>
    <cellStyle name="Percent 2 2 5 2 4 6" xfId="20571" xr:uid="{4A3AE0FC-73A7-493B-9635-2DF62BE4BC68}"/>
    <cellStyle name="Percent 2 2 5 2 4 6 2" xfId="43040" xr:uid="{2ED14D51-AA0F-45C9-A5EB-86775287A25C}"/>
    <cellStyle name="Percent 2 2 5 2 4 7" xfId="31809" xr:uid="{E0410566-9BDC-4E64-91E0-FE80D0FE09B6}"/>
    <cellStyle name="Percent 2 2 5 2 5" xfId="5685" xr:uid="{A9D35261-D8B3-4AFD-A0A1-0CF162428CE1}"/>
    <cellStyle name="Percent 2 2 5 2 5 2" xfId="15568" xr:uid="{8CD5357B-6B25-4733-8212-D34FB5593796}"/>
    <cellStyle name="Percent 2 2 5 2 5 3" xfId="11607" xr:uid="{25C65AD1-667C-461C-AB08-8CC1EF1BE466}"/>
    <cellStyle name="Percent 2 2 5 2 5 3 2" xfId="25227" xr:uid="{9A00BB48-0614-4B06-ADB5-0D1276CDBA3E}"/>
    <cellStyle name="Percent 2 2 5 2 5 3 2 2" xfId="47696" xr:uid="{8A702E78-8078-481C-A85D-6608CE435C92}"/>
    <cellStyle name="Percent 2 2 5 2 5 3 3" xfId="36464" xr:uid="{783C35BB-1E52-4FBA-9D3F-7BDA31AEBD08}"/>
    <cellStyle name="Percent 2 2 5 2 6" xfId="6816" xr:uid="{DFC98F66-53A7-44E8-9AAA-E91CE468A0D7}"/>
    <cellStyle name="Percent 2 2 5 2 6 2" xfId="16581" xr:uid="{D8E7415E-99D5-4861-953C-46DC52F8C41B}"/>
    <cellStyle name="Percent 2 2 5 2 6 2 2" xfId="28875" xr:uid="{ECA909D1-C8CB-4CF3-8CEA-17C348DECBBD}"/>
    <cellStyle name="Percent 2 2 5 2 6 2 2 2" xfId="51344" xr:uid="{0AD87090-47DA-4B5E-AB1E-B56C5C58B601}"/>
    <cellStyle name="Percent 2 2 5 2 6 2 3" xfId="40113" xr:uid="{F2E6FBF3-C87B-482F-8770-780AB3B0A215}"/>
    <cellStyle name="Percent 2 2 5 2 6 3" xfId="11608" xr:uid="{311DCD5A-021A-4A8B-B6BE-479FDD32A5D8}"/>
    <cellStyle name="Percent 2 2 5 2 6 3 2" xfId="25228" xr:uid="{09E87AFD-62DB-4E0C-BEF2-99F86E17C1F0}"/>
    <cellStyle name="Percent 2 2 5 2 6 3 2 2" xfId="47697" xr:uid="{0BD32A13-42D1-43CC-878F-FE5ADD9A9454}"/>
    <cellStyle name="Percent 2 2 5 2 6 3 3" xfId="36465" xr:uid="{12E02C11-1CA1-48FA-B509-BF2227439C9E}"/>
    <cellStyle name="Percent 2 2 5 2 6 4" xfId="22848" xr:uid="{DBE0BC43-4DF5-40AC-A1ED-2D9436D0B190}"/>
    <cellStyle name="Percent 2 2 5 2 6 4 2" xfId="45317" xr:uid="{F4A5551D-E1A7-40E7-921B-17466C2930B8}"/>
    <cellStyle name="Percent 2 2 5 2 6 5" xfId="34085" xr:uid="{63D76ABD-04C9-418A-A220-8A2A0E6301C0}"/>
    <cellStyle name="Percent 2 2 5 2 7" xfId="13512" xr:uid="{3212E470-8182-4CD4-8478-E95D1B4874FF}"/>
    <cellStyle name="Percent 2 2 5 2 7 2" xfId="26964" xr:uid="{160BE5D5-D68F-477A-A3A5-140DE27B12CE}"/>
    <cellStyle name="Percent 2 2 5 2 7 2 2" xfId="49433" xr:uid="{A07832F8-C330-40FB-B6F4-D2D398F7C93B}"/>
    <cellStyle name="Percent 2 2 5 2 7 3" xfId="38201" xr:uid="{BF2C99B5-1A37-49BC-BB29-872C7BF03A22}"/>
    <cellStyle name="Percent 2 2 5 2 8" xfId="11585" xr:uid="{B7B8EDE9-4493-423D-A991-CD77CA700194}"/>
    <cellStyle name="Percent 2 2 5 2 8 2" xfId="25205" xr:uid="{33802F08-A2F4-4015-BBF2-695D0B640730}"/>
    <cellStyle name="Percent 2 2 5 2 8 2 2" xfId="47674" xr:uid="{0852C46D-7253-4F7C-8CDD-48E000F4684D}"/>
    <cellStyle name="Percent 2 2 5 2 8 3" xfId="36442" xr:uid="{4BB3FBF1-BAE8-4BC1-BDAA-BDD053C98B52}"/>
    <cellStyle name="Percent 2 2 5 2 9" xfId="18595" xr:uid="{5DBCC68A-C90C-4624-B626-828979F18FBB}"/>
    <cellStyle name="Percent 2 2 5 2 9 2" xfId="29832" xr:uid="{A13984B3-F81D-4175-9B12-6EADE9651A50}"/>
    <cellStyle name="Percent 2 2 5 2 9 2 2" xfId="52301" xr:uid="{658A612F-A119-49AA-9078-BA771F8195A8}"/>
    <cellStyle name="Percent 2 2 5 2 9 3" xfId="41070" xr:uid="{5B072C9D-A753-440F-85C4-C2C099558E0E}"/>
    <cellStyle name="Percent 2 2 5 20" xfId="57166" xr:uid="{645A63DD-9B19-48E6-A170-2E758D3E14BD}"/>
    <cellStyle name="Percent 2 2 5 21" xfId="57585" xr:uid="{1E289846-511C-42D4-B966-EF99B86DAADC}"/>
    <cellStyle name="Percent 2 2 5 3" xfId="728" xr:uid="{1AF62093-720E-4B16-9CEB-5AB39B22397D}"/>
    <cellStyle name="Percent 2 2 5 3 10" xfId="30683" xr:uid="{9B4A585B-38AC-42D8-8C7C-8E2973EFCA82}"/>
    <cellStyle name="Percent 2 2 5 3 11" xfId="53143" xr:uid="{EA06AE5E-7DED-416F-B1F8-93100E1753D2}"/>
    <cellStyle name="Percent 2 2 5 3 12" xfId="53835" xr:uid="{303C3106-709A-4B8C-A46B-755255C5660E}"/>
    <cellStyle name="Percent 2 2 5 3 13" xfId="54513" xr:uid="{15C0B695-5DCD-4233-9A62-3A645173824C}"/>
    <cellStyle name="Percent 2 2 5 3 2" xfId="1502" xr:uid="{A0DBB3B7-DEFF-4469-9E29-6B8A20E4A6F4}"/>
    <cellStyle name="Percent 2 2 5 3 2 2" xfId="2802" xr:uid="{CF5F6261-07EA-427E-95FE-49F4A037B1EA}"/>
    <cellStyle name="Percent 2 2 5 3 2 2 2" xfId="5695" xr:uid="{4367066F-6870-404C-B8E9-836450F1A8EF}"/>
    <cellStyle name="Percent 2 2 5 3 2 2 2 2" xfId="15578" xr:uid="{3EE37E99-EE12-4EC2-AF56-C9EE8996EC54}"/>
    <cellStyle name="Percent 2 2 5 3 2 2 2 3" xfId="11612" xr:uid="{F0AE6417-F16C-48CA-9CAF-0216D7702E24}"/>
    <cellStyle name="Percent 2 2 5 3 2 2 2 3 2" xfId="25232" xr:uid="{A8AAD705-8D8E-4C95-8076-C8FA600E2173}"/>
    <cellStyle name="Percent 2 2 5 3 2 2 2 3 2 2" xfId="47701" xr:uid="{20A1EE89-2C7D-45C4-AFD1-074BE77D0775}"/>
    <cellStyle name="Percent 2 2 5 3 2 2 2 3 3" xfId="36469" xr:uid="{F7FF4389-244D-446A-9F67-94DA5773FDE1}"/>
    <cellStyle name="Percent 2 2 5 3 2 2 3" xfId="11613" xr:uid="{CC6B7721-2087-4ABF-AEDF-83C18743D040}"/>
    <cellStyle name="Percent 2 2 5 3 2 2 3 2" xfId="25233" xr:uid="{AEC59EC2-C85E-4FFB-B5D0-732930268BCA}"/>
    <cellStyle name="Percent 2 2 5 3 2 2 3 2 2" xfId="47702" xr:uid="{D3A68B5F-2766-45F5-9EDE-53136B1A87A8}"/>
    <cellStyle name="Percent 2 2 5 3 2 2 3 3" xfId="36470" xr:uid="{6838C4FD-97C2-4A2F-89E9-34F756B26A5E}"/>
    <cellStyle name="Percent 2 2 5 3 2 2 4" xfId="15055" xr:uid="{DB59187A-9238-47B1-9F50-66BBC9545046}"/>
    <cellStyle name="Percent 2 2 5 3 2 2 4 2" xfId="28354" xr:uid="{F8E83C8F-A6CD-4242-81EA-EE85CF5AC499}"/>
    <cellStyle name="Percent 2 2 5 3 2 2 4 2 2" xfId="50823" xr:uid="{C96F97EF-C590-431F-8108-227533CFF607}"/>
    <cellStyle name="Percent 2 2 5 3 2 2 4 3" xfId="39591" xr:uid="{12B9587F-39BF-4448-8E3F-C586CBAD7D79}"/>
    <cellStyle name="Percent 2 2 5 3 2 2 5" xfId="11611" xr:uid="{13DEA268-1AA9-44F6-8BEA-99002F4F025A}"/>
    <cellStyle name="Percent 2 2 5 3 2 2 5 2" xfId="25231" xr:uid="{04BC52B9-B730-4E28-8793-88468C8A7C93}"/>
    <cellStyle name="Percent 2 2 5 3 2 2 5 2 2" xfId="47700" xr:uid="{3CBC0EF6-1C3E-4390-9372-3142B7CA92FD}"/>
    <cellStyle name="Percent 2 2 5 3 2 2 5 3" xfId="36468" xr:uid="{102A6BE1-3FA6-40B8-932A-D85A14208306}"/>
    <cellStyle name="Percent 2 2 5 3 2 2 6" xfId="21379" xr:uid="{C48CB2F3-DC2A-44C0-A193-A52F6ABD6906}"/>
    <cellStyle name="Percent 2 2 5 3 2 2 6 2" xfId="43848" xr:uid="{4B94C25D-7EE0-4D7A-9CFE-B406FFF11FC0}"/>
    <cellStyle name="Percent 2 2 5 3 2 2 7" xfId="32617" xr:uid="{C8F0FCDD-3CDC-4037-938A-7D11C4320DE7}"/>
    <cellStyle name="Percent 2 2 5 3 2 3" xfId="5694" xr:uid="{6F2E86F0-5378-4CC1-B64B-DBCAF2CB23F7}"/>
    <cellStyle name="Percent 2 2 5 3 2 3 2" xfId="15577" xr:uid="{FD3D58A8-8D3B-47B1-A047-E4DE9979E8DD}"/>
    <cellStyle name="Percent 2 2 5 3 2 3 3" xfId="11614" xr:uid="{CC22A3B1-F1D8-4DC2-9670-267EFE90AB06}"/>
    <cellStyle name="Percent 2 2 5 3 2 3 3 2" xfId="25234" xr:uid="{D2653A09-5075-4062-81F6-B98695B59BB6}"/>
    <cellStyle name="Percent 2 2 5 3 2 3 3 2 2" xfId="47703" xr:uid="{9DBE220A-752D-4F24-8ECF-8FABB86328A2}"/>
    <cellStyle name="Percent 2 2 5 3 2 3 3 3" xfId="36471" xr:uid="{8C90E75D-1EE6-48F8-B887-216C27A49138}"/>
    <cellStyle name="Percent 2 2 5 3 2 4" xfId="11615" xr:uid="{AD1D4A28-05F3-41E1-87DC-D2CC12219115}"/>
    <cellStyle name="Percent 2 2 5 3 2 4 2" xfId="25235" xr:uid="{E47BDB3F-384A-4155-8504-45386B98BD08}"/>
    <cellStyle name="Percent 2 2 5 3 2 4 2 2" xfId="47704" xr:uid="{C129460D-AFCE-48B4-B20E-6A33A3A39C27}"/>
    <cellStyle name="Percent 2 2 5 3 2 4 3" xfId="36472" xr:uid="{293AD6EC-A18E-4D37-B1CC-8907F82868F9}"/>
    <cellStyle name="Percent 2 2 5 3 2 5" xfId="14193" xr:uid="{09F09F2F-E3DF-40F5-BB39-ED5E59783091}"/>
    <cellStyle name="Percent 2 2 5 3 2 5 2" xfId="27500" xr:uid="{2D264684-5629-4990-A333-F57081297EB1}"/>
    <cellStyle name="Percent 2 2 5 3 2 5 2 2" xfId="49969" xr:uid="{2CC6114A-7B94-4CA0-A3EB-70EB3E8EE86A}"/>
    <cellStyle name="Percent 2 2 5 3 2 5 3" xfId="38737" xr:uid="{BBB60C36-C435-497A-A69F-61284D206F5B}"/>
    <cellStyle name="Percent 2 2 5 3 2 6" xfId="11610" xr:uid="{18891851-F4E4-4D9B-97A5-7DECB2AFBB99}"/>
    <cellStyle name="Percent 2 2 5 3 2 6 2" xfId="25230" xr:uid="{3A1A870C-63F1-4404-9297-4EAAD1B38903}"/>
    <cellStyle name="Percent 2 2 5 3 2 6 2 2" xfId="47699" xr:uid="{A10D406C-0D23-4C20-B8E3-10499F84D385}"/>
    <cellStyle name="Percent 2 2 5 3 2 6 3" xfId="36467" xr:uid="{5945339C-1F4E-48A8-9C37-879292BF07B4}"/>
    <cellStyle name="Percent 2 2 5 3 2 7" xfId="20089" xr:uid="{C40EA124-AE71-48D7-89C5-B7BD49DD9F61}"/>
    <cellStyle name="Percent 2 2 5 3 2 7 2" xfId="42558" xr:uid="{38F423B5-BF69-4497-866A-FDC5B23CC8D0}"/>
    <cellStyle name="Percent 2 2 5 3 2 8" xfId="31327" xr:uid="{2E83098D-D9C0-40E8-906B-E79CBEFC3D15}"/>
    <cellStyle name="Percent 2 2 5 3 3" xfId="2158" xr:uid="{C53DE349-E7BE-4496-8BB6-60E1EDDEFF8A}"/>
    <cellStyle name="Percent 2 2 5 3 3 2" xfId="5696" xr:uid="{2E5535D6-EB63-4114-9B21-C3E8602CDA02}"/>
    <cellStyle name="Percent 2 2 5 3 3 2 2" xfId="15579" xr:uid="{6DD018DC-5F48-4DC6-BDB4-CC0575A6D578}"/>
    <cellStyle name="Percent 2 2 5 3 3 2 3" xfId="11617" xr:uid="{2FC662BC-AF48-4F6F-9CFA-D54B7F74EDBA}"/>
    <cellStyle name="Percent 2 2 5 3 3 2 3 2" xfId="25237" xr:uid="{B4746863-8CA6-444C-A394-ABD3E645B6E5}"/>
    <cellStyle name="Percent 2 2 5 3 3 2 3 2 2" xfId="47706" xr:uid="{4C00463C-FD64-4023-8A0B-94A63DB41158}"/>
    <cellStyle name="Percent 2 2 5 3 3 2 3 3" xfId="36474" xr:uid="{2419F42F-5354-4C0B-AA97-7B0708600CE4}"/>
    <cellStyle name="Percent 2 2 5 3 3 3" xfId="11618" xr:uid="{8D023B14-4843-423A-9F54-FE4589831D89}"/>
    <cellStyle name="Percent 2 2 5 3 3 3 2" xfId="25238" xr:uid="{21CB5B50-3622-41BE-8DF0-CC0EDACF0437}"/>
    <cellStyle name="Percent 2 2 5 3 3 3 2 2" xfId="47707" xr:uid="{0F33D317-3B4A-4EA9-ACE9-D156C39CF39A}"/>
    <cellStyle name="Percent 2 2 5 3 3 3 3" xfId="36475" xr:uid="{E5BAC380-2A80-45E3-9CEE-656865F95802}"/>
    <cellStyle name="Percent 2 2 5 3 3 4" xfId="14628" xr:uid="{B756C33F-6B00-4F1D-A9AF-547B350D0528}"/>
    <cellStyle name="Percent 2 2 5 3 3 4 2" xfId="27927" xr:uid="{BFD80453-56CD-402A-B866-E0EB0317B503}"/>
    <cellStyle name="Percent 2 2 5 3 3 4 2 2" xfId="50396" xr:uid="{5D785086-AF5F-414F-89E7-4C50B7E4A2E8}"/>
    <cellStyle name="Percent 2 2 5 3 3 4 3" xfId="39164" xr:uid="{86B6FF49-5866-4607-BC30-77573257C03E}"/>
    <cellStyle name="Percent 2 2 5 3 3 5" xfId="11616" xr:uid="{C1F90FC9-5750-4C9E-BE4B-406BB2BE00E1}"/>
    <cellStyle name="Percent 2 2 5 3 3 5 2" xfId="25236" xr:uid="{73ABE528-8219-4DD1-9619-C1BE68FD8FFE}"/>
    <cellStyle name="Percent 2 2 5 3 3 5 2 2" xfId="47705" xr:uid="{06247D1B-F29C-4E38-BD8E-CA96C0B78098}"/>
    <cellStyle name="Percent 2 2 5 3 3 5 3" xfId="36473" xr:uid="{56F33BD6-EA15-4B4F-9064-6ADE8776C4D8}"/>
    <cellStyle name="Percent 2 2 5 3 3 6" xfId="20735" xr:uid="{BB0A436D-CF07-49EA-8879-774CF4E22C22}"/>
    <cellStyle name="Percent 2 2 5 3 3 6 2" xfId="43204" xr:uid="{E0CBE53A-0091-4424-9600-C0F0CDF7F38B}"/>
    <cellStyle name="Percent 2 2 5 3 3 7" xfId="31973" xr:uid="{EDF548B6-B067-4B94-A4CF-B947502A064B}"/>
    <cellStyle name="Percent 2 2 5 3 4" xfId="5693" xr:uid="{FA0EC196-1AF8-45AF-BAC7-936838A54645}"/>
    <cellStyle name="Percent 2 2 5 3 4 2" xfId="15576" xr:uid="{1AB35A44-431F-471D-8214-98039B571F8D}"/>
    <cellStyle name="Percent 2 2 5 3 4 3" xfId="11619" xr:uid="{6D6AEAD2-608E-489D-9211-EF8F665E2B04}"/>
    <cellStyle name="Percent 2 2 5 3 4 3 2" xfId="25239" xr:uid="{0B83577A-82E9-487D-AB1E-338530C4A152}"/>
    <cellStyle name="Percent 2 2 5 3 4 3 2 2" xfId="47708" xr:uid="{ECC9D802-1249-40CC-9872-27A977E1B3D5}"/>
    <cellStyle name="Percent 2 2 5 3 4 3 3" xfId="36476" xr:uid="{672AA0F4-8808-4872-85EC-467D571B0506}"/>
    <cellStyle name="Percent 2 2 5 3 5" xfId="11620" xr:uid="{3C8828F8-9E71-4140-9947-4EB7BAF11F70}"/>
    <cellStyle name="Percent 2 2 5 3 5 2" xfId="25240" xr:uid="{85462AAF-20C0-4211-A127-228EB58080D2}"/>
    <cellStyle name="Percent 2 2 5 3 5 2 2" xfId="47709" xr:uid="{C51912D9-28E1-468C-9290-DFC70FFF99F3}"/>
    <cellStyle name="Percent 2 2 5 3 5 3" xfId="36477" xr:uid="{201BE282-C1AE-4B54-B7C3-CC6DCBCBB0A7}"/>
    <cellStyle name="Percent 2 2 5 3 6" xfId="13637" xr:uid="{0F775A2E-1C6C-4BC4-AFAA-657E7C84CE5D}"/>
    <cellStyle name="Percent 2 2 5 3 6 2" xfId="27073" xr:uid="{3970B003-CADC-4C6B-AFE4-3445F12DAD1D}"/>
    <cellStyle name="Percent 2 2 5 3 6 2 2" xfId="49542" xr:uid="{91DFCAD0-421D-4E26-B1FE-70DD948446EF}"/>
    <cellStyle name="Percent 2 2 5 3 6 3" xfId="38310" xr:uid="{AC5C2A07-D440-48A8-AAC0-7A429B4954F8}"/>
    <cellStyle name="Percent 2 2 5 3 7" xfId="11609" xr:uid="{C302F6D5-8C48-4D68-B19B-DD04F2F3C49D}"/>
    <cellStyle name="Percent 2 2 5 3 7 2" xfId="25229" xr:uid="{EB40CE9E-6090-4760-BE8C-0AE70503A105}"/>
    <cellStyle name="Percent 2 2 5 3 7 2 2" xfId="47698" xr:uid="{44B95761-17DA-4CCF-9FC6-52B04EB8B8D6}"/>
    <cellStyle name="Percent 2 2 5 3 7 3" xfId="36466" xr:uid="{587A1376-241F-4700-BFA6-8EB875235EBC}"/>
    <cellStyle name="Percent 2 2 5 3 8" xfId="18759" xr:uid="{D47F1779-4DA2-44EB-9D49-29F03FDB7216}"/>
    <cellStyle name="Percent 2 2 5 3 8 2" xfId="29996" xr:uid="{132BF7F7-AD24-4D18-A4F2-8BD1CCD09CC2}"/>
    <cellStyle name="Percent 2 2 5 3 8 2 2" xfId="52465" xr:uid="{2E5F1C73-7BCE-4818-8FAD-55E064D4ADD1}"/>
    <cellStyle name="Percent 2 2 5 3 8 3" xfId="41234" xr:uid="{F110FEDF-C306-4E25-B657-2BE1AAC5FA45}"/>
    <cellStyle name="Percent 2 2 5 3 9" xfId="19445" xr:uid="{67FA07F5-4805-46E6-8C2E-7865D2D6CA17}"/>
    <cellStyle name="Percent 2 2 5 3 9 2" xfId="41914" xr:uid="{18DD738A-8DC0-4E6F-BEDF-F0A62FEE0A0F}"/>
    <cellStyle name="Percent 2 2 5 4" xfId="1128" xr:uid="{2FF743F2-3D85-4248-AA13-7CE6523B1805}"/>
    <cellStyle name="Percent 2 2 5 4 2" xfId="2495" xr:uid="{C40F4709-E72F-49F6-81CC-B0A4D8AE57D9}"/>
    <cellStyle name="Percent 2 2 5 4 2 2" xfId="5698" xr:uid="{D302E8C0-CF71-439E-AB02-A65C52CBF11F}"/>
    <cellStyle name="Percent 2 2 5 4 2 2 2" xfId="15581" xr:uid="{A67E681A-3DC5-4E5D-8C97-AA476AD31F74}"/>
    <cellStyle name="Percent 2 2 5 4 2 2 3" xfId="11623" xr:uid="{DB48FD37-EA25-420D-933D-1AAA1052A954}"/>
    <cellStyle name="Percent 2 2 5 4 2 2 3 2" xfId="25243" xr:uid="{1C845AE9-21C8-4F5C-BA90-BFA922C721A6}"/>
    <cellStyle name="Percent 2 2 5 4 2 2 3 2 2" xfId="47712" xr:uid="{8EAB6669-68E8-4D97-AEC4-5B4F323D86D4}"/>
    <cellStyle name="Percent 2 2 5 4 2 2 3 3" xfId="36480" xr:uid="{59CDB588-0698-419D-A8A8-FECF4FEB1B1F}"/>
    <cellStyle name="Percent 2 2 5 4 2 3" xfId="11624" xr:uid="{3E58C7C7-AD56-4DC0-9410-0DC6979C74CD}"/>
    <cellStyle name="Percent 2 2 5 4 2 3 2" xfId="25244" xr:uid="{D4D96465-5C2B-48CB-8A81-48D0D7B6BD13}"/>
    <cellStyle name="Percent 2 2 5 4 2 3 2 2" xfId="47713" xr:uid="{2FDEAE8E-ED58-48FE-A6C6-5B62F682697A}"/>
    <cellStyle name="Percent 2 2 5 4 2 3 3" xfId="36481" xr:uid="{7A3B2BE4-15A5-4C0C-9DFB-4F3A4DF2618D}"/>
    <cellStyle name="Percent 2 2 5 4 2 4" xfId="14852" xr:uid="{38B57217-A208-471C-A0D4-BC0360B31B94}"/>
    <cellStyle name="Percent 2 2 5 4 2 4 2" xfId="28151" xr:uid="{71EFF94A-F216-4983-9818-9419901398D6}"/>
    <cellStyle name="Percent 2 2 5 4 2 4 2 2" xfId="50620" xr:uid="{1ADEC32E-61C0-4B2A-8BB2-0EFB1298CCC1}"/>
    <cellStyle name="Percent 2 2 5 4 2 4 3" xfId="39388" xr:uid="{7BB4697D-5719-4A0B-A75B-B25A83803171}"/>
    <cellStyle name="Percent 2 2 5 4 2 5" xfId="11622" xr:uid="{E04E86AF-B42A-47DD-8A81-58AF8ECB044E}"/>
    <cellStyle name="Percent 2 2 5 4 2 5 2" xfId="25242" xr:uid="{B8E3385B-FD1D-4DA6-8690-28140A00CB24}"/>
    <cellStyle name="Percent 2 2 5 4 2 5 2 2" xfId="47711" xr:uid="{35587D4D-7199-4E1D-B25F-5DBF0AD94DCB}"/>
    <cellStyle name="Percent 2 2 5 4 2 5 3" xfId="36479" xr:uid="{32D88BA9-058D-4309-8A1A-1747744A5622}"/>
    <cellStyle name="Percent 2 2 5 4 2 6" xfId="21072" xr:uid="{67D90B90-B8A8-4346-B94C-0C5B2CC05D7C}"/>
    <cellStyle name="Percent 2 2 5 4 2 6 2" xfId="43541" xr:uid="{240926A3-1660-4347-8DC4-9F5B1FBF8054}"/>
    <cellStyle name="Percent 2 2 5 4 2 7" xfId="32310" xr:uid="{1D67EB6A-782F-465D-8D86-2A82BEA36BB7}"/>
    <cellStyle name="Percent 2 2 5 4 3" xfId="5697" xr:uid="{A29346DE-C7EB-40A9-9018-2BF980E7CCDE}"/>
    <cellStyle name="Percent 2 2 5 4 3 2" xfId="15580" xr:uid="{B1681A4B-A67E-418E-961F-B7738A259715}"/>
    <cellStyle name="Percent 2 2 5 4 3 3" xfId="11625" xr:uid="{1DF1A6EF-639A-463D-B011-EDA998348A4C}"/>
    <cellStyle name="Percent 2 2 5 4 3 3 2" xfId="25245" xr:uid="{1E849DB1-6AFA-45EF-9530-C2A7D91346B4}"/>
    <cellStyle name="Percent 2 2 5 4 3 3 2 2" xfId="47714" xr:uid="{56CD3A2C-0268-4DFB-99DD-E3E2611C8D5D}"/>
    <cellStyle name="Percent 2 2 5 4 3 3 3" xfId="36482" xr:uid="{471ED6D1-718A-4FE6-AB09-D1D3A9BADF37}"/>
    <cellStyle name="Percent 2 2 5 4 4" xfId="11626" xr:uid="{4644838C-1A5A-457F-B5E5-D6541C5279B0}"/>
    <cellStyle name="Percent 2 2 5 4 4 2" xfId="25246" xr:uid="{E83C90B0-AECB-46D0-84EA-EEE3C46B6C1C}"/>
    <cellStyle name="Percent 2 2 5 4 4 2 2" xfId="47715" xr:uid="{8E22472D-8EC8-4471-9BAF-5C15ABD95FEA}"/>
    <cellStyle name="Percent 2 2 5 4 4 3" xfId="36483" xr:uid="{17CA3DC6-6CF5-4606-A87E-F64B791C7A75}"/>
    <cellStyle name="Percent 2 2 5 4 5" xfId="13923" xr:uid="{80578AD8-D000-4B06-B14F-F83E639C5339}"/>
    <cellStyle name="Percent 2 2 5 4 5 2" xfId="27297" xr:uid="{2B4118FF-3236-441B-A909-08B0DEA3C9CC}"/>
    <cellStyle name="Percent 2 2 5 4 5 2 2" xfId="49766" xr:uid="{43CFB5C5-91F0-4E05-A290-0E83F4FFBBCD}"/>
    <cellStyle name="Percent 2 2 5 4 5 3" xfId="38534" xr:uid="{338D0100-A93A-4691-B2A0-F7379063B513}"/>
    <cellStyle name="Percent 2 2 5 4 6" xfId="11621" xr:uid="{3C3FC00C-20BA-4A89-8319-88749EED45F0}"/>
    <cellStyle name="Percent 2 2 5 4 6 2" xfId="25241" xr:uid="{4C3EAFE1-DCA5-49C4-8949-BD457598AA00}"/>
    <cellStyle name="Percent 2 2 5 4 6 2 2" xfId="47710" xr:uid="{0E48FF73-EC57-4DA5-8924-8C06B1EA3E18}"/>
    <cellStyle name="Percent 2 2 5 4 6 3" xfId="36478" xr:uid="{6801E0E5-7B14-433D-8AC1-17D2EBD01287}"/>
    <cellStyle name="Percent 2 2 5 4 7" xfId="19782" xr:uid="{AD85414F-7DFF-4CD7-8E9D-725190C299E1}"/>
    <cellStyle name="Percent 2 2 5 4 7 2" xfId="42251" xr:uid="{A140C876-F4B5-4AAC-A1BF-D97FF42CD6DF}"/>
    <cellStyle name="Percent 2 2 5 4 8" xfId="31020" xr:uid="{729175E8-7547-4D4D-BC23-A96CCF960D28}"/>
    <cellStyle name="Percent 2 2 5 5" xfId="1851" xr:uid="{75F85D01-69D1-43A2-90D7-BE5C26A3B387}"/>
    <cellStyle name="Percent 2 2 5 5 2" xfId="5699" xr:uid="{811BF3EC-8753-4CDA-9B5E-CD04A8F1A7ED}"/>
    <cellStyle name="Percent 2 2 5 5 2 2" xfId="15582" xr:uid="{7F41A000-3FBD-4C6A-A3AA-C50175E4C12E}"/>
    <cellStyle name="Percent 2 2 5 5 2 3" xfId="11628" xr:uid="{410B918B-4170-4B1A-AB47-91C24C437CDF}"/>
    <cellStyle name="Percent 2 2 5 5 2 3 2" xfId="25248" xr:uid="{430F4759-44A8-4B94-AA63-119040ECAFB9}"/>
    <cellStyle name="Percent 2 2 5 5 2 3 2 2" xfId="47717" xr:uid="{0404721D-C9B1-4B9C-9FC5-5BDEF7799980}"/>
    <cellStyle name="Percent 2 2 5 5 2 3 3" xfId="36485" xr:uid="{4F53F9ED-0FF6-4589-8E82-9385F889616B}"/>
    <cellStyle name="Percent 2 2 5 5 3" xfId="11629" xr:uid="{C2FC1CB9-B2F5-47C9-895A-67A0DD7EFC02}"/>
    <cellStyle name="Percent 2 2 5 5 3 2" xfId="25249" xr:uid="{2BC26176-6BA5-428A-9B13-896FB511BDBD}"/>
    <cellStyle name="Percent 2 2 5 5 3 2 2" xfId="47718" xr:uid="{4F711F10-8F29-40F6-BB1F-5CFBE92CB2D4}"/>
    <cellStyle name="Percent 2 2 5 5 3 3" xfId="36486" xr:uid="{FA49DA83-DD04-4DD3-AB5B-D649EA6646CF}"/>
    <cellStyle name="Percent 2 2 5 5 4" xfId="14425" xr:uid="{CAB41B33-D94A-4ABE-85E2-C26E29A58FB0}"/>
    <cellStyle name="Percent 2 2 5 5 4 2" xfId="27724" xr:uid="{226160C5-B4C8-42AD-A741-810BB9155C1D}"/>
    <cellStyle name="Percent 2 2 5 5 4 2 2" xfId="50193" xr:uid="{6EA42E13-DFF2-4CA0-97E7-C6BC5CF8B40E}"/>
    <cellStyle name="Percent 2 2 5 5 4 3" xfId="38961" xr:uid="{41984BB1-FC75-4789-9448-0ABAC5AA7E02}"/>
    <cellStyle name="Percent 2 2 5 5 5" xfId="11627" xr:uid="{94D27B55-985D-480E-85F0-FFE278431207}"/>
    <cellStyle name="Percent 2 2 5 5 5 2" xfId="25247" xr:uid="{7747DE3E-7449-434B-8CF8-ACA3D05E72AE}"/>
    <cellStyle name="Percent 2 2 5 5 5 2 2" xfId="47716" xr:uid="{661BBB5D-5C8B-487C-8621-BD9819819AAB}"/>
    <cellStyle name="Percent 2 2 5 5 5 3" xfId="36484" xr:uid="{B6096DC0-176C-4718-B830-ABE9CE33F69F}"/>
    <cellStyle name="Percent 2 2 5 5 6" xfId="20428" xr:uid="{B560DE9E-AB4F-4E09-9498-7A123EF810D7}"/>
    <cellStyle name="Percent 2 2 5 5 6 2" xfId="42897" xr:uid="{0E1403E2-823F-4EF1-B952-5CD1517C652D}"/>
    <cellStyle name="Percent 2 2 5 5 7" xfId="31666" xr:uid="{E92BE2D2-D237-49EF-9F7C-1A9E84149026}"/>
    <cellStyle name="Percent 2 2 5 6" xfId="5684" xr:uid="{353EC93A-5121-43C3-A35E-490A7F9ACC9A}"/>
    <cellStyle name="Percent 2 2 5 6 2" xfId="15567" xr:uid="{4D88F36D-79BC-480B-AC1B-C477B5FC8A3C}"/>
    <cellStyle name="Percent 2 2 5 6 3" xfId="11630" xr:uid="{26773B53-2EE2-4C3D-B03E-AAB0FEDF813A}"/>
    <cellStyle name="Percent 2 2 5 6 3 2" xfId="25250" xr:uid="{F0F8A107-4AB3-49CD-AB26-3F386B258CDE}"/>
    <cellStyle name="Percent 2 2 5 6 3 2 2" xfId="47719" xr:uid="{A170F774-ABAF-45E6-BEE2-3D347DCCA3F4}"/>
    <cellStyle name="Percent 2 2 5 6 3 3" xfId="36487" xr:uid="{0AEB3F2A-E249-415F-A29C-9F6474F16256}"/>
    <cellStyle name="Percent 2 2 5 7" xfId="6621" xr:uid="{D72BBF36-A0D6-4FD0-AE24-28A7FFB5846B}"/>
    <cellStyle name="Percent 2 2 5 7 2" xfId="16387" xr:uid="{A9BEAD47-F465-43F4-A1EC-9442221B8368}"/>
    <cellStyle name="Percent 2 2 5 7 2 2" xfId="28734" xr:uid="{C8FC9B19-FC09-4231-AD7A-145D059B4227}"/>
    <cellStyle name="Percent 2 2 5 7 2 2 2" xfId="51203" xr:uid="{7E5981F8-1BD6-4767-A469-697867C1CEF2}"/>
    <cellStyle name="Percent 2 2 5 7 2 3" xfId="39972" xr:uid="{C53539B3-B92C-4813-8928-5E9F246F4937}"/>
    <cellStyle name="Percent 2 2 5 7 3" xfId="11631" xr:uid="{48189E56-A2FE-4BB3-8E4E-2E485B649ECE}"/>
    <cellStyle name="Percent 2 2 5 7 3 2" xfId="25251" xr:uid="{25461AB7-42BF-46EC-A230-944AAFF28D58}"/>
    <cellStyle name="Percent 2 2 5 7 3 2 2" xfId="47720" xr:uid="{6F68D80B-CBDC-4443-8984-8D51F85E443C}"/>
    <cellStyle name="Percent 2 2 5 7 3 3" xfId="36488" xr:uid="{38AEFE00-C50E-4643-8230-C843D30E464E}"/>
    <cellStyle name="Percent 2 2 5 7 4" xfId="22707" xr:uid="{703BDD99-33FA-4B30-BE19-203223BC44F1}"/>
    <cellStyle name="Percent 2 2 5 7 4 2" xfId="45176" xr:uid="{740DCCAF-0D54-4DC2-BE76-DA4F522CAB93}"/>
    <cellStyle name="Percent 2 2 5 7 5" xfId="33944" xr:uid="{2617F29E-0A71-4E13-BA19-4FEBBE04932C}"/>
    <cellStyle name="Percent 2 2 5 8" xfId="13359" xr:uid="{B79860D8-CA4D-46A9-A687-F56D5412BD4C}"/>
    <cellStyle name="Percent 2 2 5 8 2" xfId="26870" xr:uid="{5E8E9BBF-E2E4-405E-9428-D51A19C75FCD}"/>
    <cellStyle name="Percent 2 2 5 8 2 2" xfId="49339" xr:uid="{C3920A4C-F8EA-4980-9C79-72EF72F96D33}"/>
    <cellStyle name="Percent 2 2 5 8 3" xfId="38107" xr:uid="{144058B8-7218-490E-905D-7EB42B700D05}"/>
    <cellStyle name="Percent 2 2 5 9" xfId="11584" xr:uid="{C0B5E03D-2D28-4325-9D18-9815FD1D9C82}"/>
    <cellStyle name="Percent 2 2 5 9 2" xfId="25204" xr:uid="{51623C66-D941-420C-8FA2-82943ABD1F72}"/>
    <cellStyle name="Percent 2 2 5 9 2 2" xfId="47673" xr:uid="{C729D341-0116-43E9-ABC5-2E8420E91258}"/>
    <cellStyle name="Percent 2 2 5 9 3" xfId="36441" xr:uid="{D5E8F271-AED8-48A6-B35A-A63066F7BE7E}"/>
    <cellStyle name="Percent 2 2 6" xfId="574" xr:uid="{77075DCF-F636-4D4E-8DD8-153BCC80DE85}"/>
    <cellStyle name="Percent 2 2 6 10" xfId="19307" xr:uid="{FB5E6B3A-4F12-4B1B-9BA3-4992C10A84CD}"/>
    <cellStyle name="Percent 2 2 6 10 2" xfId="41776" xr:uid="{2A9CBF76-4E4D-46D7-A82D-EB5175CFD720}"/>
    <cellStyle name="Percent 2 2 6 11" xfId="30545" xr:uid="{1C1B183C-51C6-40D4-A879-61CBC57ED1DA}"/>
    <cellStyle name="Percent 2 2 6 12" xfId="53005" xr:uid="{F69FE02A-6E2D-456F-A69E-91B968B27E8B}"/>
    <cellStyle name="Percent 2 2 6 13" xfId="53697" xr:uid="{432FED31-BD1F-472B-ABE2-3D8E4BC4635B}"/>
    <cellStyle name="Percent 2 2 6 14" xfId="54375" xr:uid="{B0C2364D-9CFD-4536-A0F0-D9C620738714}"/>
    <cellStyle name="Percent 2 2 6 15" xfId="55452" xr:uid="{5972B71C-450B-4251-8384-C049797ACEC9}"/>
    <cellStyle name="Percent 2 2 6 16" xfId="56065" xr:uid="{EB0A0173-8EF3-4742-A486-F5996488279E}"/>
    <cellStyle name="Percent 2 2 6 17" xfId="56693" xr:uid="{DDFD3917-75A1-4365-91E3-E3F1A0B731DE}"/>
    <cellStyle name="Percent 2 2 6 18" xfId="57291" xr:uid="{D843A440-D8E4-4312-846D-49885A46CAA4}"/>
    <cellStyle name="Percent 2 2 6 19" xfId="57743" xr:uid="{49FDEEC6-E35E-45B8-A57F-E671A12AA208}"/>
    <cellStyle name="Percent 2 2 6 2" xfId="897" xr:uid="{A864BEBA-B1EA-415E-81A9-92844DFEDBE1}"/>
    <cellStyle name="Percent 2 2 6 2 10" xfId="30852" xr:uid="{054E430E-ADAB-4235-86BE-1525F9F12278}"/>
    <cellStyle name="Percent 2 2 6 2 11" xfId="53312" xr:uid="{BDB21D40-778E-4635-970A-84A30F4B486C}"/>
    <cellStyle name="Percent 2 2 6 2 12" xfId="54004" xr:uid="{6300EA90-763A-4579-AB54-CD2963B83C00}"/>
    <cellStyle name="Percent 2 2 6 2 13" xfId="54682" xr:uid="{562D678D-9EAB-42C0-A709-D50F2171E0F4}"/>
    <cellStyle name="Percent 2 2 6 2 2" xfId="1671" xr:uid="{41DEADE4-CA42-443A-8D5B-4A0C06EA3263}"/>
    <cellStyle name="Percent 2 2 6 2 2 2" xfId="2971" xr:uid="{09B4071D-073A-485A-B8B9-9CA537F48DE7}"/>
    <cellStyle name="Percent 2 2 6 2 2 2 2" xfId="5703" xr:uid="{D8C94500-D885-4891-A4FD-B7A333CA2D27}"/>
    <cellStyle name="Percent 2 2 6 2 2 2 2 2" xfId="15586" xr:uid="{EADDF867-694C-4F51-BDC3-4FC6E3E7331B}"/>
    <cellStyle name="Percent 2 2 6 2 2 2 2 3" xfId="11636" xr:uid="{387008CB-FC2F-4CC6-90C6-32B5BB70F4BF}"/>
    <cellStyle name="Percent 2 2 6 2 2 2 2 3 2" xfId="25256" xr:uid="{6FF30827-CE03-4E3A-9DE7-3545AED6983F}"/>
    <cellStyle name="Percent 2 2 6 2 2 2 2 3 2 2" xfId="47725" xr:uid="{ACFE4CB4-1CD9-4EB8-99C1-DAD5C5B9F5AD}"/>
    <cellStyle name="Percent 2 2 6 2 2 2 2 3 3" xfId="36493" xr:uid="{AD94A698-2085-47F8-B1CC-6D36EC90728C}"/>
    <cellStyle name="Percent 2 2 6 2 2 2 3" xfId="11637" xr:uid="{F4F94A8D-E8A8-4A6F-8670-E97124C9F536}"/>
    <cellStyle name="Percent 2 2 6 2 2 2 3 2" xfId="25257" xr:uid="{86EE39BA-A644-4358-ACB4-478668C4B8E6}"/>
    <cellStyle name="Percent 2 2 6 2 2 2 3 2 2" xfId="47726" xr:uid="{CBCE91E3-8FC3-406E-A230-F8F3B20806FF}"/>
    <cellStyle name="Percent 2 2 6 2 2 2 3 3" xfId="36494" xr:uid="{1015288D-C4B5-417E-8766-E3AF7278BE2B}"/>
    <cellStyle name="Percent 2 2 6 2 2 2 4" xfId="15167" xr:uid="{20F3EF77-A435-486C-8A7B-34B2689C9596}"/>
    <cellStyle name="Percent 2 2 6 2 2 2 4 2" xfId="28466" xr:uid="{FDA1588B-55BD-413D-8911-7A10523AEBE6}"/>
    <cellStyle name="Percent 2 2 6 2 2 2 4 2 2" xfId="50935" xr:uid="{37A898A4-2DFF-469C-87B2-D1194EADB181}"/>
    <cellStyle name="Percent 2 2 6 2 2 2 4 3" xfId="39703" xr:uid="{15E9AFC3-E3F8-4DDB-B8FE-ED2641F15B92}"/>
    <cellStyle name="Percent 2 2 6 2 2 2 5" xfId="11635" xr:uid="{0DC9316F-6EDD-4888-B1ED-13DD1F34E28D}"/>
    <cellStyle name="Percent 2 2 6 2 2 2 5 2" xfId="25255" xr:uid="{667C5842-BD0C-40C5-91A5-7CAA5EF6277D}"/>
    <cellStyle name="Percent 2 2 6 2 2 2 5 2 2" xfId="47724" xr:uid="{4653E54D-96F3-4FD1-A739-896B423D001D}"/>
    <cellStyle name="Percent 2 2 6 2 2 2 5 3" xfId="36492" xr:uid="{FC616E6A-57AE-4384-B4BA-E68101AA9C41}"/>
    <cellStyle name="Percent 2 2 6 2 2 2 6" xfId="21548" xr:uid="{C7DB8E38-E2FF-4F31-9EE3-D22803977049}"/>
    <cellStyle name="Percent 2 2 6 2 2 2 6 2" xfId="44017" xr:uid="{F2A68216-01D8-444D-AEA2-97C71357BC96}"/>
    <cellStyle name="Percent 2 2 6 2 2 2 7" xfId="32786" xr:uid="{9113A2A5-FC16-4455-9EF4-C825E7B8BB16}"/>
    <cellStyle name="Percent 2 2 6 2 2 3" xfId="5702" xr:uid="{A851515E-5D65-49DE-9A92-823C6AB1729F}"/>
    <cellStyle name="Percent 2 2 6 2 2 3 2" xfId="15585" xr:uid="{689EB25B-8F36-4550-BC04-4BFDAFAB370D}"/>
    <cellStyle name="Percent 2 2 6 2 2 3 3" xfId="11638" xr:uid="{F0353904-AB97-4B0F-A96F-337085F97A33}"/>
    <cellStyle name="Percent 2 2 6 2 2 3 3 2" xfId="25258" xr:uid="{CC2DAAEA-029D-45E4-80D0-233326649151}"/>
    <cellStyle name="Percent 2 2 6 2 2 3 3 2 2" xfId="47727" xr:uid="{1A72F5A7-8355-47A8-9E7F-46EC4887E1D8}"/>
    <cellStyle name="Percent 2 2 6 2 2 3 3 3" xfId="36495" xr:uid="{747D47CC-EBD5-4F2B-849D-017D4EAD63D8}"/>
    <cellStyle name="Percent 2 2 6 2 2 4" xfId="11639" xr:uid="{AE80162D-8597-4DB9-80D0-F231C1C2BD8B}"/>
    <cellStyle name="Percent 2 2 6 2 2 4 2" xfId="25259" xr:uid="{708E0C95-2CE0-4644-8D9E-B414E1E7FC25}"/>
    <cellStyle name="Percent 2 2 6 2 2 4 2 2" xfId="47728" xr:uid="{B918C64A-5AAC-45EC-BA79-239BE5A1396B}"/>
    <cellStyle name="Percent 2 2 6 2 2 4 3" xfId="36496" xr:uid="{E4274D11-B120-4686-AAEE-B9E51CD7C940}"/>
    <cellStyle name="Percent 2 2 6 2 2 5" xfId="14305" xr:uid="{7A089118-8940-432D-B5A7-21720FB9E3D8}"/>
    <cellStyle name="Percent 2 2 6 2 2 5 2" xfId="27612" xr:uid="{D1D978ED-2EC8-44E7-B13F-8EE390418B9E}"/>
    <cellStyle name="Percent 2 2 6 2 2 5 2 2" xfId="50081" xr:uid="{F25139DB-0786-47BD-B852-ECB082CF2744}"/>
    <cellStyle name="Percent 2 2 6 2 2 5 3" xfId="38849" xr:uid="{BADDB9BF-D32D-42D0-B1E5-FB07D3A1BE35}"/>
    <cellStyle name="Percent 2 2 6 2 2 6" xfId="11634" xr:uid="{8006EFBC-6AC3-4C92-9A57-93E70F1602FB}"/>
    <cellStyle name="Percent 2 2 6 2 2 6 2" xfId="25254" xr:uid="{8577EEA6-A531-4272-B5B0-9FBB3DB8322B}"/>
    <cellStyle name="Percent 2 2 6 2 2 6 2 2" xfId="47723" xr:uid="{A69F07FE-2570-4850-BA91-810B9A9C1B74}"/>
    <cellStyle name="Percent 2 2 6 2 2 6 3" xfId="36491" xr:uid="{54D88E27-A783-4110-80B5-59DED5F0A383}"/>
    <cellStyle name="Percent 2 2 6 2 2 7" xfId="20258" xr:uid="{4C1B4029-440E-4BBA-A0C2-6E39B50F073B}"/>
    <cellStyle name="Percent 2 2 6 2 2 7 2" xfId="42727" xr:uid="{82758E4B-1227-4CA7-A74F-85F400E3EA3C}"/>
    <cellStyle name="Percent 2 2 6 2 2 8" xfId="31496" xr:uid="{A91695FD-400B-4411-A84E-197EDB22AA28}"/>
    <cellStyle name="Percent 2 2 6 2 3" xfId="2327" xr:uid="{34054274-D209-498E-B43B-3E9714A53FFD}"/>
    <cellStyle name="Percent 2 2 6 2 3 2" xfId="5704" xr:uid="{1E3E33CD-6734-4DF8-9AC2-918D62B766D7}"/>
    <cellStyle name="Percent 2 2 6 2 3 2 2" xfId="15587" xr:uid="{C68A6C6D-50DC-458D-AF70-B4E7ED5ABA95}"/>
    <cellStyle name="Percent 2 2 6 2 3 2 3" xfId="11641" xr:uid="{C465EA87-4610-4993-9380-DA8B2B29A046}"/>
    <cellStyle name="Percent 2 2 6 2 3 2 3 2" xfId="25261" xr:uid="{B26EF998-F5C9-4E07-91DD-B2556787DC86}"/>
    <cellStyle name="Percent 2 2 6 2 3 2 3 2 2" xfId="47730" xr:uid="{EF4345B6-5504-42B4-B1D3-F73677CD68A9}"/>
    <cellStyle name="Percent 2 2 6 2 3 2 3 3" xfId="36498" xr:uid="{323CFDC4-76BF-417B-9073-290ECC266708}"/>
    <cellStyle name="Percent 2 2 6 2 3 3" xfId="11642" xr:uid="{D8F3CAA0-7BD4-4E32-B681-54F3C40DFCEA}"/>
    <cellStyle name="Percent 2 2 6 2 3 3 2" xfId="25262" xr:uid="{2476610C-583A-4F37-9533-B6207BF0C52F}"/>
    <cellStyle name="Percent 2 2 6 2 3 3 2 2" xfId="47731" xr:uid="{78647049-2F80-4156-A44F-2861E163110C}"/>
    <cellStyle name="Percent 2 2 6 2 3 3 3" xfId="36499" xr:uid="{367E1004-2278-4CDE-846E-DF96431E18B5}"/>
    <cellStyle name="Percent 2 2 6 2 3 4" xfId="14740" xr:uid="{1AB7B7C4-23C0-4CCA-BACD-A46FE0E01764}"/>
    <cellStyle name="Percent 2 2 6 2 3 4 2" xfId="28039" xr:uid="{8FBFD106-DDEB-4E7F-80EA-C08FFF5AB39D}"/>
    <cellStyle name="Percent 2 2 6 2 3 4 2 2" xfId="50508" xr:uid="{FC7AD29A-A6CE-484F-A45E-350866697D77}"/>
    <cellStyle name="Percent 2 2 6 2 3 4 3" xfId="39276" xr:uid="{70AA1D7A-E91E-4F72-9066-F4028723C248}"/>
    <cellStyle name="Percent 2 2 6 2 3 5" xfId="11640" xr:uid="{E5A9B46A-24AF-4E1B-AAB1-820358DE7A69}"/>
    <cellStyle name="Percent 2 2 6 2 3 5 2" xfId="25260" xr:uid="{730891B0-C96C-49AD-B12A-C72851DA3450}"/>
    <cellStyle name="Percent 2 2 6 2 3 5 2 2" xfId="47729" xr:uid="{5BBCECC1-8C9D-4AAB-8516-F7F7A40F9595}"/>
    <cellStyle name="Percent 2 2 6 2 3 5 3" xfId="36497" xr:uid="{218DD430-867F-48A8-BCC5-0AED686BA524}"/>
    <cellStyle name="Percent 2 2 6 2 3 6" xfId="20904" xr:uid="{8B19044B-890A-4134-9DC4-921062C454EF}"/>
    <cellStyle name="Percent 2 2 6 2 3 6 2" xfId="43373" xr:uid="{D512FA74-7B01-4A0E-8F60-43E7157C896B}"/>
    <cellStyle name="Percent 2 2 6 2 3 7" xfId="32142" xr:uid="{352F97F3-3CA0-414E-BB99-7E870B00D3AD}"/>
    <cellStyle name="Percent 2 2 6 2 4" xfId="5701" xr:uid="{F3F9143A-0A70-4DA9-8F15-C6932A019FC0}"/>
    <cellStyle name="Percent 2 2 6 2 4 2" xfId="15584" xr:uid="{A2379FE2-1FA3-4D73-975D-F412BAEDEDCF}"/>
    <cellStyle name="Percent 2 2 6 2 4 3" xfId="11643" xr:uid="{700CA5B2-AB14-4953-A77D-6D9AB3CC06D5}"/>
    <cellStyle name="Percent 2 2 6 2 4 3 2" xfId="25263" xr:uid="{A3E74D96-364F-40EB-AF07-39D3C16B5C0D}"/>
    <cellStyle name="Percent 2 2 6 2 4 3 2 2" xfId="47732" xr:uid="{4EB3B2E6-4238-4DC8-B467-9FFD184608E3}"/>
    <cellStyle name="Percent 2 2 6 2 4 3 3" xfId="36500" xr:uid="{FED0DBBA-5173-43F6-9207-81D09C132FF3}"/>
    <cellStyle name="Percent 2 2 6 2 5" xfId="11644" xr:uid="{287B5C03-611A-419E-884A-7AFDC818A5D8}"/>
    <cellStyle name="Percent 2 2 6 2 5 2" xfId="25264" xr:uid="{77CC979C-5CAC-416D-A49F-8E3213F17A1B}"/>
    <cellStyle name="Percent 2 2 6 2 5 2 2" xfId="47733" xr:uid="{CB49E79F-1F2F-455B-94DF-204B7884131A}"/>
    <cellStyle name="Percent 2 2 6 2 5 3" xfId="36501" xr:uid="{04EA69BA-5D35-41DD-86CD-9A36380085E6}"/>
    <cellStyle name="Percent 2 2 6 2 6" xfId="13749" xr:uid="{504B0B7A-56D7-470A-A354-79E62F357928}"/>
    <cellStyle name="Percent 2 2 6 2 6 2" xfId="27185" xr:uid="{BA262323-A9CA-4BF3-B808-806881F399C2}"/>
    <cellStyle name="Percent 2 2 6 2 6 2 2" xfId="49654" xr:uid="{D53D12DA-EE67-4C75-9F76-2EAD560FD14E}"/>
    <cellStyle name="Percent 2 2 6 2 6 3" xfId="38422" xr:uid="{E007A409-C585-462A-932E-C6BC73D3B532}"/>
    <cellStyle name="Percent 2 2 6 2 7" xfId="11633" xr:uid="{0E4DD710-9C1C-4664-A306-D1C1A3293E73}"/>
    <cellStyle name="Percent 2 2 6 2 7 2" xfId="25253" xr:uid="{7A98DEA3-C5EC-4001-907A-808815D0CFE2}"/>
    <cellStyle name="Percent 2 2 6 2 7 2 2" xfId="47722" xr:uid="{C3458469-0EDF-4D56-A8B1-F3677027FF53}"/>
    <cellStyle name="Percent 2 2 6 2 7 3" xfId="36490" xr:uid="{7A9DCADF-5C0C-4BAC-AF74-1F699B7B80A2}"/>
    <cellStyle name="Percent 2 2 6 2 8" xfId="18928" xr:uid="{D7437314-FECF-4580-9383-3CFBD141F1AC}"/>
    <cellStyle name="Percent 2 2 6 2 8 2" xfId="30165" xr:uid="{9B49E40F-32BD-41AF-A4DF-3E6CE21705E6}"/>
    <cellStyle name="Percent 2 2 6 2 8 2 2" xfId="52634" xr:uid="{11C59D3B-8610-451B-8445-69B24563ABE5}"/>
    <cellStyle name="Percent 2 2 6 2 8 3" xfId="41403" xr:uid="{4E63267D-5DB6-48CF-9A7F-40681FBC1C94}"/>
    <cellStyle name="Percent 2 2 6 2 9" xfId="19614" xr:uid="{9FCE6CE8-A3DC-4648-B5C1-4A4FC1F03DD5}"/>
    <cellStyle name="Percent 2 2 6 2 9 2" xfId="42083" xr:uid="{74839DC7-4C4F-41C0-8C8A-DC63CCEB5C04}"/>
    <cellStyle name="Percent 2 2 6 3" xfId="1353" xr:uid="{F980D8D9-6055-4993-8026-B9BF4636D137}"/>
    <cellStyle name="Percent 2 2 6 3 2" xfId="2664" xr:uid="{4E2359A7-061B-4E3B-9D05-717DD655D502}"/>
    <cellStyle name="Percent 2 2 6 3 2 2" xfId="5706" xr:uid="{5BA65FE7-A052-48E1-96E1-2F1198C0F63B}"/>
    <cellStyle name="Percent 2 2 6 3 2 2 2" xfId="15589" xr:uid="{3EB43027-DDA7-4BA2-9E1F-D862870AE844}"/>
    <cellStyle name="Percent 2 2 6 3 2 2 3" xfId="11647" xr:uid="{614FD651-5A5E-40BA-9BD6-0CC454E5DCCD}"/>
    <cellStyle name="Percent 2 2 6 3 2 2 3 2" xfId="25267" xr:uid="{4CB65B5A-D3A0-4F8A-915D-C7E7BC3FD4C9}"/>
    <cellStyle name="Percent 2 2 6 3 2 2 3 2 2" xfId="47736" xr:uid="{9C17662C-28B8-43D9-A6B8-5295CD37D3CB}"/>
    <cellStyle name="Percent 2 2 6 3 2 2 3 3" xfId="36504" xr:uid="{33D641D1-E47E-45DD-85FF-61C75BD3FF35}"/>
    <cellStyle name="Percent 2 2 6 3 2 3" xfId="11648" xr:uid="{E64951B5-C26E-4CB8-82C6-A8868774746C}"/>
    <cellStyle name="Percent 2 2 6 3 2 3 2" xfId="25268" xr:uid="{242C2C0F-7CC6-4304-9F4A-4E2EFB836F6E}"/>
    <cellStyle name="Percent 2 2 6 3 2 3 2 2" xfId="47737" xr:uid="{4C7D7188-576D-4DA6-B479-C4C6C0C4B942}"/>
    <cellStyle name="Percent 2 2 6 3 2 3 3" xfId="36505" xr:uid="{ED15AB3A-C6E1-4F0A-9313-A3870491A0B8}"/>
    <cellStyle name="Percent 2 2 6 3 2 4" xfId="14964" xr:uid="{3DA673AF-529F-457E-9F07-9546E0E57946}"/>
    <cellStyle name="Percent 2 2 6 3 2 4 2" xfId="28263" xr:uid="{8E3B5B62-4A84-4551-8CB8-8B97F71DF327}"/>
    <cellStyle name="Percent 2 2 6 3 2 4 2 2" xfId="50732" xr:uid="{84800A38-149F-4D89-80DA-2A20F5CB3CA5}"/>
    <cellStyle name="Percent 2 2 6 3 2 4 3" xfId="39500" xr:uid="{201C0FF3-3E56-4823-92B8-22E68715CDFA}"/>
    <cellStyle name="Percent 2 2 6 3 2 5" xfId="11646" xr:uid="{7E58D151-4956-4C8A-9247-B42A432057ED}"/>
    <cellStyle name="Percent 2 2 6 3 2 5 2" xfId="25266" xr:uid="{C7273822-26ED-4F94-9FFD-2EBFD9FDB6D6}"/>
    <cellStyle name="Percent 2 2 6 3 2 5 2 2" xfId="47735" xr:uid="{4901FDFE-13D1-4AB1-B48D-C947B464EA0A}"/>
    <cellStyle name="Percent 2 2 6 3 2 5 3" xfId="36503" xr:uid="{FDFCA573-8BCD-49DA-ABA2-88CFCA1123F9}"/>
    <cellStyle name="Percent 2 2 6 3 2 6" xfId="21241" xr:uid="{B9D8FD23-C794-461D-AF6D-47B4EE6389A1}"/>
    <cellStyle name="Percent 2 2 6 3 2 6 2" xfId="43710" xr:uid="{B67B83F4-82B3-4974-AA74-5276A48667E0}"/>
    <cellStyle name="Percent 2 2 6 3 2 7" xfId="32479" xr:uid="{E27090E5-798F-42F2-9E69-8C73CC0F255C}"/>
    <cellStyle name="Percent 2 2 6 3 3" xfId="5705" xr:uid="{0847C232-FA82-474F-ADB9-4891411E143F}"/>
    <cellStyle name="Percent 2 2 6 3 3 2" xfId="15588" xr:uid="{BB1F673D-85B0-40E4-BB5B-83EA0E8F0352}"/>
    <cellStyle name="Percent 2 2 6 3 3 3" xfId="11649" xr:uid="{553CD205-A1AD-4D71-B36E-F9F6F366702A}"/>
    <cellStyle name="Percent 2 2 6 3 3 3 2" xfId="25269" xr:uid="{7003D207-0AB9-4179-AD0E-278B781A8BDE}"/>
    <cellStyle name="Percent 2 2 6 3 3 3 2 2" xfId="47738" xr:uid="{D0484630-0A8B-40B2-8CF4-3F49DD726BE7}"/>
    <cellStyle name="Percent 2 2 6 3 3 3 3" xfId="36506" xr:uid="{06E80344-22F5-4D44-9C1C-0808ECA88F74}"/>
    <cellStyle name="Percent 2 2 6 3 4" xfId="11650" xr:uid="{43A79870-9F4C-40B0-97DD-2A820F24B8A9}"/>
    <cellStyle name="Percent 2 2 6 3 4 2" xfId="25270" xr:uid="{C6DF9FFA-731A-4FE9-BCED-8ADF9B0DD712}"/>
    <cellStyle name="Percent 2 2 6 3 4 2 2" xfId="47739" xr:uid="{9BC78FB2-F432-46F6-94BE-02E44107E838}"/>
    <cellStyle name="Percent 2 2 6 3 4 3" xfId="36507" xr:uid="{384E14A6-E2AB-4E3B-A7CD-1EEB322AE294}"/>
    <cellStyle name="Percent 2 2 6 3 5" xfId="14091" xr:uid="{F0C6BA2A-0159-45E8-B35E-04CCBB244E61}"/>
    <cellStyle name="Percent 2 2 6 3 5 2" xfId="27409" xr:uid="{4914ADF7-82B7-4BB1-A790-C6860CD62D0C}"/>
    <cellStyle name="Percent 2 2 6 3 5 2 2" xfId="49878" xr:uid="{C3235BF4-2E10-44DF-BC23-1C87CF76A102}"/>
    <cellStyle name="Percent 2 2 6 3 5 3" xfId="38646" xr:uid="{1DCBACA6-6E27-4482-A312-29310260DB7E}"/>
    <cellStyle name="Percent 2 2 6 3 6" xfId="11645" xr:uid="{4270AB88-2F34-4A30-9CAB-91C9B43FEAED}"/>
    <cellStyle name="Percent 2 2 6 3 6 2" xfId="25265" xr:uid="{45175592-121F-4996-BD6E-1FB08BA4BF4C}"/>
    <cellStyle name="Percent 2 2 6 3 6 2 2" xfId="47734" xr:uid="{4552D8A8-802A-4C80-81DD-B894FF9AE92A}"/>
    <cellStyle name="Percent 2 2 6 3 6 3" xfId="36502" xr:uid="{93A1A21D-4CAA-499E-9CEE-5B554CBA1C91}"/>
    <cellStyle name="Percent 2 2 6 3 7" xfId="19951" xr:uid="{FBC586E3-8B93-4473-803D-073EEA6EFD4C}"/>
    <cellStyle name="Percent 2 2 6 3 7 2" xfId="42420" xr:uid="{AC237A88-D79A-4DBB-894B-80165BD4C0C2}"/>
    <cellStyle name="Percent 2 2 6 3 8" xfId="31189" xr:uid="{B4474662-F8EA-4DEB-BE24-B3E1FCBC1358}"/>
    <cellStyle name="Percent 2 2 6 4" xfId="2020" xr:uid="{F7977155-23AB-4791-86CA-C3AE9B944568}"/>
    <cellStyle name="Percent 2 2 6 4 2" xfId="5707" xr:uid="{CCAEF065-3BAA-494A-A299-F61CCA4496D3}"/>
    <cellStyle name="Percent 2 2 6 4 2 2" xfId="15590" xr:uid="{13043CBA-0115-47EE-AA28-D20D8E8053BB}"/>
    <cellStyle name="Percent 2 2 6 4 2 3" xfId="11652" xr:uid="{73A027C9-ACA9-4BD0-AB11-65703F88F1C7}"/>
    <cellStyle name="Percent 2 2 6 4 2 3 2" xfId="25272" xr:uid="{C0AF1C88-96A3-4CD1-81EE-478851E35CE2}"/>
    <cellStyle name="Percent 2 2 6 4 2 3 2 2" xfId="47741" xr:uid="{14CA6E78-AD6D-4440-9937-E3376D9BC00B}"/>
    <cellStyle name="Percent 2 2 6 4 2 3 3" xfId="36509" xr:uid="{971BC647-29A2-44E8-8A55-171373E67792}"/>
    <cellStyle name="Percent 2 2 6 4 3" xfId="11653" xr:uid="{4B3EAB69-BDEC-471F-9D61-4B48A65B1BFD}"/>
    <cellStyle name="Percent 2 2 6 4 3 2" xfId="25273" xr:uid="{F39DE0E6-A48D-4918-AE16-8C6F27DF1B36}"/>
    <cellStyle name="Percent 2 2 6 4 3 2 2" xfId="47742" xr:uid="{FA8F0639-AE22-4455-9D73-B23B2CAA47F4}"/>
    <cellStyle name="Percent 2 2 6 4 3 3" xfId="36510" xr:uid="{C450FDFF-25BA-4802-B7AF-328FD1E1DE82}"/>
    <cellStyle name="Percent 2 2 6 4 4" xfId="14537" xr:uid="{0A02BF8E-0FB7-4232-B282-73DDC59328AC}"/>
    <cellStyle name="Percent 2 2 6 4 4 2" xfId="27836" xr:uid="{2EDD49A8-446D-4C83-A4F0-6F2DB9D82634}"/>
    <cellStyle name="Percent 2 2 6 4 4 2 2" xfId="50305" xr:uid="{0922F5C7-F6A1-4758-89E9-C39119E76C47}"/>
    <cellStyle name="Percent 2 2 6 4 4 3" xfId="39073" xr:uid="{C9168268-67DD-475A-BC1B-BF04FAD37E01}"/>
    <cellStyle name="Percent 2 2 6 4 5" xfId="11651" xr:uid="{F7863A6F-EE02-4488-AE14-183A3E464FA5}"/>
    <cellStyle name="Percent 2 2 6 4 5 2" xfId="25271" xr:uid="{4BAE0563-2A7F-4C50-ABD7-2F86DAE218AA}"/>
    <cellStyle name="Percent 2 2 6 4 5 2 2" xfId="47740" xr:uid="{02F3B328-1F29-47BB-9ACE-1DFB08F2EDD9}"/>
    <cellStyle name="Percent 2 2 6 4 5 3" xfId="36508" xr:uid="{8B74ED6D-12CD-4BE3-8ED6-0CB8432BC92A}"/>
    <cellStyle name="Percent 2 2 6 4 6" xfId="20597" xr:uid="{95FB7049-2E1E-40C7-BA73-7A6EABBB5E1B}"/>
    <cellStyle name="Percent 2 2 6 4 6 2" xfId="43066" xr:uid="{874BE4A8-56F5-4F81-896B-A84609CD7C47}"/>
    <cellStyle name="Percent 2 2 6 4 7" xfId="31835" xr:uid="{8A5CE494-51AF-4DFE-8C73-B1F72DACF6D4}"/>
    <cellStyle name="Percent 2 2 6 5" xfId="5700" xr:uid="{905492F0-37FE-426B-AD27-9B141B7F61DC}"/>
    <cellStyle name="Percent 2 2 6 5 2" xfId="15583" xr:uid="{ED650B32-2459-4063-BDA1-5D7A3965B26A}"/>
    <cellStyle name="Percent 2 2 6 5 3" xfId="11654" xr:uid="{8C7254EC-9A43-41AC-B4E7-793605928417}"/>
    <cellStyle name="Percent 2 2 6 5 3 2" xfId="25274" xr:uid="{351950B3-8C8D-4F8F-9C04-3412BCFB27A1}"/>
    <cellStyle name="Percent 2 2 6 5 3 2 2" xfId="47743" xr:uid="{E6413528-13B1-4D23-9BF3-D123D1C1342F}"/>
    <cellStyle name="Percent 2 2 6 5 3 3" xfId="36511" xr:uid="{C675969A-0076-4543-8445-9D4B5D8FC683}"/>
    <cellStyle name="Percent 2 2 6 6" xfId="6844" xr:uid="{1C27F8F5-3B58-483D-AE01-F7C3B04556E3}"/>
    <cellStyle name="Percent 2 2 6 6 2" xfId="16609" xr:uid="{D242418E-26FD-4288-804B-010A936A7651}"/>
    <cellStyle name="Percent 2 2 6 6 2 2" xfId="28901" xr:uid="{950D9B70-D0E8-4ECA-B00F-C5E18D937D06}"/>
    <cellStyle name="Percent 2 2 6 6 2 2 2" xfId="51370" xr:uid="{D8C923DD-628D-4D5A-96CD-F0666A3A12F5}"/>
    <cellStyle name="Percent 2 2 6 6 2 3" xfId="40139" xr:uid="{76D0D6D5-E139-43AB-AA80-B067B860BB02}"/>
    <cellStyle name="Percent 2 2 6 6 3" xfId="11655" xr:uid="{0B3BFD55-61FD-4238-A5BA-BFBA2EA145A3}"/>
    <cellStyle name="Percent 2 2 6 6 3 2" xfId="25275" xr:uid="{83A2FD9A-10D6-43F0-848E-D4096FEC8097}"/>
    <cellStyle name="Percent 2 2 6 6 3 2 2" xfId="47744" xr:uid="{82E96A47-C88E-4615-BF7A-78FEA6A2CB74}"/>
    <cellStyle name="Percent 2 2 6 6 3 3" xfId="36512" xr:uid="{20FB8212-5496-4153-98EB-0F3E0C5E063D}"/>
    <cellStyle name="Percent 2 2 6 6 4" xfId="22874" xr:uid="{FE31727A-1B75-4AF1-AAC4-9F51AF2F55DA}"/>
    <cellStyle name="Percent 2 2 6 6 4 2" xfId="45343" xr:uid="{CB26F9B4-70A1-464D-8080-25EE3E3F88F5}"/>
    <cellStyle name="Percent 2 2 6 6 5" xfId="34111" xr:uid="{5EFDF110-C6B9-4115-9F16-683FDBEDFFEB}"/>
    <cellStyle name="Percent 2 2 6 7" xfId="13532" xr:uid="{B5B58011-9E88-4A8A-ABE0-47D35CCCF8A1}"/>
    <cellStyle name="Percent 2 2 6 7 2" xfId="26982" xr:uid="{D6E0FD26-29AD-472E-991B-3C9E11903A8F}"/>
    <cellStyle name="Percent 2 2 6 7 2 2" xfId="49451" xr:uid="{9900BA70-C88B-4B6B-99A8-C23E56C6FA5D}"/>
    <cellStyle name="Percent 2 2 6 7 3" xfId="38219" xr:uid="{0DC51B91-A454-403C-B6D7-FE2E798BAB35}"/>
    <cellStyle name="Percent 2 2 6 8" xfId="11632" xr:uid="{FD3847AC-36D1-4567-86F1-2CD134690CAF}"/>
    <cellStyle name="Percent 2 2 6 8 2" xfId="25252" xr:uid="{ADBCA050-6E22-4104-995F-CBDE0C2C6F51}"/>
    <cellStyle name="Percent 2 2 6 8 2 2" xfId="47721" xr:uid="{1206E70C-634F-4617-A812-8ED3F40E9283}"/>
    <cellStyle name="Percent 2 2 6 8 3" xfId="36489" xr:uid="{8815AABD-D5F4-4186-BD74-3EA9833B52ED}"/>
    <cellStyle name="Percent 2 2 6 9" xfId="18621" xr:uid="{A96D681F-2E6D-42A5-87EC-A02B427C6296}"/>
    <cellStyle name="Percent 2 2 6 9 2" xfId="29858" xr:uid="{8E3BD0EE-EF31-446F-B01A-DE404E986F9A}"/>
    <cellStyle name="Percent 2 2 6 9 2 2" xfId="52327" xr:uid="{EEDB5108-7CA3-4D43-85FB-5B1FFCA425F3}"/>
    <cellStyle name="Percent 2 2 6 9 3" xfId="41096" xr:uid="{F15932D5-B4CD-4165-94ED-A17AE579C246}"/>
    <cellStyle name="Percent 2 2 7" xfId="599" xr:uid="{0CD20D75-5854-4CFB-91A0-293B8DF52613}"/>
    <cellStyle name="Percent 2 2 7 10" xfId="30564" xr:uid="{E45414EE-7BB2-4A47-A84D-5A2BE7B69E9F}"/>
    <cellStyle name="Percent 2 2 7 11" xfId="53024" xr:uid="{D6675632-DE4F-47F7-9D70-0540478385F7}"/>
    <cellStyle name="Percent 2 2 7 12" xfId="53716" xr:uid="{064E2A1E-88BE-49FB-AC53-B98F73B1E869}"/>
    <cellStyle name="Percent 2 2 7 13" xfId="54394" xr:uid="{F0CBA2FC-5368-4965-86DC-FC832B6E5422}"/>
    <cellStyle name="Percent 2 2 7 14" xfId="55472" xr:uid="{F6FEDE41-92B6-42DB-BCF8-CAA77E246807}"/>
    <cellStyle name="Percent 2 2 7 15" xfId="56085" xr:uid="{599C8484-D87E-48F9-BD4F-4E6520834CC7}"/>
    <cellStyle name="Percent 2 2 7 16" xfId="56713" xr:uid="{2310B1B0-5BD6-4BAB-92E9-3A167C55B323}"/>
    <cellStyle name="Percent 2 2 7 17" xfId="57348" xr:uid="{FC4D66E8-2D59-479E-BA92-A76BA98EB347}"/>
    <cellStyle name="Percent 2 2 7 18" xfId="57806" xr:uid="{3FCFEA00-1A2E-4530-A0B6-AD68FB8B4B6A}"/>
    <cellStyle name="Percent 2 2 7 2" xfId="1378" xr:uid="{175982B9-8AA9-4D91-9127-2E7297772B25}"/>
    <cellStyle name="Percent 2 2 7 2 2" xfId="2683" xr:uid="{49D47C7B-EDCC-49E8-89C2-5D8E1E0CBB90}"/>
    <cellStyle name="Percent 2 2 7 2 2 2" xfId="5710" xr:uid="{5B43B3E7-C7B3-4E24-9BEE-600C2E0B0A43}"/>
    <cellStyle name="Percent 2 2 7 2 2 2 2" xfId="15593" xr:uid="{BAC0A0E7-DAF6-4745-B369-77506295F010}"/>
    <cellStyle name="Percent 2 2 7 2 2 2 3" xfId="11659" xr:uid="{A865E3D7-4C50-4ADD-9BA7-E61D8FA0D218}"/>
    <cellStyle name="Percent 2 2 7 2 2 2 3 2" xfId="25279" xr:uid="{7E6D8CE6-9E66-494A-B3CB-6236C013DBDA}"/>
    <cellStyle name="Percent 2 2 7 2 2 2 3 2 2" xfId="47748" xr:uid="{6FE32594-5BA4-4B1E-AF9D-CF170D17215A}"/>
    <cellStyle name="Percent 2 2 7 2 2 2 3 3" xfId="36516" xr:uid="{15FE2B78-D38B-4AA5-9B70-C008C757EA56}"/>
    <cellStyle name="Percent 2 2 7 2 2 3" xfId="11660" xr:uid="{3EA6765C-B562-499A-81FC-480E9706BC30}"/>
    <cellStyle name="Percent 2 2 7 2 2 3 2" xfId="25280" xr:uid="{B1C04D80-8592-46FF-802C-25C174D46372}"/>
    <cellStyle name="Percent 2 2 7 2 2 3 2 2" xfId="47749" xr:uid="{FC0B0B3A-FEAB-4443-AD95-5B14DFF1A8DC}"/>
    <cellStyle name="Percent 2 2 7 2 2 3 3" xfId="36517" xr:uid="{9EFCA2B8-BED4-4F6F-B9A2-2446DC3F97BC}"/>
    <cellStyle name="Percent 2 2 7 2 2 4" xfId="14977" xr:uid="{A0C4D20B-9F1B-4F0F-A2F7-A93BB172F2C4}"/>
    <cellStyle name="Percent 2 2 7 2 2 4 2" xfId="28276" xr:uid="{DA748DC2-F172-44D9-911B-8DE2C2FBAA10}"/>
    <cellStyle name="Percent 2 2 7 2 2 4 2 2" xfId="50745" xr:uid="{77E502E9-865B-4796-B2DF-A494B61B4E05}"/>
    <cellStyle name="Percent 2 2 7 2 2 4 3" xfId="39513" xr:uid="{B02134D4-6C0F-4DAB-9012-8FFB941679E7}"/>
    <cellStyle name="Percent 2 2 7 2 2 5" xfId="11658" xr:uid="{4581E5A5-02E8-4266-A718-F9F49D452F6C}"/>
    <cellStyle name="Percent 2 2 7 2 2 5 2" xfId="25278" xr:uid="{1E45EF54-7ACA-4A99-8799-148F7AF9F20D}"/>
    <cellStyle name="Percent 2 2 7 2 2 5 2 2" xfId="47747" xr:uid="{FA105229-66EC-444F-BFF8-84889AD1DD54}"/>
    <cellStyle name="Percent 2 2 7 2 2 5 3" xfId="36515" xr:uid="{01F3826A-F2C9-4991-A5EA-CEAA4823C07A}"/>
    <cellStyle name="Percent 2 2 7 2 2 6" xfId="21260" xr:uid="{25A69FDC-FD99-4002-8265-68B296C1BBDE}"/>
    <cellStyle name="Percent 2 2 7 2 2 6 2" xfId="43729" xr:uid="{6A6B0FB4-4DDE-45FF-B083-4C1BB74CB640}"/>
    <cellStyle name="Percent 2 2 7 2 2 7" xfId="32498" xr:uid="{4C180A48-BDC4-4ACE-AE29-8484FE1E608D}"/>
    <cellStyle name="Percent 2 2 7 2 3" xfId="5709" xr:uid="{7C9CF474-4D4C-4FF4-946D-8A06FE8B1858}"/>
    <cellStyle name="Percent 2 2 7 2 3 2" xfId="15592" xr:uid="{613B3634-25D1-4BE5-9523-9DAC79F28B01}"/>
    <cellStyle name="Percent 2 2 7 2 3 3" xfId="11661" xr:uid="{CB092B1A-DA12-4BB3-8FEC-E35755A86CC9}"/>
    <cellStyle name="Percent 2 2 7 2 3 3 2" xfId="25281" xr:uid="{2BE670D4-AF17-4991-9FB8-BE395E31A313}"/>
    <cellStyle name="Percent 2 2 7 2 3 3 2 2" xfId="47750" xr:uid="{38F06379-B292-4DE7-A680-4362FBF4BF0F}"/>
    <cellStyle name="Percent 2 2 7 2 3 3 3" xfId="36518" xr:uid="{0DAA9AF9-0EA8-400F-9655-2CFA255CA488}"/>
    <cellStyle name="Percent 2 2 7 2 4" xfId="11662" xr:uid="{5D8B2060-501F-45BB-BAA2-540D6B1C13EC}"/>
    <cellStyle name="Percent 2 2 7 2 4 2" xfId="25282" xr:uid="{D3CA0160-CE1F-431F-9F9E-AD021CD8A8FA}"/>
    <cellStyle name="Percent 2 2 7 2 4 2 2" xfId="47751" xr:uid="{9EDE57EE-B2BC-4CFE-9173-162A626AED4B}"/>
    <cellStyle name="Percent 2 2 7 2 4 3" xfId="36519" xr:uid="{72EEAE59-5077-40AF-B070-01A2BB6FBB47}"/>
    <cellStyle name="Percent 2 2 7 2 5" xfId="14110" xr:uid="{4D04CC59-92EA-4295-A618-66B6D90EFA58}"/>
    <cellStyle name="Percent 2 2 7 2 5 2" xfId="27422" xr:uid="{C765AE71-EEF1-4AFD-99C0-56C9D4B61D13}"/>
    <cellStyle name="Percent 2 2 7 2 5 2 2" xfId="49891" xr:uid="{77922998-EE49-467B-B83A-A80F88F22A46}"/>
    <cellStyle name="Percent 2 2 7 2 5 3" xfId="38659" xr:uid="{40E8EBDF-4304-4107-BF77-A06CC89604AC}"/>
    <cellStyle name="Percent 2 2 7 2 6" xfId="11657" xr:uid="{8CBC53D1-19C7-45B0-94AD-E9D83BAA6FB6}"/>
    <cellStyle name="Percent 2 2 7 2 6 2" xfId="25277" xr:uid="{D04E4217-AD56-4CC8-8769-92820CCE37C8}"/>
    <cellStyle name="Percent 2 2 7 2 6 2 2" xfId="47746" xr:uid="{FA4265A5-51E4-4B13-B2B4-F53BD181EF46}"/>
    <cellStyle name="Percent 2 2 7 2 6 3" xfId="36514" xr:uid="{AED3DFB0-C8C0-494A-A3E1-088BDE50ACE0}"/>
    <cellStyle name="Percent 2 2 7 2 7" xfId="19970" xr:uid="{D69618A1-0C94-40A9-BD9B-747CD63F09E0}"/>
    <cellStyle name="Percent 2 2 7 2 7 2" xfId="42439" xr:uid="{AD77652B-8449-4A08-AF52-98EEEFCAE0E5}"/>
    <cellStyle name="Percent 2 2 7 2 8" xfId="31208" xr:uid="{61711EA4-3282-4F54-88F5-5A533103E336}"/>
    <cellStyle name="Percent 2 2 7 3" xfId="2039" xr:uid="{56505ECC-C7E3-49AD-8004-C64330018549}"/>
    <cellStyle name="Percent 2 2 7 3 2" xfId="5711" xr:uid="{2FFDDB2E-9037-4651-A556-A367FC5E4FCD}"/>
    <cellStyle name="Percent 2 2 7 3 2 2" xfId="15594" xr:uid="{4487B356-087D-4734-9330-8111D3E0B2D3}"/>
    <cellStyle name="Percent 2 2 7 3 2 3" xfId="11664" xr:uid="{0BAE9737-D596-4855-A5D3-AFA88F28588B}"/>
    <cellStyle name="Percent 2 2 7 3 2 3 2" xfId="25284" xr:uid="{8755C724-BDEB-44CA-B3BE-5B606854FD77}"/>
    <cellStyle name="Percent 2 2 7 3 2 3 2 2" xfId="47753" xr:uid="{B0BEC5AB-D3B3-4EE4-BCBC-D4E18F3091CE}"/>
    <cellStyle name="Percent 2 2 7 3 2 3 3" xfId="36521" xr:uid="{7A21DB90-4539-444A-B31E-8F71377FA465}"/>
    <cellStyle name="Percent 2 2 7 3 3" xfId="11665" xr:uid="{FD385513-F4A9-4641-8044-674ED1EC26E6}"/>
    <cellStyle name="Percent 2 2 7 3 3 2" xfId="25285" xr:uid="{F2175AF7-661F-4EB0-9D2C-4DF71D841FDD}"/>
    <cellStyle name="Percent 2 2 7 3 3 2 2" xfId="47754" xr:uid="{962CBDB5-5A01-4832-A579-1E8642EEAC03}"/>
    <cellStyle name="Percent 2 2 7 3 3 3" xfId="36522" xr:uid="{66E8C17D-53A7-4524-B8ED-DA928E18C3E8}"/>
    <cellStyle name="Percent 2 2 7 3 4" xfId="14550" xr:uid="{9F3E60CF-C122-4BAF-A00B-FBAEA13477F0}"/>
    <cellStyle name="Percent 2 2 7 3 4 2" xfId="27849" xr:uid="{25B7BB0C-A9B2-417D-916D-27E665C72F76}"/>
    <cellStyle name="Percent 2 2 7 3 4 2 2" xfId="50318" xr:uid="{8126C597-82B9-48E3-813B-5DA1E59487B3}"/>
    <cellStyle name="Percent 2 2 7 3 4 3" xfId="39086" xr:uid="{DA925B06-9569-441A-8720-28A03D1305A6}"/>
    <cellStyle name="Percent 2 2 7 3 5" xfId="11663" xr:uid="{4108B91B-2793-4342-A23F-3A03B1D2E6C5}"/>
    <cellStyle name="Percent 2 2 7 3 5 2" xfId="25283" xr:uid="{4D965521-D536-4CA8-A51F-8BFA15CA778A}"/>
    <cellStyle name="Percent 2 2 7 3 5 2 2" xfId="47752" xr:uid="{D42B16B0-C20A-4E6E-97FB-62A71E153596}"/>
    <cellStyle name="Percent 2 2 7 3 5 3" xfId="36520" xr:uid="{5CE33FFD-D0F3-4E01-B3DB-F11FB7DD762C}"/>
    <cellStyle name="Percent 2 2 7 3 6" xfId="20616" xr:uid="{472DB3A6-D764-4C55-9390-5AC96C78C44D}"/>
    <cellStyle name="Percent 2 2 7 3 6 2" xfId="43085" xr:uid="{B164AEC1-6C80-45D7-B3F0-CACA1B4E4EF8}"/>
    <cellStyle name="Percent 2 2 7 3 7" xfId="31854" xr:uid="{699CB3B8-09B5-4AE2-9905-68CB4CC46252}"/>
    <cellStyle name="Percent 2 2 7 4" xfId="5708" xr:uid="{DC1A9C33-676B-4CE5-BC23-5D042C9CD06B}"/>
    <cellStyle name="Percent 2 2 7 4 2" xfId="15591" xr:uid="{FDFAD184-05AF-434D-966E-65350183E71A}"/>
    <cellStyle name="Percent 2 2 7 4 3" xfId="11666" xr:uid="{08562472-25BF-47B1-9AA5-C3170780D32B}"/>
    <cellStyle name="Percent 2 2 7 4 3 2" xfId="25286" xr:uid="{45B03516-91D7-4D43-8E9E-F7104F7B81E0}"/>
    <cellStyle name="Percent 2 2 7 4 3 2 2" xfId="47755" xr:uid="{6533F3C7-4701-485F-92F4-AC44BBD491AE}"/>
    <cellStyle name="Percent 2 2 7 4 3 3" xfId="36523" xr:uid="{7F3AB519-55D7-43C2-B24C-2BDF9E8C5215}"/>
    <cellStyle name="Percent 2 2 7 5" xfId="6869" xr:uid="{93C33EE7-084A-49EF-A0C0-7475F2E43FCB}"/>
    <cellStyle name="Percent 2 2 7 5 2" xfId="16634" xr:uid="{2B4549F9-9638-491B-B8D9-8AB73F6BEDD2}"/>
    <cellStyle name="Percent 2 2 7 5 2 2" xfId="28920" xr:uid="{5B64FD01-6FDF-404C-A564-0F3DC8C1D7D9}"/>
    <cellStyle name="Percent 2 2 7 5 2 2 2" xfId="51389" xr:uid="{D34DBEA4-8CB5-4173-A796-B6E6031E1862}"/>
    <cellStyle name="Percent 2 2 7 5 2 3" xfId="40158" xr:uid="{D9FA52AE-A6A2-4EBD-9073-F9DA7061FB9E}"/>
    <cellStyle name="Percent 2 2 7 5 3" xfId="11667" xr:uid="{473D13F7-6DCF-40BD-A484-6256F26BD2FD}"/>
    <cellStyle name="Percent 2 2 7 5 3 2" xfId="25287" xr:uid="{0D90A694-A718-47C2-8412-10382B0D6422}"/>
    <cellStyle name="Percent 2 2 7 5 3 2 2" xfId="47756" xr:uid="{F89CCBEF-76A8-4725-8A89-93D32CEB6393}"/>
    <cellStyle name="Percent 2 2 7 5 3 3" xfId="36524" xr:uid="{3256DCDA-666A-4A0E-BBB9-BAE94767BDBF}"/>
    <cellStyle name="Percent 2 2 7 5 4" xfId="22893" xr:uid="{97906E67-8E2B-43A8-9FE9-D55602E1B0E6}"/>
    <cellStyle name="Percent 2 2 7 5 4 2" xfId="45362" xr:uid="{69519C6F-9C56-4824-8E65-CD23EDE873E8}"/>
    <cellStyle name="Percent 2 2 7 5 5" xfId="34130" xr:uid="{477F921E-B59C-49E7-841B-E7F81A5E097B}"/>
    <cellStyle name="Percent 2 2 7 6" xfId="13551" xr:uid="{8E59B4D4-9730-463C-823D-C305EA94390F}"/>
    <cellStyle name="Percent 2 2 7 6 2" xfId="26995" xr:uid="{89D971C8-D7B2-4516-A5B2-F334A23EEF03}"/>
    <cellStyle name="Percent 2 2 7 6 2 2" xfId="49464" xr:uid="{856140D2-F6E8-4B9D-8E30-112BDADC4C96}"/>
    <cellStyle name="Percent 2 2 7 6 3" xfId="38232" xr:uid="{18595192-D729-4AAA-BCDB-150EE8AAED15}"/>
    <cellStyle name="Percent 2 2 7 7" xfId="11656" xr:uid="{857027F3-A08B-45C9-85D0-5F6913140F5C}"/>
    <cellStyle name="Percent 2 2 7 7 2" xfId="25276" xr:uid="{460EC996-5E46-41A9-919F-955A9A9BB711}"/>
    <cellStyle name="Percent 2 2 7 7 2 2" xfId="47745" xr:uid="{57CB9F0F-1F81-4A57-876E-9582DAFED992}"/>
    <cellStyle name="Percent 2 2 7 7 3" xfId="36513" xr:uid="{B35ADD8F-A9D3-4490-B4B0-46D0ECB1ACAE}"/>
    <cellStyle name="Percent 2 2 7 8" xfId="18640" xr:uid="{5F379A36-7948-4DD4-BA2B-D059E79E1903}"/>
    <cellStyle name="Percent 2 2 7 8 2" xfId="29877" xr:uid="{22AA8DFD-7CB2-4389-B105-9580AA826E3F}"/>
    <cellStyle name="Percent 2 2 7 8 2 2" xfId="52346" xr:uid="{AAA9BC6A-8D1D-4EF5-9C01-058FF271D54B}"/>
    <cellStyle name="Percent 2 2 7 8 3" xfId="41115" xr:uid="{2D801E25-EBB3-4982-BB94-B20D269E7853}"/>
    <cellStyle name="Percent 2 2 7 9" xfId="19326" xr:uid="{5E9FBBC2-5939-4671-838A-8AA84758C265}"/>
    <cellStyle name="Percent 2 2 7 9 2" xfId="41795" xr:uid="{B3936A23-DA05-4069-A132-001351880AF2}"/>
    <cellStyle name="Percent 2 2 8" xfId="634" xr:uid="{03F5F06C-0C1C-43FB-9743-CC2F8028F23B}"/>
    <cellStyle name="Percent 2 2 8 2" xfId="13575" xr:uid="{DD174EE8-7B14-479B-A4C1-F8B12DB9C790}"/>
    <cellStyle name="Percent 2 2 8 3" xfId="11668" xr:uid="{1D6BE03C-13EA-42FC-9631-7533F95BCEA8}"/>
    <cellStyle name="Percent 2 2 8 3 2" xfId="25288" xr:uid="{9EBA4B4E-9D34-4507-948C-82415E26C448}"/>
    <cellStyle name="Percent 2 2 8 3 2 2" xfId="47757" xr:uid="{0451C1FA-7475-420F-872E-7E585318F0A0}"/>
    <cellStyle name="Percent 2 2 8 3 3" xfId="36525" xr:uid="{1A49E5F8-FA0F-4D6E-887B-AEEA1B31AF45}"/>
    <cellStyle name="Percent 2 2 9" xfId="930" xr:uid="{3B3A91A6-CC12-4E03-B5CB-3BC1E5BACA5D}"/>
    <cellStyle name="Percent 2 2 9 10" xfId="30883" xr:uid="{63FACDCA-9D55-4A0D-8A81-C430161F4D74}"/>
    <cellStyle name="Percent 2 2 9 11" xfId="53343" xr:uid="{8A80E070-2F90-4D4E-85BE-FA363028A4BB}"/>
    <cellStyle name="Percent 2 2 9 12" xfId="54035" xr:uid="{38FBF3D9-9BC1-4102-8ADA-F1A895BE9A66}"/>
    <cellStyle name="Percent 2 2 9 13" xfId="54713" xr:uid="{F1FE89DF-1E63-49AF-84B2-353E1C58D609}"/>
    <cellStyle name="Percent 2 2 9 14" xfId="55503" xr:uid="{4A2364A1-0D67-4B76-8258-B62147F8A840}"/>
    <cellStyle name="Percent 2 2 9 15" xfId="56116" xr:uid="{D2F7DC91-A708-406D-97F5-046DEEEF0A4E}"/>
    <cellStyle name="Percent 2 2 9 16" xfId="56744" xr:uid="{D6930855-038C-458F-88E3-CFDC40B15839}"/>
    <cellStyle name="Percent 2 2 9 2" xfId="1704" xr:uid="{8AE1A9BD-E107-496E-A8CB-D6F8FEED0E53}"/>
    <cellStyle name="Percent 2 2 9 2 2" xfId="3002" xr:uid="{7DFCE2E3-532E-4C1D-AE04-77A8438510B9}"/>
    <cellStyle name="Percent 2 2 9 2 2 2" xfId="5714" xr:uid="{6C8B67CB-1F68-412E-9D99-554070A97CC1}"/>
    <cellStyle name="Percent 2 2 9 2 2 2 2" xfId="15597" xr:uid="{51F76F56-C842-497B-87FA-ADD52E36A426}"/>
    <cellStyle name="Percent 2 2 9 2 2 2 3" xfId="11672" xr:uid="{D305C783-DDC3-4AAC-BC1F-00EB4B34E70F}"/>
    <cellStyle name="Percent 2 2 9 2 2 2 3 2" xfId="25292" xr:uid="{CAE2FC77-46C7-4E20-8E2E-4C5C00426B49}"/>
    <cellStyle name="Percent 2 2 9 2 2 2 3 2 2" xfId="47761" xr:uid="{DCB5F967-6C92-47DE-B743-A8A234E14403}"/>
    <cellStyle name="Percent 2 2 9 2 2 2 3 3" xfId="36529" xr:uid="{EC683912-AA2B-47F4-B615-D0BA5EDD4B1C}"/>
    <cellStyle name="Percent 2 2 9 2 2 3" xfId="11673" xr:uid="{165954E8-5832-49F4-A3E9-D5011169DF2D}"/>
    <cellStyle name="Percent 2 2 9 2 2 3 2" xfId="25293" xr:uid="{FD4BCFA3-AE3B-4ECD-B78A-4C4AEC8E1A94}"/>
    <cellStyle name="Percent 2 2 9 2 2 3 2 2" xfId="47762" xr:uid="{83843409-AC27-4EB0-BDAD-E4F2228DD585}"/>
    <cellStyle name="Percent 2 2 9 2 2 3 3" xfId="36530" xr:uid="{F18968D7-A950-4256-9C3E-87E713093948}"/>
    <cellStyle name="Percent 2 2 9 2 2 4" xfId="15188" xr:uid="{398ADF6F-6E76-4438-AE08-A027BC8428DA}"/>
    <cellStyle name="Percent 2 2 9 2 2 4 2" xfId="28487" xr:uid="{E63956CC-C16E-4979-BD47-A4FF714A00FD}"/>
    <cellStyle name="Percent 2 2 9 2 2 4 2 2" xfId="50956" xr:uid="{8EFDFE70-5A4B-413D-81D6-1D49E833D61F}"/>
    <cellStyle name="Percent 2 2 9 2 2 4 3" xfId="39724" xr:uid="{05CF30BA-52FE-43A0-9B71-EDEF55D711BD}"/>
    <cellStyle name="Percent 2 2 9 2 2 5" xfId="11671" xr:uid="{8E029831-B0D0-45C5-9A87-17A60FDB6DAC}"/>
    <cellStyle name="Percent 2 2 9 2 2 5 2" xfId="25291" xr:uid="{844E9BBA-0F1E-4E50-B928-D1293084460E}"/>
    <cellStyle name="Percent 2 2 9 2 2 5 2 2" xfId="47760" xr:uid="{A3BBAF89-7213-4876-91A9-9818251622DE}"/>
    <cellStyle name="Percent 2 2 9 2 2 5 3" xfId="36528" xr:uid="{17FE28E1-5730-4AFA-A63F-A69362018805}"/>
    <cellStyle name="Percent 2 2 9 2 2 6" xfId="21579" xr:uid="{DDA0D04A-1DE6-4FB0-9104-964172E69232}"/>
    <cellStyle name="Percent 2 2 9 2 2 6 2" xfId="44048" xr:uid="{213AD6CB-3F76-4B86-8683-0FD12F41B2A0}"/>
    <cellStyle name="Percent 2 2 9 2 2 7" xfId="32817" xr:uid="{4898DFE6-99A5-4CD2-8F16-680D63D50084}"/>
    <cellStyle name="Percent 2 2 9 2 3" xfId="5713" xr:uid="{8C88BCCF-AF92-48F8-8EF3-28EEFF877A65}"/>
    <cellStyle name="Percent 2 2 9 2 3 2" xfId="15596" xr:uid="{26C51A03-0BCC-4392-8FEE-7AF63FFFB277}"/>
    <cellStyle name="Percent 2 2 9 2 3 3" xfId="11674" xr:uid="{9FEAD7BD-849B-4473-B8DB-8A0D2490E1F8}"/>
    <cellStyle name="Percent 2 2 9 2 3 3 2" xfId="25294" xr:uid="{E90D2C0D-0F70-4C9B-B0AD-D1B211A8C240}"/>
    <cellStyle name="Percent 2 2 9 2 3 3 2 2" xfId="47763" xr:uid="{3616E7F9-59E7-49EA-80B7-6F32A77CD7C1}"/>
    <cellStyle name="Percent 2 2 9 2 3 3 3" xfId="36531" xr:uid="{A2983413-AB5B-42EF-B58A-DF9F33D3C202}"/>
    <cellStyle name="Percent 2 2 9 2 4" xfId="11675" xr:uid="{3F2ED9CF-B648-4EF4-AAB8-393F681BDDAF}"/>
    <cellStyle name="Percent 2 2 9 2 4 2" xfId="25295" xr:uid="{FF60446B-EF90-44A2-9120-63D9F191BB19}"/>
    <cellStyle name="Percent 2 2 9 2 4 2 2" xfId="47764" xr:uid="{F3D23F81-DF3E-4B55-81AC-E5165A0370DD}"/>
    <cellStyle name="Percent 2 2 9 2 4 3" xfId="36532" xr:uid="{C844EA3D-3E08-4DFF-95BE-1F8962D36AF2}"/>
    <cellStyle name="Percent 2 2 9 2 5" xfId="14328" xr:uid="{36462BE1-39E1-461F-97A1-44446C41BBCB}"/>
    <cellStyle name="Percent 2 2 9 2 5 2" xfId="27633" xr:uid="{26E51DD6-C70A-4D90-A26A-3C21CB776557}"/>
    <cellStyle name="Percent 2 2 9 2 5 2 2" xfId="50102" xr:uid="{EB2F547F-7573-40AF-9474-9C9738E66D4B}"/>
    <cellStyle name="Percent 2 2 9 2 5 3" xfId="38870" xr:uid="{6ED5FBFB-24C0-4DA9-9CA1-E7869E76DF3E}"/>
    <cellStyle name="Percent 2 2 9 2 6" xfId="11670" xr:uid="{580B28BE-30A1-4A84-A124-F5F24B976B91}"/>
    <cellStyle name="Percent 2 2 9 2 6 2" xfId="25290" xr:uid="{C7446CB3-F863-4446-9548-2EEAFBB3DF0E}"/>
    <cellStyle name="Percent 2 2 9 2 6 2 2" xfId="47759" xr:uid="{6925042F-17F0-459C-B4D2-E92FD840AF38}"/>
    <cellStyle name="Percent 2 2 9 2 6 3" xfId="36527" xr:uid="{A8BB7FA1-1CBD-4AA0-AD1F-E9EB977D6D66}"/>
    <cellStyle name="Percent 2 2 9 2 7" xfId="20289" xr:uid="{B410DDBE-C868-4756-B19E-5F21841BD790}"/>
    <cellStyle name="Percent 2 2 9 2 7 2" xfId="42758" xr:uid="{9DDD36AA-31DC-42E2-9056-AA206941B9B1}"/>
    <cellStyle name="Percent 2 2 9 2 8" xfId="31527" xr:uid="{4A7D5FE3-E668-41D8-B9B4-7AD70C7D89D8}"/>
    <cellStyle name="Percent 2 2 9 3" xfId="2358" xr:uid="{B173ACC5-4414-43A9-90EA-717B9D362B5C}"/>
    <cellStyle name="Percent 2 2 9 3 2" xfId="5715" xr:uid="{55BF2249-104F-4FD2-A97A-E7FBB723DAED}"/>
    <cellStyle name="Percent 2 2 9 3 2 2" xfId="15598" xr:uid="{B0FAB39A-5082-4893-8885-6627E55E96D3}"/>
    <cellStyle name="Percent 2 2 9 3 2 3" xfId="11677" xr:uid="{7861C7DF-EF00-45E0-9257-F3BF9C04000F}"/>
    <cellStyle name="Percent 2 2 9 3 2 3 2" xfId="25297" xr:uid="{6D03EC95-EE0E-4FEE-9D35-8DADF206E7AE}"/>
    <cellStyle name="Percent 2 2 9 3 2 3 2 2" xfId="47766" xr:uid="{6BA43405-A36F-46D7-A2E1-69F5E6BC4222}"/>
    <cellStyle name="Percent 2 2 9 3 2 3 3" xfId="36534" xr:uid="{336129B3-0D2E-477E-914F-B5FC13C1F903}"/>
    <cellStyle name="Percent 2 2 9 3 3" xfId="11678" xr:uid="{8C57A803-72C6-4A65-9A53-CFA2664A2C12}"/>
    <cellStyle name="Percent 2 2 9 3 3 2" xfId="25298" xr:uid="{825D67E8-8C50-4F46-B2F1-32317520260E}"/>
    <cellStyle name="Percent 2 2 9 3 3 2 2" xfId="47767" xr:uid="{8811B823-6F84-4D67-AB96-9A8AB6EE74B1}"/>
    <cellStyle name="Percent 2 2 9 3 3 3" xfId="36535" xr:uid="{40BA0CC7-0D8F-4133-BCB6-61026C886CFC}"/>
    <cellStyle name="Percent 2 2 9 3 4" xfId="14761" xr:uid="{BB522168-797D-4B9E-87F9-E8337E4AED01}"/>
    <cellStyle name="Percent 2 2 9 3 4 2" xfId="28060" xr:uid="{5751C055-8C4E-42BA-96D7-FA24418F2DFB}"/>
    <cellStyle name="Percent 2 2 9 3 4 2 2" xfId="50529" xr:uid="{6F10DB66-B753-44CD-B3F7-DBBDF9704375}"/>
    <cellStyle name="Percent 2 2 9 3 4 3" xfId="39297" xr:uid="{11030C88-3AAB-45D2-8790-B65AE8DFF731}"/>
    <cellStyle name="Percent 2 2 9 3 5" xfId="11676" xr:uid="{82B03AE5-C265-4D8E-8D65-C4DA11A42576}"/>
    <cellStyle name="Percent 2 2 9 3 5 2" xfId="25296" xr:uid="{90CDEB99-03DA-4E53-96BF-4DBD688D7801}"/>
    <cellStyle name="Percent 2 2 9 3 5 2 2" xfId="47765" xr:uid="{8DBE7BA4-7BF6-46E4-91E1-E5CB52753222}"/>
    <cellStyle name="Percent 2 2 9 3 5 3" xfId="36533" xr:uid="{4242DFA2-6BA6-46FE-8684-596423E4217E}"/>
    <cellStyle name="Percent 2 2 9 3 6" xfId="20935" xr:uid="{0A4EB1E9-3282-499A-A15D-E67612F3232B}"/>
    <cellStyle name="Percent 2 2 9 3 6 2" xfId="43404" xr:uid="{1E186C95-2333-48A6-A27E-B211B7968842}"/>
    <cellStyle name="Percent 2 2 9 3 7" xfId="32173" xr:uid="{4FF34E5D-CF3C-481B-8ECC-003CCF66C90E}"/>
    <cellStyle name="Percent 2 2 9 4" xfId="5712" xr:uid="{FAB2D777-6024-4122-AE05-DF7E83287C7F}"/>
    <cellStyle name="Percent 2 2 9 4 2" xfId="15595" xr:uid="{64A56394-6F92-4472-90FD-6B171AB26E8B}"/>
    <cellStyle name="Percent 2 2 9 4 3" xfId="11679" xr:uid="{DCE8F4B0-9EA2-497B-9A79-7CB0DE0C3AC2}"/>
    <cellStyle name="Percent 2 2 9 4 3 2" xfId="25299" xr:uid="{210A0263-153A-4DD5-8114-54FD8AD9F5FD}"/>
    <cellStyle name="Percent 2 2 9 4 3 2 2" xfId="47768" xr:uid="{8928DB72-7BF4-451F-8A35-D2948E21BE78}"/>
    <cellStyle name="Percent 2 2 9 4 3 3" xfId="36536" xr:uid="{248C5913-2C18-489C-8BE1-44975C341925}"/>
    <cellStyle name="Percent 2 2 9 5" xfId="6902" xr:uid="{F93DE366-B484-4B26-89E7-171D5E56093F}"/>
    <cellStyle name="Percent 2 2 9 5 2" xfId="16667" xr:uid="{A0C40B90-BC9F-48B2-B221-0136CC5751F0}"/>
    <cellStyle name="Percent 2 2 9 5 2 2" xfId="28951" xr:uid="{24FC9D58-C846-4433-8778-C2061CF94D8E}"/>
    <cellStyle name="Percent 2 2 9 5 2 2 2" xfId="51420" xr:uid="{E053F104-7764-4D5E-85F8-5C71013D66AD}"/>
    <cellStyle name="Percent 2 2 9 5 2 3" xfId="40189" xr:uid="{624A2709-9363-4040-871C-9B2478B5AED5}"/>
    <cellStyle name="Percent 2 2 9 5 3" xfId="11680" xr:uid="{68A1C05C-3AFA-4D3A-9D19-81ED85EC53E1}"/>
    <cellStyle name="Percent 2 2 9 5 3 2" xfId="25300" xr:uid="{92714B8F-EB07-46E3-8D31-199B59C95061}"/>
    <cellStyle name="Percent 2 2 9 5 3 2 2" xfId="47769" xr:uid="{98F128E7-B357-4050-87D0-B277800573F9}"/>
    <cellStyle name="Percent 2 2 9 5 3 3" xfId="36537" xr:uid="{5FBCF5AF-A5DD-405A-AA9A-297EC253BC7D}"/>
    <cellStyle name="Percent 2 2 9 5 4" xfId="22924" xr:uid="{99525C15-C30F-4680-B0D4-DD54815EAA6B}"/>
    <cellStyle name="Percent 2 2 9 5 4 2" xfId="45393" xr:uid="{D81C33FC-9D03-4695-A263-B94AF624524E}"/>
    <cellStyle name="Percent 2 2 9 5 5" xfId="34161" xr:uid="{FE79EED7-D360-47C9-9996-0F00F34AD162}"/>
    <cellStyle name="Percent 2 2 9 6" xfId="13772" xr:uid="{DB50A7AB-80A3-4BFA-91FF-F54AC57B3D65}"/>
    <cellStyle name="Percent 2 2 9 6 2" xfId="27206" xr:uid="{D1FCB67F-DA12-4E44-99EB-83F10FA98C2B}"/>
    <cellStyle name="Percent 2 2 9 6 2 2" xfId="49675" xr:uid="{5C0BD0FD-FD79-424A-B25C-093B7363F55D}"/>
    <cellStyle name="Percent 2 2 9 6 3" xfId="38443" xr:uid="{A68BF4A4-C018-4F62-B8C6-1F89D560FED2}"/>
    <cellStyle name="Percent 2 2 9 7" xfId="11669" xr:uid="{7FCD1487-2844-481A-814C-8D83BBAA96D4}"/>
    <cellStyle name="Percent 2 2 9 7 2" xfId="25289" xr:uid="{CBDC9431-3530-48FF-8CFC-F89E6AC5E2B3}"/>
    <cellStyle name="Percent 2 2 9 7 2 2" xfId="47758" xr:uid="{C579B240-3590-4EDA-B85D-327D5F6AD4C9}"/>
    <cellStyle name="Percent 2 2 9 7 3" xfId="36526" xr:uid="{D4E7B4F6-3CDD-4E41-B9BE-8F8E2F301B2D}"/>
    <cellStyle name="Percent 2 2 9 8" xfId="18959" xr:uid="{D5FCFDD9-5882-49A0-B507-F92A3BC09719}"/>
    <cellStyle name="Percent 2 2 9 8 2" xfId="30196" xr:uid="{1F2DACDA-0D0E-4AB7-8B8D-9E42583D4096}"/>
    <cellStyle name="Percent 2 2 9 8 2 2" xfId="52665" xr:uid="{98F9AC1A-B156-44AA-AC63-2EB23E9D1705}"/>
    <cellStyle name="Percent 2 2 9 8 3" xfId="41434" xr:uid="{691FD82E-BCB2-407F-878F-F6356075AD0B}"/>
    <cellStyle name="Percent 2 2 9 9" xfId="19645" xr:uid="{EACDA588-7B4F-400E-A949-C41C9D0EB2DB}"/>
    <cellStyle name="Percent 2 2 9 9 2" xfId="42114" xr:uid="{99361132-153E-46C8-B99E-06D6A41416C0}"/>
    <cellStyle name="Percent 2 3" xfId="199" xr:uid="{5D3BBAE7-7C75-40C0-8296-343DA3A0A70D}"/>
    <cellStyle name="Percent 2 3 10" xfId="59651" xr:uid="{E0C10B53-E972-4E57-9D78-F53D28608A5A}"/>
    <cellStyle name="Percent 2 3 2" xfId="1009" xr:uid="{CE30F197-71B6-42DB-A8FA-46F1BC665C97}"/>
    <cellStyle name="Percent 2 3 2 2" xfId="5717" xr:uid="{202F5FDD-6EA3-436F-BDAC-022E155F9216}"/>
    <cellStyle name="Percent 2 3 2 2 2" xfId="15600" xr:uid="{B2087E21-DFD3-43BC-9429-74592C8FDA9F}"/>
    <cellStyle name="Percent 2 3 2 2 3" xfId="11683" xr:uid="{11670EC4-867C-4894-9697-84D76A410072}"/>
    <cellStyle name="Percent 2 3 2 2 3 2" xfId="25303" xr:uid="{5A7D00FE-6671-4D58-9776-B4BF5D416BB5}"/>
    <cellStyle name="Percent 2 3 2 2 3 2 2" xfId="47772" xr:uid="{035D85FF-AE06-4486-BFFC-1C0EBC24ADB6}"/>
    <cellStyle name="Percent 2 3 2 2 3 3" xfId="36540" xr:uid="{9FDF5234-A047-46C6-A4FA-4B30FAF860D0}"/>
    <cellStyle name="Percent 2 3 2 3" xfId="11684" xr:uid="{D2657787-7D5D-4777-B056-6A831E4434C7}"/>
    <cellStyle name="Percent 2 3 2 3 2" xfId="25304" xr:uid="{81045ED4-8EB5-4EF2-AA6E-D560A536687E}"/>
    <cellStyle name="Percent 2 3 2 3 2 2" xfId="47773" xr:uid="{657CD6A0-C227-473D-A47A-F5626B48A32C}"/>
    <cellStyle name="Percent 2 3 2 3 3" xfId="36541" xr:uid="{2FD63D2B-6DEE-49C9-B3C8-9DE1C65D668A}"/>
    <cellStyle name="Percent 2 3 2 4" xfId="13834" xr:uid="{05393C1A-540F-4A70-A767-FDA3FE162E78}"/>
    <cellStyle name="Percent 2 3 2 5" xfId="11682" xr:uid="{F3247C73-39EE-4836-9046-2A6DFE0B5C98}"/>
    <cellStyle name="Percent 2 3 2 5 2" xfId="25302" xr:uid="{B557992B-22A6-427C-B57A-C6817B429F61}"/>
    <cellStyle name="Percent 2 3 2 5 2 2" xfId="47771" xr:uid="{2B23D596-B932-4046-A93D-AF4B194C33DD}"/>
    <cellStyle name="Percent 2 3 2 5 3" xfId="36539" xr:uid="{43E5E760-F1A9-43B4-9EF2-BAEA6B0B9D54}"/>
    <cellStyle name="Percent 2 3 2 6" xfId="59652" xr:uid="{A5A23062-0A58-49AD-8910-5967A6B9F73D}"/>
    <cellStyle name="Percent 2 3 3" xfId="5716" xr:uid="{C1FAF4CE-2FC0-456D-817D-2BAE55FF14C9}"/>
    <cellStyle name="Percent 2 3 3 2" xfId="15599" xr:uid="{0E224ED9-3E9E-4B98-8B4E-07D39F3B0ADD}"/>
    <cellStyle name="Percent 2 3 3 3" xfId="11685" xr:uid="{721434E9-9005-4FA8-8CED-908DB67B1707}"/>
    <cellStyle name="Percent 2 3 3 3 2" xfId="25305" xr:uid="{66B5DB0F-9E14-4AD3-BF27-B8C0C096A3E1}"/>
    <cellStyle name="Percent 2 3 3 3 2 2" xfId="47774" xr:uid="{8BF1F74C-7651-4F61-B08A-58109FD3716E}"/>
    <cellStyle name="Percent 2 3 3 3 3" xfId="36542" xr:uid="{0B7CDD69-6ED6-40DC-8E23-6440F8A336AD}"/>
    <cellStyle name="Percent 2 3 4" xfId="6442" xr:uid="{A2ADEAAF-9D73-4F37-A7FB-060D5D59122E}"/>
    <cellStyle name="Percent 2 3 4 2" xfId="16216" xr:uid="{EDBBE14D-CB5F-4F1A-80A3-76E62E4E8EF9}"/>
    <cellStyle name="Percent 2 3 4 3" xfId="11686" xr:uid="{093159D2-556E-4E62-A9AB-3B0D5D5B9EF7}"/>
    <cellStyle name="Percent 2 3 4 3 2" xfId="25306" xr:uid="{FBFCE032-5D66-41BF-ACE1-E872E4496657}"/>
    <cellStyle name="Percent 2 3 4 3 2 2" xfId="47775" xr:uid="{2A268DA5-BB5F-41D9-AC95-A0A7ED8916CD}"/>
    <cellStyle name="Percent 2 3 4 3 3" xfId="36543" xr:uid="{6C8A66A1-2B13-48FE-BDF5-F24813FD76CE}"/>
    <cellStyle name="Percent 2 3 5" xfId="7154" xr:uid="{88213C53-2390-450C-B6E0-77FE67C2C15A}"/>
    <cellStyle name="Percent 2 3 5 2" xfId="16910" xr:uid="{AB556E52-252B-414D-93C6-890954655AC8}"/>
    <cellStyle name="Percent 2 3 5 2 2" xfId="29186" xr:uid="{D0A045ED-A056-4F57-BEC4-68C4A7BB9C0E}"/>
    <cellStyle name="Percent 2 3 5 2 2 2" xfId="51655" xr:uid="{C2C57593-36C1-4C79-9FBE-315E73DD6D54}"/>
    <cellStyle name="Percent 2 3 5 2 3" xfId="40424" xr:uid="{DAB094A7-6EE9-46CE-B351-408A84C03AB8}"/>
    <cellStyle name="Percent 2 3 5 3" xfId="23159" xr:uid="{E5BE18B9-FCB2-4C13-84C9-8D5C698525F2}"/>
    <cellStyle name="Percent 2 3 5 3 2" xfId="45628" xr:uid="{2D539361-C5B7-4E7C-886B-97E02933EDC3}"/>
    <cellStyle name="Percent 2 3 5 4" xfId="34396" xr:uid="{6BD54541-FE48-43C9-A4EA-C2C96F3ED245}"/>
    <cellStyle name="Percent 2 3 6" xfId="13256" xr:uid="{A40100FF-C686-4B5F-A38A-2B6FD15F88E8}"/>
    <cellStyle name="Percent 2 3 7" xfId="11681" xr:uid="{C969D6A6-31FE-4996-BEB0-04D43AEACDD1}"/>
    <cellStyle name="Percent 2 3 7 2" xfId="25301" xr:uid="{7E8D7CD5-672D-48A1-9D5E-563AC997A09D}"/>
    <cellStyle name="Percent 2 3 7 2 2" xfId="47770" xr:uid="{C4335D4E-92D1-4797-925C-202B9B28F382}"/>
    <cellStyle name="Percent 2 3 7 3" xfId="36538" xr:uid="{98FD7582-3EDA-4EF5-965A-5114EF012D57}"/>
    <cellStyle name="Percent 2 3 8" xfId="18173" xr:uid="{DE5AB2C4-B860-496F-9CB3-A444FEA53C0A}"/>
    <cellStyle name="Percent 2 3 8 2" xfId="29410" xr:uid="{3FB0DE1D-3909-4A92-ABBC-FE53FA78C683}"/>
    <cellStyle name="Percent 2 3 8 2 2" xfId="51879" xr:uid="{5171ACF4-6787-49C3-B6E7-31F185949E1C}"/>
    <cellStyle name="Percent 2 3 8 3" xfId="40648" xr:uid="{470908F9-8EB9-4252-88D6-F86AC6C812F6}"/>
    <cellStyle name="Percent 2 3 9" xfId="54951" xr:uid="{C7145203-86AD-4358-807F-8664B39590C0}"/>
    <cellStyle name="Percent 2 4" xfId="292" xr:uid="{8AE8B932-AAA7-4E16-8E0A-EF7B82C2BDD7}"/>
    <cellStyle name="Percent 2 4 10" xfId="18434" xr:uid="{256A37FE-B57F-4186-863F-5E9FFAD5BE2C}"/>
    <cellStyle name="Percent 2 4 10 2" xfId="29671" xr:uid="{CC826E13-4B86-441E-81DF-6D00830D32AE}"/>
    <cellStyle name="Percent 2 4 10 2 2" xfId="52140" xr:uid="{BB795273-30A1-4F48-9A51-ECA1E22C6DC7}"/>
    <cellStyle name="Percent 2 4 10 3" xfId="40909" xr:uid="{3F8FC121-2C51-41DF-AB03-A057ED0D9BA2}"/>
    <cellStyle name="Percent 2 4 11" xfId="19120" xr:uid="{B612A275-3135-4E3A-AE0B-6A96717B607A}"/>
    <cellStyle name="Percent 2 4 11 2" xfId="41589" xr:uid="{3A3AD48D-C8EB-471A-8BF9-37C87BF2DA70}"/>
    <cellStyle name="Percent 2 4 12" xfId="30358" xr:uid="{177C0B64-DC8B-4FBF-BA3A-731B63D31A28}"/>
    <cellStyle name="Percent 2 4 13" xfId="52818" xr:uid="{DB3FE910-6704-4FD2-9453-F065250F266E}"/>
    <cellStyle name="Percent 2 4 14" xfId="53510" xr:uid="{2F55F52F-C7C6-464D-A57B-2898BCCBA5AA}"/>
    <cellStyle name="Percent 2 4 15" xfId="54188" xr:uid="{3C1D88AF-9261-48B3-8DD2-A16637D648FE}"/>
    <cellStyle name="Percent 2 4 16" xfId="55269" xr:uid="{697B32A2-5110-49D7-A121-520B6EC7B6C1}"/>
    <cellStyle name="Percent 2 4 17" xfId="55882" xr:uid="{2B6A79F8-C446-49AC-A993-D84D883ABB6B}"/>
    <cellStyle name="Percent 2 4 18" xfId="56510" xr:uid="{5F2A38BC-6672-4239-BA73-1EC9FCA01601}"/>
    <cellStyle name="Percent 2 4 19" xfId="57161" xr:uid="{97E13C0A-81BB-42B1-BA2A-94E05508707B}"/>
    <cellStyle name="Percent 2 4 2" xfId="524" xr:uid="{0E0EFF05-CF1E-4441-AA02-9EDD094D6666}"/>
    <cellStyle name="Percent 2 4 2 10" xfId="19263" xr:uid="{B7BC6B3A-1095-4B24-8C40-DEA0C90B33AD}"/>
    <cellStyle name="Percent 2 4 2 10 2" xfId="41732" xr:uid="{8B154388-F65E-4067-929C-5EAE425ACA7F}"/>
    <cellStyle name="Percent 2 4 2 11" xfId="30501" xr:uid="{37C0D2FC-4F37-494A-B3E4-45CF29882D16}"/>
    <cellStyle name="Percent 2 4 2 12" xfId="52961" xr:uid="{1B9EE8EB-C53B-457E-BA4E-78224765CAED}"/>
    <cellStyle name="Percent 2 4 2 13" xfId="53653" xr:uid="{68317247-F01F-456E-875F-7D2765C8F63A}"/>
    <cellStyle name="Percent 2 4 2 14" xfId="54331" xr:uid="{03DE359F-F0B1-4F66-91A7-ECE720B33CD4}"/>
    <cellStyle name="Percent 2 4 2 15" xfId="55408" xr:uid="{695A6847-5A0D-48E8-9EBE-807ACDE209E0}"/>
    <cellStyle name="Percent 2 4 2 16" xfId="56020" xr:uid="{2FB00789-9AE6-4623-A193-92416BB7C369}"/>
    <cellStyle name="Percent 2 4 2 17" xfId="56648" xr:uid="{2B6D725E-2F6F-4DDC-9CCF-148FF5552A5C}"/>
    <cellStyle name="Percent 2 4 2 18" xfId="57237" xr:uid="{6A5B6E8A-7F22-4DC5-ACDB-2D38512350B3}"/>
    <cellStyle name="Percent 2 4 2 19" xfId="57688" xr:uid="{B5676557-41B7-4DB6-9950-C455E3D8597D}"/>
    <cellStyle name="Percent 2 4 2 2" xfId="853" xr:uid="{03E25C08-FE27-4929-8A72-C594ED6F34A9}"/>
    <cellStyle name="Percent 2 4 2 2 10" xfId="30808" xr:uid="{C1C0F4D4-AAC3-4116-A933-240E0BA13873}"/>
    <cellStyle name="Percent 2 4 2 2 11" xfId="53268" xr:uid="{7B7E57D5-CC61-4EA1-BB74-E745E62EFED7}"/>
    <cellStyle name="Percent 2 4 2 2 12" xfId="53960" xr:uid="{72758153-705E-489E-8D48-E4A123A5B903}"/>
    <cellStyle name="Percent 2 4 2 2 13" xfId="54638" xr:uid="{A0059BC6-9493-4DAF-84EF-421782F26C1F}"/>
    <cellStyle name="Percent 2 4 2 2 2" xfId="1627" xr:uid="{619080C2-2FAA-4303-9E52-BFB2A55A9663}"/>
    <cellStyle name="Percent 2 4 2 2 2 2" xfId="2927" xr:uid="{2943E19F-9E61-4211-BD93-8A96B17ACA3F}"/>
    <cellStyle name="Percent 2 4 2 2 2 2 2" xfId="5722" xr:uid="{09B7C22F-64CA-47E5-94E3-3F3248F1A07D}"/>
    <cellStyle name="Percent 2 4 2 2 2 2 2 2" xfId="15605" xr:uid="{2ADA4ED0-941C-43A0-904C-82975E5511B1}"/>
    <cellStyle name="Percent 2 4 2 2 2 2 2 3" xfId="11692" xr:uid="{58B8DE4D-6D1D-49E7-BD2E-A6BF05F9B94D}"/>
    <cellStyle name="Percent 2 4 2 2 2 2 2 3 2" xfId="25312" xr:uid="{6D9D66C2-8048-4738-A914-1EC889315453}"/>
    <cellStyle name="Percent 2 4 2 2 2 2 2 3 2 2" xfId="47781" xr:uid="{AD9BB413-13B9-4ED2-9DF5-F82570454FAA}"/>
    <cellStyle name="Percent 2 4 2 2 2 2 2 3 3" xfId="36549" xr:uid="{90D50DBF-8B32-4225-A2CF-8C6B763EAB3F}"/>
    <cellStyle name="Percent 2 4 2 2 2 2 3" xfId="11693" xr:uid="{9B4523D5-80B3-4E5E-A77E-C0E09E3B1EFE}"/>
    <cellStyle name="Percent 2 4 2 2 2 2 3 2" xfId="25313" xr:uid="{DB65167C-7E04-4E63-9862-B5BDE211A3A6}"/>
    <cellStyle name="Percent 2 4 2 2 2 2 3 2 2" xfId="47782" xr:uid="{17FA0558-D7E2-4DD2-A227-F58D9A645B01}"/>
    <cellStyle name="Percent 2 4 2 2 2 2 3 3" xfId="36550" xr:uid="{D0D12720-89A3-44D2-B83D-EFB515790D18}"/>
    <cellStyle name="Percent 2 4 2 2 2 2 4" xfId="15139" xr:uid="{511A5D5A-BF4C-4617-BAB9-145249858870}"/>
    <cellStyle name="Percent 2 4 2 2 2 2 4 2" xfId="28438" xr:uid="{F0D6A497-2F60-46E7-93B1-EBE10BD6CE6F}"/>
    <cellStyle name="Percent 2 4 2 2 2 2 4 2 2" xfId="50907" xr:uid="{DAAD2B2D-4EA6-439C-A3A9-E29598095FAC}"/>
    <cellStyle name="Percent 2 4 2 2 2 2 4 3" xfId="39675" xr:uid="{A672A537-14B3-4A2A-879A-EDA21A6FFCB0}"/>
    <cellStyle name="Percent 2 4 2 2 2 2 5" xfId="11691" xr:uid="{714001BA-DDEF-4B34-B1BC-5B249239FC65}"/>
    <cellStyle name="Percent 2 4 2 2 2 2 5 2" xfId="25311" xr:uid="{6C975682-CE54-454E-A17D-D699B52BB010}"/>
    <cellStyle name="Percent 2 4 2 2 2 2 5 2 2" xfId="47780" xr:uid="{25FC6D38-C86D-44FA-B5BF-46613B7CB919}"/>
    <cellStyle name="Percent 2 4 2 2 2 2 5 3" xfId="36548" xr:uid="{F56F2F4C-D084-4A37-954C-409EB4FF6B7E}"/>
    <cellStyle name="Percent 2 4 2 2 2 2 6" xfId="21504" xr:uid="{E75E7128-AF19-4E8A-954B-F7D421BE22DE}"/>
    <cellStyle name="Percent 2 4 2 2 2 2 6 2" xfId="43973" xr:uid="{99D2058A-E3B8-4774-A5BE-0336ED840055}"/>
    <cellStyle name="Percent 2 4 2 2 2 2 7" xfId="32742" xr:uid="{14E562BA-E388-467D-A43A-8C4FDEBB604E}"/>
    <cellStyle name="Percent 2 4 2 2 2 3" xfId="5721" xr:uid="{29931BF9-BA7A-4FE0-8FF9-A099FF36A4BB}"/>
    <cellStyle name="Percent 2 4 2 2 2 3 2" xfId="15604" xr:uid="{29B2C454-E1E1-4AA1-9F1A-50BE7480AF0F}"/>
    <cellStyle name="Percent 2 4 2 2 2 3 3" xfId="11694" xr:uid="{18AFF123-DE13-4ED9-9A7E-510FC4417FC3}"/>
    <cellStyle name="Percent 2 4 2 2 2 3 3 2" xfId="25314" xr:uid="{9BFCA636-6BF3-4FF4-8B5C-BD677F06002F}"/>
    <cellStyle name="Percent 2 4 2 2 2 3 3 2 2" xfId="47783" xr:uid="{FA99596B-DC64-45AF-8B7A-DC8F1DEFDC8C}"/>
    <cellStyle name="Percent 2 4 2 2 2 3 3 3" xfId="36551" xr:uid="{AD4F101D-291B-4A73-B01B-BB48A3C4483C}"/>
    <cellStyle name="Percent 2 4 2 2 2 4" xfId="11695" xr:uid="{30530533-03A2-4D35-83DB-E74E0AE19946}"/>
    <cellStyle name="Percent 2 4 2 2 2 4 2" xfId="25315" xr:uid="{92764F6C-B148-4876-A465-44FED581A6F6}"/>
    <cellStyle name="Percent 2 4 2 2 2 4 2 2" xfId="47784" xr:uid="{4F1C2482-D8CD-48AF-B263-54B10B0A61B1}"/>
    <cellStyle name="Percent 2 4 2 2 2 4 3" xfId="36552" xr:uid="{F22C72C3-ABE3-4357-AE9F-3962CF019B84}"/>
    <cellStyle name="Percent 2 4 2 2 2 5" xfId="14277" xr:uid="{54E35F38-4304-48E9-9CEB-95374FF10E23}"/>
    <cellStyle name="Percent 2 4 2 2 2 5 2" xfId="27584" xr:uid="{7FB394BC-916E-41A4-93C5-73CBCA4959AA}"/>
    <cellStyle name="Percent 2 4 2 2 2 5 2 2" xfId="50053" xr:uid="{BF342E4C-6657-4AAD-A621-915315EBC1B9}"/>
    <cellStyle name="Percent 2 4 2 2 2 5 3" xfId="38821" xr:uid="{5EDA1350-C5C7-48AC-87D3-17F8AD2DB018}"/>
    <cellStyle name="Percent 2 4 2 2 2 6" xfId="11690" xr:uid="{9900C9FB-90FD-4EA0-978A-DF8AAEC408BE}"/>
    <cellStyle name="Percent 2 4 2 2 2 6 2" xfId="25310" xr:uid="{99F0F363-1EDE-402A-B1E5-7D49CE79EF32}"/>
    <cellStyle name="Percent 2 4 2 2 2 6 2 2" xfId="47779" xr:uid="{0A0571A3-3064-4D6B-89D1-2752E417B252}"/>
    <cellStyle name="Percent 2 4 2 2 2 6 3" xfId="36547" xr:uid="{3E5CF195-C9E2-428B-BD42-29A9998A3091}"/>
    <cellStyle name="Percent 2 4 2 2 2 7" xfId="20214" xr:uid="{82A9866F-90D0-4BA4-8A04-9BB25C33AC68}"/>
    <cellStyle name="Percent 2 4 2 2 2 7 2" xfId="42683" xr:uid="{B52A2FDE-55F2-452D-9022-1369259BA43A}"/>
    <cellStyle name="Percent 2 4 2 2 2 8" xfId="31452" xr:uid="{A77E855A-EB33-4633-BA4B-EE6E1F69C43A}"/>
    <cellStyle name="Percent 2 4 2 2 3" xfId="2283" xr:uid="{2BD75F80-3864-4C21-8705-79FB1F75149B}"/>
    <cellStyle name="Percent 2 4 2 2 3 2" xfId="5723" xr:uid="{384A0A2D-5DC7-465E-8B2E-7FE1B3811315}"/>
    <cellStyle name="Percent 2 4 2 2 3 2 2" xfId="15606" xr:uid="{21C113C6-092C-4B92-82B3-FC565A03CEEC}"/>
    <cellStyle name="Percent 2 4 2 2 3 2 3" xfId="11697" xr:uid="{02209E57-7970-4DA3-9683-F3DC48BDEF40}"/>
    <cellStyle name="Percent 2 4 2 2 3 2 3 2" xfId="25317" xr:uid="{FE4DA701-0142-4BC2-81DB-0E362919FE0E}"/>
    <cellStyle name="Percent 2 4 2 2 3 2 3 2 2" xfId="47786" xr:uid="{1ABFB6C1-540A-4E3A-8452-D2D5EC4AA422}"/>
    <cellStyle name="Percent 2 4 2 2 3 2 3 3" xfId="36554" xr:uid="{2B353562-2E5B-4455-AC1D-B6D0A9394E72}"/>
    <cellStyle name="Percent 2 4 2 2 3 3" xfId="11698" xr:uid="{F8506192-5D58-4F2B-BE59-A4FEF3061528}"/>
    <cellStyle name="Percent 2 4 2 2 3 3 2" xfId="25318" xr:uid="{BB8CB4C3-D01D-400B-A277-209C89256694}"/>
    <cellStyle name="Percent 2 4 2 2 3 3 2 2" xfId="47787" xr:uid="{523DAD44-810E-437A-83EE-9712CDF1DF05}"/>
    <cellStyle name="Percent 2 4 2 2 3 3 3" xfId="36555" xr:uid="{0AF94C31-3F34-4208-8A7D-02793F6D5913}"/>
    <cellStyle name="Percent 2 4 2 2 3 4" xfId="14712" xr:uid="{91963237-A669-4737-AFE4-A8788B12B81B}"/>
    <cellStyle name="Percent 2 4 2 2 3 4 2" xfId="28011" xr:uid="{55A9BF3F-5C2D-4842-A5AB-AEE0A3021C48}"/>
    <cellStyle name="Percent 2 4 2 2 3 4 2 2" xfId="50480" xr:uid="{25226F66-F966-4330-9851-CDAAA5338CBB}"/>
    <cellStyle name="Percent 2 4 2 2 3 4 3" xfId="39248" xr:uid="{81E48097-A19C-47D8-8794-B0B0BD57E20D}"/>
    <cellStyle name="Percent 2 4 2 2 3 5" xfId="11696" xr:uid="{AC15FE44-ADB1-49F7-A6ED-14EB0990DAEA}"/>
    <cellStyle name="Percent 2 4 2 2 3 5 2" xfId="25316" xr:uid="{2AEDF6A7-60A8-444B-A437-160307B35AF3}"/>
    <cellStyle name="Percent 2 4 2 2 3 5 2 2" xfId="47785" xr:uid="{C2C39043-0DB8-41E5-804A-5E0C410F1BF6}"/>
    <cellStyle name="Percent 2 4 2 2 3 5 3" xfId="36553" xr:uid="{12EDA857-9CC0-4C9B-8213-78C930245E81}"/>
    <cellStyle name="Percent 2 4 2 2 3 6" xfId="20860" xr:uid="{48BE5316-4372-4634-A8B9-25A221B89864}"/>
    <cellStyle name="Percent 2 4 2 2 3 6 2" xfId="43329" xr:uid="{CB6D88B2-D3B6-4084-B52B-833F25C928E9}"/>
    <cellStyle name="Percent 2 4 2 2 3 7" xfId="32098" xr:uid="{9ABE8A26-67B5-4B4A-85CB-4D221BFC0953}"/>
    <cellStyle name="Percent 2 4 2 2 4" xfId="5720" xr:uid="{C16C9252-9793-45AE-BC8F-02F6D4086EC9}"/>
    <cellStyle name="Percent 2 4 2 2 4 2" xfId="15603" xr:uid="{36373CDE-B5F4-4F3D-AA6A-110CAF96CAB0}"/>
    <cellStyle name="Percent 2 4 2 2 4 3" xfId="11699" xr:uid="{49082BF9-82CF-442A-B9A7-626E075FF473}"/>
    <cellStyle name="Percent 2 4 2 2 4 3 2" xfId="25319" xr:uid="{B18F02C8-4731-46F2-94DE-7DAD6D017769}"/>
    <cellStyle name="Percent 2 4 2 2 4 3 2 2" xfId="47788" xr:uid="{703E4C90-9265-488E-9658-5F8AC3061FDD}"/>
    <cellStyle name="Percent 2 4 2 2 4 3 3" xfId="36556" xr:uid="{F791F128-956E-44E6-AE1E-84F05CFDDE22}"/>
    <cellStyle name="Percent 2 4 2 2 5" xfId="11700" xr:uid="{8B454B2D-AF7D-44D4-85A1-C9385C4B3DDD}"/>
    <cellStyle name="Percent 2 4 2 2 5 2" xfId="25320" xr:uid="{BE775AEA-EA67-482A-ADDE-183BA679CE0C}"/>
    <cellStyle name="Percent 2 4 2 2 5 2 2" xfId="47789" xr:uid="{D5D7B30B-E33B-4F37-A183-EF2B91DCFA01}"/>
    <cellStyle name="Percent 2 4 2 2 5 3" xfId="36557" xr:uid="{13428A99-E0B6-4BD9-A966-B9335A0E9FA6}"/>
    <cellStyle name="Percent 2 4 2 2 6" xfId="13721" xr:uid="{99F975F5-7828-4976-B9D5-DAE10647BE4B}"/>
    <cellStyle name="Percent 2 4 2 2 6 2" xfId="27157" xr:uid="{8A542E0C-3A07-4A1A-8EFA-9824DA5AD973}"/>
    <cellStyle name="Percent 2 4 2 2 6 2 2" xfId="49626" xr:uid="{FF70D39F-AFE2-4E70-8519-BD2C4D0C1EAB}"/>
    <cellStyle name="Percent 2 4 2 2 6 3" xfId="38394" xr:uid="{0E727B4E-F2E3-47E2-A1F0-74AD5484C542}"/>
    <cellStyle name="Percent 2 4 2 2 7" xfId="11689" xr:uid="{513839DE-EAD9-4BA6-BB2D-D7820A91AF66}"/>
    <cellStyle name="Percent 2 4 2 2 7 2" xfId="25309" xr:uid="{07694D98-DD0B-427C-826E-CCCBCDA98DDB}"/>
    <cellStyle name="Percent 2 4 2 2 7 2 2" xfId="47778" xr:uid="{A246C3A2-3802-4AB3-8837-BD7F15ED5C50}"/>
    <cellStyle name="Percent 2 4 2 2 7 3" xfId="36546" xr:uid="{B5521301-902A-48C6-92F5-62B51638A946}"/>
    <cellStyle name="Percent 2 4 2 2 8" xfId="18884" xr:uid="{04ABB3D7-6F87-411E-8EBC-FC178D68C783}"/>
    <cellStyle name="Percent 2 4 2 2 8 2" xfId="30121" xr:uid="{01B3FC2E-F030-4F2F-B1A8-6487E3245413}"/>
    <cellStyle name="Percent 2 4 2 2 8 2 2" xfId="52590" xr:uid="{7785D037-ABA4-41F9-A240-29A02BD163AE}"/>
    <cellStyle name="Percent 2 4 2 2 8 3" xfId="41359" xr:uid="{C7FB75ED-8A0B-4FD5-AE79-95C4B92B2290}"/>
    <cellStyle name="Percent 2 4 2 2 9" xfId="19570" xr:uid="{F8A9D7DE-BD75-4AB8-AA5C-1FB638A1E72D}"/>
    <cellStyle name="Percent 2 4 2 2 9 2" xfId="42039" xr:uid="{077791C1-9A4A-4126-BE26-E396F4415FC3}"/>
    <cellStyle name="Percent 2 4 2 3" xfId="1307" xr:uid="{26C6E2E2-530F-4F31-91B5-52DF40ACD76A}"/>
    <cellStyle name="Percent 2 4 2 3 2" xfId="2620" xr:uid="{A5EF70B1-E2B2-4F32-9E67-90DDC4D880D3}"/>
    <cellStyle name="Percent 2 4 2 3 2 2" xfId="5725" xr:uid="{F1C523CD-4A06-4D3E-8515-08E0A9DB1EA3}"/>
    <cellStyle name="Percent 2 4 2 3 2 2 2" xfId="15608" xr:uid="{694DECB8-001D-41AD-91DA-3C4FDD66E65C}"/>
    <cellStyle name="Percent 2 4 2 3 2 2 3" xfId="11703" xr:uid="{8BB5D574-06DB-4B7D-98ED-6B1BC56B7E0F}"/>
    <cellStyle name="Percent 2 4 2 3 2 2 3 2" xfId="25323" xr:uid="{C5D25FE6-5308-4ABD-94A4-BE2A77A65536}"/>
    <cellStyle name="Percent 2 4 2 3 2 2 3 2 2" xfId="47792" xr:uid="{FA7EE3D5-E4AB-4F9C-AC7F-EBF1833EC181}"/>
    <cellStyle name="Percent 2 4 2 3 2 2 3 3" xfId="36560" xr:uid="{BA2E1448-10B4-4A50-96A8-AAFA7AB200A0}"/>
    <cellStyle name="Percent 2 4 2 3 2 3" xfId="11704" xr:uid="{BA1AF788-7923-4B82-86C4-035DAA417FE2}"/>
    <cellStyle name="Percent 2 4 2 3 2 3 2" xfId="25324" xr:uid="{9E3ADC2E-DCB6-4300-B373-8FA0BD8487CA}"/>
    <cellStyle name="Percent 2 4 2 3 2 3 2 2" xfId="47793" xr:uid="{CC460506-889D-4D41-AD5B-DCB02EC8FA0B}"/>
    <cellStyle name="Percent 2 4 2 3 2 3 3" xfId="36561" xr:uid="{76FA8BA2-5E1F-45F3-A2D8-B1C4E591E857}"/>
    <cellStyle name="Percent 2 4 2 3 2 4" xfId="14936" xr:uid="{FF36C2D9-00EB-4EA9-9365-CAE7C44EF1BC}"/>
    <cellStyle name="Percent 2 4 2 3 2 4 2" xfId="28235" xr:uid="{06C52172-9B68-404B-891C-136ECD9CF55D}"/>
    <cellStyle name="Percent 2 4 2 3 2 4 2 2" xfId="50704" xr:uid="{B62DEAE5-4EF9-4843-9E49-D0101D46CD8D}"/>
    <cellStyle name="Percent 2 4 2 3 2 4 3" xfId="39472" xr:uid="{8BED426E-8E2D-48D7-992A-117668DDC189}"/>
    <cellStyle name="Percent 2 4 2 3 2 5" xfId="11702" xr:uid="{E3026EA5-7B18-46A5-9724-A64B9E6C90F6}"/>
    <cellStyle name="Percent 2 4 2 3 2 5 2" xfId="25322" xr:uid="{A71CB445-0A6C-44F5-8A68-0851F7B140C4}"/>
    <cellStyle name="Percent 2 4 2 3 2 5 2 2" xfId="47791" xr:uid="{04E3D59F-5B3F-4674-9649-E77CC517C062}"/>
    <cellStyle name="Percent 2 4 2 3 2 5 3" xfId="36559" xr:uid="{70C56E3F-AC7D-4512-8160-1F879AAAF1EB}"/>
    <cellStyle name="Percent 2 4 2 3 2 6" xfId="21197" xr:uid="{4C477969-C52F-4B36-ACC5-6647AB0078B2}"/>
    <cellStyle name="Percent 2 4 2 3 2 6 2" xfId="43666" xr:uid="{434A6298-BC1B-4B01-ACC8-4EDE6E980934}"/>
    <cellStyle name="Percent 2 4 2 3 2 7" xfId="32435" xr:uid="{47E6AB65-F0CE-455A-9367-6C44CC022749}"/>
    <cellStyle name="Percent 2 4 2 3 3" xfId="5724" xr:uid="{23919BB3-DCC0-41AE-94F7-543E3BFDA792}"/>
    <cellStyle name="Percent 2 4 2 3 3 2" xfId="15607" xr:uid="{BC8755CF-693D-40B0-9881-5439F8ECCB72}"/>
    <cellStyle name="Percent 2 4 2 3 3 3" xfId="11705" xr:uid="{65B402B4-7BBA-4D8A-962E-D2719153C848}"/>
    <cellStyle name="Percent 2 4 2 3 3 3 2" xfId="25325" xr:uid="{C5B16270-DD04-40C0-9585-41FF53061D7E}"/>
    <cellStyle name="Percent 2 4 2 3 3 3 2 2" xfId="47794" xr:uid="{0BBFC72C-B52C-4FD0-861B-EE6457F46FDD}"/>
    <cellStyle name="Percent 2 4 2 3 3 3 3" xfId="36562" xr:uid="{42ED5AD4-C18E-4669-8B11-6C4B322DD84A}"/>
    <cellStyle name="Percent 2 4 2 3 4" xfId="11706" xr:uid="{A1B6460B-7BE4-4839-84AB-D819C0DFDA03}"/>
    <cellStyle name="Percent 2 4 2 3 4 2" xfId="25326" xr:uid="{9D65EE55-3DB8-40D7-9952-6F8FC2575154}"/>
    <cellStyle name="Percent 2 4 2 3 4 2 2" xfId="47795" xr:uid="{945F9E8D-29F5-4C8D-8574-FFC9E6EF35BB}"/>
    <cellStyle name="Percent 2 4 2 3 4 3" xfId="36563" xr:uid="{33E0C3B6-AA07-40E3-B148-03715CBCA8DA}"/>
    <cellStyle name="Percent 2 4 2 3 5" xfId="14061" xr:uid="{B540F954-56A9-48FC-8E0D-F2480D081CAA}"/>
    <cellStyle name="Percent 2 4 2 3 5 2" xfId="27381" xr:uid="{4E1FCB70-41D9-4EAF-9B85-8C1B4D14181B}"/>
    <cellStyle name="Percent 2 4 2 3 5 2 2" xfId="49850" xr:uid="{E3485D0C-ABDF-4A3D-8CBE-C5418FCA4D8C}"/>
    <cellStyle name="Percent 2 4 2 3 5 3" xfId="38618" xr:uid="{C72ABE3A-BBB2-4EE9-87C0-5A6598925860}"/>
    <cellStyle name="Percent 2 4 2 3 6" xfId="11701" xr:uid="{5413DA8F-D14D-493E-BCFC-A1C91C2AD4B5}"/>
    <cellStyle name="Percent 2 4 2 3 6 2" xfId="25321" xr:uid="{19C59BEE-1160-4D1D-8EBE-5F153B3C9ADD}"/>
    <cellStyle name="Percent 2 4 2 3 6 2 2" xfId="47790" xr:uid="{AA34CEFE-0ABA-45BB-944E-108374E6A5D2}"/>
    <cellStyle name="Percent 2 4 2 3 6 3" xfId="36558" xr:uid="{F5E3FDDA-07A4-4CFA-A09E-1DD49FA1B956}"/>
    <cellStyle name="Percent 2 4 2 3 7" xfId="19907" xr:uid="{23D2C740-82EB-400E-B764-2DCCD5DEF3C1}"/>
    <cellStyle name="Percent 2 4 2 3 7 2" xfId="42376" xr:uid="{55E7E46A-146C-4011-8A41-F1998505E311}"/>
    <cellStyle name="Percent 2 4 2 3 8" xfId="31145" xr:uid="{BBEE031E-787D-4FFC-B794-ED8F84185B80}"/>
    <cellStyle name="Percent 2 4 2 4" xfId="1976" xr:uid="{C5C6007D-A746-4079-AF7F-4943AE49262A}"/>
    <cellStyle name="Percent 2 4 2 4 2" xfId="5726" xr:uid="{8A544DCB-61C3-4CE5-A3FF-4B7FFC9C62F7}"/>
    <cellStyle name="Percent 2 4 2 4 2 2" xfId="15609" xr:uid="{E89B01F7-A6B4-460A-A83F-DDC3E5A99E91}"/>
    <cellStyle name="Percent 2 4 2 4 2 3" xfId="11708" xr:uid="{354D44E4-F6B7-4348-93B7-681C86981D7A}"/>
    <cellStyle name="Percent 2 4 2 4 2 3 2" xfId="25328" xr:uid="{2F0769DB-7FAA-4D33-845C-6340D2ECEDE7}"/>
    <cellStyle name="Percent 2 4 2 4 2 3 2 2" xfId="47797" xr:uid="{B8718632-556C-4E6C-98FB-E5C4FF090026}"/>
    <cellStyle name="Percent 2 4 2 4 2 3 3" xfId="36565" xr:uid="{8B9DB9A0-6A98-4147-879E-1F89671FF5E0}"/>
    <cellStyle name="Percent 2 4 2 4 3" xfId="11709" xr:uid="{B6B6DF3E-E0A9-44C4-82F7-F57ABCBFF754}"/>
    <cellStyle name="Percent 2 4 2 4 3 2" xfId="25329" xr:uid="{1E8FEE3D-50A3-4ADE-8640-B7498E483D57}"/>
    <cellStyle name="Percent 2 4 2 4 3 2 2" xfId="47798" xr:uid="{8A459130-C901-4E37-8DCD-D2E795B89501}"/>
    <cellStyle name="Percent 2 4 2 4 3 3" xfId="36566" xr:uid="{963A4354-AEE9-4CD0-99B5-FCBC83DFF2A6}"/>
    <cellStyle name="Percent 2 4 2 4 4" xfId="14509" xr:uid="{BD33255C-40D5-4EEF-BF50-C85941D13EC7}"/>
    <cellStyle name="Percent 2 4 2 4 4 2" xfId="27808" xr:uid="{C832D437-99C5-427A-ABAE-9F9CE021EB50}"/>
    <cellStyle name="Percent 2 4 2 4 4 2 2" xfId="50277" xr:uid="{426D8136-B355-40D4-8DB0-A41E549D7642}"/>
    <cellStyle name="Percent 2 4 2 4 4 3" xfId="39045" xr:uid="{0191B1AC-9026-4DC8-9994-C4363D514E61}"/>
    <cellStyle name="Percent 2 4 2 4 5" xfId="11707" xr:uid="{22766FF7-2F24-402C-AEA3-B55408071B06}"/>
    <cellStyle name="Percent 2 4 2 4 5 2" xfId="25327" xr:uid="{A7AC5C22-8D94-43AB-B716-57F02ED68DD7}"/>
    <cellStyle name="Percent 2 4 2 4 5 2 2" xfId="47796" xr:uid="{317A44A8-B2F8-4734-97AC-A46B9DB52EFF}"/>
    <cellStyle name="Percent 2 4 2 4 5 3" xfId="36564" xr:uid="{86C12C56-C7F8-4C29-958D-425E1F660D09}"/>
    <cellStyle name="Percent 2 4 2 4 6" xfId="20553" xr:uid="{65BB9D7C-EB1D-42F0-9F8C-6E920F35EA77}"/>
    <cellStyle name="Percent 2 4 2 4 6 2" xfId="43022" xr:uid="{B356C275-093B-4A2B-82D2-30A596A0E1FF}"/>
    <cellStyle name="Percent 2 4 2 4 7" xfId="31791" xr:uid="{3874CD5D-12B9-4ACA-B055-F53B4AEF4102}"/>
    <cellStyle name="Percent 2 4 2 5" xfId="5719" xr:uid="{04235068-2805-4BE4-BBAB-6E9B29C99565}"/>
    <cellStyle name="Percent 2 4 2 5 2" xfId="15602" xr:uid="{91AC0D2F-C73E-4EE4-B027-FB404FF0CF6D}"/>
    <cellStyle name="Percent 2 4 2 5 3" xfId="11710" xr:uid="{E65CA5D3-05C3-416C-804D-98C973667A17}"/>
    <cellStyle name="Percent 2 4 2 5 3 2" xfId="25330" xr:uid="{F275379F-FEC9-41DB-87F6-0734C231678D}"/>
    <cellStyle name="Percent 2 4 2 5 3 2 2" xfId="47799" xr:uid="{7702F835-7419-4D69-83F2-5D92A6AE459D}"/>
    <cellStyle name="Percent 2 4 2 5 3 3" xfId="36567" xr:uid="{7737C1CA-4668-40E2-8372-B14353326245}"/>
    <cellStyle name="Percent 2 4 2 6" xfId="6798" xr:uid="{6BA1A0B4-070F-4AEA-9C44-50FF0E30C430}"/>
    <cellStyle name="Percent 2 4 2 6 2" xfId="16563" xr:uid="{60ECB8C6-BB26-44B9-B8B8-D1CEFC581F84}"/>
    <cellStyle name="Percent 2 4 2 6 2 2" xfId="28857" xr:uid="{5CB1386F-5513-487C-ABCA-7311D39A8A54}"/>
    <cellStyle name="Percent 2 4 2 6 2 2 2" xfId="51326" xr:uid="{BEDE0B9D-1DC1-41A2-A9B3-50EDFA1A8BA1}"/>
    <cellStyle name="Percent 2 4 2 6 2 3" xfId="40095" xr:uid="{E56ECF8E-BD3E-4A9F-BB5D-FED365B0E9C6}"/>
    <cellStyle name="Percent 2 4 2 6 3" xfId="11711" xr:uid="{1471E784-0C11-4782-8202-79ED6696041A}"/>
    <cellStyle name="Percent 2 4 2 6 3 2" xfId="25331" xr:uid="{232E9171-F3FE-4CB3-8A50-E2F2EB23B087}"/>
    <cellStyle name="Percent 2 4 2 6 3 2 2" xfId="47800" xr:uid="{6EBC6819-1008-4051-A57E-7E650BD37351}"/>
    <cellStyle name="Percent 2 4 2 6 3 3" xfId="36568" xr:uid="{281A9820-465D-451A-B006-F9532BF9BF94}"/>
    <cellStyle name="Percent 2 4 2 6 4" xfId="22830" xr:uid="{8379F6B1-6865-4FD7-88F2-610D31C21A85}"/>
    <cellStyle name="Percent 2 4 2 6 4 2" xfId="45299" xr:uid="{3D071869-E5AE-4B2E-9E06-7C686131265A}"/>
    <cellStyle name="Percent 2 4 2 6 5" xfId="34067" xr:uid="{7245CBC1-C0C7-4021-8EC7-AFB7BBA845EE}"/>
    <cellStyle name="Percent 2 4 2 7" xfId="13502" xr:uid="{528360DC-5BD3-41E8-8674-2A691847D780}"/>
    <cellStyle name="Percent 2 4 2 7 2" xfId="26954" xr:uid="{73C2B307-F5A2-4151-905C-AF79D6F26BEF}"/>
    <cellStyle name="Percent 2 4 2 7 2 2" xfId="49423" xr:uid="{750BDC22-AB12-43A6-A372-5C5C38056E7C}"/>
    <cellStyle name="Percent 2 4 2 7 3" xfId="38191" xr:uid="{F0835B2B-43D7-4C19-A012-3EE58CE1E585}"/>
    <cellStyle name="Percent 2 4 2 8" xfId="11688" xr:uid="{9A357E6D-0B2A-4635-92C1-F11F1F36AB0D}"/>
    <cellStyle name="Percent 2 4 2 8 2" xfId="25308" xr:uid="{4CBF9B95-78F7-4CD2-8031-B5E6E15F53F7}"/>
    <cellStyle name="Percent 2 4 2 8 2 2" xfId="47777" xr:uid="{3EC0C70D-496A-4F1D-B078-92AD43922E82}"/>
    <cellStyle name="Percent 2 4 2 8 3" xfId="36545" xr:uid="{0F56F071-535C-41DB-AAD2-51B71F84AA7C}"/>
    <cellStyle name="Percent 2 4 2 9" xfId="18577" xr:uid="{E4CD7BAF-834B-4119-BBAA-704F4CA14A81}"/>
    <cellStyle name="Percent 2 4 2 9 2" xfId="29814" xr:uid="{F52BFC63-5737-4942-89B5-D762C3B8A3F1}"/>
    <cellStyle name="Percent 2 4 2 9 2 2" xfId="52283" xr:uid="{1230FB75-CCE6-494C-8B9D-00C4FA93DED3}"/>
    <cellStyle name="Percent 2 4 2 9 3" xfId="41052" xr:uid="{F32FB881-6FD1-4AC7-851A-CCE477C4D630}"/>
    <cellStyle name="Percent 2 4 20" xfId="57564" xr:uid="{0AA36B48-15BE-4EC1-96A3-D1B68A8DBC43}"/>
    <cellStyle name="Percent 2 4 3" xfId="710" xr:uid="{EEDB60A4-76DE-4AA3-A6B3-7DD4589A7A04}"/>
    <cellStyle name="Percent 2 4 3 10" xfId="30665" xr:uid="{DA79CE38-C422-40B3-BB5D-0A042B33C467}"/>
    <cellStyle name="Percent 2 4 3 11" xfId="53125" xr:uid="{F29DA4A8-F245-4887-B05A-E899D916F41E}"/>
    <cellStyle name="Percent 2 4 3 12" xfId="53817" xr:uid="{0420A92C-B111-46C9-86A3-94141618492A}"/>
    <cellStyle name="Percent 2 4 3 13" xfId="54495" xr:uid="{4F7F8B03-7C31-4667-95F7-9CCB704346E8}"/>
    <cellStyle name="Percent 2 4 3 2" xfId="1484" xr:uid="{6FD95CB4-D135-475C-80DF-C79A27785C34}"/>
    <cellStyle name="Percent 2 4 3 2 2" xfId="2784" xr:uid="{11D8A1C8-67EB-4338-ABD4-22620DBDF6A7}"/>
    <cellStyle name="Percent 2 4 3 2 2 2" xfId="5729" xr:uid="{2FBBD24A-9294-49E4-A77E-F424820D5AF7}"/>
    <cellStyle name="Percent 2 4 3 2 2 2 2" xfId="15612" xr:uid="{ADE566C8-D68C-4408-8DAB-D82EEFED7C41}"/>
    <cellStyle name="Percent 2 4 3 2 2 2 3" xfId="11715" xr:uid="{55DECDFF-9FBE-4ED0-AABB-629098C25FFC}"/>
    <cellStyle name="Percent 2 4 3 2 2 2 3 2" xfId="25335" xr:uid="{D0D11DBB-96B9-4267-9975-F926C279877A}"/>
    <cellStyle name="Percent 2 4 3 2 2 2 3 2 2" xfId="47804" xr:uid="{902FD767-6CC6-47AB-8FE3-9FD8A94794BB}"/>
    <cellStyle name="Percent 2 4 3 2 2 2 3 3" xfId="36572" xr:uid="{225FC1AF-2A52-4E49-A9AF-CF5292DF7151}"/>
    <cellStyle name="Percent 2 4 3 2 2 3" xfId="11716" xr:uid="{5F37ECB7-1B01-4C0F-A2A6-EC3BBA615648}"/>
    <cellStyle name="Percent 2 4 3 2 2 3 2" xfId="25336" xr:uid="{57659B8B-88CF-48C8-89E1-ACDD6D3F347F}"/>
    <cellStyle name="Percent 2 4 3 2 2 3 2 2" xfId="47805" xr:uid="{90C42A42-95B2-4EF8-81D1-187863610A3D}"/>
    <cellStyle name="Percent 2 4 3 2 2 3 3" xfId="36573" xr:uid="{C4DA7036-A3C7-411A-88D7-2993893D7B39}"/>
    <cellStyle name="Percent 2 4 3 2 2 4" xfId="15045" xr:uid="{F74A3370-9771-4C79-A6BC-0F922654C4B1}"/>
    <cellStyle name="Percent 2 4 3 2 2 4 2" xfId="28344" xr:uid="{CEF877CC-A6C7-4361-A61B-C1571EC27C98}"/>
    <cellStyle name="Percent 2 4 3 2 2 4 2 2" xfId="50813" xr:uid="{9F8FB384-1907-41F1-964F-B48C6DE4F959}"/>
    <cellStyle name="Percent 2 4 3 2 2 4 3" xfId="39581" xr:uid="{06CECF70-E33A-4E6B-94C5-F9D3C54D5DA0}"/>
    <cellStyle name="Percent 2 4 3 2 2 5" xfId="11714" xr:uid="{9D82A05B-6B90-42EF-A5AA-B2DFF6969622}"/>
    <cellStyle name="Percent 2 4 3 2 2 5 2" xfId="25334" xr:uid="{5B0B846C-92D9-4433-ADA7-D51C8B704417}"/>
    <cellStyle name="Percent 2 4 3 2 2 5 2 2" xfId="47803" xr:uid="{D6F5315E-8D8A-4280-9859-AE69DD21D628}"/>
    <cellStyle name="Percent 2 4 3 2 2 5 3" xfId="36571" xr:uid="{74D4B333-3734-4CAE-8406-0194E3A9658D}"/>
    <cellStyle name="Percent 2 4 3 2 2 6" xfId="21361" xr:uid="{0771DC98-8163-4B0E-9139-2CF439FD76EF}"/>
    <cellStyle name="Percent 2 4 3 2 2 6 2" xfId="43830" xr:uid="{2C77DBF7-D08F-4C87-BEAB-D0CF402CFE04}"/>
    <cellStyle name="Percent 2 4 3 2 2 7" xfId="32599" xr:uid="{3FBE003C-9A28-4C27-8D44-70C0FA810130}"/>
    <cellStyle name="Percent 2 4 3 2 3" xfId="5728" xr:uid="{FBDDAF8B-6446-4258-8C3C-4B0C7A4826AE}"/>
    <cellStyle name="Percent 2 4 3 2 3 2" xfId="15611" xr:uid="{1480F641-CCC2-4C1D-BE92-CF5E73C795B6}"/>
    <cellStyle name="Percent 2 4 3 2 3 3" xfId="11717" xr:uid="{E97FD49A-0DD6-4C14-81C1-9FD3AABED4FC}"/>
    <cellStyle name="Percent 2 4 3 2 3 3 2" xfId="25337" xr:uid="{B7792F42-07CC-41CC-961D-41AE392CB0F5}"/>
    <cellStyle name="Percent 2 4 3 2 3 3 2 2" xfId="47806" xr:uid="{9D30C46D-3418-466F-AFA3-3D7C19208871}"/>
    <cellStyle name="Percent 2 4 3 2 3 3 3" xfId="36574" xr:uid="{F544A0BB-A82A-4B90-8F56-019298AD6801}"/>
    <cellStyle name="Percent 2 4 3 2 4" xfId="11718" xr:uid="{D790D349-318E-4F39-AEF3-F6D84C7EBD68}"/>
    <cellStyle name="Percent 2 4 3 2 4 2" xfId="25338" xr:uid="{E1B7C6E0-FDFE-4448-B9E6-1546CDB086AB}"/>
    <cellStyle name="Percent 2 4 3 2 4 2 2" xfId="47807" xr:uid="{817B0E98-2A57-4CA1-9D83-5C1954EADAC2}"/>
    <cellStyle name="Percent 2 4 3 2 4 3" xfId="36575" xr:uid="{7FCC866D-3E5F-408D-8D95-E2ABE419D7C5}"/>
    <cellStyle name="Percent 2 4 3 2 5" xfId="14183" xr:uid="{A8D94A4E-176A-45BA-AF28-1778BD262C9E}"/>
    <cellStyle name="Percent 2 4 3 2 5 2" xfId="27490" xr:uid="{C04AD7E5-317A-4C9E-B131-6C1642F9A25B}"/>
    <cellStyle name="Percent 2 4 3 2 5 2 2" xfId="49959" xr:uid="{C2E525CD-10C5-4F91-A31B-132F6979259F}"/>
    <cellStyle name="Percent 2 4 3 2 5 3" xfId="38727" xr:uid="{F75A89EE-3E6B-4E8C-B417-941931DA6453}"/>
    <cellStyle name="Percent 2 4 3 2 6" xfId="11713" xr:uid="{0A6766FB-2E91-4D7E-BF43-FE317D00A50C}"/>
    <cellStyle name="Percent 2 4 3 2 6 2" xfId="25333" xr:uid="{4F8EA033-D3A9-46F3-B95C-A514CB5A1655}"/>
    <cellStyle name="Percent 2 4 3 2 6 2 2" xfId="47802" xr:uid="{448E0D31-9612-45B9-8A09-8B11FCC8554B}"/>
    <cellStyle name="Percent 2 4 3 2 6 3" xfId="36570" xr:uid="{D2970079-1EA2-4AAA-A538-FD59E1921751}"/>
    <cellStyle name="Percent 2 4 3 2 7" xfId="20071" xr:uid="{FAC4726C-B143-4447-A506-D3C37F01F742}"/>
    <cellStyle name="Percent 2 4 3 2 7 2" xfId="42540" xr:uid="{0D32C55E-E386-4968-97EF-5F3D0016EF44}"/>
    <cellStyle name="Percent 2 4 3 2 8" xfId="31309" xr:uid="{F380EEE1-C4DE-4DC4-9EA9-683133200F59}"/>
    <cellStyle name="Percent 2 4 3 3" xfId="2140" xr:uid="{BE573DED-DE86-4844-8E65-3EB7FBC2975E}"/>
    <cellStyle name="Percent 2 4 3 3 2" xfId="5730" xr:uid="{8AE0AFC2-9F95-4396-9543-F35C22A12D90}"/>
    <cellStyle name="Percent 2 4 3 3 2 2" xfId="15613" xr:uid="{D00075C2-41DF-4C7E-857F-9E133DE2D638}"/>
    <cellStyle name="Percent 2 4 3 3 2 3" xfId="11720" xr:uid="{7792B44F-255E-463F-BD32-7E5447B88F66}"/>
    <cellStyle name="Percent 2 4 3 3 2 3 2" xfId="25340" xr:uid="{2474AA51-2BF2-4581-914C-5FB9F97C9B26}"/>
    <cellStyle name="Percent 2 4 3 3 2 3 2 2" xfId="47809" xr:uid="{FD46AEA8-B10E-4607-B0E8-1806A6B236CE}"/>
    <cellStyle name="Percent 2 4 3 3 2 3 3" xfId="36577" xr:uid="{8CBFD9B0-5C4D-4628-973E-9F3CACED329E}"/>
    <cellStyle name="Percent 2 4 3 3 3" xfId="11721" xr:uid="{85F1DBC8-5F90-4715-8E7D-E2B4071C190C}"/>
    <cellStyle name="Percent 2 4 3 3 3 2" xfId="25341" xr:uid="{A67F98C2-C460-4324-8C0F-ADB066F4852E}"/>
    <cellStyle name="Percent 2 4 3 3 3 2 2" xfId="47810" xr:uid="{B6FFC903-EE8D-422B-9F3B-ECB20B1F4279}"/>
    <cellStyle name="Percent 2 4 3 3 3 3" xfId="36578" xr:uid="{75FADEC6-1FA7-43DB-992C-281E5F71EB21}"/>
    <cellStyle name="Percent 2 4 3 3 4" xfId="14618" xr:uid="{CE1FBD64-2EB0-4204-8742-0979032C7F2B}"/>
    <cellStyle name="Percent 2 4 3 3 4 2" xfId="27917" xr:uid="{5D6373B6-8599-484E-B232-D06B0FB22160}"/>
    <cellStyle name="Percent 2 4 3 3 4 2 2" xfId="50386" xr:uid="{746BAB4B-3D9F-4171-BF6E-4532E0D2C161}"/>
    <cellStyle name="Percent 2 4 3 3 4 3" xfId="39154" xr:uid="{2B6A52CC-1434-4423-9DF5-77AA258D67EF}"/>
    <cellStyle name="Percent 2 4 3 3 5" xfId="11719" xr:uid="{C71B90E7-2B36-4B8B-B5F6-23D69BF23BD6}"/>
    <cellStyle name="Percent 2 4 3 3 5 2" xfId="25339" xr:uid="{DE42B469-AE25-4EA5-892A-97BB8B795EA2}"/>
    <cellStyle name="Percent 2 4 3 3 5 2 2" xfId="47808" xr:uid="{4FC2B1C7-E39E-40D1-8471-8D51A2B46282}"/>
    <cellStyle name="Percent 2 4 3 3 5 3" xfId="36576" xr:uid="{6A518566-7CBF-47C2-89B7-ED56F1155EE7}"/>
    <cellStyle name="Percent 2 4 3 3 6" xfId="20717" xr:uid="{B5EC4F9E-2F83-4787-8FEC-07EDE5EFB194}"/>
    <cellStyle name="Percent 2 4 3 3 6 2" xfId="43186" xr:uid="{A45437FF-7597-43E5-9D4D-2E6DC7296942}"/>
    <cellStyle name="Percent 2 4 3 3 7" xfId="31955" xr:uid="{AB6159C5-2921-4FE1-A5E4-0EC3BB59293F}"/>
    <cellStyle name="Percent 2 4 3 4" xfId="5727" xr:uid="{4C11F854-A27B-48DA-AAAA-18437D4E6A9F}"/>
    <cellStyle name="Percent 2 4 3 4 2" xfId="15610" xr:uid="{CE76956C-FB8B-4C43-B35C-D756642D42F9}"/>
    <cellStyle name="Percent 2 4 3 4 3" xfId="11722" xr:uid="{D9123F8A-B86A-491A-923A-236952F4D575}"/>
    <cellStyle name="Percent 2 4 3 4 3 2" xfId="25342" xr:uid="{978634AE-9354-48DB-8F5A-F32A302A8C85}"/>
    <cellStyle name="Percent 2 4 3 4 3 2 2" xfId="47811" xr:uid="{B89451BA-8637-478F-BB9E-D09EEF0BC4F2}"/>
    <cellStyle name="Percent 2 4 3 4 3 3" xfId="36579" xr:uid="{B76153AF-301B-4BF8-AD95-851EBCAAC787}"/>
    <cellStyle name="Percent 2 4 3 5" xfId="11723" xr:uid="{F783BD4A-3377-4EA0-AAAB-65727865845F}"/>
    <cellStyle name="Percent 2 4 3 5 2" xfId="25343" xr:uid="{C950AFD3-0959-4F19-AD5E-9FE78CE63E66}"/>
    <cellStyle name="Percent 2 4 3 5 2 2" xfId="47812" xr:uid="{D798D3BE-1BB6-47EE-9A96-A89924FD835C}"/>
    <cellStyle name="Percent 2 4 3 5 3" xfId="36580" xr:uid="{C4AD0F2B-4CF3-475B-BF78-B266EBA52A85}"/>
    <cellStyle name="Percent 2 4 3 6" xfId="13627" xr:uid="{666B6974-C971-4DE6-951C-B13E343B8E84}"/>
    <cellStyle name="Percent 2 4 3 6 2" xfId="27063" xr:uid="{8FF8925A-04FB-4BB8-B494-1C2FB3241D16}"/>
    <cellStyle name="Percent 2 4 3 6 2 2" xfId="49532" xr:uid="{33245241-C863-4599-81F1-896E5B43CDFD}"/>
    <cellStyle name="Percent 2 4 3 6 3" xfId="38300" xr:uid="{77B5D49F-4103-446D-8E91-86137971FBC5}"/>
    <cellStyle name="Percent 2 4 3 7" xfId="11712" xr:uid="{2451D353-45BD-4F2D-9E82-214C989B271A}"/>
    <cellStyle name="Percent 2 4 3 7 2" xfId="25332" xr:uid="{47322DDE-BE3C-4E25-B993-4E2EEF2B8D00}"/>
    <cellStyle name="Percent 2 4 3 7 2 2" xfId="47801" xr:uid="{E44B3491-44CE-4F54-AF38-564E468999B6}"/>
    <cellStyle name="Percent 2 4 3 7 3" xfId="36569" xr:uid="{521B7FA5-CBB1-45D8-99B8-E3257D4C41B9}"/>
    <cellStyle name="Percent 2 4 3 8" xfId="18741" xr:uid="{6F672B08-24C1-4C9D-BE96-E28DF9D84603}"/>
    <cellStyle name="Percent 2 4 3 8 2" xfId="29978" xr:uid="{EEEE0A7F-E8AF-4226-ABA3-D9F37784CFF6}"/>
    <cellStyle name="Percent 2 4 3 8 2 2" xfId="52447" xr:uid="{393A036D-ACE6-476D-A5E0-055298B38D7C}"/>
    <cellStyle name="Percent 2 4 3 8 3" xfId="41216" xr:uid="{4EF468C4-C966-4683-831E-DB363128C146}"/>
    <cellStyle name="Percent 2 4 3 9" xfId="19427" xr:uid="{69D809C2-07E5-437C-922A-15F9FA4F898B}"/>
    <cellStyle name="Percent 2 4 3 9 2" xfId="41896" xr:uid="{D24DEEAF-45DD-45D8-8476-2D4CEC3D8695}"/>
    <cellStyle name="Percent 2 4 4" xfId="1094" xr:uid="{974D233B-CF0E-4373-8699-B37D370DBBFD}"/>
    <cellStyle name="Percent 2 4 4 2" xfId="2477" xr:uid="{8D48069E-0EEC-45C5-A6A1-DC93A26CB050}"/>
    <cellStyle name="Percent 2 4 4 2 2" xfId="5732" xr:uid="{8480FC0C-61AE-4E9B-BA18-7138A58A8BA1}"/>
    <cellStyle name="Percent 2 4 4 2 2 2" xfId="15615" xr:uid="{C078F572-EA43-4CB4-B2A2-3F546DA8AD82}"/>
    <cellStyle name="Percent 2 4 4 2 2 3" xfId="11726" xr:uid="{621DE946-B95C-40A1-856F-27649F61BE00}"/>
    <cellStyle name="Percent 2 4 4 2 2 3 2" xfId="25346" xr:uid="{1AC046DE-A92C-4B8D-B5B8-50CB9DEA5830}"/>
    <cellStyle name="Percent 2 4 4 2 2 3 2 2" xfId="47815" xr:uid="{90717263-92D9-4C56-8DF6-FD38601F5B06}"/>
    <cellStyle name="Percent 2 4 4 2 2 3 3" xfId="36583" xr:uid="{E82D4051-69D0-408E-805F-22A94D1E8072}"/>
    <cellStyle name="Percent 2 4 4 2 3" xfId="11727" xr:uid="{D62BB69D-9649-4573-A11D-21D009CDF257}"/>
    <cellStyle name="Percent 2 4 4 2 3 2" xfId="25347" xr:uid="{F2F8EFF8-B1B2-438B-B516-DADD0A62411D}"/>
    <cellStyle name="Percent 2 4 4 2 3 2 2" xfId="47816" xr:uid="{E7F51DD9-0E6E-47EA-A8A0-7E841974E01E}"/>
    <cellStyle name="Percent 2 4 4 2 3 3" xfId="36584" xr:uid="{60FD4382-C2FD-4E41-AECC-E93CA67392D1}"/>
    <cellStyle name="Percent 2 4 4 2 4" xfId="14842" xr:uid="{9A033848-0D76-40D7-87FA-4ADA5A68E017}"/>
    <cellStyle name="Percent 2 4 4 2 4 2" xfId="28141" xr:uid="{5512DC85-96D7-4E61-8105-433CAEEEC1AE}"/>
    <cellStyle name="Percent 2 4 4 2 4 2 2" xfId="50610" xr:uid="{183439FA-76C4-4213-A00C-7A810F6A773F}"/>
    <cellStyle name="Percent 2 4 4 2 4 3" xfId="39378" xr:uid="{62F6EF5C-6A8E-406A-AA68-4001D2EE0C26}"/>
    <cellStyle name="Percent 2 4 4 2 5" xfId="11725" xr:uid="{EBC93061-F2B9-4032-861A-D138A0F4E543}"/>
    <cellStyle name="Percent 2 4 4 2 5 2" xfId="25345" xr:uid="{35E99865-14D8-441C-AFCC-B5D56A0F99A6}"/>
    <cellStyle name="Percent 2 4 4 2 5 2 2" xfId="47814" xr:uid="{191C3A75-9D2E-4203-9EE3-DC8E2289A3A8}"/>
    <cellStyle name="Percent 2 4 4 2 5 3" xfId="36582" xr:uid="{7EB41456-27FB-4488-BBF3-95F331C6C61C}"/>
    <cellStyle name="Percent 2 4 4 2 6" xfId="21054" xr:uid="{46F17155-00F2-4552-B858-9EA1ED2C4967}"/>
    <cellStyle name="Percent 2 4 4 2 6 2" xfId="43523" xr:uid="{A5D9C6A8-BB30-4A06-882F-B84A17B4FF4B}"/>
    <cellStyle name="Percent 2 4 4 2 7" xfId="32292" xr:uid="{FBFACFBA-0C45-47E0-8CA6-F76A665B4AA5}"/>
    <cellStyle name="Percent 2 4 4 3" xfId="5731" xr:uid="{BE052CFC-55CA-4CBA-9D82-D3627366021C}"/>
    <cellStyle name="Percent 2 4 4 3 2" xfId="15614" xr:uid="{204857E1-DD9A-4042-8ADC-72BA10F279BD}"/>
    <cellStyle name="Percent 2 4 4 3 3" xfId="11728" xr:uid="{580256F9-085D-4AB8-8DAD-DA3286E34B7B}"/>
    <cellStyle name="Percent 2 4 4 3 3 2" xfId="25348" xr:uid="{AE5B18F6-B76E-490A-B9BB-41A4EC1C82B6}"/>
    <cellStyle name="Percent 2 4 4 3 3 2 2" xfId="47817" xr:uid="{D934EF73-A061-4BA6-B893-99128220CD64}"/>
    <cellStyle name="Percent 2 4 4 3 3 3" xfId="36585" xr:uid="{519E6F58-7015-4EFE-9E4A-433C7D037B01}"/>
    <cellStyle name="Percent 2 4 4 4" xfId="11729" xr:uid="{FCD1F41B-D07B-4D37-96DF-68010668C5D6}"/>
    <cellStyle name="Percent 2 4 4 4 2" xfId="25349" xr:uid="{95DE8493-964E-454B-9B67-F6892F730992}"/>
    <cellStyle name="Percent 2 4 4 4 2 2" xfId="47818" xr:uid="{F6712922-21C8-4BFD-9F2F-76EDD2696A2A}"/>
    <cellStyle name="Percent 2 4 4 4 3" xfId="36586" xr:uid="{3B872FC6-BEBC-4FA1-AE5F-83C429ADCC0B}"/>
    <cellStyle name="Percent 2 4 4 5" xfId="13897" xr:uid="{83346179-BB72-4E52-BBD9-7E4554625DD1}"/>
    <cellStyle name="Percent 2 4 4 5 2" xfId="27287" xr:uid="{7BBF0E62-2F2F-44C0-862D-B93E4BE12DC1}"/>
    <cellStyle name="Percent 2 4 4 5 2 2" xfId="49756" xr:uid="{1B7C5FE2-EE1C-4E0E-B777-F0BE0FE96793}"/>
    <cellStyle name="Percent 2 4 4 5 3" xfId="38524" xr:uid="{1CF7241F-7B7A-49D6-B406-0471D6591145}"/>
    <cellStyle name="Percent 2 4 4 6" xfId="11724" xr:uid="{512FD99D-EECA-470D-88B0-E47B36EE07A2}"/>
    <cellStyle name="Percent 2 4 4 6 2" xfId="25344" xr:uid="{B24F2EDF-32F8-4A61-BCEC-3577BA1D7A16}"/>
    <cellStyle name="Percent 2 4 4 6 2 2" xfId="47813" xr:uid="{4D8CD053-F3CC-46CA-9584-F6CA29D7487E}"/>
    <cellStyle name="Percent 2 4 4 6 3" xfId="36581" xr:uid="{04112FB9-084C-4E8E-A7BA-3FBC1F80B9BC}"/>
    <cellStyle name="Percent 2 4 4 7" xfId="19764" xr:uid="{4FDBC706-D4D0-4189-BA86-FB1F44E13575}"/>
    <cellStyle name="Percent 2 4 4 7 2" xfId="42233" xr:uid="{0E2F6910-59E3-4F30-9A7C-77D3882D68D7}"/>
    <cellStyle name="Percent 2 4 4 8" xfId="31002" xr:uid="{7B2D5F9E-7323-4D23-BDD0-351A5BC2F563}"/>
    <cellStyle name="Percent 2 4 5" xfId="1833" xr:uid="{B9FEE66F-2993-44D6-885F-F6AA1C8A0673}"/>
    <cellStyle name="Percent 2 4 5 2" xfId="5733" xr:uid="{D2B037BB-37BD-46F1-9B26-269D44138F3A}"/>
    <cellStyle name="Percent 2 4 5 2 2" xfId="15616" xr:uid="{D25FD1D9-5404-477F-9E91-82B43ED7D033}"/>
    <cellStyle name="Percent 2 4 5 2 3" xfId="11731" xr:uid="{6396A8F1-5B57-4863-A509-754652322480}"/>
    <cellStyle name="Percent 2 4 5 2 3 2" xfId="25351" xr:uid="{05521D05-1D96-481B-95EF-36C320A72413}"/>
    <cellStyle name="Percent 2 4 5 2 3 2 2" xfId="47820" xr:uid="{0A563F7D-1D1C-4A67-8C4A-389FA2BA8228}"/>
    <cellStyle name="Percent 2 4 5 2 3 3" xfId="36588" xr:uid="{04233C83-E416-4293-941E-0413A70B72DD}"/>
    <cellStyle name="Percent 2 4 5 3" xfId="11732" xr:uid="{51717842-EAA0-4264-AF71-1DEC90B9CE3B}"/>
    <cellStyle name="Percent 2 4 5 3 2" xfId="25352" xr:uid="{4DCDAD3D-1273-462D-B407-4ED7BEB0401E}"/>
    <cellStyle name="Percent 2 4 5 3 2 2" xfId="47821" xr:uid="{D3C4EA3F-B8C8-470D-9CD9-33C9EDE9C23F}"/>
    <cellStyle name="Percent 2 4 5 3 3" xfId="36589" xr:uid="{5CDDD6A4-0EA6-4A15-A183-3CCBCC2FD43C}"/>
    <cellStyle name="Percent 2 4 5 4" xfId="14415" xr:uid="{6B88F6C0-4B91-4F0E-8A0B-596E899F9C95}"/>
    <cellStyle name="Percent 2 4 5 4 2" xfId="27714" xr:uid="{15FE4D5D-8137-4BDE-BF94-CAB43A27E824}"/>
    <cellStyle name="Percent 2 4 5 4 2 2" xfId="50183" xr:uid="{00C2EED9-3A7C-41E9-BA9A-C67EF99A2F09}"/>
    <cellStyle name="Percent 2 4 5 4 3" xfId="38951" xr:uid="{8DBAD739-5D2B-430C-9A21-30108138D417}"/>
    <cellStyle name="Percent 2 4 5 5" xfId="11730" xr:uid="{27EE3401-0C55-4DE5-94C8-5AB47F5164A3}"/>
    <cellStyle name="Percent 2 4 5 5 2" xfId="25350" xr:uid="{CB0676C9-2E72-46F3-86BC-EDCBB9BE360E}"/>
    <cellStyle name="Percent 2 4 5 5 2 2" xfId="47819" xr:uid="{FC34E733-2A27-4907-91D6-98059E578A41}"/>
    <cellStyle name="Percent 2 4 5 5 3" xfId="36587" xr:uid="{96294C06-B0E7-417D-A465-66EF93346283}"/>
    <cellStyle name="Percent 2 4 5 6" xfId="20410" xr:uid="{63D6BF0D-AB5A-495F-8505-86C5DAC6EAEF}"/>
    <cellStyle name="Percent 2 4 5 6 2" xfId="42879" xr:uid="{57CE9AA6-41AF-4BBB-95CF-6A2EEDDA6671}"/>
    <cellStyle name="Percent 2 4 5 7" xfId="31648" xr:uid="{33E974D5-81FF-4119-8570-96F559B97DE1}"/>
    <cellStyle name="Percent 2 4 6" xfId="5718" xr:uid="{95BFD97E-2886-453A-B7EC-9B1F347FB05F}"/>
    <cellStyle name="Percent 2 4 6 2" xfId="15601" xr:uid="{5335E0F8-6754-4185-8ABF-8CED71CB92D8}"/>
    <cellStyle name="Percent 2 4 6 3" xfId="11733" xr:uid="{0BDD9449-2426-4EF5-8F39-56251F436EB2}"/>
    <cellStyle name="Percent 2 4 6 3 2" xfId="25353" xr:uid="{2CFFA524-B2D1-4ADD-8342-24E582A53E82}"/>
    <cellStyle name="Percent 2 4 6 3 2 2" xfId="47822" xr:uid="{6A418211-7643-4367-9EDB-B71393348F98}"/>
    <cellStyle name="Percent 2 4 6 3 3" xfId="36590" xr:uid="{6664BC92-B504-47FA-BB38-25E2F96C77E1}"/>
    <cellStyle name="Percent 2 4 7" xfId="6593" xr:uid="{DA780A33-02F7-45BB-96AF-7C572E174CDE}"/>
    <cellStyle name="Percent 2 4 7 2" xfId="16359" xr:uid="{AE83A036-B2AD-45A4-A580-7C79B01B7379}"/>
    <cellStyle name="Percent 2 4 7 2 2" xfId="28722" xr:uid="{F7B20822-6DC2-4292-ADF5-A3BA6145E8C4}"/>
    <cellStyle name="Percent 2 4 7 2 2 2" xfId="51191" xr:uid="{D5A16984-34DA-4E20-8F34-BAB03882A612}"/>
    <cellStyle name="Percent 2 4 7 2 3" xfId="39960" xr:uid="{9DC088EA-9A92-4900-8AC3-EF6A0C9B4C8D}"/>
    <cellStyle name="Percent 2 4 7 3" xfId="11734" xr:uid="{8DCB2E9E-1FE0-4EEC-869C-0BA2D8F3763B}"/>
    <cellStyle name="Percent 2 4 7 3 2" xfId="25354" xr:uid="{25572844-840E-4082-88BD-82AA70D8DB0E}"/>
    <cellStyle name="Percent 2 4 7 3 2 2" xfId="47823" xr:uid="{24A485AB-3C3D-4E4E-A649-EBD6A7FA05EB}"/>
    <cellStyle name="Percent 2 4 7 3 3" xfId="36591" xr:uid="{8D673689-2A4D-4A6E-B37E-CC1A98E37921}"/>
    <cellStyle name="Percent 2 4 7 4" xfId="22695" xr:uid="{08FD3280-8923-4978-A940-5045120D55B2}"/>
    <cellStyle name="Percent 2 4 7 4 2" xfId="45164" xr:uid="{3C0A23B5-D543-4B86-8503-23A2A3853141}"/>
    <cellStyle name="Percent 2 4 7 5" xfId="33932" xr:uid="{D54EABE9-A380-4BB7-8A0A-BB255DB939EE}"/>
    <cellStyle name="Percent 2 4 8" xfId="13326" xr:uid="{98225C34-0963-444A-BE3D-0126F93275FA}"/>
    <cellStyle name="Percent 2 4 8 2" xfId="26860" xr:uid="{B0656460-19F9-4491-9742-20F122F21E13}"/>
    <cellStyle name="Percent 2 4 8 2 2" xfId="49329" xr:uid="{54469030-0A80-4294-9BDE-55F88CDCA5CC}"/>
    <cellStyle name="Percent 2 4 8 3" xfId="38097" xr:uid="{596698AB-888D-46AE-962E-717381F1E47A}"/>
    <cellStyle name="Percent 2 4 9" xfId="11687" xr:uid="{1D508C79-98B7-4132-B301-36EF8CAFC991}"/>
    <cellStyle name="Percent 2 4 9 2" xfId="25307" xr:uid="{8AB41932-7F94-4082-A64B-EB07BEAC9FF9}"/>
    <cellStyle name="Percent 2 4 9 2 2" xfId="47776" xr:uid="{6604C33C-C216-4AE9-B233-28B25FA5DFE6}"/>
    <cellStyle name="Percent 2 4 9 3" xfId="36544" xr:uid="{2C9BD3B9-A951-48F7-893D-5E7DF43F2DD5}"/>
    <cellStyle name="Percent 2 5" xfId="945" xr:uid="{0A533083-7269-460A-8165-417F23F81405}"/>
    <cellStyle name="Percent 2 5 2" xfId="5734" xr:uid="{09B288E8-5F23-4CEF-A839-DADB386FCBC3}"/>
    <cellStyle name="Percent 2 5 2 2" xfId="15617" xr:uid="{A8B1DC45-2A6E-4689-B4AC-B72E22CB9127}"/>
    <cellStyle name="Percent 2 5 2 2 2" xfId="59655" xr:uid="{788B3C66-BE58-408F-9F32-8C9066B1570A}"/>
    <cellStyle name="Percent 2 5 2 3" xfId="11736" xr:uid="{CA4BAA39-3CFC-4C8C-9127-B1FF786D6216}"/>
    <cellStyle name="Percent 2 5 2 3 2" xfId="25356" xr:uid="{D216FCDA-6DFC-48EC-ACDA-D240BDB9C012}"/>
    <cellStyle name="Percent 2 5 2 3 2 2" xfId="47825" xr:uid="{AD175D56-42A4-49F5-8FB4-737434A378D7}"/>
    <cellStyle name="Percent 2 5 2 3 3" xfId="36593" xr:uid="{77D7648E-45A5-4E02-9A92-05084CB4E2C8}"/>
    <cellStyle name="Percent 2 5 2 4" xfId="59654" xr:uid="{4B5DBE23-738A-4C5F-B4C1-B74F7C7BB0F2}"/>
    <cellStyle name="Percent 2 5 3" xfId="11737" xr:uid="{5D3FFFB2-A4E0-4677-A556-F2475C9E589B}"/>
    <cellStyle name="Percent 2 5 3 2" xfId="25357" xr:uid="{3348895B-F210-44B3-96C3-B8B9C159C3FF}"/>
    <cellStyle name="Percent 2 5 3 2 2" xfId="47826" xr:uid="{6E4545B7-C0BC-4F83-911F-3291398A04E5}"/>
    <cellStyle name="Percent 2 5 3 3" xfId="36594" xr:uid="{C756E08E-A8BF-4E93-B804-D014C6415933}"/>
    <cellStyle name="Percent 2 5 3 4" xfId="59656" xr:uid="{A1C63246-B782-4B14-A101-F9CFFE287243}"/>
    <cellStyle name="Percent 2 5 4" xfId="13784" xr:uid="{857B02C1-D81A-4315-B1C2-3CFB4FAB6365}"/>
    <cellStyle name="Percent 2 5 5" xfId="11735" xr:uid="{57C3CFE4-15BC-49C2-986B-20D91608C258}"/>
    <cellStyle name="Percent 2 5 5 2" xfId="25355" xr:uid="{E6E8B177-60FE-4C8D-99C6-038C2363974B}"/>
    <cellStyle name="Percent 2 5 5 2 2" xfId="47824" xr:uid="{76119D2B-550B-470C-B29B-48581355B220}"/>
    <cellStyle name="Percent 2 5 5 3" xfId="36592" xr:uid="{89C1AB8C-7616-45F7-9C98-384B5A0EA25D}"/>
    <cellStyle name="Percent 2 5 6" xfId="59653" xr:uid="{5CD8D27D-77E9-47D5-A6AD-132E1F92BFE0}"/>
    <cellStyle name="Percent 2 6" xfId="5735" xr:uid="{474B156A-00B6-40B8-B36E-3B61E76F4609}"/>
    <cellStyle name="Percent 2 6 2" xfId="15618" xr:uid="{7D9411CD-AF55-41D6-82A7-8359F934072B}"/>
    <cellStyle name="Percent 2 6 2 2" xfId="59659" xr:uid="{A77B4505-0DB1-4DCD-A9DC-6450729DD063}"/>
    <cellStyle name="Percent 2 6 2 3" xfId="59658" xr:uid="{BBD761A8-0EA1-45AB-8B43-C3C597922FC2}"/>
    <cellStyle name="Percent 2 6 3" xfId="11738" xr:uid="{615D2610-C856-402D-AE7F-B5761D16F58B}"/>
    <cellStyle name="Percent 2 6 3 2" xfId="25358" xr:uid="{03493866-EF50-4B31-A9C3-7CD9DE5C765B}"/>
    <cellStyle name="Percent 2 6 3 2 2" xfId="47827" xr:uid="{C57103C5-7437-460A-BE6E-1AA342BE8C99}"/>
    <cellStyle name="Percent 2 6 3 3" xfId="36595" xr:uid="{CBB98930-42D4-42BF-890F-D85C1435004E}"/>
    <cellStyle name="Percent 2 6 3 4" xfId="59660" xr:uid="{4F5B1C8D-DCB7-45EF-8E7B-83F642C94F42}"/>
    <cellStyle name="Percent 2 6 4" xfId="59657" xr:uid="{C7DCA920-E0D0-4860-9D33-BCEF222ABDF3}"/>
    <cellStyle name="Percent 2 7" xfId="5645" xr:uid="{68B88439-F923-4094-AF07-F38198665855}"/>
    <cellStyle name="Percent 2 7 2" xfId="15528" xr:uid="{6F82117F-4853-463F-BA8D-5B8467A451B7}"/>
    <cellStyle name="Percent 2 7 2 2" xfId="59663" xr:uid="{C6979A61-FEBB-4FE2-BCF4-3BD91AF9AA4B}"/>
    <cellStyle name="Percent 2 7 2 3" xfId="59662" xr:uid="{20E3E542-E445-4344-971A-FC80BACA2216}"/>
    <cellStyle name="Percent 2 7 3" xfId="11739" xr:uid="{FF51CBB9-498C-49CC-B807-8742657F036F}"/>
    <cellStyle name="Percent 2 7 3 2" xfId="25359" xr:uid="{DD6409A4-D422-4408-B043-79CA905B97C1}"/>
    <cellStyle name="Percent 2 7 3 2 2" xfId="47828" xr:uid="{6A02267A-45F8-43E6-9C9C-69D59F763091}"/>
    <cellStyle name="Percent 2 7 3 3" xfId="36596" xr:uid="{7A7F3A04-C31E-42B5-A597-DABEEEB8CB95}"/>
    <cellStyle name="Percent 2 7 3 4" xfId="59664" xr:uid="{996385B5-04AE-4BDB-A6B3-D849D6B51880}"/>
    <cellStyle name="Percent 2 7 4" xfId="59661" xr:uid="{497BD0E6-764C-4F8E-8DA3-3243A07A5C85}"/>
    <cellStyle name="Percent 2 8" xfId="6283" xr:uid="{F3AF5FB6-3C34-448D-87AA-1F7409C93C78}"/>
    <cellStyle name="Percent 2 8 2" xfId="16137" xr:uid="{F1EC86F9-46AA-4C49-B01B-FEC31437ECE8}"/>
    <cellStyle name="Percent 2 8 2 2" xfId="28543" xr:uid="{A6CD8985-8F63-45B1-844E-B14A9FCC5467}"/>
    <cellStyle name="Percent 2 8 2 2 2" xfId="51012" xr:uid="{A63441A2-6564-4B53-A76B-1F407607B3E5}"/>
    <cellStyle name="Percent 2 8 2 3" xfId="39780" xr:uid="{1E7EA13A-0FF0-4A4E-8625-A58C7A804742}"/>
    <cellStyle name="Percent 2 8 3" xfId="11740" xr:uid="{56D4F723-BA1A-49BC-A36F-4A83B44DE846}"/>
    <cellStyle name="Percent 2 8 3 2" xfId="25360" xr:uid="{A6FC937D-DB34-47A7-B231-4E85E093A646}"/>
    <cellStyle name="Percent 2 8 3 2 2" xfId="47829" xr:uid="{AB048062-92C6-4C25-A82F-02F563C069BC}"/>
    <cellStyle name="Percent 2 8 3 3" xfId="36597" xr:uid="{687A56EF-2FF1-4628-A6CD-647624744294}"/>
    <cellStyle name="Percent 2 8 3 4" xfId="59665" xr:uid="{27D0D4A2-6659-4C21-9FA7-CFA3199FACDD}"/>
    <cellStyle name="Percent 2 8 4" xfId="22515" xr:uid="{EE51CB9B-B194-43E5-8F2D-E9900117EA5A}"/>
    <cellStyle name="Percent 2 8 4 2" xfId="44984" xr:uid="{409F993E-201C-4CC5-98E0-96BE9D0FEDEF}"/>
    <cellStyle name="Percent 2 8 5" xfId="33753" xr:uid="{0ED63154-692A-4264-A5CD-735EA2A26B97}"/>
    <cellStyle name="Percent 2 9" xfId="6415" xr:uid="{747E24EA-F58E-40B4-9FEA-09AE8F3D96E8}"/>
    <cellStyle name="Percent 2 9 2" xfId="16191" xr:uid="{F212572A-933B-49E3-9E38-89CE055CC21F}"/>
    <cellStyle name="Percent 2 9 2 2" xfId="28590" xr:uid="{7EE78DDD-39F0-4EAC-80D3-6292932C489C}"/>
    <cellStyle name="Percent 2 9 2 2 2" xfId="51059" xr:uid="{BE64C7B4-634B-40D6-A2C0-FC8F933123E2}"/>
    <cellStyle name="Percent 2 9 2 3" xfId="39827" xr:uid="{226C8539-79DE-4290-87A1-837C4D5C8DFA}"/>
    <cellStyle name="Percent 2 9 3" xfId="22563" xr:uid="{0CF4CC1D-240F-4358-B4E5-15F42AC8C6A8}"/>
    <cellStyle name="Percent 2 9 3 2" xfId="45032" xr:uid="{4532009E-17BD-4192-8FA7-D0CD150D3F4D}"/>
    <cellStyle name="Percent 2 9 4" xfId="33800" xr:uid="{D237FA7E-7B09-40E6-99EC-73A7F78950D3}"/>
    <cellStyle name="Percent 2_'08 Admissions placement v3" xfId="59666" xr:uid="{75211E56-646E-40B5-9EC0-C7AF6881CC99}"/>
    <cellStyle name="Percent 20" xfId="13181" xr:uid="{ABDF0A2A-9E8D-4758-978F-68003822AF07}"/>
    <cellStyle name="Percent 20 2" xfId="59668" xr:uid="{81013C3F-0BBE-475E-9CB9-F14D4D737E87}"/>
    <cellStyle name="Percent 20 3" xfId="59667" xr:uid="{8CA956A6-7E8B-4BAF-B8DF-553A25BEAA2C}"/>
    <cellStyle name="Percent 21" xfId="13178" xr:uid="{7FE91F49-8C70-4649-83F6-081608B85325}"/>
    <cellStyle name="Percent 21 2" xfId="26798" xr:uid="{E3A8152C-55B4-441B-BEB3-9FCD285DC4E5}"/>
    <cellStyle name="Percent 21 2 2" xfId="49267" xr:uid="{F536BC94-72A1-4EA4-A3FE-ECC4C94DCEEB}"/>
    <cellStyle name="Percent 21 3" xfId="38035" xr:uid="{6C4438F3-AD0D-4A24-AB50-0FBD73B3D598}"/>
    <cellStyle name="Percent 21 3 2" xfId="59670" xr:uid="{7BB55CBE-5A09-4AB9-832E-ACFE89158B56}"/>
    <cellStyle name="Percent 21 4" xfId="59669" xr:uid="{12914C4D-0FBF-4199-8344-F4006936DD48}"/>
    <cellStyle name="Percent 22" xfId="18340" xr:uid="{F501425C-4B29-4F96-8459-334611A91D9B}"/>
    <cellStyle name="Percent 22 2" xfId="29577" xr:uid="{5BDC52CF-0A3D-4990-B540-5DDEAD52BCE9}"/>
    <cellStyle name="Percent 22 2 2" xfId="52046" xr:uid="{B8ECE12C-768A-4652-95D8-ECA980455A37}"/>
    <cellStyle name="Percent 22 2 3" xfId="59672" xr:uid="{CA6B2621-3390-4C1D-B620-F920A6FC8370}"/>
    <cellStyle name="Percent 22 3" xfId="40815" xr:uid="{8D118288-4615-4883-B85B-FC1DFC9291DF}"/>
    <cellStyle name="Percent 22 4" xfId="59671" xr:uid="{0CB92FF2-E3A4-4C44-9838-A4FAF921DC07}"/>
    <cellStyle name="Percent 23" xfId="19027" xr:uid="{60D05424-1622-4D2D-8AC2-C9CF1A240352}"/>
    <cellStyle name="Percent 23 2" xfId="59674" xr:uid="{32534FB1-3B43-4178-B2A9-17E45FDE662A}"/>
    <cellStyle name="Percent 23 3" xfId="59673" xr:uid="{1E485DA2-5713-4FB2-940B-2EF759E8C4B2}"/>
    <cellStyle name="Percent 24" xfId="30265" xr:uid="{4B8BFE00-458C-4D3D-BB62-369FEF6FE866}"/>
    <cellStyle name="Percent 24 2" xfId="59676" xr:uid="{71372F18-4B87-46C7-A080-D14F1BD71F3A}"/>
    <cellStyle name="Percent 24 3" xfId="59675" xr:uid="{6F293F47-301E-437A-903C-698995C9BF1B}"/>
    <cellStyle name="Percent 25" xfId="30261" xr:uid="{3751C3BB-673C-48C4-A412-619C842C171F}"/>
    <cellStyle name="Percent 25 2" xfId="59678" xr:uid="{307384BB-A736-4F94-B705-75BE7C44559E}"/>
    <cellStyle name="Percent 25 3" xfId="59677" xr:uid="{862862D0-8468-4B13-B76F-7A8E9778A5F4}"/>
    <cellStyle name="Percent 26" xfId="56355" xr:uid="{35E4C8B0-3C71-4041-AF60-B178E922213B}"/>
    <cellStyle name="Percent 27" xfId="53" xr:uid="{03860C16-6599-419D-9FAB-288CD5A115BF}"/>
    <cellStyle name="Percent 27 2" xfId="59679" xr:uid="{81EFD435-BFEE-47B5-A07E-18FDEED8552F}"/>
    <cellStyle name="Percent 28" xfId="57981" xr:uid="{A9177508-4C82-4E1E-826D-4A1F82C92E62}"/>
    <cellStyle name="Percent 3" xfId="65" xr:uid="{50C6C1B4-7A91-49BB-A7C9-672C94B0A412}"/>
    <cellStyle name="Percent 3 10" xfId="592" xr:uid="{3202EA5E-DAAF-413D-A32E-E08D9D272772}"/>
    <cellStyle name="Percent 3 10 10" xfId="30557" xr:uid="{25B033CD-4E2F-47AE-9AA2-1FA8939FDE79}"/>
    <cellStyle name="Percent 3 10 11" xfId="53017" xr:uid="{0A211A46-510D-4C30-B621-B429BFA637F1}"/>
    <cellStyle name="Percent 3 10 12" xfId="53709" xr:uid="{5FB21D53-0E58-4CD2-B7A3-251FA38194FA}"/>
    <cellStyle name="Percent 3 10 13" xfId="54387" xr:uid="{FBE720E3-82FB-4658-ADCB-113509E13850}"/>
    <cellStyle name="Percent 3 10 14" xfId="55465" xr:uid="{3B623C82-EE98-4977-BDC6-562DE926993C}"/>
    <cellStyle name="Percent 3 10 15" xfId="56078" xr:uid="{A7649D74-A59A-45C4-ADAF-28D8848BA0B9}"/>
    <cellStyle name="Percent 3 10 16" xfId="56706" xr:uid="{FE403952-3A74-434E-A5DF-5DA62E9934A8}"/>
    <cellStyle name="Percent 3 10 17" xfId="57329" xr:uid="{76631093-25EE-4C99-ABAB-70919FC45623}"/>
    <cellStyle name="Percent 3 10 18" xfId="57787" xr:uid="{69FC5F68-5F2C-45D3-B4F2-1F49C1B89681}"/>
    <cellStyle name="Percent 3 10 2" xfId="1371" xr:uid="{17E713FB-A6EB-4A4D-8ACA-A09D8837A0F1}"/>
    <cellStyle name="Percent 3 10 2 2" xfId="2676" xr:uid="{5AA73500-2B34-4423-A26E-D07004AD95B2}"/>
    <cellStyle name="Percent 3 10 2 2 2" xfId="5739" xr:uid="{0A1757E0-B3F0-42A5-8484-E40884A2948E}"/>
    <cellStyle name="Percent 3 10 2 2 2 2" xfId="15622" xr:uid="{1CF4C743-9E5C-45F6-9608-C9F8545F5363}"/>
    <cellStyle name="Percent 3 10 2 2 2 3" xfId="11745" xr:uid="{FB044FF8-474D-4376-866A-C23C3D31BB5D}"/>
    <cellStyle name="Percent 3 10 2 2 2 3 2" xfId="25365" xr:uid="{382EC45B-6FD7-4BDE-9307-694C7079B2D9}"/>
    <cellStyle name="Percent 3 10 2 2 2 3 2 2" xfId="47834" xr:uid="{3AC0A410-757F-47FD-ACA5-7E11D8F0FAD0}"/>
    <cellStyle name="Percent 3 10 2 2 2 3 3" xfId="36602" xr:uid="{D04F8F86-4F91-4B18-8E6F-AEBD9C512F68}"/>
    <cellStyle name="Percent 3 10 2 2 3" xfId="11746" xr:uid="{C444D4D0-4D9B-45ED-BB1A-75E871752A3D}"/>
    <cellStyle name="Percent 3 10 2 2 3 2" xfId="25366" xr:uid="{7452B2E8-4AD3-422A-BA7F-752FE92FD589}"/>
    <cellStyle name="Percent 3 10 2 2 3 2 2" xfId="47835" xr:uid="{3783C463-6384-4D0B-86AE-26AC0CB13000}"/>
    <cellStyle name="Percent 3 10 2 2 3 3" xfId="36603" xr:uid="{45F40BD3-9BF9-471D-8D53-E15BDA47B68F}"/>
    <cellStyle name="Percent 3 10 2 2 4" xfId="14973" xr:uid="{1D395AE0-61F1-4D35-9CCA-FD6A75CAD1CA}"/>
    <cellStyle name="Percent 3 10 2 2 4 2" xfId="28272" xr:uid="{89029E68-9E61-4E76-9572-22F167C77BF5}"/>
    <cellStyle name="Percent 3 10 2 2 4 2 2" xfId="50741" xr:uid="{EBC23895-563E-452A-AACE-A03664C22E39}"/>
    <cellStyle name="Percent 3 10 2 2 4 3" xfId="39509" xr:uid="{31F6CF68-96A7-4C66-8D28-E0C7B9039863}"/>
    <cellStyle name="Percent 3 10 2 2 5" xfId="11744" xr:uid="{43CC6C8A-62A8-4850-92F8-0130BEC4EA3D}"/>
    <cellStyle name="Percent 3 10 2 2 5 2" xfId="25364" xr:uid="{BFD5CDA2-D0A7-48F8-9F27-F478EABB6EAD}"/>
    <cellStyle name="Percent 3 10 2 2 5 2 2" xfId="47833" xr:uid="{B20CD6AF-9755-4F34-A012-4F05448A3952}"/>
    <cellStyle name="Percent 3 10 2 2 5 3" xfId="36601" xr:uid="{546AAFBF-F7F7-4311-971A-6B5DC49C4BB7}"/>
    <cellStyle name="Percent 3 10 2 2 6" xfId="21253" xr:uid="{3B5A547A-9F63-42CB-B45A-A7BA1C371238}"/>
    <cellStyle name="Percent 3 10 2 2 6 2" xfId="43722" xr:uid="{CEF73DD7-69EB-48E1-A0D1-EEE72E0062F8}"/>
    <cellStyle name="Percent 3 10 2 2 7" xfId="32491" xr:uid="{09AD3903-E279-43D2-B928-53E592932917}"/>
    <cellStyle name="Percent 3 10 2 3" xfId="5738" xr:uid="{68831408-4029-496B-87BC-6F498A1D6367}"/>
    <cellStyle name="Percent 3 10 2 3 2" xfId="15621" xr:uid="{E4C829FB-A07D-4A25-8FC3-3C67B62C7CAF}"/>
    <cellStyle name="Percent 3 10 2 3 3" xfId="11747" xr:uid="{4B37D2F1-CDF5-4723-9E21-7FE16EDB50AF}"/>
    <cellStyle name="Percent 3 10 2 3 3 2" xfId="25367" xr:uid="{C0B65464-045D-4E8B-BA45-0D1CE35392C9}"/>
    <cellStyle name="Percent 3 10 2 3 3 2 2" xfId="47836" xr:uid="{37B2D3D3-26A3-44D0-8735-C882EA92BA31}"/>
    <cellStyle name="Percent 3 10 2 3 3 3" xfId="36604" xr:uid="{D794DD12-8CA4-4941-8A88-566EF051DB0C}"/>
    <cellStyle name="Percent 3 10 2 4" xfId="11748" xr:uid="{AA36618A-B2D2-4482-BF4C-97D946AB4096}"/>
    <cellStyle name="Percent 3 10 2 4 2" xfId="25368" xr:uid="{7C600FA9-88C7-4576-AD39-9B0DBD575615}"/>
    <cellStyle name="Percent 3 10 2 4 2 2" xfId="47837" xr:uid="{22ABE972-661E-4962-95E7-E0DF57E98375}"/>
    <cellStyle name="Percent 3 10 2 4 3" xfId="36605" xr:uid="{4F73CA5A-1C03-4F8A-B8BD-C158ADB645E2}"/>
    <cellStyle name="Percent 3 10 2 5" xfId="14106" xr:uid="{1C0D96FF-453F-4754-A561-F6184F04D97B}"/>
    <cellStyle name="Percent 3 10 2 5 2" xfId="27418" xr:uid="{0E59B179-6855-4BE9-86FF-6374B647D2A3}"/>
    <cellStyle name="Percent 3 10 2 5 2 2" xfId="49887" xr:uid="{741121D2-F039-4B42-AE57-FA40F16196C9}"/>
    <cellStyle name="Percent 3 10 2 5 3" xfId="38655" xr:uid="{D86022C8-1D3F-4E59-9F61-AE1C629A16B7}"/>
    <cellStyle name="Percent 3 10 2 6" xfId="11743" xr:uid="{54C6EF70-D13B-491B-8B43-FF154BA7957B}"/>
    <cellStyle name="Percent 3 10 2 6 2" xfId="25363" xr:uid="{93D09E90-DEF5-46AE-9045-0B0C7A80EDE8}"/>
    <cellStyle name="Percent 3 10 2 6 2 2" xfId="47832" xr:uid="{215316BF-5B2E-44F0-8574-41D4C2993C4C}"/>
    <cellStyle name="Percent 3 10 2 6 3" xfId="36600" xr:uid="{DB1FC332-813C-4F85-8A92-400C5BCF7C4B}"/>
    <cellStyle name="Percent 3 10 2 7" xfId="19963" xr:uid="{7B572D79-C9A4-4EDA-96AE-551AF2FC21D3}"/>
    <cellStyle name="Percent 3 10 2 7 2" xfId="42432" xr:uid="{0CEB9FD0-85B6-47D0-A8FA-7E8A47C8F133}"/>
    <cellStyle name="Percent 3 10 2 8" xfId="31201" xr:uid="{EB788916-5279-4617-AC8B-8BB4471E558E}"/>
    <cellStyle name="Percent 3 10 3" xfId="2032" xr:uid="{28677800-1D0E-456A-9574-66E2C9717CB1}"/>
    <cellStyle name="Percent 3 10 3 2" xfId="5740" xr:uid="{559C140A-3CEA-49D0-92C1-C6C291100167}"/>
    <cellStyle name="Percent 3 10 3 2 2" xfId="15623" xr:uid="{6CD35152-299E-43EA-95D1-F906BCCA2FB6}"/>
    <cellStyle name="Percent 3 10 3 2 3" xfId="11750" xr:uid="{A2814543-B18F-4BE8-A928-B316522713E2}"/>
    <cellStyle name="Percent 3 10 3 2 3 2" xfId="25370" xr:uid="{F0574102-3C1F-4A4B-805B-06248BFA3AD6}"/>
    <cellStyle name="Percent 3 10 3 2 3 2 2" xfId="47839" xr:uid="{3067FE8F-4BCA-4261-A9C3-DC3A5586475E}"/>
    <cellStyle name="Percent 3 10 3 2 3 3" xfId="36607" xr:uid="{6ED93C69-A775-4645-BEB8-7CDDE9ACD7AC}"/>
    <cellStyle name="Percent 3 10 3 3" xfId="11751" xr:uid="{6B580CA4-9286-4114-9720-E5AB53AFEB8C}"/>
    <cellStyle name="Percent 3 10 3 3 2" xfId="25371" xr:uid="{26E5BEE7-763C-4A1C-8776-4F385812D2C2}"/>
    <cellStyle name="Percent 3 10 3 3 2 2" xfId="47840" xr:uid="{C49E93C3-6784-4085-9430-18076CB5D169}"/>
    <cellStyle name="Percent 3 10 3 3 3" xfId="36608" xr:uid="{6EF8DCF9-7ED9-459B-8A33-476AB7D30F0D}"/>
    <cellStyle name="Percent 3 10 3 4" xfId="14546" xr:uid="{AE07255B-9CCB-4423-8A41-19C4D2E8F01F}"/>
    <cellStyle name="Percent 3 10 3 4 2" xfId="27845" xr:uid="{FB4E1C9D-ABE4-43E2-8C3A-2A84438B21F8}"/>
    <cellStyle name="Percent 3 10 3 4 2 2" xfId="50314" xr:uid="{71FCA312-7D31-4DCA-BFAB-B9AAB26F5F7D}"/>
    <cellStyle name="Percent 3 10 3 4 3" xfId="39082" xr:uid="{C23C0FB3-71C5-46F3-92A8-202C68EF3A66}"/>
    <cellStyle name="Percent 3 10 3 5" xfId="11749" xr:uid="{C6DB1557-8467-4088-AD15-8FB0105566A8}"/>
    <cellStyle name="Percent 3 10 3 5 2" xfId="25369" xr:uid="{B50AD62D-4811-42A3-8A0E-BCD141D8706D}"/>
    <cellStyle name="Percent 3 10 3 5 2 2" xfId="47838" xr:uid="{88C620BA-2408-4B5B-818A-6E3785BFB221}"/>
    <cellStyle name="Percent 3 10 3 5 3" xfId="36606" xr:uid="{026DF17E-96A1-4826-B162-5D9AF623456F}"/>
    <cellStyle name="Percent 3 10 3 6" xfId="20609" xr:uid="{38861312-A1AE-4E09-9CE8-5429AE485B47}"/>
    <cellStyle name="Percent 3 10 3 6 2" xfId="43078" xr:uid="{F84C566A-D7D2-49AF-B739-AEB978C866A3}"/>
    <cellStyle name="Percent 3 10 3 7" xfId="31847" xr:uid="{001EBDA0-7C1C-4DCB-A230-57AF65E2C934}"/>
    <cellStyle name="Percent 3 10 4" xfId="5737" xr:uid="{A88FD5DF-AF80-4CD9-A6A6-B996258A3B2A}"/>
    <cellStyle name="Percent 3 10 4 2" xfId="15620" xr:uid="{49EB3305-D668-4686-82A3-C7C3DD3C2036}"/>
    <cellStyle name="Percent 3 10 4 3" xfId="11752" xr:uid="{4CC88FD2-DC2F-4F7F-AEC9-5E5F68433435}"/>
    <cellStyle name="Percent 3 10 4 3 2" xfId="25372" xr:uid="{E385CCE6-EDF7-4E96-9F7C-E82DAF852904}"/>
    <cellStyle name="Percent 3 10 4 3 2 2" xfId="47841" xr:uid="{2DB57461-66A5-411C-A741-4F594E1B2704}"/>
    <cellStyle name="Percent 3 10 4 3 3" xfId="36609" xr:uid="{1DF4D766-3BF7-4286-8DCF-0475F8237067}"/>
    <cellStyle name="Percent 3 10 5" xfId="6862" xr:uid="{866A0C0C-EE60-4A13-A478-959939A21760}"/>
    <cellStyle name="Percent 3 10 5 2" xfId="16627" xr:uid="{5A130FA8-6885-40C6-B7AB-28246CDA173D}"/>
    <cellStyle name="Percent 3 10 5 2 2" xfId="28913" xr:uid="{13FBCB1A-3188-47EF-8B91-3E04AB467C67}"/>
    <cellStyle name="Percent 3 10 5 2 2 2" xfId="51382" xr:uid="{0DE1502E-D940-46D0-9533-F704F183D3A6}"/>
    <cellStyle name="Percent 3 10 5 2 3" xfId="40151" xr:uid="{1F03183F-0BB9-4763-8BC7-0132BE84DE71}"/>
    <cellStyle name="Percent 3 10 5 3" xfId="11753" xr:uid="{42601F41-3320-4CF9-BA73-5BB7A0B30AB9}"/>
    <cellStyle name="Percent 3 10 5 3 2" xfId="25373" xr:uid="{A1AE8B90-7FD9-44B1-83C9-99FB6BEDA860}"/>
    <cellStyle name="Percent 3 10 5 3 2 2" xfId="47842" xr:uid="{B641F560-1461-406F-8AE5-6F78A23EBEFE}"/>
    <cellStyle name="Percent 3 10 5 3 3" xfId="36610" xr:uid="{4405457A-E44C-4CE9-AD31-17BB7CED6BD8}"/>
    <cellStyle name="Percent 3 10 5 4" xfId="22886" xr:uid="{F0C892D6-4DC2-49E4-8E2B-79EB1F066B58}"/>
    <cellStyle name="Percent 3 10 5 4 2" xfId="45355" xr:uid="{771C241B-A179-40C5-B302-F4D204628C52}"/>
    <cellStyle name="Percent 3 10 5 5" xfId="34123" xr:uid="{22D355C7-06A3-4BBC-A300-DCAEDBB009BC}"/>
    <cellStyle name="Percent 3 10 6" xfId="13547" xr:uid="{4C905ABD-8008-4E91-A204-021B29DD3AC1}"/>
    <cellStyle name="Percent 3 10 6 2" xfId="26991" xr:uid="{0C7A3B9A-1585-4DFB-A1AA-952D63D7359D}"/>
    <cellStyle name="Percent 3 10 6 2 2" xfId="49460" xr:uid="{DE086689-1A7A-4E0A-A01E-8C9E1EFE602E}"/>
    <cellStyle name="Percent 3 10 6 3" xfId="38228" xr:uid="{16E2CDD0-4D01-41A3-A5EE-A655C0421BA8}"/>
    <cellStyle name="Percent 3 10 7" xfId="11742" xr:uid="{67763D53-2322-4AE1-9691-E6555307D656}"/>
    <cellStyle name="Percent 3 10 7 2" xfId="25362" xr:uid="{993E43D2-8C20-4677-97CC-73A2E1CB7C91}"/>
    <cellStyle name="Percent 3 10 7 2 2" xfId="47831" xr:uid="{93F40AA3-9646-4559-90EB-DF5D32DE5B97}"/>
    <cellStyle name="Percent 3 10 7 3" xfId="36599" xr:uid="{C12352DD-E4CF-467C-B1D8-495A2209AA6C}"/>
    <cellStyle name="Percent 3 10 8" xfId="18633" xr:uid="{0C35C1D6-8C52-42AA-8983-B6ECD8C8D7B4}"/>
    <cellStyle name="Percent 3 10 8 2" xfId="29870" xr:uid="{1EF03182-1304-422E-8AC5-3D2B1EBFA3AB}"/>
    <cellStyle name="Percent 3 10 8 2 2" xfId="52339" xr:uid="{B343F2CC-3DD5-4008-A0F4-EAA23F122DB7}"/>
    <cellStyle name="Percent 3 10 8 3" xfId="41108" xr:uid="{3E3757C6-EC61-4CE5-A0A1-87360FB7E32C}"/>
    <cellStyle name="Percent 3 10 9" xfId="19319" xr:uid="{4FB3D35E-1445-45E0-9ADD-D6182F532808}"/>
    <cellStyle name="Percent 3 10 9 2" xfId="41788" xr:uid="{30B39D3A-6E72-4911-A845-EFAF90D2E370}"/>
    <cellStyle name="Percent 3 11" xfId="618" xr:uid="{D3E3420C-A83B-4F58-9F32-526434662AFC}"/>
    <cellStyle name="Percent 3 11 10" xfId="30576" xr:uid="{2163F759-9AC9-45FB-893B-0FDBB224F2C6}"/>
    <cellStyle name="Percent 3 11 11" xfId="53036" xr:uid="{C417E360-83FD-4198-9848-779ADCED8365}"/>
    <cellStyle name="Percent 3 11 12" xfId="53728" xr:uid="{592A5B7F-4EC2-41F7-8E5B-E1B45D7C5EE7}"/>
    <cellStyle name="Percent 3 11 13" xfId="54406" xr:uid="{28ADA038-2B4D-4140-9018-31A687435157}"/>
    <cellStyle name="Percent 3 11 14" xfId="55214" xr:uid="{3C659CEB-2A68-4EF0-A907-BCDFF650FA9C}"/>
    <cellStyle name="Percent 3 11 15" xfId="55832" xr:uid="{120C7D4F-42EF-4AC5-93A9-F6ACFAC90A40}"/>
    <cellStyle name="Percent 3 11 16" xfId="56461" xr:uid="{2921976B-C5BE-44E0-8636-2CCD5D6D4A70}"/>
    <cellStyle name="Percent 3 11 2" xfId="1393" xr:uid="{C7E86B3F-DFB6-4725-8CE7-F05192D77A7C}"/>
    <cellStyle name="Percent 3 11 2 2" xfId="2695" xr:uid="{2558F1D7-9BF6-4905-B298-76747281563E}"/>
    <cellStyle name="Percent 3 11 2 2 2" xfId="5743" xr:uid="{E95DC331-6A82-45FA-8341-2C0A6718F5DF}"/>
    <cellStyle name="Percent 3 11 2 2 2 2" xfId="15626" xr:uid="{D6DAFB33-E4E7-4FDB-A157-3446DEFAB93A}"/>
    <cellStyle name="Percent 3 11 2 2 2 3" xfId="11757" xr:uid="{E8734459-2DF0-4B2E-AB7D-92F92D8F12EC}"/>
    <cellStyle name="Percent 3 11 2 2 2 3 2" xfId="25377" xr:uid="{9047A7DE-B6F1-41A5-BFA6-ADAE05682CAB}"/>
    <cellStyle name="Percent 3 11 2 2 2 3 2 2" xfId="47846" xr:uid="{73C503B6-BBFE-4B17-9F22-96CE1F8D70B5}"/>
    <cellStyle name="Percent 3 11 2 2 2 3 3" xfId="36614" xr:uid="{DA7D6012-CD6D-4632-A11C-74BC83F81D7B}"/>
    <cellStyle name="Percent 3 11 2 2 3" xfId="11758" xr:uid="{804997B7-4EDF-4694-B1CE-09421D921372}"/>
    <cellStyle name="Percent 3 11 2 2 3 2" xfId="25378" xr:uid="{727186CC-F27D-4A99-91C9-0038AC367858}"/>
    <cellStyle name="Percent 3 11 2 2 3 2 2" xfId="47847" xr:uid="{FAA4DCDC-1D18-42E6-A0A5-E4DB703AF51E}"/>
    <cellStyle name="Percent 3 11 2 2 3 3" xfId="36615" xr:uid="{FA5D1206-A647-4CA5-97FF-27878E6EA34C}"/>
    <cellStyle name="Percent 3 11 2 2 4" xfId="14986" xr:uid="{7D268CC4-CF37-42A3-9300-609A3165DD20}"/>
    <cellStyle name="Percent 3 11 2 2 4 2" xfId="28285" xr:uid="{C39D7819-C86F-4CA6-80F6-8DE6AE4581EA}"/>
    <cellStyle name="Percent 3 11 2 2 4 2 2" xfId="50754" xr:uid="{165FB4E2-8FD3-48D7-A934-57C996785BAF}"/>
    <cellStyle name="Percent 3 11 2 2 4 3" xfId="39522" xr:uid="{15585DBC-6D96-4CE6-8C09-A165597A10FA}"/>
    <cellStyle name="Percent 3 11 2 2 5" xfId="11756" xr:uid="{9BECC922-350D-4D23-9607-E7636CDBC587}"/>
    <cellStyle name="Percent 3 11 2 2 5 2" xfId="25376" xr:uid="{63CCC0AB-5E1F-4127-A1B8-6E25EDA72F2A}"/>
    <cellStyle name="Percent 3 11 2 2 5 2 2" xfId="47845" xr:uid="{C3BD99EE-E6C2-4444-BC5F-7D59FEE916B1}"/>
    <cellStyle name="Percent 3 11 2 2 5 3" xfId="36613" xr:uid="{D6511C0B-6ED4-4D0E-BD9A-B113AB0B8F09}"/>
    <cellStyle name="Percent 3 11 2 2 6" xfId="21272" xr:uid="{9188D39B-7BE2-4231-8BAA-60AD0DAD0CD0}"/>
    <cellStyle name="Percent 3 11 2 2 6 2" xfId="43741" xr:uid="{33B711B0-40E0-42F1-AA8F-8F6E4BC923B6}"/>
    <cellStyle name="Percent 3 11 2 2 7" xfId="32510" xr:uid="{A70B0FA4-7070-4BB8-8E33-F50C89F79EFF}"/>
    <cellStyle name="Percent 3 11 2 3" xfId="5742" xr:uid="{803AA4B3-17E8-4C26-BE4E-1C31E717A6F2}"/>
    <cellStyle name="Percent 3 11 2 3 2" xfId="15625" xr:uid="{CB222A59-5005-4F25-A21E-65664D521C3D}"/>
    <cellStyle name="Percent 3 11 2 3 3" xfId="11759" xr:uid="{0E73BDC7-72AB-4B3A-8F45-B1923E9DB2E5}"/>
    <cellStyle name="Percent 3 11 2 3 3 2" xfId="25379" xr:uid="{A57BBA3A-EEAB-44D8-AED3-3624CFFA3ED9}"/>
    <cellStyle name="Percent 3 11 2 3 3 2 2" xfId="47848" xr:uid="{6A9CA22C-0742-4724-A7D8-099A926F4526}"/>
    <cellStyle name="Percent 3 11 2 3 3 3" xfId="36616" xr:uid="{335B9B78-3644-439E-A4B4-985EB48094C1}"/>
    <cellStyle name="Percent 3 11 2 4" xfId="11760" xr:uid="{D4649496-96B2-494F-BF74-A00A23C127B6}"/>
    <cellStyle name="Percent 3 11 2 4 2" xfId="25380" xr:uid="{D1C36FD3-27AE-43DE-91CB-B1CF4249BF30}"/>
    <cellStyle name="Percent 3 11 2 4 2 2" xfId="47849" xr:uid="{1532DAA8-1D70-4B7C-A512-D2C0155D6C47}"/>
    <cellStyle name="Percent 3 11 2 4 3" xfId="36617" xr:uid="{E8BECF2B-0189-448E-AA06-6B35E29B886D}"/>
    <cellStyle name="Percent 3 11 2 5" xfId="14122" xr:uid="{400854AB-9B46-4DE7-863F-51DC1694E705}"/>
    <cellStyle name="Percent 3 11 2 5 2" xfId="27431" xr:uid="{6B04202D-9D31-446D-B87D-49CFEC42A6EE}"/>
    <cellStyle name="Percent 3 11 2 5 2 2" xfId="49900" xr:uid="{5929CC33-E937-4E73-A062-DD42D42642BE}"/>
    <cellStyle name="Percent 3 11 2 5 3" xfId="38668" xr:uid="{FF4B104F-BF23-4190-AD1F-B81D4BA9494A}"/>
    <cellStyle name="Percent 3 11 2 6" xfId="11755" xr:uid="{9EFB5398-271C-40C0-9B67-CEB77C47C21E}"/>
    <cellStyle name="Percent 3 11 2 6 2" xfId="25375" xr:uid="{A43C6962-048D-4AE0-9D42-C36E28B72662}"/>
    <cellStyle name="Percent 3 11 2 6 2 2" xfId="47844" xr:uid="{ADC1B90B-AC11-4B2E-8F6E-529FAA99AE13}"/>
    <cellStyle name="Percent 3 11 2 6 3" xfId="36612" xr:uid="{B4FC4FDC-D216-496E-80C6-7A5CE17F2DBF}"/>
    <cellStyle name="Percent 3 11 2 7" xfId="19982" xr:uid="{C3C177D1-E39C-4FF2-BFC0-63F52598BD2C}"/>
    <cellStyle name="Percent 3 11 2 7 2" xfId="42451" xr:uid="{C7A42A57-A602-45BB-926F-22113FA9C250}"/>
    <cellStyle name="Percent 3 11 2 8" xfId="31220" xr:uid="{9884ECD2-7C79-418D-86DB-383C47821E77}"/>
    <cellStyle name="Percent 3 11 3" xfId="2051" xr:uid="{C0CCECBD-C502-4823-8A40-5FB0F7D7351B}"/>
    <cellStyle name="Percent 3 11 3 2" xfId="5744" xr:uid="{E14BBADD-98BD-47E6-909C-A9DEAE392CCD}"/>
    <cellStyle name="Percent 3 11 3 2 2" xfId="15627" xr:uid="{99159F40-268C-4678-B3F0-FBDEC83A2C6C}"/>
    <cellStyle name="Percent 3 11 3 2 3" xfId="11762" xr:uid="{F74DD629-DA87-4DA7-8F91-DC7365BE39A0}"/>
    <cellStyle name="Percent 3 11 3 2 3 2" xfId="25382" xr:uid="{264C6A51-30E0-4515-9B90-A08629108E89}"/>
    <cellStyle name="Percent 3 11 3 2 3 2 2" xfId="47851" xr:uid="{C3110025-41FA-4C1F-B341-8F0FD90D159E}"/>
    <cellStyle name="Percent 3 11 3 2 3 3" xfId="36619" xr:uid="{E056B006-56A9-4CAA-8A57-B6A4B76B39F7}"/>
    <cellStyle name="Percent 3 11 3 3" xfId="11763" xr:uid="{A2E0AE3B-E7AA-4E2A-AED6-11AF101C044F}"/>
    <cellStyle name="Percent 3 11 3 3 2" xfId="25383" xr:uid="{2FD1D8DF-CAFF-47A5-9751-5420EFE1B753}"/>
    <cellStyle name="Percent 3 11 3 3 2 2" xfId="47852" xr:uid="{7812DC04-1B65-4F29-8EE0-4FABEBA49C2B}"/>
    <cellStyle name="Percent 3 11 3 3 3" xfId="36620" xr:uid="{01C0EA40-03D5-4AE0-BED5-8741B397DBC7}"/>
    <cellStyle name="Percent 3 11 3 4" xfId="14559" xr:uid="{A94AC0E3-9925-4A2E-AE22-1617414CA3BA}"/>
    <cellStyle name="Percent 3 11 3 4 2" xfId="27858" xr:uid="{B0B3E745-509F-48AC-84D5-349247C924D0}"/>
    <cellStyle name="Percent 3 11 3 4 2 2" xfId="50327" xr:uid="{279951B9-779A-4777-9690-A817FC3C0448}"/>
    <cellStyle name="Percent 3 11 3 4 3" xfId="39095" xr:uid="{709CB689-6CD3-45EF-AF4F-F78494E73C87}"/>
    <cellStyle name="Percent 3 11 3 5" xfId="11761" xr:uid="{356D614F-2357-42D9-B970-2B5506B6CCFC}"/>
    <cellStyle name="Percent 3 11 3 5 2" xfId="25381" xr:uid="{4797ABD3-F971-4480-B76B-AE55B220CBFE}"/>
    <cellStyle name="Percent 3 11 3 5 2 2" xfId="47850" xr:uid="{DF71E72B-25FA-4220-AE30-48CA1A72CF83}"/>
    <cellStyle name="Percent 3 11 3 5 3" xfId="36618" xr:uid="{4ED10912-D605-4782-B8BF-5712AC66B5B8}"/>
    <cellStyle name="Percent 3 11 3 6" xfId="20628" xr:uid="{78A2D710-8C72-4658-8043-ACC38C5C9E02}"/>
    <cellStyle name="Percent 3 11 3 6 2" xfId="43097" xr:uid="{F06F03C8-A8D3-4D7B-B03E-A55616B13A26}"/>
    <cellStyle name="Percent 3 11 3 7" xfId="31866" xr:uid="{E4354595-2439-41F3-8343-9053DA5C2FA3}"/>
    <cellStyle name="Percent 3 11 4" xfId="5741" xr:uid="{BF4BDDD2-249F-4CB3-8616-47B1D9A6DF1C}"/>
    <cellStyle name="Percent 3 11 4 2" xfId="15624" xr:uid="{61E27A16-BA08-4068-B1A7-083D1A76D891}"/>
    <cellStyle name="Percent 3 11 4 3" xfId="11764" xr:uid="{31894DCE-5913-4C1C-AA26-B6ED4B3D3B97}"/>
    <cellStyle name="Percent 3 11 4 3 2" xfId="25384" xr:uid="{7D137E57-91FF-42FD-BCEB-8AC73123D5B2}"/>
    <cellStyle name="Percent 3 11 4 3 2 2" xfId="47853" xr:uid="{A52BD172-5316-4CBA-976A-CFB86457D131}"/>
    <cellStyle name="Percent 3 11 4 3 3" xfId="36621" xr:uid="{3865809C-CD38-46A8-B4D2-56CCA5FECDF2}"/>
    <cellStyle name="Percent 3 11 5" xfId="6509" xr:uid="{CD32D8F4-0A53-4E04-8CFE-520B3BC15C86}"/>
    <cellStyle name="Percent 3 11 5 2" xfId="16282" xr:uid="{849E4B66-5E64-45DB-B141-984E49720EE0}"/>
    <cellStyle name="Percent 3 11 5 2 2" xfId="28677" xr:uid="{E110DD89-D20B-44BD-A6B9-3C8417DAA88F}"/>
    <cellStyle name="Percent 3 11 5 2 2 2" xfId="51146" xr:uid="{3BED5D44-3C7C-41C8-930D-D750886F9F02}"/>
    <cellStyle name="Percent 3 11 5 2 3" xfId="39914" xr:uid="{2EF9F989-7FFF-40F3-B428-A3F2034F84A4}"/>
    <cellStyle name="Percent 3 11 5 3" xfId="11765" xr:uid="{FFB698BF-D562-4052-A6B8-6C79C2A6CEEF}"/>
    <cellStyle name="Percent 3 11 5 3 2" xfId="25385" xr:uid="{12532032-D5D0-48D5-ADB8-B1751EC090E3}"/>
    <cellStyle name="Percent 3 11 5 3 2 2" xfId="47854" xr:uid="{CF27361F-9949-49F9-AADC-1039A3CB5337}"/>
    <cellStyle name="Percent 3 11 5 3 3" xfId="36622" xr:uid="{D42BB155-00AC-4093-BA5C-2F644F0A11CA}"/>
    <cellStyle name="Percent 3 11 5 4" xfId="22650" xr:uid="{2D0B26F4-C9BB-4989-B5EE-A8952B60E8BB}"/>
    <cellStyle name="Percent 3 11 5 4 2" xfId="45119" xr:uid="{4EF93A36-969D-4FB2-B4D0-54F4388E7C5E}"/>
    <cellStyle name="Percent 3 11 5 5" xfId="33887" xr:uid="{FCFB2604-7234-435C-AE8B-9D8954DC5A0B}"/>
    <cellStyle name="Percent 3 11 6" xfId="13565" xr:uid="{601556DD-C1BE-4449-8DC6-FD987A1229C9}"/>
    <cellStyle name="Percent 3 11 6 2" xfId="27004" xr:uid="{20F685C7-E9E8-4E43-B280-1B8CDA02D3D1}"/>
    <cellStyle name="Percent 3 11 6 2 2" xfId="49473" xr:uid="{5D9A77E7-E48D-4A04-878F-8F436FF401F7}"/>
    <cellStyle name="Percent 3 11 6 3" xfId="38241" xr:uid="{DDAFC724-B678-4A51-8FAE-4D2FC7C05BDD}"/>
    <cellStyle name="Percent 3 11 7" xfId="11754" xr:uid="{EF2CAFC8-D6A4-46C6-AD64-B6926A14FF91}"/>
    <cellStyle name="Percent 3 11 7 2" xfId="25374" xr:uid="{2B7EE240-9F5E-4033-8591-CFB3C1E7433A}"/>
    <cellStyle name="Percent 3 11 7 2 2" xfId="47843" xr:uid="{370DD710-14CC-42CF-AEFD-0C974BFDF1B4}"/>
    <cellStyle name="Percent 3 11 7 3" xfId="36611" xr:uid="{273281EF-B656-4C46-9A78-E699475AA93B}"/>
    <cellStyle name="Percent 3 11 8" xfId="18652" xr:uid="{2B5B6751-7694-4A76-A20A-7F99C6DE5E4D}"/>
    <cellStyle name="Percent 3 11 8 2" xfId="29889" xr:uid="{90DAC617-15B3-492B-9F04-C85686F0509A}"/>
    <cellStyle name="Percent 3 11 8 2 2" xfId="52358" xr:uid="{3ED673A0-DD44-455A-A836-EAD1FD8C3AC6}"/>
    <cellStyle name="Percent 3 11 8 3" xfId="41127" xr:uid="{29834BD6-7BB8-4FB3-AA01-62C736D23045}"/>
    <cellStyle name="Percent 3 11 9" xfId="19338" xr:uid="{2D2D4C13-1B73-47D4-BE87-78E7310BABE4}"/>
    <cellStyle name="Percent 3 11 9 2" xfId="41807" xr:uid="{C98E1A20-4986-472C-9E75-C9E23485D71D}"/>
    <cellStyle name="Percent 3 12" xfId="911" xr:uid="{C5252D0A-0A7B-4798-AF44-B5DA5F539E3E}"/>
    <cellStyle name="Percent 3 12 10" xfId="30864" xr:uid="{86F8D7C1-9E9D-4D32-A613-E8DC1CBCE2D1}"/>
    <cellStyle name="Percent 3 12 11" xfId="53324" xr:uid="{9349625A-B764-48B2-96A5-C50CF21995F0}"/>
    <cellStyle name="Percent 3 12 12" xfId="54016" xr:uid="{D86CE86A-A41C-44CA-8645-BF36971B92AE}"/>
    <cellStyle name="Percent 3 12 13" xfId="54694" xr:uid="{50A55D88-C6A4-46AB-87BE-12D856BA7A72}"/>
    <cellStyle name="Percent 3 12 14" xfId="55484" xr:uid="{696607EA-A963-41F9-9E04-7AAF62CF96C7}"/>
    <cellStyle name="Percent 3 12 15" xfId="56097" xr:uid="{BC6281F9-89D4-492B-A53B-72FF5A3A7BA7}"/>
    <cellStyle name="Percent 3 12 16" xfId="56725" xr:uid="{14CB6BE8-58F9-4189-B489-78350BC14BDD}"/>
    <cellStyle name="Percent 3 12 2" xfId="1685" xr:uid="{C4308243-3A1A-4D21-9439-F0A50D7F8BEF}"/>
    <cellStyle name="Percent 3 12 2 2" xfId="2983" xr:uid="{910F1CCC-CADF-4050-BE6B-894A601700AC}"/>
    <cellStyle name="Percent 3 12 2 2 2" xfId="5747" xr:uid="{8B6D270F-B844-450F-BA62-A00120E6FA9F}"/>
    <cellStyle name="Percent 3 12 2 2 2 2" xfId="15630" xr:uid="{8EDE70B2-650F-44CF-9332-A67E8B3D333E}"/>
    <cellStyle name="Percent 3 12 2 2 2 3" xfId="11769" xr:uid="{A26B9DC0-E297-41DE-A5A8-09032FF0FEAF}"/>
    <cellStyle name="Percent 3 12 2 2 2 3 2" xfId="25389" xr:uid="{E4EB09CB-C75A-4259-9BA8-FCA8E41A22D5}"/>
    <cellStyle name="Percent 3 12 2 2 2 3 2 2" xfId="47858" xr:uid="{564359CA-2863-4F3B-B923-DC9BD7DDF859}"/>
    <cellStyle name="Percent 3 12 2 2 2 3 3" xfId="36626" xr:uid="{B52DD930-2BE7-43EE-9AD9-800B225E39AC}"/>
    <cellStyle name="Percent 3 12 2 2 3" xfId="11770" xr:uid="{EA473DC0-8FF0-43FD-9741-A2721F4957EB}"/>
    <cellStyle name="Percent 3 12 2 2 3 2" xfId="25390" xr:uid="{89685089-D35F-4939-86FE-BAE373A43068}"/>
    <cellStyle name="Percent 3 12 2 2 3 2 2" xfId="47859" xr:uid="{CAE84273-8CBB-4731-A6BF-BAB157BC30D7}"/>
    <cellStyle name="Percent 3 12 2 2 3 3" xfId="36627" xr:uid="{327A6BF8-404C-467B-9E78-55882CBACA1F}"/>
    <cellStyle name="Percent 3 12 2 2 4" xfId="15176" xr:uid="{249EAAD0-99A8-49A3-BEE0-A7B228EDFEDF}"/>
    <cellStyle name="Percent 3 12 2 2 4 2" xfId="28475" xr:uid="{1CB4A0E4-B55F-4697-B833-92D616F6B62C}"/>
    <cellStyle name="Percent 3 12 2 2 4 2 2" xfId="50944" xr:uid="{D217256E-47A4-4AC7-B179-C71697ED3D33}"/>
    <cellStyle name="Percent 3 12 2 2 4 3" xfId="39712" xr:uid="{8E08712C-ECDC-4517-B35F-1EA43A6827EE}"/>
    <cellStyle name="Percent 3 12 2 2 5" xfId="11768" xr:uid="{352787A3-0725-4B37-9343-4C405E404A0D}"/>
    <cellStyle name="Percent 3 12 2 2 5 2" xfId="25388" xr:uid="{A7E8A610-4305-4C85-ACBA-BC5CF4D8CAC2}"/>
    <cellStyle name="Percent 3 12 2 2 5 2 2" xfId="47857" xr:uid="{CB4879CD-ED58-41FE-97B2-1B63F3A2545D}"/>
    <cellStyle name="Percent 3 12 2 2 5 3" xfId="36625" xr:uid="{98F292E3-D423-43F7-A5E8-52A6AC3E7EE8}"/>
    <cellStyle name="Percent 3 12 2 2 6" xfId="21560" xr:uid="{CC4DDC1F-93BB-40E5-852B-185C00B36BFE}"/>
    <cellStyle name="Percent 3 12 2 2 6 2" xfId="44029" xr:uid="{A7CED9AD-F4B7-43B7-9321-1814286B499A}"/>
    <cellStyle name="Percent 3 12 2 2 7" xfId="32798" xr:uid="{50FB2E93-4B79-4482-9497-C8FCE6E425D5}"/>
    <cellStyle name="Percent 3 12 2 3" xfId="5746" xr:uid="{F538FB47-F087-4481-AA79-7226CE3007D8}"/>
    <cellStyle name="Percent 3 12 2 3 2" xfId="15629" xr:uid="{C10B2262-E734-41A3-BCE1-782270A7BFF0}"/>
    <cellStyle name="Percent 3 12 2 3 3" xfId="11771" xr:uid="{C8807C01-E684-4183-8D8E-F41CF92E8FB6}"/>
    <cellStyle name="Percent 3 12 2 3 3 2" xfId="25391" xr:uid="{77CF584F-3370-4246-9877-3F0016866B8F}"/>
    <cellStyle name="Percent 3 12 2 3 3 2 2" xfId="47860" xr:uid="{83E9AECC-1393-4379-8D41-ACC803BF8614}"/>
    <cellStyle name="Percent 3 12 2 3 3 3" xfId="36628" xr:uid="{156F955F-A55F-4005-A56F-8DD8AA94755E}"/>
    <cellStyle name="Percent 3 12 2 4" xfId="11772" xr:uid="{A4191A2B-1247-473D-BE8B-8F430101CACD}"/>
    <cellStyle name="Percent 3 12 2 4 2" xfId="25392" xr:uid="{A3A5D2CB-7502-4D43-82A9-E8C251D8F7B1}"/>
    <cellStyle name="Percent 3 12 2 4 2 2" xfId="47861" xr:uid="{094ABEFC-617A-43C3-96F1-147F270E70E8}"/>
    <cellStyle name="Percent 3 12 2 4 3" xfId="36629" xr:uid="{408AEB65-D77A-4FE7-841B-DE1E27DF7F34}"/>
    <cellStyle name="Percent 3 12 2 5" xfId="14316" xr:uid="{F79CB2C8-418E-4C7C-823E-EDE67ACA1DA3}"/>
    <cellStyle name="Percent 3 12 2 5 2" xfId="27621" xr:uid="{9A52A3FE-EF9E-4B5F-9EB7-102357C70F41}"/>
    <cellStyle name="Percent 3 12 2 5 2 2" xfId="50090" xr:uid="{EA7EF594-D8C1-482E-8F6C-7BA067E262E9}"/>
    <cellStyle name="Percent 3 12 2 5 3" xfId="38858" xr:uid="{60125CCA-9343-440B-99A5-23A56B2485CE}"/>
    <cellStyle name="Percent 3 12 2 6" xfId="11767" xr:uid="{6BB3BCA5-708D-4453-839F-BBB0E7480DBC}"/>
    <cellStyle name="Percent 3 12 2 6 2" xfId="25387" xr:uid="{7BC41434-C621-4FA6-A7E6-CDB3671FA38B}"/>
    <cellStyle name="Percent 3 12 2 6 2 2" xfId="47856" xr:uid="{B1320A6F-1B54-463A-937E-E3F1E4B8C1DC}"/>
    <cellStyle name="Percent 3 12 2 6 3" xfId="36624" xr:uid="{F37ADAFD-9CE1-419F-950F-D54C33445165}"/>
    <cellStyle name="Percent 3 12 2 7" xfId="20270" xr:uid="{67258CE8-76C7-4FC6-B662-BC3C534F0BF1}"/>
    <cellStyle name="Percent 3 12 2 7 2" xfId="42739" xr:uid="{332ABDD1-5B83-41B8-AB77-6DFD2A2A3C0A}"/>
    <cellStyle name="Percent 3 12 2 8" xfId="31508" xr:uid="{A7A0C2EF-E7F2-4B04-AD33-8A2438C1DE95}"/>
    <cellStyle name="Percent 3 12 3" xfId="2339" xr:uid="{BA869AAF-AEE1-4E70-A631-7549CD02B587}"/>
    <cellStyle name="Percent 3 12 3 2" xfId="5748" xr:uid="{74A94C10-9B49-4012-A7C0-EE07574011A3}"/>
    <cellStyle name="Percent 3 12 3 2 2" xfId="15631" xr:uid="{63996D27-AFC9-4D59-8814-F6CCA35A5D63}"/>
    <cellStyle name="Percent 3 12 3 2 3" xfId="11774" xr:uid="{48FC3AC3-A2C1-4434-9054-7F3AC00B3BFF}"/>
    <cellStyle name="Percent 3 12 3 2 3 2" xfId="25394" xr:uid="{A85D838F-69D8-4125-B7AE-40F251C4BBBC}"/>
    <cellStyle name="Percent 3 12 3 2 3 2 2" xfId="47863" xr:uid="{78D520E9-8D57-4A8A-BC51-3A0FBA412A75}"/>
    <cellStyle name="Percent 3 12 3 2 3 3" xfId="36631" xr:uid="{63A937B2-2ED4-4B95-B304-FC7E7EE4761C}"/>
    <cellStyle name="Percent 3 12 3 3" xfId="11775" xr:uid="{B8B8D888-120D-447A-8A92-5EFD7D372CE8}"/>
    <cellStyle name="Percent 3 12 3 3 2" xfId="25395" xr:uid="{9BEC2204-B70B-453B-916B-107258BC5599}"/>
    <cellStyle name="Percent 3 12 3 3 2 2" xfId="47864" xr:uid="{8F5AECB6-28BA-4778-9D4F-654D7BCDA597}"/>
    <cellStyle name="Percent 3 12 3 3 3" xfId="36632" xr:uid="{642CDDF7-9B4B-4338-8113-ABC1F548ADE9}"/>
    <cellStyle name="Percent 3 12 3 4" xfId="14749" xr:uid="{662396DF-BDCA-4EA9-A692-222A15AF064E}"/>
    <cellStyle name="Percent 3 12 3 4 2" xfId="28048" xr:uid="{BE9E7E50-3FF8-4E93-AA0E-F922C272A5E6}"/>
    <cellStyle name="Percent 3 12 3 4 2 2" xfId="50517" xr:uid="{96797837-F73A-47AC-A8F8-555BBA6A7690}"/>
    <cellStyle name="Percent 3 12 3 4 3" xfId="39285" xr:uid="{1814D991-E9EC-41FC-BAC6-5C2CB78B0395}"/>
    <cellStyle name="Percent 3 12 3 5" xfId="11773" xr:uid="{ED87A73B-693B-4351-BC82-7FFC920DF010}"/>
    <cellStyle name="Percent 3 12 3 5 2" xfId="25393" xr:uid="{159FC924-0FCF-45D8-A51C-6C2623ADA1DD}"/>
    <cellStyle name="Percent 3 12 3 5 2 2" xfId="47862" xr:uid="{FF7B86FF-0A62-4069-A399-876A6D9159CE}"/>
    <cellStyle name="Percent 3 12 3 5 3" xfId="36630" xr:uid="{92422B09-54AD-4799-8B4B-DCDAFE57FABF}"/>
    <cellStyle name="Percent 3 12 3 6" xfId="20916" xr:uid="{D7857630-7B6D-4569-A91A-80CEDFE221AB}"/>
    <cellStyle name="Percent 3 12 3 6 2" xfId="43385" xr:uid="{C6502959-012C-4D10-8DBC-4BD5969F921B}"/>
    <cellStyle name="Percent 3 12 3 7" xfId="32154" xr:uid="{E3EFFE6C-4DCD-479F-BCAC-FC0E3FFEE108}"/>
    <cellStyle name="Percent 3 12 4" xfId="5745" xr:uid="{92A26153-2922-426C-A9DC-0CCECBF14764}"/>
    <cellStyle name="Percent 3 12 4 2" xfId="15628" xr:uid="{B7A6070E-1821-4CE4-B702-E9C448F07161}"/>
    <cellStyle name="Percent 3 12 4 3" xfId="11776" xr:uid="{06457EB1-4E4D-4099-8062-83256CBCB519}"/>
    <cellStyle name="Percent 3 12 4 3 2" xfId="25396" xr:uid="{42A5B3C8-5053-4F23-A77F-BBC168CB8F95}"/>
    <cellStyle name="Percent 3 12 4 3 2 2" xfId="47865" xr:uid="{E59B08CE-40D6-4771-A507-C4DA5A7CBC40}"/>
    <cellStyle name="Percent 3 12 4 3 3" xfId="36633" xr:uid="{E857882F-BF0E-4FE5-AAE4-888927C5C762}"/>
    <cellStyle name="Percent 3 12 5" xfId="6883" xr:uid="{3158FBA0-B301-4FA9-8AAE-B23DFE15DC03}"/>
    <cellStyle name="Percent 3 12 5 2" xfId="16648" xr:uid="{8790C4B2-CB1A-49D5-A2ED-A26555FAC0B4}"/>
    <cellStyle name="Percent 3 12 5 2 2" xfId="28932" xr:uid="{A7992081-3835-4C72-AE2C-3A653B932EFD}"/>
    <cellStyle name="Percent 3 12 5 2 2 2" xfId="51401" xr:uid="{17DFBEA0-9E97-46D5-ABA9-4A85D142FEB1}"/>
    <cellStyle name="Percent 3 12 5 2 3" xfId="40170" xr:uid="{CB3380FE-11E3-4E56-B914-3C145AB2CDAB}"/>
    <cellStyle name="Percent 3 12 5 3" xfId="11777" xr:uid="{047E7AA4-54DD-4351-AE1A-3136E5DA2CD6}"/>
    <cellStyle name="Percent 3 12 5 3 2" xfId="25397" xr:uid="{F0D531FB-CE18-4F34-851C-C9B1D1A8FCB8}"/>
    <cellStyle name="Percent 3 12 5 3 2 2" xfId="47866" xr:uid="{2A200157-F67B-41B3-AB1D-616E24429099}"/>
    <cellStyle name="Percent 3 12 5 3 3" xfId="36634" xr:uid="{ABB895C6-862B-4856-A255-820644D73071}"/>
    <cellStyle name="Percent 3 12 5 4" xfId="22905" xr:uid="{5A4A0828-6079-4C3D-BFC9-F1AE8D798CC9}"/>
    <cellStyle name="Percent 3 12 5 4 2" xfId="45374" xr:uid="{049E41E3-FF81-4066-B860-637288B1FA40}"/>
    <cellStyle name="Percent 3 12 5 5" xfId="34142" xr:uid="{0DCB8F44-FB7D-4FE0-8509-D8F565BEBE60}"/>
    <cellStyle name="Percent 3 12 6" xfId="13760" xr:uid="{99502885-8420-43C9-8D67-27B1EA58CA65}"/>
    <cellStyle name="Percent 3 12 6 2" xfId="27194" xr:uid="{5D42A9E7-44B1-457D-BB7D-56D5FE1EA734}"/>
    <cellStyle name="Percent 3 12 6 2 2" xfId="49663" xr:uid="{EE6A31EA-887E-4D0E-BA9C-D9841A3AE06C}"/>
    <cellStyle name="Percent 3 12 6 3" xfId="38431" xr:uid="{5A038B94-20A5-4A3A-8DAC-055520ECA748}"/>
    <cellStyle name="Percent 3 12 7" xfId="11766" xr:uid="{CD60C9E3-D540-4BC1-8275-8A23A32A9AE4}"/>
    <cellStyle name="Percent 3 12 7 2" xfId="25386" xr:uid="{07F825CD-45BE-4168-914F-0102CBEB4831}"/>
    <cellStyle name="Percent 3 12 7 2 2" xfId="47855" xr:uid="{1DA40C74-05A4-4781-A031-BDADBAA52A43}"/>
    <cellStyle name="Percent 3 12 7 3" xfId="36623" xr:uid="{3150DED7-0711-4110-A1CD-675489B7975A}"/>
    <cellStyle name="Percent 3 12 8" xfId="18940" xr:uid="{095D4509-0E4B-477F-ADD4-F938B4BED4D0}"/>
    <cellStyle name="Percent 3 12 8 2" xfId="30177" xr:uid="{6F55B3D8-A333-4301-8396-FE675D73A918}"/>
    <cellStyle name="Percent 3 12 8 2 2" xfId="52646" xr:uid="{BF1D7295-59E3-401E-8D62-5594A6511411}"/>
    <cellStyle name="Percent 3 12 8 3" xfId="41415" xr:uid="{BB4851B9-6B51-467B-A091-5F01C4EFBFC6}"/>
    <cellStyle name="Percent 3 12 9" xfId="19626" xr:uid="{62CC26A7-5167-431B-86BA-5F6D25BBAE33}"/>
    <cellStyle name="Percent 3 12 9 2" xfId="42095" xr:uid="{1AC6E51F-82AA-4CFA-8FE4-66D292067A4E}"/>
    <cellStyle name="Percent 3 13" xfId="950" xr:uid="{10CAE730-6147-497B-9BD1-B92BCFFFB24F}"/>
    <cellStyle name="Percent 3 13 10" xfId="30895" xr:uid="{C977B207-537F-4F81-A3BE-4A72000007E2}"/>
    <cellStyle name="Percent 3 13 11" xfId="53355" xr:uid="{CA57919D-A2C7-4B46-B419-0DC00723C884}"/>
    <cellStyle name="Percent 3 13 12" xfId="54047" xr:uid="{A4AA05A2-6924-4C53-ACA9-E37C7D3FBD88}"/>
    <cellStyle name="Percent 3 13 13" xfId="54725" xr:uid="{1AA3D9B1-CB67-4446-B217-022291FE2354}"/>
    <cellStyle name="Percent 3 13 14" xfId="55547" xr:uid="{951BC08A-3036-4E7F-ADCD-EA764B0B50CE}"/>
    <cellStyle name="Percent 3 13 15" xfId="56160" xr:uid="{9620869E-677C-4C1A-B1F4-0F9624887408}"/>
    <cellStyle name="Percent 3 13 16" xfId="56788" xr:uid="{FB19DE07-C6FD-47FE-A509-85CCE0FFE44F}"/>
    <cellStyle name="Percent 3 13 2" xfId="1718" xr:uid="{174A9CDA-DDC6-49BC-9C24-F10DD8560029}"/>
    <cellStyle name="Percent 3 13 2 2" xfId="3014" xr:uid="{BCE1CCEC-F1AF-4B52-B3A4-D208E17675F6}"/>
    <cellStyle name="Percent 3 13 2 2 2" xfId="5751" xr:uid="{41B81650-F892-4C37-A855-CE2993C32563}"/>
    <cellStyle name="Percent 3 13 2 2 2 2" xfId="15634" xr:uid="{42E84F6D-9BB1-43E6-97A3-8869129CE20E}"/>
    <cellStyle name="Percent 3 13 2 2 2 3" xfId="11781" xr:uid="{B3658762-1A59-4351-9C73-3278CBA3A26C}"/>
    <cellStyle name="Percent 3 13 2 2 2 3 2" xfId="25401" xr:uid="{2115C07E-882B-4E32-A5BC-A6919441253B}"/>
    <cellStyle name="Percent 3 13 2 2 2 3 2 2" xfId="47870" xr:uid="{1EC68023-3DB3-451B-90F2-0AA7B416FB7A}"/>
    <cellStyle name="Percent 3 13 2 2 2 3 3" xfId="36638" xr:uid="{801BFF78-7FDE-4267-8AC1-EFAB7F00565D}"/>
    <cellStyle name="Percent 3 13 2 2 3" xfId="11782" xr:uid="{C9058410-11AE-4131-ABB6-2520594662CE}"/>
    <cellStyle name="Percent 3 13 2 2 3 2" xfId="25402" xr:uid="{F8186E10-C491-4412-858B-5952C811CF71}"/>
    <cellStyle name="Percent 3 13 2 2 3 2 2" xfId="47871" xr:uid="{1BD53B2A-CF9E-4465-BB43-0F394B403DAE}"/>
    <cellStyle name="Percent 3 13 2 2 3 3" xfId="36639" xr:uid="{4CAE69C5-AC15-4A3F-8229-5013342CF13B}"/>
    <cellStyle name="Percent 3 13 2 2 4" xfId="15197" xr:uid="{A6F9971A-C3B4-4724-95A5-187D48F93D87}"/>
    <cellStyle name="Percent 3 13 2 2 4 2" xfId="28496" xr:uid="{951321DC-E2C4-4026-8C7C-7A16A54ECC0B}"/>
    <cellStyle name="Percent 3 13 2 2 4 2 2" xfId="50965" xr:uid="{0B23C484-1ECC-411D-996C-B237E958DBC1}"/>
    <cellStyle name="Percent 3 13 2 2 4 3" xfId="39733" xr:uid="{D3745781-80EF-4014-86B5-A5F879729E25}"/>
    <cellStyle name="Percent 3 13 2 2 5" xfId="11780" xr:uid="{7C512151-D07A-4E4C-AFBF-D608E25F5615}"/>
    <cellStyle name="Percent 3 13 2 2 5 2" xfId="25400" xr:uid="{F6A7E450-1047-4F2A-9E0B-267310B14539}"/>
    <cellStyle name="Percent 3 13 2 2 5 2 2" xfId="47869" xr:uid="{66A51B62-4780-440B-B4D9-4F260D59280E}"/>
    <cellStyle name="Percent 3 13 2 2 5 3" xfId="36637" xr:uid="{CDFC6688-9724-43F0-882C-BBD521A84894}"/>
    <cellStyle name="Percent 3 13 2 2 6" xfId="21591" xr:uid="{01E8A55E-BF36-4864-A269-F8CD4F58704E}"/>
    <cellStyle name="Percent 3 13 2 2 6 2" xfId="44060" xr:uid="{018F72AD-787D-4AAC-BE9D-D364A4AD6E65}"/>
    <cellStyle name="Percent 3 13 2 2 7" xfId="32829" xr:uid="{57DFBF06-EBDD-4CA0-974A-457440D86259}"/>
    <cellStyle name="Percent 3 13 2 3" xfId="5750" xr:uid="{55989F01-9333-433A-81DE-362E7A6E6DB4}"/>
    <cellStyle name="Percent 3 13 2 3 2" xfId="15633" xr:uid="{FF907B10-18A8-4F90-ADAB-A9C544B0624D}"/>
    <cellStyle name="Percent 3 13 2 3 3" xfId="11783" xr:uid="{2D3CE700-3421-4B39-BC0D-BB68588836A7}"/>
    <cellStyle name="Percent 3 13 2 3 3 2" xfId="25403" xr:uid="{453993FD-4CF0-4F89-A9EE-26A497DF9602}"/>
    <cellStyle name="Percent 3 13 2 3 3 2 2" xfId="47872" xr:uid="{994EF481-052D-4552-8A81-A41F08274498}"/>
    <cellStyle name="Percent 3 13 2 3 3 3" xfId="36640" xr:uid="{CE06D3B8-99F5-4541-AA23-E51B6367CDEB}"/>
    <cellStyle name="Percent 3 13 2 4" xfId="11784" xr:uid="{4DE4BAB3-3F0F-4963-9460-0796E59E224B}"/>
    <cellStyle name="Percent 3 13 2 4 2" xfId="25404" xr:uid="{6188A921-91B6-40F7-AFAA-E8C3372E6A87}"/>
    <cellStyle name="Percent 3 13 2 4 2 2" xfId="47873" xr:uid="{0781DFCB-325F-4AB3-8CBE-BA92BFE6C6C5}"/>
    <cellStyle name="Percent 3 13 2 4 3" xfId="36641" xr:uid="{07E7EB25-1BE4-4CB8-A286-383EB25984C7}"/>
    <cellStyle name="Percent 3 13 2 5" xfId="14339" xr:uid="{016F5054-A484-4955-8328-9ECD35709B30}"/>
    <cellStyle name="Percent 3 13 2 5 2" xfId="27642" xr:uid="{7B545602-1CDA-4CFA-B212-39D66820BDC6}"/>
    <cellStyle name="Percent 3 13 2 5 2 2" xfId="50111" xr:uid="{2D29192A-D6AA-45B2-9361-2DAE41966429}"/>
    <cellStyle name="Percent 3 13 2 5 3" xfId="38879" xr:uid="{BD1913CD-7D99-4FC8-B8AB-5661DA957459}"/>
    <cellStyle name="Percent 3 13 2 6" xfId="11779" xr:uid="{11D58D80-6EE1-47F7-9386-E6FAC0C70794}"/>
    <cellStyle name="Percent 3 13 2 6 2" xfId="25399" xr:uid="{6C84A351-AEFA-4642-B016-AFAEDE492B12}"/>
    <cellStyle name="Percent 3 13 2 6 2 2" xfId="47868" xr:uid="{557CFC61-DFDE-4850-87C0-95F240176427}"/>
    <cellStyle name="Percent 3 13 2 6 3" xfId="36636" xr:uid="{2BCA5E61-283B-4752-9316-944FCCBC5137}"/>
    <cellStyle name="Percent 3 13 2 7" xfId="20301" xr:uid="{B447B1F1-BE29-413C-ABFD-FE78E215EAE2}"/>
    <cellStyle name="Percent 3 13 2 7 2" xfId="42770" xr:uid="{EFD1A17F-FE72-411F-8BB3-6C4739B37CB4}"/>
    <cellStyle name="Percent 3 13 2 8" xfId="31539" xr:uid="{FBA32786-4B52-49A9-9BC1-0BE91D4276E6}"/>
    <cellStyle name="Percent 3 13 3" xfId="2370" xr:uid="{FF27A4AA-E7A0-4647-A818-96746BE580BA}"/>
    <cellStyle name="Percent 3 13 3 2" xfId="5752" xr:uid="{91A48A88-ECDD-461E-8D40-46F5912F3FA6}"/>
    <cellStyle name="Percent 3 13 3 2 2" xfId="15635" xr:uid="{E3CF6278-09E3-43FC-95CC-5208B265AA25}"/>
    <cellStyle name="Percent 3 13 3 2 3" xfId="11786" xr:uid="{9CE23BBC-C14E-4336-A66A-B84ABBAD109A}"/>
    <cellStyle name="Percent 3 13 3 2 3 2" xfId="25406" xr:uid="{B6A3A3B2-F702-4FC2-8AD4-950399AEC05F}"/>
    <cellStyle name="Percent 3 13 3 2 3 2 2" xfId="47875" xr:uid="{72B01C1D-E6ED-47DF-BF69-3B4BD75C05F9}"/>
    <cellStyle name="Percent 3 13 3 2 3 3" xfId="36643" xr:uid="{D603622D-6225-4C57-BDE6-424C59577F2F}"/>
    <cellStyle name="Percent 3 13 3 3" xfId="11787" xr:uid="{85BBBCBC-07D0-4CCC-B965-2FF6CD6CD184}"/>
    <cellStyle name="Percent 3 13 3 3 2" xfId="25407" xr:uid="{54348B43-DBFF-4101-A0A1-38CE87DC9F59}"/>
    <cellStyle name="Percent 3 13 3 3 2 2" xfId="47876" xr:uid="{79F48722-E92D-4C84-AE7B-299A6DADED63}"/>
    <cellStyle name="Percent 3 13 3 3 3" xfId="36644" xr:uid="{56D5A89E-08AD-4009-B7A2-F9A1BFC4F2C7}"/>
    <cellStyle name="Percent 3 13 3 4" xfId="14770" xr:uid="{D171463D-EEBF-4CA0-BDDD-4F2D0EBA854C}"/>
    <cellStyle name="Percent 3 13 3 4 2" xfId="28069" xr:uid="{11910F63-8F41-464E-9518-F73961D68948}"/>
    <cellStyle name="Percent 3 13 3 4 2 2" xfId="50538" xr:uid="{CCA297E1-6911-4A47-BF5C-74D2BA801134}"/>
    <cellStyle name="Percent 3 13 3 4 3" xfId="39306" xr:uid="{5E96C304-936A-4F85-947E-30DE857F897C}"/>
    <cellStyle name="Percent 3 13 3 5" xfId="11785" xr:uid="{CDD926FE-3C4B-4147-BC22-1F98A5BFBA30}"/>
    <cellStyle name="Percent 3 13 3 5 2" xfId="25405" xr:uid="{4CC82EFA-A07C-4A16-86CD-543DA97795F8}"/>
    <cellStyle name="Percent 3 13 3 5 2 2" xfId="47874" xr:uid="{2C6CF377-A76D-4EA3-B468-5C37146FFA66}"/>
    <cellStyle name="Percent 3 13 3 5 3" xfId="36642" xr:uid="{C240D2B9-3C0B-4BB5-97BB-211D494941A5}"/>
    <cellStyle name="Percent 3 13 3 6" xfId="20947" xr:uid="{0C51F1E2-0872-4593-809E-D03D569C3599}"/>
    <cellStyle name="Percent 3 13 3 6 2" xfId="43416" xr:uid="{A4082FDC-4157-44DE-A8CA-AC29F788E804}"/>
    <cellStyle name="Percent 3 13 3 7" xfId="32185" xr:uid="{E4C4E73B-42FA-4721-9D6D-50EB14756759}"/>
    <cellStyle name="Percent 3 13 4" xfId="5749" xr:uid="{8A300D8E-86E4-44D6-9FF1-7332D317B1C6}"/>
    <cellStyle name="Percent 3 13 4 2" xfId="15632" xr:uid="{0DB595F7-9E71-4B43-9889-9AA453E881FB}"/>
    <cellStyle name="Percent 3 13 4 3" xfId="11788" xr:uid="{9CD9D90D-C72A-43FB-A841-5F7BC086D105}"/>
    <cellStyle name="Percent 3 13 4 3 2" xfId="25408" xr:uid="{3EA1135E-2EBD-4DAB-8D12-1F4D45DEF5AB}"/>
    <cellStyle name="Percent 3 13 4 3 2 2" xfId="47877" xr:uid="{B876C12A-B8E8-4973-877E-03741FE7B1D2}"/>
    <cellStyle name="Percent 3 13 4 3 3" xfId="36645" xr:uid="{8002789C-C840-4C98-B930-D30FF427294D}"/>
    <cellStyle name="Percent 3 13 5" xfId="6946" xr:uid="{C998E8B7-87D3-43DA-A368-480F519278BF}"/>
    <cellStyle name="Percent 3 13 5 2" xfId="16711" xr:uid="{B9846969-7C1C-4AAD-A260-394E0806BC2E}"/>
    <cellStyle name="Percent 3 13 5 2 2" xfId="28995" xr:uid="{B5DDAB9E-8EC4-4A82-8B82-63BA59A449AB}"/>
    <cellStyle name="Percent 3 13 5 2 2 2" xfId="51464" xr:uid="{2BD11BB7-085D-45E5-8D96-C798BFB6B426}"/>
    <cellStyle name="Percent 3 13 5 2 3" xfId="40233" xr:uid="{A02A8BC1-054B-4B68-8561-225EAF42D5ED}"/>
    <cellStyle name="Percent 3 13 5 3" xfId="11789" xr:uid="{113C76F5-FFD4-404F-B5C0-EE481FA2BF32}"/>
    <cellStyle name="Percent 3 13 5 3 2" xfId="25409" xr:uid="{7F40C820-D953-48E6-93EF-EFA8AF2A40C5}"/>
    <cellStyle name="Percent 3 13 5 3 2 2" xfId="47878" xr:uid="{F28DD6C8-C518-4400-B35C-BE943F31DDAE}"/>
    <cellStyle name="Percent 3 13 5 3 3" xfId="36646" xr:uid="{BFD9AEE5-968F-4AEF-B464-DB3C9ADB67A8}"/>
    <cellStyle name="Percent 3 13 5 4" xfId="22968" xr:uid="{3F653734-D3A8-46FB-BE25-F908C532356C}"/>
    <cellStyle name="Percent 3 13 5 4 2" xfId="45437" xr:uid="{7357F69B-5710-4418-89AE-EADB571D371F}"/>
    <cellStyle name="Percent 3 13 5 5" xfId="34205" xr:uid="{695A60E2-CCC1-44A6-89E7-F4983B9FE8FB}"/>
    <cellStyle name="Percent 3 13 6" xfId="13788" xr:uid="{577CE9F8-B005-49F6-BE76-0AEEFB04825D}"/>
    <cellStyle name="Percent 3 13 6 2" xfId="27215" xr:uid="{359FBD87-F99D-4888-9F65-693219D3BEF5}"/>
    <cellStyle name="Percent 3 13 6 2 2" xfId="49684" xr:uid="{EEDEB0A6-D8C6-4F55-BDEE-70D7F2BEF206}"/>
    <cellStyle name="Percent 3 13 6 3" xfId="38452" xr:uid="{A7599082-685A-4562-89D3-83F33426D092}"/>
    <cellStyle name="Percent 3 13 7" xfId="11778" xr:uid="{EE634544-176B-45D1-A69E-B3343905AE36}"/>
    <cellStyle name="Percent 3 13 7 2" xfId="25398" xr:uid="{E1E91163-E83D-457B-990A-5059176DF97D}"/>
    <cellStyle name="Percent 3 13 7 2 2" xfId="47867" xr:uid="{29B9D14A-2ED0-433C-973E-91B96F689DD0}"/>
    <cellStyle name="Percent 3 13 7 3" xfId="36635" xr:uid="{04BD33F5-FE51-4047-A2EC-B4A90701F868}"/>
    <cellStyle name="Percent 3 13 8" xfId="18971" xr:uid="{9E393DD9-62E4-4C30-BA6A-9E260C85828A}"/>
    <cellStyle name="Percent 3 13 8 2" xfId="30208" xr:uid="{10F05ADF-3C65-4F78-8DE7-D4ABC9BA3820}"/>
    <cellStyle name="Percent 3 13 8 2 2" xfId="52677" xr:uid="{8D7CE151-0580-4E84-88CF-1BC5FE89DB29}"/>
    <cellStyle name="Percent 3 13 8 3" xfId="41446" xr:uid="{6117CDB8-0A4D-4D35-8C2A-B82ACE4413BF}"/>
    <cellStyle name="Percent 3 13 9" xfId="19657" xr:uid="{4A29107B-661C-419E-9454-7F50FE9CD493}"/>
    <cellStyle name="Percent 3 13 9 2" xfId="42126" xr:uid="{4C3D2806-A634-490C-AF19-8BD29EDB4A2D}"/>
    <cellStyle name="Percent 3 14" xfId="981" xr:uid="{A8EB0E5D-CB99-4AED-9B2E-02E02E38CBFC}"/>
    <cellStyle name="Percent 3 14 10" xfId="53376" xr:uid="{D9EA8C95-6F84-49CD-AB48-E43EFC1BB9CD}"/>
    <cellStyle name="Percent 3 14 11" xfId="54068" xr:uid="{A7101677-B976-4555-AA32-0C1F8AF079BC}"/>
    <cellStyle name="Percent 3 14 12" xfId="54746" xr:uid="{2C5C4849-8C32-4900-904B-5836B67E0F1D}"/>
    <cellStyle name="Percent 3 14 13" xfId="55611" xr:uid="{290B71AA-DC05-43C4-A7E3-06C657024F6E}"/>
    <cellStyle name="Percent 3 14 14" xfId="56224" xr:uid="{99080389-830C-4DCB-B8B4-212D1B41F961}"/>
    <cellStyle name="Percent 3 14 15" xfId="56852" xr:uid="{7D4AAACC-22B7-434D-AABF-18075E14C308}"/>
    <cellStyle name="Percent 3 14 2" xfId="2388" xr:uid="{BD464F0A-A911-4951-A96A-7912DC260C7A}"/>
    <cellStyle name="Percent 3 14 2 2" xfId="5754" xr:uid="{253E95A8-5B24-4C00-9B55-6B394FD3F193}"/>
    <cellStyle name="Percent 3 14 2 2 2" xfId="15637" xr:uid="{26098F25-85CC-494E-90BD-E3974D5CE9FE}"/>
    <cellStyle name="Percent 3 14 2 2 3" xfId="11792" xr:uid="{22949176-3081-41D0-9510-98F4ABAD7912}"/>
    <cellStyle name="Percent 3 14 2 2 3 2" xfId="25412" xr:uid="{824A9242-7945-4EB9-9159-4A708476DA31}"/>
    <cellStyle name="Percent 3 14 2 2 3 2 2" xfId="47881" xr:uid="{7FCF074D-6F85-453A-8E92-E71D43003C77}"/>
    <cellStyle name="Percent 3 14 2 2 3 3" xfId="36649" xr:uid="{AA0523A5-1C79-44BE-BC4C-28D220CC7B05}"/>
    <cellStyle name="Percent 3 14 2 3" xfId="11793" xr:uid="{99372D9C-E7C5-4616-9EA2-355D0F84E16B}"/>
    <cellStyle name="Percent 3 14 2 3 2" xfId="25413" xr:uid="{97669474-D3CB-4779-BAA5-96589CFD46D6}"/>
    <cellStyle name="Percent 3 14 2 3 2 2" xfId="47882" xr:uid="{A4746145-3A26-49AC-8247-362E4C03BE5B}"/>
    <cellStyle name="Percent 3 14 2 3 3" xfId="36650" xr:uid="{33196898-2B46-4CF8-9D87-3D91F91D230F}"/>
    <cellStyle name="Percent 3 14 2 4" xfId="14783" xr:uid="{09A3832E-2F38-45E2-9530-7E87F26885AD}"/>
    <cellStyle name="Percent 3 14 2 4 2" xfId="28082" xr:uid="{833D04EB-B2A3-4353-9ADF-C1CADC74B2BD}"/>
    <cellStyle name="Percent 3 14 2 4 2 2" xfId="50551" xr:uid="{ADDAA3AC-54C8-4D66-AB22-4283596979B2}"/>
    <cellStyle name="Percent 3 14 2 4 3" xfId="39319" xr:uid="{44923756-A93E-473E-B9C6-ED2E382C5826}"/>
    <cellStyle name="Percent 3 14 2 5" xfId="11791" xr:uid="{3495754D-F176-4AE2-B50F-4721AD568559}"/>
    <cellStyle name="Percent 3 14 2 5 2" xfId="25411" xr:uid="{F531D1F8-3015-41A9-A504-782B4B527F80}"/>
    <cellStyle name="Percent 3 14 2 5 2 2" xfId="47880" xr:uid="{AD6AFF39-0D8A-494A-AAE5-992F8F470AC8}"/>
    <cellStyle name="Percent 3 14 2 5 3" xfId="36648" xr:uid="{3A0FF9C5-6A54-4564-9578-10EA0176FBBB}"/>
    <cellStyle name="Percent 3 14 2 6" xfId="20965" xr:uid="{DE29CEFD-1DA9-4450-95E9-6BEEA2B1E988}"/>
    <cellStyle name="Percent 3 14 2 6 2" xfId="43434" xr:uid="{7CCF0864-D279-4A31-B4CC-D396D304278C}"/>
    <cellStyle name="Percent 3 14 2 7" xfId="32203" xr:uid="{1028D904-131A-4245-914E-FB76994A8C2D}"/>
    <cellStyle name="Percent 3 14 3" xfId="5753" xr:uid="{A8968065-309D-438F-A25E-EAB617D8833D}"/>
    <cellStyle name="Percent 3 14 3 2" xfId="15636" xr:uid="{60B1D834-C524-432C-9BE5-FE0E1F67EDA8}"/>
    <cellStyle name="Percent 3 14 3 3" xfId="11794" xr:uid="{0A06B46F-55DF-4635-B368-0AB1A915B43D}"/>
    <cellStyle name="Percent 3 14 3 3 2" xfId="25414" xr:uid="{BE060ED5-1633-49A6-AF38-F688987924C4}"/>
    <cellStyle name="Percent 3 14 3 3 2 2" xfId="47883" xr:uid="{CFF8A45A-ECA4-4BA9-9A18-395E09DB500D}"/>
    <cellStyle name="Percent 3 14 3 3 3" xfId="36651" xr:uid="{4D7A9F3E-9C31-4C26-99C7-A2568DD8677F}"/>
    <cellStyle name="Percent 3 14 4" xfId="7006" xr:uid="{8EF6CDE0-2E59-401C-8CDC-D56AD181255D}"/>
    <cellStyle name="Percent 3 14 4 2" xfId="16770" xr:uid="{3C970462-0A0B-46C4-9EC9-72CB8F1FCC1E}"/>
    <cellStyle name="Percent 3 14 4 2 2" xfId="29054" xr:uid="{45151C04-B6D2-49A6-8141-BEEBFDC01DCC}"/>
    <cellStyle name="Percent 3 14 4 2 2 2" xfId="51523" xr:uid="{F45BF5CA-2785-4F6D-9CE9-E320BD16C42E}"/>
    <cellStyle name="Percent 3 14 4 2 3" xfId="40292" xr:uid="{6F7FF0F2-8FBF-4DD0-BF56-768C37133C14}"/>
    <cellStyle name="Percent 3 14 4 3" xfId="11795" xr:uid="{013D7C93-7302-4AB9-B8A1-BBFDDF9F5AB3}"/>
    <cellStyle name="Percent 3 14 4 3 2" xfId="25415" xr:uid="{C37C1FF7-531D-4C5E-8879-8EAC64EC2205}"/>
    <cellStyle name="Percent 3 14 4 3 2 2" xfId="47884" xr:uid="{31171539-1BA4-465E-A284-C8F0EEFC6615}"/>
    <cellStyle name="Percent 3 14 4 3 3" xfId="36652" xr:uid="{C07293E2-D92A-4DC3-93B0-1D1F9CF7CEEF}"/>
    <cellStyle name="Percent 3 14 4 4" xfId="23027" xr:uid="{E023608A-31D3-4E99-9817-D4EB17F5BD66}"/>
    <cellStyle name="Percent 3 14 4 4 2" xfId="45496" xr:uid="{4C09745D-0E4A-4861-A13F-6DF77F3BD247}"/>
    <cellStyle name="Percent 3 14 4 5" xfId="34264" xr:uid="{7C4F14A0-847E-4518-B17B-E1E37C373528}"/>
    <cellStyle name="Percent 3 14 5" xfId="13814" xr:uid="{449D9E6C-CB8A-4C2B-9088-72B324AF8735}"/>
    <cellStyle name="Percent 3 14 5 2" xfId="27228" xr:uid="{2DDCA745-8DBF-4CA4-96B3-5185AF59AFA3}"/>
    <cellStyle name="Percent 3 14 5 2 2" xfId="49697" xr:uid="{6DDD555C-96DB-4440-A8BF-2FCED4E67786}"/>
    <cellStyle name="Percent 3 14 5 3" xfId="38465" xr:uid="{048341BA-3734-478C-9445-AFCE1F182CCB}"/>
    <cellStyle name="Percent 3 14 6" xfId="11790" xr:uid="{2A1CEDCC-3EB9-4EDA-87F4-CC2E5A4EF199}"/>
    <cellStyle name="Percent 3 14 6 2" xfId="25410" xr:uid="{6535166F-9CF8-4449-BA6F-9054B19FB1E7}"/>
    <cellStyle name="Percent 3 14 6 2 2" xfId="47879" xr:uid="{41567C33-9B3D-415E-83A2-2F91A2646197}"/>
    <cellStyle name="Percent 3 14 6 3" xfId="36647" xr:uid="{869C1E48-E6C8-4DCD-AC1A-A04571CF7BAC}"/>
    <cellStyle name="Percent 3 14 7" xfId="18992" xr:uid="{31560A80-C60E-4045-A4ED-1A541B9E2E66}"/>
    <cellStyle name="Percent 3 14 7 2" xfId="30229" xr:uid="{C2235B10-DD87-465A-8004-BFD59FD0CBB2}"/>
    <cellStyle name="Percent 3 14 7 2 2" xfId="52698" xr:uid="{35E79FCF-6640-41CE-8372-8DE5A2836390}"/>
    <cellStyle name="Percent 3 14 7 3" xfId="41467" xr:uid="{EB12BC60-4445-4199-A4B3-D9D07FE0BCC1}"/>
    <cellStyle name="Percent 3 14 8" xfId="19675" xr:uid="{60BCA0EA-8D2F-47F7-8114-DD34C3461225}"/>
    <cellStyle name="Percent 3 14 8 2" xfId="42144" xr:uid="{39FB08F6-6A91-4BD5-AC99-9029849431D4}"/>
    <cellStyle name="Percent 3 14 9" xfId="30913" xr:uid="{75794A28-B024-4226-B09C-65E1F49F7198}"/>
    <cellStyle name="Percent 3 15" xfId="1744" xr:uid="{C21B268B-B42D-4251-A5D9-E568AAD53867}"/>
    <cellStyle name="Percent 3 15 10" xfId="56915" xr:uid="{D5AFE3C9-9A5A-4B31-8D5F-C16A98965356}"/>
    <cellStyle name="Percent 3 15 2" xfId="5755" xr:uid="{AF92A287-DB02-40EB-AA38-B2325F0DAFF6}"/>
    <cellStyle name="Percent 3 15 2 2" xfId="15638" xr:uid="{6CE74437-56B9-486C-868A-37CBCB4FCC33}"/>
    <cellStyle name="Percent 3 15 2 3" xfId="11797" xr:uid="{75DE034E-06BA-4609-98A3-553BE11EFDE3}"/>
    <cellStyle name="Percent 3 15 2 3 2" xfId="25417" xr:uid="{A887FFC9-75AB-441D-BFD4-C47E4BBFA2AF}"/>
    <cellStyle name="Percent 3 15 2 3 2 2" xfId="47886" xr:uid="{15D89AA4-03AC-4014-B850-9D6C79183C7A}"/>
    <cellStyle name="Percent 3 15 2 3 3" xfId="36654" xr:uid="{03BBD373-2760-411D-BB13-B589F4C80545}"/>
    <cellStyle name="Percent 3 15 3" xfId="7067" xr:uid="{69DB84F1-B144-494A-9B8A-242EAE794BEB}"/>
    <cellStyle name="Percent 3 15 3 2" xfId="16831" xr:uid="{E5BE7ED2-FC33-4A30-8D05-34E0D33B01D7}"/>
    <cellStyle name="Percent 3 15 3 2 2" xfId="29115" xr:uid="{B37E7D41-0347-46A5-B0AF-754C6941BE68}"/>
    <cellStyle name="Percent 3 15 3 2 2 2" xfId="51584" xr:uid="{6BEF3DF9-1485-46FF-9D99-82EEC2645C25}"/>
    <cellStyle name="Percent 3 15 3 2 3" xfId="40353" xr:uid="{0272D02A-A78F-4CC1-B8BF-48C1ED8726CF}"/>
    <cellStyle name="Percent 3 15 3 3" xfId="11798" xr:uid="{CAF2D266-A55A-4ACB-8847-BA8C7BFB2773}"/>
    <cellStyle name="Percent 3 15 3 3 2" xfId="25418" xr:uid="{2600B619-35F9-46F1-B227-5AADD5591971}"/>
    <cellStyle name="Percent 3 15 3 3 2 2" xfId="47887" xr:uid="{66A0DFA9-1681-4E20-84AF-2898A1D99DAF}"/>
    <cellStyle name="Percent 3 15 3 3 3" xfId="36655" xr:uid="{200174C6-1696-492F-8244-93BBEB41BCDD}"/>
    <cellStyle name="Percent 3 15 3 4" xfId="23088" xr:uid="{629C5C5F-4F07-4FDF-BB74-CEBAF51DCC88}"/>
    <cellStyle name="Percent 3 15 3 4 2" xfId="45557" xr:uid="{404985F7-0102-4581-BEDE-6E16943691DA}"/>
    <cellStyle name="Percent 3 15 3 5" xfId="34325" xr:uid="{534D0120-C3F2-48BC-9AEB-C7ACB12F8CA2}"/>
    <cellStyle name="Percent 3 15 4" xfId="14356" xr:uid="{449D47AF-0891-43F4-8E6F-2D151A977BB2}"/>
    <cellStyle name="Percent 3 15 4 2" xfId="27655" xr:uid="{392F2CF2-ECFE-479E-AE0F-913BB03503E7}"/>
    <cellStyle name="Percent 3 15 4 2 2" xfId="50124" xr:uid="{0A4B95DA-EEF2-44A3-8943-9EA18FBA77F1}"/>
    <cellStyle name="Percent 3 15 4 3" xfId="38892" xr:uid="{6B91058E-FEAF-431D-9069-8F2779BFC856}"/>
    <cellStyle name="Percent 3 15 5" xfId="11796" xr:uid="{72192E0A-6F3C-4080-9B9A-D1C3D5933AFF}"/>
    <cellStyle name="Percent 3 15 5 2" xfId="25416" xr:uid="{61916677-5C33-49B5-9F79-7E99888F43AE}"/>
    <cellStyle name="Percent 3 15 5 2 2" xfId="47885" xr:uid="{951C5E82-1F9D-403A-AC50-9F7C7EB1328C}"/>
    <cellStyle name="Percent 3 15 5 3" xfId="36653" xr:uid="{A2356C81-5F7F-4A88-A9DF-A6D59070C65C}"/>
    <cellStyle name="Percent 3 15 6" xfId="20321" xr:uid="{C24984DB-4D93-43AE-977D-AA083066CFCC}"/>
    <cellStyle name="Percent 3 15 6 2" xfId="42790" xr:uid="{1EB4029D-0FF4-4F2C-A385-6CD9AF4F9A6E}"/>
    <cellStyle name="Percent 3 15 7" xfId="31559" xr:uid="{6B694AE5-CCD9-4F75-ACB2-C3DA4DCD2D63}"/>
    <cellStyle name="Percent 3 15 8" xfId="55674" xr:uid="{1E0137A3-EA3E-4F78-AA7A-9C66E68E64BB}"/>
    <cellStyle name="Percent 3 15 9" xfId="56287" xr:uid="{31A88E7D-7670-4DA8-97EC-BB59B54527FE}"/>
    <cellStyle name="Percent 3 16" xfId="5756" xr:uid="{3DAC8006-42B1-4F36-94D7-212FCBEF7463}"/>
    <cellStyle name="Percent 3 16 2" xfId="15639" xr:uid="{E0382A3F-287D-468D-8F11-15A841ED223F}"/>
    <cellStyle name="Percent 3 16 3" xfId="11799" xr:uid="{0EBC5C46-573A-45B7-96A0-6E29496347B1}"/>
    <cellStyle name="Percent 3 16 3 2" xfId="25419" xr:uid="{5F66C8B2-9F17-4314-A30A-6A2D2302B4CF}"/>
    <cellStyle name="Percent 3 16 3 2 2" xfId="47888" xr:uid="{9CB94BD3-8B2A-405E-BC2F-FD129CA57F8C}"/>
    <cellStyle name="Percent 3 16 3 3" xfId="36656" xr:uid="{92CFD8EE-A2E4-4FC0-8A37-B3B09F7ACF80}"/>
    <cellStyle name="Percent 3 17" xfId="5736" xr:uid="{FA41FFBE-824D-4B30-99EC-2A8671C2BF37}"/>
    <cellStyle name="Percent 3 17 2" xfId="15619" xr:uid="{4C0B651E-0595-47CC-A47F-2813D347B721}"/>
    <cellStyle name="Percent 3 17 3" xfId="11800" xr:uid="{E8AF9546-FCF7-4B5C-A70B-AB6F4604D083}"/>
    <cellStyle name="Percent 3 17 3 2" xfId="25420" xr:uid="{B984B63A-8380-4037-8DE2-8D56287E78CC}"/>
    <cellStyle name="Percent 3 17 3 2 2" xfId="47889" xr:uid="{A0897146-5332-4E6A-BFA8-C8D1A3C408E3}"/>
    <cellStyle name="Percent 3 17 3 3" xfId="36657" xr:uid="{BB2931DA-EAF5-4423-9503-3F004F826606}"/>
    <cellStyle name="Percent 3 18" xfId="6252" xr:uid="{021B0F5E-9D2E-4D0D-8EDA-264DAC116009}"/>
    <cellStyle name="Percent 3 18 2" xfId="16106" xr:uid="{609AB21E-DCA8-427A-9FCE-808383700BC9}"/>
    <cellStyle name="Percent 3 18 3" xfId="11801" xr:uid="{C97AEB00-BB79-4C66-960B-EEC632CBC7C1}"/>
    <cellStyle name="Percent 3 18 3 2" xfId="25421" xr:uid="{1E3066DF-8089-49D4-B7A6-E7EF70D2800C}"/>
    <cellStyle name="Percent 3 18 3 2 2" xfId="47890" xr:uid="{285A2E77-410C-4250-A8BA-975498E9CEA2}"/>
    <cellStyle name="Percent 3 18 3 3" xfId="36658" xr:uid="{83EE62D0-68DD-4907-92D1-E9BBFBF299F0}"/>
    <cellStyle name="Percent 3 19" xfId="6422" xr:uid="{1A8CE256-44C8-45FF-80D1-9BB21CE52561}"/>
    <cellStyle name="Percent 3 19 2" xfId="16198" xr:uid="{96CBC790-8B71-45FF-BEBF-670A1A71677A}"/>
    <cellStyle name="Percent 3 19 2 2" xfId="28596" xr:uid="{D8D133CB-55BE-45F3-8756-8955DD3D169D}"/>
    <cellStyle name="Percent 3 19 2 2 2" xfId="51065" xr:uid="{6084960E-CE90-4011-82D5-7C31EC9906C2}"/>
    <cellStyle name="Percent 3 19 2 3" xfId="39833" xr:uid="{F409AA1E-7B8B-43D2-A724-83655C77828F}"/>
    <cellStyle name="Percent 3 19 3" xfId="22569" xr:uid="{28990FCF-0A30-4E5E-BFA7-25DD38B43031}"/>
    <cellStyle name="Percent 3 19 3 2" xfId="45038" xr:uid="{66CD24AB-98D6-4EB1-A017-0E5D17AA9302}"/>
    <cellStyle name="Percent 3 19 4" xfId="33806" xr:uid="{7B46FA32-624D-40B7-960C-93A4BC519184}"/>
    <cellStyle name="Percent 3 2" xfId="84" xr:uid="{5DF5B687-692B-4165-8D59-5EE173BD4B51}"/>
    <cellStyle name="Percent 3 2 10" xfId="921" xr:uid="{9BFE45C1-0AD2-4A43-8C6D-9FA4B79C7B36}"/>
    <cellStyle name="Percent 3 2 10 10" xfId="30874" xr:uid="{3A0E1DD4-4B29-4643-BFEE-CEDEC707EBE6}"/>
    <cellStyle name="Percent 3 2 10 11" xfId="53334" xr:uid="{B1B1AD45-9B48-4F2C-A909-F28D311C28F4}"/>
    <cellStyle name="Percent 3 2 10 12" xfId="54026" xr:uid="{86F7F50E-AAE9-4627-9A04-8A134F2F3D27}"/>
    <cellStyle name="Percent 3 2 10 13" xfId="54704" xr:uid="{6DB6B72A-8C48-4088-8A47-3ECC2CE7FA13}"/>
    <cellStyle name="Percent 3 2 10 14" xfId="55494" xr:uid="{EDB647EE-F22E-4AF9-A2E6-B9EF0B261706}"/>
    <cellStyle name="Percent 3 2 10 15" xfId="56107" xr:uid="{F0AB0F10-AD3B-4197-B696-E0F144DC1C80}"/>
    <cellStyle name="Percent 3 2 10 16" xfId="56735" xr:uid="{3BA6BB59-B896-45F5-A272-E2D8DD5561A1}"/>
    <cellStyle name="Percent 3 2 10 2" xfId="1695" xr:uid="{DD905857-0787-47CF-9618-C51ED2BD3042}"/>
    <cellStyle name="Percent 3 2 10 2 2" xfId="2993" xr:uid="{CCFF0A18-54A5-4926-9BEF-F3574C3EEF90}"/>
    <cellStyle name="Percent 3 2 10 2 2 2" xfId="5760" xr:uid="{ECAA3A79-F569-4E48-AF3E-4DAD786914F3}"/>
    <cellStyle name="Percent 3 2 10 2 2 2 2" xfId="15643" xr:uid="{55EBF5E8-6B5A-436C-8FDF-306602151F6C}"/>
    <cellStyle name="Percent 3 2 10 2 2 2 3" xfId="11806" xr:uid="{BFD944F9-03B3-4871-8A98-549CE53A118B}"/>
    <cellStyle name="Percent 3 2 10 2 2 2 3 2" xfId="25426" xr:uid="{E6FA7421-396D-4E28-B00B-5CEC42EC2995}"/>
    <cellStyle name="Percent 3 2 10 2 2 2 3 2 2" xfId="47895" xr:uid="{A8405F5B-C4F4-42E3-8402-3119454005F4}"/>
    <cellStyle name="Percent 3 2 10 2 2 2 3 3" xfId="36663" xr:uid="{B1068B67-A8D7-4066-A4DC-2AD012AF8824}"/>
    <cellStyle name="Percent 3 2 10 2 2 3" xfId="11807" xr:uid="{88174F0B-A3CF-4CFA-BB35-8570C62BF77A}"/>
    <cellStyle name="Percent 3 2 10 2 2 3 2" xfId="25427" xr:uid="{04ED2BE8-B977-4019-AD8A-65CAA2F7A58F}"/>
    <cellStyle name="Percent 3 2 10 2 2 3 2 2" xfId="47896" xr:uid="{331180BF-36EE-4A74-92BA-DA5C04B8D8DA}"/>
    <cellStyle name="Percent 3 2 10 2 2 3 3" xfId="36664" xr:uid="{A6DBDDFF-235B-4377-9636-9061B559916F}"/>
    <cellStyle name="Percent 3 2 10 2 2 4" xfId="15182" xr:uid="{73ADD7C6-09FA-44B6-841D-CD13C531309C}"/>
    <cellStyle name="Percent 3 2 10 2 2 4 2" xfId="28481" xr:uid="{6F5AE266-B2D5-47F4-B855-C302FCB50AD5}"/>
    <cellStyle name="Percent 3 2 10 2 2 4 2 2" xfId="50950" xr:uid="{5D59302B-3616-4025-8C6F-C34F404CECBA}"/>
    <cellStyle name="Percent 3 2 10 2 2 4 3" xfId="39718" xr:uid="{435BF3CB-3F98-4E5A-BC25-BF2A869E27FE}"/>
    <cellStyle name="Percent 3 2 10 2 2 5" xfId="11805" xr:uid="{FB03DB87-5552-425E-8B4A-D3D567E428F1}"/>
    <cellStyle name="Percent 3 2 10 2 2 5 2" xfId="25425" xr:uid="{D977BB90-0B53-4AAC-8770-DE61818F446E}"/>
    <cellStyle name="Percent 3 2 10 2 2 5 2 2" xfId="47894" xr:uid="{1FD02100-37A7-4A10-BA40-C8E82452D0FD}"/>
    <cellStyle name="Percent 3 2 10 2 2 5 3" xfId="36662" xr:uid="{92D82345-36D8-48DE-9388-AFDCF1E2F3ED}"/>
    <cellStyle name="Percent 3 2 10 2 2 6" xfId="21570" xr:uid="{A08A00F6-9BDD-446D-85CE-7F375EE1CE31}"/>
    <cellStyle name="Percent 3 2 10 2 2 6 2" xfId="44039" xr:uid="{B37DC931-C5E8-4D1E-899D-AF32E5CF0A23}"/>
    <cellStyle name="Percent 3 2 10 2 2 7" xfId="32808" xr:uid="{4B82F7C7-E1C1-478A-B9A2-93177B490EA3}"/>
    <cellStyle name="Percent 3 2 10 2 3" xfId="5759" xr:uid="{AF741694-576C-4155-95E0-B7B0E8D429CD}"/>
    <cellStyle name="Percent 3 2 10 2 3 2" xfId="15642" xr:uid="{EAD7F5D5-AD03-46A0-96B3-31EB144EDE7D}"/>
    <cellStyle name="Percent 3 2 10 2 3 3" xfId="11808" xr:uid="{0285A4FA-4A65-4B57-BF00-5A784007B5A3}"/>
    <cellStyle name="Percent 3 2 10 2 3 3 2" xfId="25428" xr:uid="{419B671E-7FFA-4625-8D58-A2B6C05366F5}"/>
    <cellStyle name="Percent 3 2 10 2 3 3 2 2" xfId="47897" xr:uid="{B3C037B2-B0A9-4B42-A3D7-4E41042D0378}"/>
    <cellStyle name="Percent 3 2 10 2 3 3 3" xfId="36665" xr:uid="{4257C271-B872-4D37-83AC-D53552351703}"/>
    <cellStyle name="Percent 3 2 10 2 4" xfId="11809" xr:uid="{2546B9F9-EE29-432C-9BC7-E0D488ACB072}"/>
    <cellStyle name="Percent 3 2 10 2 4 2" xfId="25429" xr:uid="{FF604179-E3D6-4C47-9966-F315339F9AEA}"/>
    <cellStyle name="Percent 3 2 10 2 4 2 2" xfId="47898" xr:uid="{BC46F56C-A70D-402F-BE4B-9E8D8F179CFB}"/>
    <cellStyle name="Percent 3 2 10 2 4 3" xfId="36666" xr:uid="{85DB239A-9FB1-4000-9CE3-AC2A04D66642}"/>
    <cellStyle name="Percent 3 2 10 2 5" xfId="14322" xr:uid="{3A73C097-A37D-4607-B011-120BB0C7ED2D}"/>
    <cellStyle name="Percent 3 2 10 2 5 2" xfId="27627" xr:uid="{29168549-C923-4D48-8A31-ABBBE29C5A35}"/>
    <cellStyle name="Percent 3 2 10 2 5 2 2" xfId="50096" xr:uid="{75AC863B-FC14-45FC-AF7C-0FE38CC8E22D}"/>
    <cellStyle name="Percent 3 2 10 2 5 3" xfId="38864" xr:uid="{F9B8E10B-DBC0-4E87-820F-597105BDE378}"/>
    <cellStyle name="Percent 3 2 10 2 6" xfId="11804" xr:uid="{8475E921-6336-4742-B58B-0077CDF20E46}"/>
    <cellStyle name="Percent 3 2 10 2 6 2" xfId="25424" xr:uid="{CEFDD215-9C92-447E-86D6-0061FA46B794}"/>
    <cellStyle name="Percent 3 2 10 2 6 2 2" xfId="47893" xr:uid="{01CAEB2A-4BF4-43A0-B494-A5533BED8D99}"/>
    <cellStyle name="Percent 3 2 10 2 6 3" xfId="36661" xr:uid="{A4E072BE-B24A-4B67-A68A-362219357153}"/>
    <cellStyle name="Percent 3 2 10 2 7" xfId="20280" xr:uid="{B6F2C4D6-8BFB-4B70-99BC-1CD6D44EF130}"/>
    <cellStyle name="Percent 3 2 10 2 7 2" xfId="42749" xr:uid="{CCA33E30-1D0E-4D67-BAEE-4CC143A859AB}"/>
    <cellStyle name="Percent 3 2 10 2 8" xfId="31518" xr:uid="{A5FA6509-1437-4757-A2D8-B30DBEF97A94}"/>
    <cellStyle name="Percent 3 2 10 3" xfId="2349" xr:uid="{FA6E1448-2E80-4084-8041-E120D3CFEF88}"/>
    <cellStyle name="Percent 3 2 10 3 2" xfId="5761" xr:uid="{B531E0B7-FDB4-4A8B-BC16-7414D5FCC7CD}"/>
    <cellStyle name="Percent 3 2 10 3 2 2" xfId="15644" xr:uid="{92FDDDF6-D9B3-4224-B97A-E83BEAACE97C}"/>
    <cellStyle name="Percent 3 2 10 3 2 3" xfId="11811" xr:uid="{4107B1BF-544B-4CDA-9A11-A773A74BD456}"/>
    <cellStyle name="Percent 3 2 10 3 2 3 2" xfId="25431" xr:uid="{78DE9E87-6AD8-4FF5-B9FB-4C5F9E2FAF5F}"/>
    <cellStyle name="Percent 3 2 10 3 2 3 2 2" xfId="47900" xr:uid="{F4992BC2-A849-4892-8768-A8E383C597E3}"/>
    <cellStyle name="Percent 3 2 10 3 2 3 3" xfId="36668" xr:uid="{E66B9C93-518C-4A9E-B507-FEE96958CA72}"/>
    <cellStyle name="Percent 3 2 10 3 3" xfId="11812" xr:uid="{BF9B0339-5B22-4607-96CD-6583DBC132FA}"/>
    <cellStyle name="Percent 3 2 10 3 3 2" xfId="25432" xr:uid="{2AE1D8AA-D0D5-4F48-BDC3-963EE92ECAC9}"/>
    <cellStyle name="Percent 3 2 10 3 3 2 2" xfId="47901" xr:uid="{296F12DC-3FB8-4642-995E-64D2808E79A3}"/>
    <cellStyle name="Percent 3 2 10 3 3 3" xfId="36669" xr:uid="{DB89BE1C-41E0-41A4-A635-8C9B2F0B8476}"/>
    <cellStyle name="Percent 3 2 10 3 4" xfId="14755" xr:uid="{F97C1AAF-68CE-48F0-923D-F3481160750A}"/>
    <cellStyle name="Percent 3 2 10 3 4 2" xfId="28054" xr:uid="{48620D41-4025-4F5A-B2C7-51F1C04CDB09}"/>
    <cellStyle name="Percent 3 2 10 3 4 2 2" xfId="50523" xr:uid="{0D739F16-14F5-4557-B20F-429C0018DB32}"/>
    <cellStyle name="Percent 3 2 10 3 4 3" xfId="39291" xr:uid="{B7BAF994-6F54-4993-9A71-2E43A408C69A}"/>
    <cellStyle name="Percent 3 2 10 3 5" xfId="11810" xr:uid="{6E413FEC-C8BF-4E86-AA34-044C9745756E}"/>
    <cellStyle name="Percent 3 2 10 3 5 2" xfId="25430" xr:uid="{3174D4B2-45C2-4F14-825C-DCE3D9CAE60A}"/>
    <cellStyle name="Percent 3 2 10 3 5 2 2" xfId="47899" xr:uid="{EEE48D66-0289-461B-B53C-AEF48A923524}"/>
    <cellStyle name="Percent 3 2 10 3 5 3" xfId="36667" xr:uid="{D3AABDB8-F8EF-4C7E-9049-B1156DB52742}"/>
    <cellStyle name="Percent 3 2 10 3 6" xfId="20926" xr:uid="{338370A8-2B34-4C2C-9B0E-29249F194211}"/>
    <cellStyle name="Percent 3 2 10 3 6 2" xfId="43395" xr:uid="{EEB2477E-8506-47ED-98C4-6572B26ADD3B}"/>
    <cellStyle name="Percent 3 2 10 3 7" xfId="32164" xr:uid="{D0154DA9-D9B1-4E1B-BB46-7A139A55A9DC}"/>
    <cellStyle name="Percent 3 2 10 4" xfId="5758" xr:uid="{B24F8097-048E-43E7-982E-ECB0181CE47B}"/>
    <cellStyle name="Percent 3 2 10 4 2" xfId="15641" xr:uid="{7C914845-595E-4344-A3EF-6F7DBE3ED9DA}"/>
    <cellStyle name="Percent 3 2 10 4 3" xfId="11813" xr:uid="{F7B834C4-7697-47DF-8E19-97BF52760141}"/>
    <cellStyle name="Percent 3 2 10 4 3 2" xfId="25433" xr:uid="{63514556-9093-44FB-81C1-2084D11A996E}"/>
    <cellStyle name="Percent 3 2 10 4 3 2 2" xfId="47902" xr:uid="{87B2E25A-FEBC-4085-8DD2-99CE20152DCB}"/>
    <cellStyle name="Percent 3 2 10 4 3 3" xfId="36670" xr:uid="{A7514393-F547-4428-BD34-877808ED11C3}"/>
    <cellStyle name="Percent 3 2 10 5" xfId="6893" xr:uid="{442B2840-A821-45D2-9217-E6763DA8D9B5}"/>
    <cellStyle name="Percent 3 2 10 5 2" xfId="16658" xr:uid="{CC9EFCC7-EE71-4F6F-A3BE-8F59B5EABF1E}"/>
    <cellStyle name="Percent 3 2 10 5 2 2" xfId="28942" xr:uid="{DBB622F5-82B8-4D43-A556-B893A0FDEA7F}"/>
    <cellStyle name="Percent 3 2 10 5 2 2 2" xfId="51411" xr:uid="{3B0EC510-4938-413A-9B6E-42520FF47FCD}"/>
    <cellStyle name="Percent 3 2 10 5 2 3" xfId="40180" xr:uid="{50C300AB-43EC-45C2-B155-AE8FD791CB1E}"/>
    <cellStyle name="Percent 3 2 10 5 3" xfId="11814" xr:uid="{7A023131-D77D-412D-849A-CD000B2484C6}"/>
    <cellStyle name="Percent 3 2 10 5 3 2" xfId="25434" xr:uid="{74D7AD21-1FC5-4B46-8F53-0C244221B2BB}"/>
    <cellStyle name="Percent 3 2 10 5 3 2 2" xfId="47903" xr:uid="{0467AF14-A2A7-4A58-95BE-A7E5EC2CE436}"/>
    <cellStyle name="Percent 3 2 10 5 3 3" xfId="36671" xr:uid="{1E589B71-A89B-4052-9B29-33112FD79646}"/>
    <cellStyle name="Percent 3 2 10 5 4" xfId="22915" xr:uid="{A833B88B-A3CE-49C4-936B-3B8EC17D7C9D}"/>
    <cellStyle name="Percent 3 2 10 5 4 2" xfId="45384" xr:uid="{C9AF3AEB-96BA-49D9-80ED-C00593AC1307}"/>
    <cellStyle name="Percent 3 2 10 5 5" xfId="34152" xr:uid="{67A956B3-B6D8-46DE-8D52-CD0235EF01C5}"/>
    <cellStyle name="Percent 3 2 10 6" xfId="13766" xr:uid="{E76F5146-5253-469C-AE3E-6021B0C2677A}"/>
    <cellStyle name="Percent 3 2 10 6 2" xfId="27200" xr:uid="{978F3D3C-F5D0-47D2-8206-FEB0AC08CB16}"/>
    <cellStyle name="Percent 3 2 10 6 2 2" xfId="49669" xr:uid="{54506182-9C62-4AF6-926B-E6303D5A8FB9}"/>
    <cellStyle name="Percent 3 2 10 6 3" xfId="38437" xr:uid="{07B2E78B-6186-41B3-89FC-6A32CEBE336D}"/>
    <cellStyle name="Percent 3 2 10 7" xfId="11803" xr:uid="{E4D6982D-4516-47B0-9A21-36B0F72D1716}"/>
    <cellStyle name="Percent 3 2 10 7 2" xfId="25423" xr:uid="{DFC0701C-0840-4B93-9C44-02B7041F5EB5}"/>
    <cellStyle name="Percent 3 2 10 7 2 2" xfId="47892" xr:uid="{3B1EE3B9-2E1F-4A2D-A7D9-294CEC4BED9D}"/>
    <cellStyle name="Percent 3 2 10 7 3" xfId="36660" xr:uid="{602A3013-3506-495F-B7F5-160CDC09824D}"/>
    <cellStyle name="Percent 3 2 10 8" xfId="18950" xr:uid="{B1BC4749-3D4B-463D-A6BC-D86D09AC4237}"/>
    <cellStyle name="Percent 3 2 10 8 2" xfId="30187" xr:uid="{463AA19D-07E5-4529-8CF6-32FFAAF6A48A}"/>
    <cellStyle name="Percent 3 2 10 8 2 2" xfId="52656" xr:uid="{2C590892-ECFC-4F5A-A813-81AF7B074AC2}"/>
    <cellStyle name="Percent 3 2 10 8 3" xfId="41425" xr:uid="{F7AB278C-315A-41E2-8B40-C5F040577368}"/>
    <cellStyle name="Percent 3 2 10 9" xfId="19636" xr:uid="{21D3650D-1FA5-4814-AF1B-AEA8F9BFF0A6}"/>
    <cellStyle name="Percent 3 2 10 9 2" xfId="42105" xr:uid="{A71BEFD7-2523-4C89-B95B-CB85E65179ED}"/>
    <cellStyle name="Percent 3 2 11" xfId="965" xr:uid="{C91DB0AD-8E6A-4C96-9286-390097C5636A}"/>
    <cellStyle name="Percent 3 2 11 10" xfId="30906" xr:uid="{8A8E5E98-47CF-4CCC-A266-C6252C46E859}"/>
    <cellStyle name="Percent 3 2 11 11" xfId="53366" xr:uid="{490E819D-699B-40CA-B268-D554E7C45076}"/>
    <cellStyle name="Percent 3 2 11 12" xfId="54058" xr:uid="{2658B001-96AA-4A7D-BA45-36D12BBF620C}"/>
    <cellStyle name="Percent 3 2 11 13" xfId="54736" xr:uid="{C1ADA207-2F0F-4CD1-87DD-7E4061740324}"/>
    <cellStyle name="Percent 3 2 11 14" xfId="55557" xr:uid="{43A2D955-60B7-4413-825C-C788837F9E21}"/>
    <cellStyle name="Percent 3 2 11 15" xfId="56170" xr:uid="{B23175A3-2653-492F-A5D4-67E256E07C43}"/>
    <cellStyle name="Percent 3 2 11 16" xfId="56798" xr:uid="{0BF03F51-4916-44FA-8FA7-77F90499DD4E}"/>
    <cellStyle name="Percent 3 2 11 2" xfId="1729" xr:uid="{C5D777D4-DBD6-409B-883E-A3EAB80A67D3}"/>
    <cellStyle name="Percent 3 2 11 2 2" xfId="3025" xr:uid="{00178D84-4C2A-43E6-AD33-80EF9F5CA2FF}"/>
    <cellStyle name="Percent 3 2 11 2 2 2" xfId="5764" xr:uid="{930A9BA1-CAA4-49C8-A65B-527566486C10}"/>
    <cellStyle name="Percent 3 2 11 2 2 2 2" xfId="15647" xr:uid="{916406D8-CC96-4149-A00D-335E3BA769AA}"/>
    <cellStyle name="Percent 3 2 11 2 2 2 3" xfId="11818" xr:uid="{B9E6908D-9E4A-463F-B9E3-12ADCF9C2799}"/>
    <cellStyle name="Percent 3 2 11 2 2 2 3 2" xfId="25438" xr:uid="{0D07DE05-8FC7-44C3-83E3-2F0EBF7DD981}"/>
    <cellStyle name="Percent 3 2 11 2 2 2 3 2 2" xfId="47907" xr:uid="{39D8A193-58E7-412D-9778-D47B35A43A3F}"/>
    <cellStyle name="Percent 3 2 11 2 2 2 3 3" xfId="36675" xr:uid="{E1797CD4-D68C-458C-A457-CE33BD236A70}"/>
    <cellStyle name="Percent 3 2 11 2 2 3" xfId="11819" xr:uid="{F42D5BC0-A294-4F34-962F-429D4072B7C5}"/>
    <cellStyle name="Percent 3 2 11 2 2 3 2" xfId="25439" xr:uid="{E60801AC-FD88-4A23-AFF9-A5081D9EA978}"/>
    <cellStyle name="Percent 3 2 11 2 2 3 2 2" xfId="47908" xr:uid="{1A8EB196-60E6-4189-997B-58A4ACEC5942}"/>
    <cellStyle name="Percent 3 2 11 2 2 3 3" xfId="36676" xr:uid="{226B847A-BF41-49B8-AF71-D1B14A445AAE}"/>
    <cellStyle name="Percent 3 2 11 2 2 4" xfId="15205" xr:uid="{95761942-9D49-4826-9869-79CA21696F6F}"/>
    <cellStyle name="Percent 3 2 11 2 2 4 2" xfId="28504" xr:uid="{8536B373-15C9-42D4-B379-FDCDC564A070}"/>
    <cellStyle name="Percent 3 2 11 2 2 4 2 2" xfId="50973" xr:uid="{8376DEAE-696D-4F70-94F3-8C0EB198D78D}"/>
    <cellStyle name="Percent 3 2 11 2 2 4 3" xfId="39741" xr:uid="{C808AE0C-42AB-48E6-80F6-6D2868D17E59}"/>
    <cellStyle name="Percent 3 2 11 2 2 5" xfId="11817" xr:uid="{8E44AFE9-466D-4687-817B-7327DE2F913C}"/>
    <cellStyle name="Percent 3 2 11 2 2 5 2" xfId="25437" xr:uid="{BCB92D81-6E23-49AD-B581-720E50FC8AC2}"/>
    <cellStyle name="Percent 3 2 11 2 2 5 2 2" xfId="47906" xr:uid="{AD5E026F-DA30-43EC-A886-7807EE85EA16}"/>
    <cellStyle name="Percent 3 2 11 2 2 5 3" xfId="36674" xr:uid="{6D0989CE-DC96-4D6A-AABD-958C44BFA581}"/>
    <cellStyle name="Percent 3 2 11 2 2 6" xfId="21602" xr:uid="{D6E8D7B5-463F-4145-B5FA-C687EC2F8885}"/>
    <cellStyle name="Percent 3 2 11 2 2 6 2" xfId="44071" xr:uid="{0FE3AED0-50B0-457D-BDA9-CB03B7631D1B}"/>
    <cellStyle name="Percent 3 2 11 2 2 7" xfId="32840" xr:uid="{EA89A726-75EB-4348-A604-832D949360C0}"/>
    <cellStyle name="Percent 3 2 11 2 3" xfId="5763" xr:uid="{308073C9-BBE5-42D8-BCCA-55B48B4898F7}"/>
    <cellStyle name="Percent 3 2 11 2 3 2" xfId="15646" xr:uid="{E4CB0BAE-2925-4F71-8E4E-0345E20E0DC6}"/>
    <cellStyle name="Percent 3 2 11 2 3 3" xfId="11820" xr:uid="{E561261E-D918-43D3-A368-E7935882425F}"/>
    <cellStyle name="Percent 3 2 11 2 3 3 2" xfId="25440" xr:uid="{3A11A5F8-EDCC-4C1A-8A80-D814FAF06AD7}"/>
    <cellStyle name="Percent 3 2 11 2 3 3 2 2" xfId="47909" xr:uid="{10AB1CF7-A556-4C46-957B-836E82447648}"/>
    <cellStyle name="Percent 3 2 11 2 3 3 3" xfId="36677" xr:uid="{1776F318-95FC-482E-A3C2-B47E1AB696F1}"/>
    <cellStyle name="Percent 3 2 11 2 4" xfId="11821" xr:uid="{0B669961-9D94-4690-95CE-9697EE3B37D3}"/>
    <cellStyle name="Percent 3 2 11 2 4 2" xfId="25441" xr:uid="{D16DCA78-F3A8-45A4-8F5F-AFC21F3F0A24}"/>
    <cellStyle name="Percent 3 2 11 2 4 2 2" xfId="47910" xr:uid="{9D64776B-66F0-4E81-99D5-B748729656D1}"/>
    <cellStyle name="Percent 3 2 11 2 4 3" xfId="36678" xr:uid="{963246F3-DEEE-481A-A1A7-384C0EAF8A04}"/>
    <cellStyle name="Percent 3 2 11 2 5" xfId="14347" xr:uid="{3FAE985F-9882-4D71-8A0C-7885C906539C}"/>
    <cellStyle name="Percent 3 2 11 2 5 2" xfId="27650" xr:uid="{ED591267-4EE9-4B13-9433-55037F811177}"/>
    <cellStyle name="Percent 3 2 11 2 5 2 2" xfId="50119" xr:uid="{B175EB77-B48D-4B6D-8802-1155D2C86F90}"/>
    <cellStyle name="Percent 3 2 11 2 5 3" xfId="38887" xr:uid="{6E3CA977-D888-415F-8274-1F7A096D7059}"/>
    <cellStyle name="Percent 3 2 11 2 6" xfId="11816" xr:uid="{5BAD9752-C505-49B0-BCAE-EB20D99A821C}"/>
    <cellStyle name="Percent 3 2 11 2 6 2" xfId="25436" xr:uid="{144F8B77-CD4B-4EF1-A8E8-18316374C1FC}"/>
    <cellStyle name="Percent 3 2 11 2 6 2 2" xfId="47905" xr:uid="{3C7F1B0A-BF01-403D-980F-4BA7CA83BCDC}"/>
    <cellStyle name="Percent 3 2 11 2 6 3" xfId="36673" xr:uid="{D8DA56EB-EB9A-465C-BDB2-E8445FC7DE6C}"/>
    <cellStyle name="Percent 3 2 11 2 7" xfId="20312" xr:uid="{9416B7BC-C38D-44AB-AD09-561E68B030C9}"/>
    <cellStyle name="Percent 3 2 11 2 7 2" xfId="42781" xr:uid="{E75285CB-E347-46BA-ACA6-3D409F93902C}"/>
    <cellStyle name="Percent 3 2 11 2 8" xfId="31550" xr:uid="{B9594DB9-8DC6-41D5-9600-B7D556519C18}"/>
    <cellStyle name="Percent 3 2 11 3" xfId="2381" xr:uid="{5B05ACE6-2F15-4194-97D9-CC76EBF3E419}"/>
    <cellStyle name="Percent 3 2 11 3 2" xfId="5765" xr:uid="{24D60242-3DCE-444F-A1FD-B05087C39C9A}"/>
    <cellStyle name="Percent 3 2 11 3 2 2" xfId="15648" xr:uid="{0D53EE1B-20C7-4839-895A-2ACA707CCB8D}"/>
    <cellStyle name="Percent 3 2 11 3 2 3" xfId="11823" xr:uid="{567341E4-D75F-46A3-A979-7E72F22CCB01}"/>
    <cellStyle name="Percent 3 2 11 3 2 3 2" xfId="25443" xr:uid="{3C823A5F-1163-42D0-99C4-C97F9279E9B9}"/>
    <cellStyle name="Percent 3 2 11 3 2 3 2 2" xfId="47912" xr:uid="{E8927290-39E0-4DC2-83BE-55B80B0F0E3F}"/>
    <cellStyle name="Percent 3 2 11 3 2 3 3" xfId="36680" xr:uid="{902E5BC9-C619-4908-952B-74A5D92DAEBC}"/>
    <cellStyle name="Percent 3 2 11 3 3" xfId="11824" xr:uid="{D9E8FBC8-FED9-4DC8-AC7C-D1C6EAA767F8}"/>
    <cellStyle name="Percent 3 2 11 3 3 2" xfId="25444" xr:uid="{8D1EBFD5-719D-4F4B-9114-162EC34BE40F}"/>
    <cellStyle name="Percent 3 2 11 3 3 2 2" xfId="47913" xr:uid="{919B3B3B-F4E1-46F2-9FAE-C0C461C92CEF}"/>
    <cellStyle name="Percent 3 2 11 3 3 3" xfId="36681" xr:uid="{83DA398F-3096-4AB6-B4EE-42B299B24662}"/>
    <cellStyle name="Percent 3 2 11 3 4" xfId="14778" xr:uid="{5E2EC585-880B-44DE-A34E-53EF950B93AC}"/>
    <cellStyle name="Percent 3 2 11 3 4 2" xfId="28077" xr:uid="{A0C75A58-895D-4C60-A62F-9F22F4463190}"/>
    <cellStyle name="Percent 3 2 11 3 4 2 2" xfId="50546" xr:uid="{3C75103C-2A47-4C83-AE06-8B5D2F26332B}"/>
    <cellStyle name="Percent 3 2 11 3 4 3" xfId="39314" xr:uid="{96CAE36E-D7FB-429A-AC7D-9C581D3F77ED}"/>
    <cellStyle name="Percent 3 2 11 3 5" xfId="11822" xr:uid="{C26D1E78-E78B-43B6-B000-C7A578F70493}"/>
    <cellStyle name="Percent 3 2 11 3 5 2" xfId="25442" xr:uid="{79D6F021-92D8-40A8-9159-3344C18B6DCE}"/>
    <cellStyle name="Percent 3 2 11 3 5 2 2" xfId="47911" xr:uid="{FC9C54F0-DACF-433D-BBD5-AD0582C44A11}"/>
    <cellStyle name="Percent 3 2 11 3 5 3" xfId="36679" xr:uid="{F900BACE-5627-4A80-9D9F-5D6828D97ADA}"/>
    <cellStyle name="Percent 3 2 11 3 6" xfId="20958" xr:uid="{CB287794-8C90-4A9E-A43E-349EAC461385}"/>
    <cellStyle name="Percent 3 2 11 3 6 2" xfId="43427" xr:uid="{9FCEEF83-CB03-4FAB-B3A2-64CF1F45A37A}"/>
    <cellStyle name="Percent 3 2 11 3 7" xfId="32196" xr:uid="{EAF3AD2D-8FD0-42CD-B02D-90FB98A9CF6B}"/>
    <cellStyle name="Percent 3 2 11 4" xfId="5762" xr:uid="{F20BA001-E087-46B2-AFC4-A9A64B3407F8}"/>
    <cellStyle name="Percent 3 2 11 4 2" xfId="15645" xr:uid="{3A0E2BCB-4A05-4EC5-9A97-ADD9ACCC5A35}"/>
    <cellStyle name="Percent 3 2 11 4 3" xfId="11825" xr:uid="{3A254AFB-1C4E-493A-AB63-53379E2D1610}"/>
    <cellStyle name="Percent 3 2 11 4 3 2" xfId="25445" xr:uid="{88914151-70A6-48BE-923B-BA8EB730D503}"/>
    <cellStyle name="Percent 3 2 11 4 3 2 2" xfId="47914" xr:uid="{3B9ECCDD-5573-4D7A-AC02-C6233765E576}"/>
    <cellStyle name="Percent 3 2 11 4 3 3" xfId="36682" xr:uid="{762CCABC-A3F5-4DB4-835B-AE992A6A479D}"/>
    <cellStyle name="Percent 3 2 11 5" xfId="6956" xr:uid="{5024B854-4D00-4BC2-91E8-02F44FB862EC}"/>
    <cellStyle name="Percent 3 2 11 5 2" xfId="16721" xr:uid="{0DA9FD20-F8C0-4F08-8CD1-5962F218BA31}"/>
    <cellStyle name="Percent 3 2 11 5 2 2" xfId="29005" xr:uid="{BB4C49A9-1616-4E9C-8F07-2C95DA3C7AA5}"/>
    <cellStyle name="Percent 3 2 11 5 2 2 2" xfId="51474" xr:uid="{2CB97A68-B5BE-4434-B45D-5446779CBE46}"/>
    <cellStyle name="Percent 3 2 11 5 2 3" xfId="40243" xr:uid="{4F53020D-3F94-4098-9A06-1BE2634F8E72}"/>
    <cellStyle name="Percent 3 2 11 5 3" xfId="11826" xr:uid="{76FBAFE4-4EE6-4E78-8A1A-8E6D73238099}"/>
    <cellStyle name="Percent 3 2 11 5 3 2" xfId="25446" xr:uid="{373ECC08-90F9-49D3-BA70-935019861140}"/>
    <cellStyle name="Percent 3 2 11 5 3 2 2" xfId="47915" xr:uid="{FBA1C17D-2994-4B7E-8AFD-ACA56CE0346C}"/>
    <cellStyle name="Percent 3 2 11 5 3 3" xfId="36683" xr:uid="{5BB826B5-CBB4-4D3C-BA88-86DB24698295}"/>
    <cellStyle name="Percent 3 2 11 5 4" xfId="22978" xr:uid="{5331C1E0-FEF6-4471-9560-00A8A6F8E353}"/>
    <cellStyle name="Percent 3 2 11 5 4 2" xfId="45447" xr:uid="{9965B7FE-9644-4381-BF68-C6125D06936E}"/>
    <cellStyle name="Percent 3 2 11 5 5" xfId="34215" xr:uid="{576B9002-14BF-419C-9A84-CCBF7A67B86A}"/>
    <cellStyle name="Percent 3 2 11 6" xfId="13800" xr:uid="{C6C97E97-2111-4A50-9710-CED5AA461022}"/>
    <cellStyle name="Percent 3 2 11 6 2" xfId="27223" xr:uid="{10DA73A9-0FAB-47AA-8CAD-7637E72D6AA4}"/>
    <cellStyle name="Percent 3 2 11 6 2 2" xfId="49692" xr:uid="{903E91FA-1B29-4817-B8D2-DD7535FF3DB7}"/>
    <cellStyle name="Percent 3 2 11 6 3" xfId="38460" xr:uid="{F0DC3E9C-6818-41F3-B227-2C874A63D35F}"/>
    <cellStyle name="Percent 3 2 11 7" xfId="11815" xr:uid="{E8AD1C18-5DC0-4042-BD96-D431D7B1F167}"/>
    <cellStyle name="Percent 3 2 11 7 2" xfId="25435" xr:uid="{CBF89DAA-E035-4523-B037-63CA255DC7A9}"/>
    <cellStyle name="Percent 3 2 11 7 2 2" xfId="47904" xr:uid="{5EC7B694-009C-426A-B717-20F8F135233C}"/>
    <cellStyle name="Percent 3 2 11 7 3" xfId="36672" xr:uid="{BB2EF28C-EA39-4830-9301-00221D2E8B9D}"/>
    <cellStyle name="Percent 3 2 11 8" xfId="18982" xr:uid="{B12ED446-784E-463C-B21F-4168144C4244}"/>
    <cellStyle name="Percent 3 2 11 8 2" xfId="30219" xr:uid="{7C09489C-FB3D-4FEC-BD63-5BB5CA8B6C33}"/>
    <cellStyle name="Percent 3 2 11 8 2 2" xfId="52688" xr:uid="{7E35D23C-B373-4EBE-BD83-5360E4B3A6C0}"/>
    <cellStyle name="Percent 3 2 11 8 3" xfId="41457" xr:uid="{23F8E05B-3F28-4B93-97C6-34DB6148D008}"/>
    <cellStyle name="Percent 3 2 11 9" xfId="19668" xr:uid="{3820497C-980B-4621-8080-45042C54E81C}"/>
    <cellStyle name="Percent 3 2 11 9 2" xfId="42137" xr:uid="{444BA4E4-6078-4520-8278-F989474F584A}"/>
    <cellStyle name="Percent 3 2 12" xfId="991" xr:uid="{EE8482CD-195D-46B9-9BB5-14800191228B}"/>
    <cellStyle name="Percent 3 2 12 10" xfId="53392" xr:uid="{2692C768-29DF-49CC-9DEF-66098DD68453}"/>
    <cellStyle name="Percent 3 2 12 11" xfId="54084" xr:uid="{3DFBAC87-C658-45D7-B3DA-953D905D9AB0}"/>
    <cellStyle name="Percent 3 2 12 12" xfId="54762" xr:uid="{831DFC04-8251-47FC-A9A3-2464DF946FF0}"/>
    <cellStyle name="Percent 3 2 12 13" xfId="55621" xr:uid="{5456FD49-7FA1-46D8-9BAD-A39C270BED22}"/>
    <cellStyle name="Percent 3 2 12 14" xfId="56234" xr:uid="{A7593E20-6533-4C43-991A-539173748B7F}"/>
    <cellStyle name="Percent 3 2 12 15" xfId="56862" xr:uid="{5C7DA0F5-E9CB-47C9-994B-BC42BFFF370C}"/>
    <cellStyle name="Percent 3 2 12 2" xfId="2398" xr:uid="{398104EF-48F1-4427-8684-9106F1B1D85A}"/>
    <cellStyle name="Percent 3 2 12 2 2" xfId="5767" xr:uid="{655D6B9B-5610-4F29-8913-B9DB2666941F}"/>
    <cellStyle name="Percent 3 2 12 2 2 2" xfId="15650" xr:uid="{71D55E07-CF99-4019-B856-67D6245E3D53}"/>
    <cellStyle name="Percent 3 2 12 2 2 3" xfId="11829" xr:uid="{F867A5DF-FED6-4ED7-843D-365D6162D885}"/>
    <cellStyle name="Percent 3 2 12 2 2 3 2" xfId="25449" xr:uid="{A034F47F-D3F5-4BD8-8DA6-A86047E8EE01}"/>
    <cellStyle name="Percent 3 2 12 2 2 3 2 2" xfId="47918" xr:uid="{708C91F7-9177-43A7-B870-440DDCEEC704}"/>
    <cellStyle name="Percent 3 2 12 2 2 3 3" xfId="36686" xr:uid="{2DB9BA2F-2E44-4114-A86B-73946BC035EC}"/>
    <cellStyle name="Percent 3 2 12 2 3" xfId="11830" xr:uid="{D9C471A5-797A-45E7-854B-0667E917756C}"/>
    <cellStyle name="Percent 3 2 12 2 3 2" xfId="25450" xr:uid="{62C2F96E-9570-4622-823B-53EC20DC717B}"/>
    <cellStyle name="Percent 3 2 12 2 3 2 2" xfId="47919" xr:uid="{57C2C8E6-901B-4B4A-A051-369C78C88043}"/>
    <cellStyle name="Percent 3 2 12 2 3 3" xfId="36687" xr:uid="{A86CEFDE-1020-463C-B908-FB76D6FAFD18}"/>
    <cellStyle name="Percent 3 2 12 2 4" xfId="14789" xr:uid="{870D4EF8-F9CF-4466-932D-8AB7FCAEB684}"/>
    <cellStyle name="Percent 3 2 12 2 4 2" xfId="28088" xr:uid="{7F60DCC3-9E4B-4234-95E5-05823BF5D199}"/>
    <cellStyle name="Percent 3 2 12 2 4 2 2" xfId="50557" xr:uid="{7AB4CAA4-3A6C-40F0-A39B-FE3C29D50FB5}"/>
    <cellStyle name="Percent 3 2 12 2 4 3" xfId="39325" xr:uid="{5E44DF40-4D04-42DE-A76B-E65EDAA0EB48}"/>
    <cellStyle name="Percent 3 2 12 2 5" xfId="11828" xr:uid="{451DFB4E-EF87-44C7-B03B-1365BB652FEB}"/>
    <cellStyle name="Percent 3 2 12 2 5 2" xfId="25448" xr:uid="{03164BBC-90AD-498D-A494-772E87DF88DD}"/>
    <cellStyle name="Percent 3 2 12 2 5 2 2" xfId="47917" xr:uid="{D7377366-CA2F-4487-BC5D-F0CCB3FBC5A8}"/>
    <cellStyle name="Percent 3 2 12 2 5 3" xfId="36685" xr:uid="{7990C6D8-6916-475B-8042-4AB0933B45D1}"/>
    <cellStyle name="Percent 3 2 12 2 6" xfId="20975" xr:uid="{A0BF46EA-4D2F-4947-9312-2356F490E013}"/>
    <cellStyle name="Percent 3 2 12 2 6 2" xfId="43444" xr:uid="{FF4032A9-2E19-40EF-A3E7-B46F100EC134}"/>
    <cellStyle name="Percent 3 2 12 2 7" xfId="32213" xr:uid="{A4114D52-674E-449B-8E01-91149F9143A0}"/>
    <cellStyle name="Percent 3 2 12 3" xfId="5766" xr:uid="{4A6E5878-5822-47D1-AF1B-2929DF59A316}"/>
    <cellStyle name="Percent 3 2 12 3 2" xfId="15649" xr:uid="{6F6F4EF0-C1FB-43F0-8EC5-CCBDF1777C67}"/>
    <cellStyle name="Percent 3 2 12 3 3" xfId="11831" xr:uid="{C851064C-E26C-4EEE-88B3-29384FCFECAD}"/>
    <cellStyle name="Percent 3 2 12 3 3 2" xfId="25451" xr:uid="{CD3B0A88-61D1-4C0B-9C9B-C1E1AEF3DF43}"/>
    <cellStyle name="Percent 3 2 12 3 3 2 2" xfId="47920" xr:uid="{DDEB19C9-85A9-49CB-A0CD-783A0675B420}"/>
    <cellStyle name="Percent 3 2 12 3 3 3" xfId="36688" xr:uid="{1C163C22-6EBC-49D2-BD30-D5B979994440}"/>
    <cellStyle name="Percent 3 2 12 4" xfId="7016" xr:uid="{C6855A7C-51B0-46CB-BB81-D6898CD4E0DB}"/>
    <cellStyle name="Percent 3 2 12 4 2" xfId="16780" xr:uid="{B417920B-8A69-4DF2-84F9-5B74C0108AA9}"/>
    <cellStyle name="Percent 3 2 12 4 2 2" xfId="29064" xr:uid="{ECAA5D38-2D1F-4944-B006-3E2078A4404B}"/>
    <cellStyle name="Percent 3 2 12 4 2 2 2" xfId="51533" xr:uid="{942C2FC5-8FDA-4EC4-B240-8E8F1BC935DA}"/>
    <cellStyle name="Percent 3 2 12 4 2 3" xfId="40302" xr:uid="{BAFBBB4B-2FEE-445C-B36A-6769857510EE}"/>
    <cellStyle name="Percent 3 2 12 4 3" xfId="11832" xr:uid="{B7147947-3448-486F-A437-D3544F08E7CC}"/>
    <cellStyle name="Percent 3 2 12 4 3 2" xfId="25452" xr:uid="{9DBEF7D1-ACF6-4AD3-AFAA-D56226581902}"/>
    <cellStyle name="Percent 3 2 12 4 3 2 2" xfId="47921" xr:uid="{4D7C1DB0-D1C0-44A5-A2CF-E9D2D984E9C6}"/>
    <cellStyle name="Percent 3 2 12 4 3 3" xfId="36689" xr:uid="{0960A3BA-D90F-43C1-B05E-23FD900D6245}"/>
    <cellStyle name="Percent 3 2 12 4 4" xfId="23037" xr:uid="{B967E2D0-1186-4D30-85C7-844D0CAED552}"/>
    <cellStyle name="Percent 3 2 12 4 4 2" xfId="45506" xr:uid="{15EA8D26-E76F-46CF-982A-63602A88E621}"/>
    <cellStyle name="Percent 3 2 12 4 5" xfId="34274" xr:uid="{923FE90F-00F3-4AF8-B5FC-4C7766EFFBD7}"/>
    <cellStyle name="Percent 3 2 12 5" xfId="13820" xr:uid="{5AD828D8-2A4D-4118-9373-DB26F0261D38}"/>
    <cellStyle name="Percent 3 2 12 5 2" xfId="27234" xr:uid="{BA10512C-8890-4822-9007-2B85782FBD8B}"/>
    <cellStyle name="Percent 3 2 12 5 2 2" xfId="49703" xr:uid="{29249B2C-AB04-49F2-B4FA-6EA74C086119}"/>
    <cellStyle name="Percent 3 2 12 5 3" xfId="38471" xr:uid="{0F1A3D51-8F99-4824-971A-6ADFAEC27641}"/>
    <cellStyle name="Percent 3 2 12 6" xfId="11827" xr:uid="{E51C8A85-F412-4687-9C06-E1DF56D6FA6B}"/>
    <cellStyle name="Percent 3 2 12 6 2" xfId="25447" xr:uid="{2FC81589-03A5-4753-BAA0-31B37E011647}"/>
    <cellStyle name="Percent 3 2 12 6 2 2" xfId="47916" xr:uid="{9625CE9E-7ED7-4F61-A38A-672679BE0438}"/>
    <cellStyle name="Percent 3 2 12 6 3" xfId="36684" xr:uid="{BFA1786D-35E7-4B1B-B5A3-B5524463B0D9}"/>
    <cellStyle name="Percent 3 2 12 7" xfId="19010" xr:uid="{1DA61A03-9748-479F-9324-D447C7EA62F7}"/>
    <cellStyle name="Percent 3 2 12 7 2" xfId="30245" xr:uid="{98919973-E770-4128-8C40-08303896FDDF}"/>
    <cellStyle name="Percent 3 2 12 7 2 2" xfId="52714" xr:uid="{0A6E61B1-BC11-4D8C-A3CF-DC7D3A0B822D}"/>
    <cellStyle name="Percent 3 2 12 7 3" xfId="41483" xr:uid="{FE7F55AF-087A-4234-87A9-0FF8225E00CE}"/>
    <cellStyle name="Percent 3 2 12 8" xfId="19685" xr:uid="{72C330E0-D1F2-4582-8785-FAE5B1B0392C}"/>
    <cellStyle name="Percent 3 2 12 8 2" xfId="42154" xr:uid="{F39EFF5A-5880-460B-8CEF-06B268676F47}"/>
    <cellStyle name="Percent 3 2 12 9" xfId="30923" xr:uid="{CFFE4BFA-CEF1-4963-ADA7-B7697BB85CF0}"/>
    <cellStyle name="Percent 3 2 13" xfId="1754" xr:uid="{367624E5-9FA8-48F9-B862-D6BDC5840301}"/>
    <cellStyle name="Percent 3 2 13 10" xfId="56925" xr:uid="{E555E68E-4BD3-49DE-B7E4-42F3A94A4BD3}"/>
    <cellStyle name="Percent 3 2 13 2" xfId="5768" xr:uid="{D216168F-46B7-4EC0-9A0D-F8B07FE7D2B4}"/>
    <cellStyle name="Percent 3 2 13 2 2" xfId="15651" xr:uid="{F96938B1-8348-401E-85CE-A3C491411202}"/>
    <cellStyle name="Percent 3 2 13 2 3" xfId="11834" xr:uid="{FEAB4E3E-48A0-490C-9CEB-6CEAF647EF93}"/>
    <cellStyle name="Percent 3 2 13 2 3 2" xfId="25454" xr:uid="{9A9F9BB9-8168-48B1-831A-76676E67BA75}"/>
    <cellStyle name="Percent 3 2 13 2 3 2 2" xfId="47923" xr:uid="{C9466D2D-543C-4E51-90EF-3D9BAB18C7FD}"/>
    <cellStyle name="Percent 3 2 13 2 3 3" xfId="36691" xr:uid="{2F4B5928-A16B-42F1-BD6E-8A0E8BE10D95}"/>
    <cellStyle name="Percent 3 2 13 3" xfId="7077" xr:uid="{25BAE145-207D-4691-B8FC-338AF859FF6A}"/>
    <cellStyle name="Percent 3 2 13 3 2" xfId="16841" xr:uid="{56A19A34-5FB9-4A1F-8259-AAC7B937D1C3}"/>
    <cellStyle name="Percent 3 2 13 3 2 2" xfId="29125" xr:uid="{8421F3AE-2B2E-4AE3-B2C2-180E7878AD28}"/>
    <cellStyle name="Percent 3 2 13 3 2 2 2" xfId="51594" xr:uid="{14D693BB-851B-441D-9BF5-69D5135ED900}"/>
    <cellStyle name="Percent 3 2 13 3 2 3" xfId="40363" xr:uid="{F0897935-48D9-42D5-B1AF-F18726F83C70}"/>
    <cellStyle name="Percent 3 2 13 3 3" xfId="11835" xr:uid="{1C0CB1CA-6881-49D5-AB59-043195F5E172}"/>
    <cellStyle name="Percent 3 2 13 3 3 2" xfId="25455" xr:uid="{B9C7A1C4-9F97-4FE0-AD91-07B896EA8C70}"/>
    <cellStyle name="Percent 3 2 13 3 3 2 2" xfId="47924" xr:uid="{10B7F91F-B7BC-44BD-B5CD-6C88EC2DCE29}"/>
    <cellStyle name="Percent 3 2 13 3 3 3" xfId="36692" xr:uid="{7DFE673D-5047-4546-B4E3-366110291E70}"/>
    <cellStyle name="Percent 3 2 13 3 4" xfId="23098" xr:uid="{397F99A4-7CF9-4481-B3F5-4FB3BB94CA6E}"/>
    <cellStyle name="Percent 3 2 13 3 4 2" xfId="45567" xr:uid="{20463333-109F-426B-8F82-28673D729276}"/>
    <cellStyle name="Percent 3 2 13 3 5" xfId="34335" xr:uid="{096C065F-330B-4500-9B6E-4CC0CF1B8A8C}"/>
    <cellStyle name="Percent 3 2 13 4" xfId="14362" xr:uid="{94B4F378-1E83-404C-A9F7-F51673CDF843}"/>
    <cellStyle name="Percent 3 2 13 4 2" xfId="27661" xr:uid="{F056B044-AA51-4A57-9184-5EF9B2C3A963}"/>
    <cellStyle name="Percent 3 2 13 4 2 2" xfId="50130" xr:uid="{3E1D97B4-3423-47BA-A4B8-706CBA9E42F8}"/>
    <cellStyle name="Percent 3 2 13 4 3" xfId="38898" xr:uid="{7276F358-E5EE-4F3E-B9B9-1EC1EA2D90F7}"/>
    <cellStyle name="Percent 3 2 13 5" xfId="11833" xr:uid="{30F91EE1-CFDA-498E-9ADD-3066CF3E119E}"/>
    <cellStyle name="Percent 3 2 13 5 2" xfId="25453" xr:uid="{F2C749F7-10B7-4CBA-8728-A378F71D6ECC}"/>
    <cellStyle name="Percent 3 2 13 5 2 2" xfId="47922" xr:uid="{36B97269-FA5B-46A0-9D87-15CEE1726D93}"/>
    <cellStyle name="Percent 3 2 13 5 3" xfId="36690" xr:uid="{11B718EE-1664-4E60-8FB6-E02A03381723}"/>
    <cellStyle name="Percent 3 2 13 6" xfId="20331" xr:uid="{40DB533B-36CB-494F-970E-73F42E7E031B}"/>
    <cellStyle name="Percent 3 2 13 6 2" xfId="42800" xr:uid="{3DF66A64-7FCA-4474-9F41-D7278673AF57}"/>
    <cellStyle name="Percent 3 2 13 7" xfId="31569" xr:uid="{AC382FE0-5098-4340-9CBC-2FD2B9A98A8D}"/>
    <cellStyle name="Percent 3 2 13 8" xfId="55684" xr:uid="{B67DF1AC-E72F-4E26-AF2E-E1B53621ACCE}"/>
    <cellStyle name="Percent 3 2 13 9" xfId="56297" xr:uid="{0C04FA93-3579-45EA-8F14-EA6A3942DF1C}"/>
    <cellStyle name="Percent 3 2 14" xfId="5757" xr:uid="{BB318E52-4652-4F17-987E-3E5E53690B75}"/>
    <cellStyle name="Percent 3 2 14 2" xfId="15640" xr:uid="{E39EAD94-CDCB-466D-9D82-933C24257E4C}"/>
    <cellStyle name="Percent 3 2 14 3" xfId="11836" xr:uid="{188289A6-1F05-492A-962F-D61D3E9518D4}"/>
    <cellStyle name="Percent 3 2 14 3 2" xfId="25456" xr:uid="{6FD5E8E7-B6AD-4C89-943A-CEE9AF7AFBB6}"/>
    <cellStyle name="Percent 3 2 14 3 2 2" xfId="47925" xr:uid="{C3FE6EEA-CDEE-495F-B2FE-A23B6823470D}"/>
    <cellStyle name="Percent 3 2 14 3 3" xfId="36693" xr:uid="{0B4E746A-CDB7-4251-81F7-A947618FD654}"/>
    <cellStyle name="Percent 3 2 15" xfId="6437" xr:uid="{444547C3-05CF-4297-9654-F31C3995748B}"/>
    <cellStyle name="Percent 3 2 15 2" xfId="16211" xr:uid="{CED897AA-A162-4B76-B1DF-E183A3147603}"/>
    <cellStyle name="Percent 3 2 15 2 2" xfId="28608" xr:uid="{93D172A1-6554-4B29-8E19-BD2DCB84E67E}"/>
    <cellStyle name="Percent 3 2 15 2 2 2" xfId="51077" xr:uid="{5A0CF6EB-1953-4C36-8AA1-D6076E0B2898}"/>
    <cellStyle name="Percent 3 2 15 2 3" xfId="39845" xr:uid="{6EB3BB05-DF8C-4544-9CCB-121677BE7DB4}"/>
    <cellStyle name="Percent 3 2 15 3" xfId="11837" xr:uid="{7FFED645-6F0A-4891-B62F-2643FA583AFA}"/>
    <cellStyle name="Percent 3 2 15 3 2" xfId="25457" xr:uid="{EB123C89-3107-4FA6-8427-2AE2F7814FB4}"/>
    <cellStyle name="Percent 3 2 15 3 2 2" xfId="47926" xr:uid="{926EA4D1-793F-46DD-BDD9-75752B93926D}"/>
    <cellStyle name="Percent 3 2 15 3 3" xfId="36694" xr:uid="{72995549-0076-4B6C-8D1F-FFDACBAFBE3A}"/>
    <cellStyle name="Percent 3 2 15 4" xfId="22581" xr:uid="{BDD53A01-B311-413B-A415-5D373ACBFFF2}"/>
    <cellStyle name="Percent 3 2 15 4 2" xfId="45050" xr:uid="{3C90B7F4-9924-4729-BCBF-CD35E0B842D6}"/>
    <cellStyle name="Percent 3 2 15 5" xfId="33818" xr:uid="{70C73BA5-FA16-4457-AE33-977CADF7A57E}"/>
    <cellStyle name="Percent 3 2 16" xfId="7254" xr:uid="{DB0C51FD-DA9A-4733-B2E8-53D563EDCA5E}"/>
    <cellStyle name="Percent 3 2 16 2" xfId="16989" xr:uid="{CCD3660B-9551-4A35-AB36-AABAE31E1A69}"/>
    <cellStyle name="Percent 3 2 16 2 2" xfId="29261" xr:uid="{3A200BB0-CD99-49D2-B4A5-3610601B3569}"/>
    <cellStyle name="Percent 3 2 16 2 2 2" xfId="51730" xr:uid="{61A9428D-1E2D-4FCC-B88F-18EF734B8FEB}"/>
    <cellStyle name="Percent 3 2 16 2 3" xfId="40499" xr:uid="{07E52391-743E-4C93-B1DE-4087AA8C3FAF}"/>
    <cellStyle name="Percent 3 2 16 3" xfId="23234" xr:uid="{56DEE44F-ABC2-4992-B0B8-F64E4DCC851B}"/>
    <cellStyle name="Percent 3 2 16 3 2" xfId="45703" xr:uid="{0FCC8A23-DCE0-4248-9225-C771A9FA7A9E}"/>
    <cellStyle name="Percent 3 2 16 4" xfId="34471" xr:uid="{2451ED7E-95EB-41DC-8CF9-0CBD8CEDE4EC}"/>
    <cellStyle name="Percent 3 2 17" xfId="13206" xr:uid="{F1EB99A9-0849-4854-B1FC-E7F9A4454178}"/>
    <cellStyle name="Percent 3 2 17 2" xfId="26807" xr:uid="{39648AA9-42E4-4BB6-A336-B4455D262C0F}"/>
    <cellStyle name="Percent 3 2 17 2 2" xfId="49276" xr:uid="{313ECA64-DC37-4FED-9855-6BA1CB4A22E3}"/>
    <cellStyle name="Percent 3 2 17 3" xfId="38044" xr:uid="{01036EF7-55FA-4040-A62E-FD94303F1C9D}"/>
    <cellStyle name="Percent 3 2 18" xfId="11802" xr:uid="{45F9F3DB-1B9B-4A3E-996B-228C3180515E}"/>
    <cellStyle name="Percent 3 2 18 2" xfId="25422" xr:uid="{A3CB6532-B5C8-4686-BAF6-06FAFE6F38C7}"/>
    <cellStyle name="Percent 3 2 18 2 2" xfId="47891" xr:uid="{6C2FF0B7-D7C8-4457-BCE1-6FEFCB874CAC}"/>
    <cellStyle name="Percent 3 2 18 3" xfId="36659" xr:uid="{6AD719EC-F62C-49C3-A3EB-B351E6FEA182}"/>
    <cellStyle name="Percent 3 2 19" xfId="18087" xr:uid="{96094092-9132-43C3-9357-9BBE873F1511}"/>
    <cellStyle name="Percent 3 2 19 2" xfId="29324" xr:uid="{210FEEA2-E4A5-4309-933C-28E53996C18B}"/>
    <cellStyle name="Percent 3 2 19 2 2" xfId="51793" xr:uid="{20F5E050-884F-49E8-BC3C-99E83B1E7535}"/>
    <cellStyle name="Percent 3 2 19 3" xfId="40562" xr:uid="{16B4BBAA-0F06-4E34-A3D3-7C7B2CE0910D}"/>
    <cellStyle name="Percent 3 2 2" xfId="218" xr:uid="{BB6FD938-9112-449E-8B1E-77B59D726090}"/>
    <cellStyle name="Percent 3 2 2 10" xfId="11838" xr:uid="{7D72B293-3A0A-44D3-8D34-3A84A8842F1D}"/>
    <cellStyle name="Percent 3 2 2 10 2" xfId="25458" xr:uid="{54A6B647-575D-402F-A0AB-DE1D535B00B7}"/>
    <cellStyle name="Percent 3 2 2 10 2 2" xfId="47927" xr:uid="{87A29953-E2F8-4640-865C-048717ABB1F3}"/>
    <cellStyle name="Percent 3 2 2 10 3" xfId="36695" xr:uid="{AD8D712D-31C3-4602-A2A3-7B49CE6B52D0}"/>
    <cellStyle name="Percent 3 2 2 11" xfId="18151" xr:uid="{3BC8043B-33ED-43A9-AD6B-866BAAF221F9}"/>
    <cellStyle name="Percent 3 2 2 11 2" xfId="29388" xr:uid="{58A02524-F074-4DF3-9BE5-80478EBDB1A3}"/>
    <cellStyle name="Percent 3 2 2 11 2 2" xfId="51857" xr:uid="{1B64876A-3F6D-402F-AD9F-783321114EBA}"/>
    <cellStyle name="Percent 3 2 2 11 3" xfId="40626" xr:uid="{B7798FAD-0B6A-498B-9252-44A90813E11F}"/>
    <cellStyle name="Percent 3 2 2 12" xfId="18379" xr:uid="{5FA40339-EE84-4F95-BB6D-B345A2ADCAD4}"/>
    <cellStyle name="Percent 3 2 2 12 2" xfId="29616" xr:uid="{8D1CC2C8-AC42-42DD-BCB3-FFAB5F0E9A27}"/>
    <cellStyle name="Percent 3 2 2 12 2 2" xfId="52085" xr:uid="{EDF883D2-BACD-48DB-8B6E-8407D1B3B55A}"/>
    <cellStyle name="Percent 3 2 2 12 3" xfId="40854" xr:uid="{7617A0D4-CD78-4F11-BB5C-923C26B74ADA}"/>
    <cellStyle name="Percent 3 2 2 13" xfId="19065" xr:uid="{F240FAE0-8BF0-4EF5-A149-A676A47DFCF9}"/>
    <cellStyle name="Percent 3 2 2 13 2" xfId="41534" xr:uid="{E6952F1D-38A8-4D15-B071-0E0E322D92C3}"/>
    <cellStyle name="Percent 3 2 2 14" xfId="30303" xr:uid="{33430B55-79F8-4DDD-8B92-23E2DE63BCCB}"/>
    <cellStyle name="Percent 3 2 2 15" xfId="52763" xr:uid="{26521676-6C39-4948-B4A0-B3E4F60F2633}"/>
    <cellStyle name="Percent 3 2 2 16" xfId="53455" xr:uid="{BDE0E3EE-2077-4DCB-A65C-D588B1C02AAF}"/>
    <cellStyle name="Percent 3 2 2 17" xfId="54133" xr:uid="{F9AE16F5-D8D7-419B-8075-EC54C54FC448}"/>
    <cellStyle name="Percent 3 2 2 18" xfId="54838" xr:uid="{2DA3F076-00B7-4FB7-A8D3-27545AAFD68F}"/>
    <cellStyle name="Percent 3 2 2 19" xfId="54928" xr:uid="{9C1F4E6A-543D-49A9-8E05-F0AA086AC7B0}"/>
    <cellStyle name="Percent 3 2 2 2" xfId="469" xr:uid="{90A050A9-14BE-4923-B553-7FF6BC84A6FA}"/>
    <cellStyle name="Percent 3 2 2 2 10" xfId="18522" xr:uid="{26E22B3D-BE5F-4B78-B011-A6FE527D778D}"/>
    <cellStyle name="Percent 3 2 2 2 10 2" xfId="29759" xr:uid="{C4D2BC9D-37C1-448D-B410-57744E8DDA9A}"/>
    <cellStyle name="Percent 3 2 2 2 10 2 2" xfId="52228" xr:uid="{6F35A94E-6051-4D91-9307-36E751C7346E}"/>
    <cellStyle name="Percent 3 2 2 2 10 3" xfId="40997" xr:uid="{F4450AE9-38F9-4F48-BB09-7C017E7EDDAC}"/>
    <cellStyle name="Percent 3 2 2 2 11" xfId="19208" xr:uid="{5E8AF2FF-5081-408B-8E9C-08C1E7DB43C3}"/>
    <cellStyle name="Percent 3 2 2 2 11 2" xfId="41677" xr:uid="{03D07559-24E0-467C-BC9B-AA553C37CCEB}"/>
    <cellStyle name="Percent 3 2 2 2 12" xfId="30446" xr:uid="{135E505B-FA00-44D7-993B-F6314BF4899A}"/>
    <cellStyle name="Percent 3 2 2 2 13" xfId="52906" xr:uid="{48EA1660-57A4-4E07-8E3B-6F94F34E3F7D}"/>
    <cellStyle name="Percent 3 2 2 2 14" xfId="53598" xr:uid="{18C1CDD9-B037-4082-9CB8-54A18EECAC7A}"/>
    <cellStyle name="Percent 3 2 2 2 15" xfId="54276" xr:uid="{81C5179D-A1D3-4AD6-97C4-DFAC3E37A511}"/>
    <cellStyle name="Percent 3 2 2 2 16" xfId="55021" xr:uid="{74722D6F-14F6-4191-B20F-04735B6F0750}"/>
    <cellStyle name="Percent 3 2 2 2 17" xfId="55355" xr:uid="{781FF50E-19C3-4B7A-BA34-1BD6D240CD89}"/>
    <cellStyle name="Percent 3 2 2 2 18" xfId="55967" xr:uid="{295D0414-DC20-470F-B516-F7BC57A2764C}"/>
    <cellStyle name="Percent 3 2 2 2 19" xfId="56595" xr:uid="{55C71A5D-A2EF-4EEE-AE5F-B7044520A216}"/>
    <cellStyle name="Percent 3 2 2 2 2" xfId="798" xr:uid="{6DDCA568-CDD7-4C9A-979F-D9F05B8B0A76}"/>
    <cellStyle name="Percent 3 2 2 2 2 10" xfId="30753" xr:uid="{083FD7F8-5486-466A-817E-21B52D755251}"/>
    <cellStyle name="Percent 3 2 2 2 2 11" xfId="53213" xr:uid="{496600B7-F686-448F-8489-BFFC943C7CF4}"/>
    <cellStyle name="Percent 3 2 2 2 2 12" xfId="53905" xr:uid="{4C4753C0-873C-4E01-8F23-0EBACB500AEA}"/>
    <cellStyle name="Percent 3 2 2 2 2 13" xfId="54583" xr:uid="{8B8F2242-1815-43D0-A6D1-1ED0C675BED9}"/>
    <cellStyle name="Percent 3 2 2 2 2 14" xfId="57877" xr:uid="{479EAB63-9ED1-440B-8BD7-6EC8E944973D}"/>
    <cellStyle name="Percent 3 2 2 2 2 2" xfId="1572" xr:uid="{889FA4A2-7DAF-435F-8D10-756D200ED9C7}"/>
    <cellStyle name="Percent 3 2 2 2 2 2 2" xfId="2872" xr:uid="{0720D279-2BE6-455E-B199-9C53AF10B5CD}"/>
    <cellStyle name="Percent 3 2 2 2 2 2 2 2" xfId="5773" xr:uid="{E691BFBB-4EE7-45AE-A42B-A81727797B05}"/>
    <cellStyle name="Percent 3 2 2 2 2 2 2 2 2" xfId="15656" xr:uid="{21DC840B-9F12-4CCB-8641-BB78E7A84E07}"/>
    <cellStyle name="Percent 3 2 2 2 2 2 2 2 3" xfId="11843" xr:uid="{9A987628-5089-4DF4-B9A5-54972A229B96}"/>
    <cellStyle name="Percent 3 2 2 2 2 2 2 2 3 2" xfId="25463" xr:uid="{02C97766-6DBF-4ECC-BDE8-54CF5CE0E619}"/>
    <cellStyle name="Percent 3 2 2 2 2 2 2 2 3 2 2" xfId="47932" xr:uid="{AED963CC-7622-49A1-B1DF-821EB2E5A910}"/>
    <cellStyle name="Percent 3 2 2 2 2 2 2 2 3 3" xfId="36700" xr:uid="{B0A3780B-59A1-4757-9653-0C3EA8A2748E}"/>
    <cellStyle name="Percent 3 2 2 2 2 2 2 3" xfId="11844" xr:uid="{7E2BCBF6-A419-4081-888D-48C9B9BC3080}"/>
    <cellStyle name="Percent 3 2 2 2 2 2 2 3 2" xfId="25464" xr:uid="{F54C34AF-39AD-4676-866A-FA1B2518F9B6}"/>
    <cellStyle name="Percent 3 2 2 2 2 2 2 3 2 2" xfId="47933" xr:uid="{E0993DBD-F6F5-4704-9CE3-21EB03BFED34}"/>
    <cellStyle name="Percent 3 2 2 2 2 2 2 3 3" xfId="36701" xr:uid="{FE7C90F4-FAB2-4DC1-A2B8-9C4BC8CBFA40}"/>
    <cellStyle name="Percent 3 2 2 2 2 2 2 4" xfId="15101" xr:uid="{7283BDD2-ACBE-4A9A-A250-1CDC667B64A1}"/>
    <cellStyle name="Percent 3 2 2 2 2 2 2 4 2" xfId="28400" xr:uid="{440C2D02-E39F-4A3F-8B3B-C7562828060B}"/>
    <cellStyle name="Percent 3 2 2 2 2 2 2 4 2 2" xfId="50869" xr:uid="{F625CB3C-F7D6-460F-8670-3EBDFB6A1DFA}"/>
    <cellStyle name="Percent 3 2 2 2 2 2 2 4 3" xfId="39637" xr:uid="{7870BC1F-C149-43B2-B06B-467CAC5FECB3}"/>
    <cellStyle name="Percent 3 2 2 2 2 2 2 5" xfId="11842" xr:uid="{B4B80D60-4889-47B2-8F59-9D89315E30F8}"/>
    <cellStyle name="Percent 3 2 2 2 2 2 2 5 2" xfId="25462" xr:uid="{AD87DB53-D980-43B8-96C9-3E08C885A4D1}"/>
    <cellStyle name="Percent 3 2 2 2 2 2 2 5 2 2" xfId="47931" xr:uid="{BAB26DDB-3C42-4437-9F37-F27AC8EEFA57}"/>
    <cellStyle name="Percent 3 2 2 2 2 2 2 5 3" xfId="36699" xr:uid="{CC358D91-F157-40E1-8DA5-811A2DBF1F9C}"/>
    <cellStyle name="Percent 3 2 2 2 2 2 2 6" xfId="21449" xr:uid="{55B55D29-683A-4448-81EB-4F8E34D39658}"/>
    <cellStyle name="Percent 3 2 2 2 2 2 2 6 2" xfId="43918" xr:uid="{94508839-A682-4A51-B2A8-83CA403EB166}"/>
    <cellStyle name="Percent 3 2 2 2 2 2 2 7" xfId="32687" xr:uid="{B74B9A81-F4AB-455D-91F7-9FB005A32D4C}"/>
    <cellStyle name="Percent 3 2 2 2 2 2 3" xfId="5772" xr:uid="{0813F637-9B41-4B2F-AE16-CCF124BB2451}"/>
    <cellStyle name="Percent 3 2 2 2 2 2 3 2" xfId="15655" xr:uid="{21D6C8F4-675D-4986-883F-C85ECB0F8EB5}"/>
    <cellStyle name="Percent 3 2 2 2 2 2 3 3" xfId="11845" xr:uid="{91DEA917-6940-46CD-BF55-539E000427FB}"/>
    <cellStyle name="Percent 3 2 2 2 2 2 3 3 2" xfId="25465" xr:uid="{14CE420F-E57D-470E-B913-EFC2BC4B8045}"/>
    <cellStyle name="Percent 3 2 2 2 2 2 3 3 2 2" xfId="47934" xr:uid="{617C1F1C-1C24-4C15-BD40-EE20A37E3E2A}"/>
    <cellStyle name="Percent 3 2 2 2 2 2 3 3 3" xfId="36702" xr:uid="{FC049236-AFBC-4F59-922E-4C119B74DDA8}"/>
    <cellStyle name="Percent 3 2 2 2 2 2 4" xfId="11846" xr:uid="{0A7CDD88-4DD3-4DE8-BEA2-9BA8EB33C7B2}"/>
    <cellStyle name="Percent 3 2 2 2 2 2 4 2" xfId="25466" xr:uid="{B9DC8DB9-CC77-4A47-A7EA-E4EB767F1C22}"/>
    <cellStyle name="Percent 3 2 2 2 2 2 4 2 2" xfId="47935" xr:uid="{7BA47685-EB4F-4328-8CA2-26CD39FD6465}"/>
    <cellStyle name="Percent 3 2 2 2 2 2 4 3" xfId="36703" xr:uid="{9F31D856-02C8-405B-A3FF-C56534319611}"/>
    <cellStyle name="Percent 3 2 2 2 2 2 5" xfId="14239" xr:uid="{0854C500-07D4-4AE1-B8F4-A92A10FC0354}"/>
    <cellStyle name="Percent 3 2 2 2 2 2 5 2" xfId="27546" xr:uid="{69CD83FC-3F40-493F-905C-757B7C81D78B}"/>
    <cellStyle name="Percent 3 2 2 2 2 2 5 2 2" xfId="50015" xr:uid="{024820CE-0658-45FD-9975-6C0F605B2545}"/>
    <cellStyle name="Percent 3 2 2 2 2 2 5 3" xfId="38783" xr:uid="{32A4501B-31B1-49FE-80B9-9CE030664E50}"/>
    <cellStyle name="Percent 3 2 2 2 2 2 6" xfId="11841" xr:uid="{2C011119-0199-48A0-8693-F67586EE8F47}"/>
    <cellStyle name="Percent 3 2 2 2 2 2 6 2" xfId="25461" xr:uid="{35303694-2346-4CCD-939B-8CB55F43D03B}"/>
    <cellStyle name="Percent 3 2 2 2 2 2 6 2 2" xfId="47930" xr:uid="{AFF9F46E-D909-4A9A-90EE-8F2FE1BD5CE8}"/>
    <cellStyle name="Percent 3 2 2 2 2 2 6 3" xfId="36698" xr:uid="{5186C5F0-B96C-491B-ADFA-F73CCF8E17E1}"/>
    <cellStyle name="Percent 3 2 2 2 2 2 7" xfId="20159" xr:uid="{F10F38B6-5545-4B78-8AC2-6C08B11C4CA4}"/>
    <cellStyle name="Percent 3 2 2 2 2 2 7 2" xfId="42628" xr:uid="{C5B9596F-53D1-4EFF-A38A-5679CC56EA72}"/>
    <cellStyle name="Percent 3 2 2 2 2 2 8" xfId="31397" xr:uid="{39146574-6470-4772-AC6A-7690DA5499AD}"/>
    <cellStyle name="Percent 3 2 2 2 2 3" xfId="2228" xr:uid="{05C993B7-2346-4972-BDAD-15AF1C0AF0D6}"/>
    <cellStyle name="Percent 3 2 2 2 2 3 2" xfId="5774" xr:uid="{B0EC81B2-38B0-4730-9F6E-BC3126B0DA68}"/>
    <cellStyle name="Percent 3 2 2 2 2 3 2 2" xfId="15657" xr:uid="{BC4944B0-16E4-4070-8D57-06390CC78835}"/>
    <cellStyle name="Percent 3 2 2 2 2 3 2 3" xfId="11848" xr:uid="{B81AE522-633C-4979-8BA5-C8035262F8BE}"/>
    <cellStyle name="Percent 3 2 2 2 2 3 2 3 2" xfId="25468" xr:uid="{AD60F2B3-B591-4D73-98ED-0457E712C99A}"/>
    <cellStyle name="Percent 3 2 2 2 2 3 2 3 2 2" xfId="47937" xr:uid="{52CC1FA1-6561-45B9-8F70-FA0343CEBFF6}"/>
    <cellStyle name="Percent 3 2 2 2 2 3 2 3 3" xfId="36705" xr:uid="{73854406-61F8-4415-8867-DD2F46576A28}"/>
    <cellStyle name="Percent 3 2 2 2 2 3 3" xfId="11849" xr:uid="{958AB57B-B6DE-42E2-B920-C6FF9C4C0FEF}"/>
    <cellStyle name="Percent 3 2 2 2 2 3 3 2" xfId="25469" xr:uid="{6D1F5BCD-0B37-4331-8D84-D58B1821613B}"/>
    <cellStyle name="Percent 3 2 2 2 2 3 3 2 2" xfId="47938" xr:uid="{ACC6B43A-DEF5-4C0B-8D6A-1E4D6026CB9F}"/>
    <cellStyle name="Percent 3 2 2 2 2 3 3 3" xfId="36706" xr:uid="{3DFA1742-E56E-440E-8133-FFB9CF4F5E39}"/>
    <cellStyle name="Percent 3 2 2 2 2 3 4" xfId="14674" xr:uid="{56A52900-BC84-4A31-9BD0-D4C06F47FCFC}"/>
    <cellStyle name="Percent 3 2 2 2 2 3 4 2" xfId="27973" xr:uid="{F2B302E3-980C-449B-8EE1-91DF5FB4B1BE}"/>
    <cellStyle name="Percent 3 2 2 2 2 3 4 2 2" xfId="50442" xr:uid="{79DCA27A-74CE-4001-9B0A-AA32B8D3BD01}"/>
    <cellStyle name="Percent 3 2 2 2 2 3 4 3" xfId="39210" xr:uid="{42EF5CC4-0515-425B-B11E-8BA17E3D664F}"/>
    <cellStyle name="Percent 3 2 2 2 2 3 5" xfId="11847" xr:uid="{CAE29A43-E0D3-499B-A0C5-9115CF908A0F}"/>
    <cellStyle name="Percent 3 2 2 2 2 3 5 2" xfId="25467" xr:uid="{6C1FC848-D1D4-4FF2-B4EC-3A72411C342F}"/>
    <cellStyle name="Percent 3 2 2 2 2 3 5 2 2" xfId="47936" xr:uid="{AC23C2B7-F782-4497-8F1E-56D233C06FD2}"/>
    <cellStyle name="Percent 3 2 2 2 2 3 5 3" xfId="36704" xr:uid="{31AD9715-4B4C-41C6-891E-01BE4983A384}"/>
    <cellStyle name="Percent 3 2 2 2 2 3 6" xfId="20805" xr:uid="{F6B7686E-A167-43A7-A8F1-CA5D35D1724A}"/>
    <cellStyle name="Percent 3 2 2 2 2 3 6 2" xfId="43274" xr:uid="{71F92C5B-D735-4AE0-B7E5-774803BE929E}"/>
    <cellStyle name="Percent 3 2 2 2 2 3 7" xfId="32043" xr:uid="{E9449590-BC79-4022-88F5-6C93CF812CA3}"/>
    <cellStyle name="Percent 3 2 2 2 2 4" xfId="5771" xr:uid="{A7E60147-2176-4C35-B31E-C4DFBAC73270}"/>
    <cellStyle name="Percent 3 2 2 2 2 4 2" xfId="15654" xr:uid="{895388F3-684B-4D7A-B82C-65BC84D1015C}"/>
    <cellStyle name="Percent 3 2 2 2 2 4 3" xfId="11850" xr:uid="{298330FB-E21F-4C90-A0E6-D7D5E1CC6CF6}"/>
    <cellStyle name="Percent 3 2 2 2 2 4 3 2" xfId="25470" xr:uid="{C5C20492-A146-4093-914F-30851776EF4D}"/>
    <cellStyle name="Percent 3 2 2 2 2 4 3 2 2" xfId="47939" xr:uid="{B4704824-D5B8-441B-8949-9C77C1DC0D45}"/>
    <cellStyle name="Percent 3 2 2 2 2 4 3 3" xfId="36707" xr:uid="{8314F293-D0C9-42AE-A366-E1A5CCA96673}"/>
    <cellStyle name="Percent 3 2 2 2 2 5" xfId="7231" xr:uid="{70362003-8FF6-4C05-B2F9-405691150EBF}"/>
    <cellStyle name="Percent 3 2 2 2 2 5 2" xfId="16967" xr:uid="{9D9CFE97-247B-4B04-A7A4-BFA6ABA249EC}"/>
    <cellStyle name="Percent 3 2 2 2 2 5 2 2" xfId="29239" xr:uid="{8605C1A0-7415-4BB3-889D-71F792320C50}"/>
    <cellStyle name="Percent 3 2 2 2 2 5 2 2 2" xfId="51708" xr:uid="{CE07EF5C-616F-4C4A-939C-0C6EA6A6CDAC}"/>
    <cellStyle name="Percent 3 2 2 2 2 5 2 3" xfId="40477" xr:uid="{A1563E16-8AFF-49B1-84EB-3586A2CCCD6D}"/>
    <cellStyle name="Percent 3 2 2 2 2 5 3" xfId="11851" xr:uid="{9C25F6DF-2366-42D3-97B2-E110FCA15146}"/>
    <cellStyle name="Percent 3 2 2 2 2 5 3 2" xfId="25471" xr:uid="{675329C1-716C-4190-AF68-1E4F954E0CEF}"/>
    <cellStyle name="Percent 3 2 2 2 2 5 3 2 2" xfId="47940" xr:uid="{4393C1C0-9124-42D0-A201-415208BD498F}"/>
    <cellStyle name="Percent 3 2 2 2 2 5 3 3" xfId="36708" xr:uid="{9D2BFABF-29AA-4412-9170-61FD6BD4FD2D}"/>
    <cellStyle name="Percent 3 2 2 2 2 5 4" xfId="23212" xr:uid="{468DCB14-7FB7-4ADB-9C68-1D5E0AD7752E}"/>
    <cellStyle name="Percent 3 2 2 2 2 5 4 2" xfId="45681" xr:uid="{06DF3A8C-ED50-4F9C-9DC7-925F6792639A}"/>
    <cellStyle name="Percent 3 2 2 2 2 5 5" xfId="34449" xr:uid="{CB16950B-2C00-404E-BE68-B186C277977F}"/>
    <cellStyle name="Percent 3 2 2 2 2 6" xfId="13683" xr:uid="{5626CABA-AD97-439C-89CB-C1B18FC01FC1}"/>
    <cellStyle name="Percent 3 2 2 2 2 6 2" xfId="27119" xr:uid="{928B2B37-0871-4B99-868F-93DCF1FB8A85}"/>
    <cellStyle name="Percent 3 2 2 2 2 6 2 2" xfId="49588" xr:uid="{B8AC5D2B-7FDE-4660-A418-20A93DC9786E}"/>
    <cellStyle name="Percent 3 2 2 2 2 6 3" xfId="38356" xr:uid="{FBDDEE5F-C56C-48CE-93F8-1B25BC8A7E95}"/>
    <cellStyle name="Percent 3 2 2 2 2 7" xfId="11840" xr:uid="{632FEFC7-7380-46E9-8724-A6FA2FC51E57}"/>
    <cellStyle name="Percent 3 2 2 2 2 7 2" xfId="25460" xr:uid="{DC9C2D5F-6248-4614-A868-201037875EAD}"/>
    <cellStyle name="Percent 3 2 2 2 2 7 2 2" xfId="47929" xr:uid="{CBA9BEAF-B784-47B6-A59D-EF148EF72BE1}"/>
    <cellStyle name="Percent 3 2 2 2 2 7 3" xfId="36697" xr:uid="{FECCD5D5-8020-4566-9171-E9B0CEB664A1}"/>
    <cellStyle name="Percent 3 2 2 2 2 8" xfId="18829" xr:uid="{1A11A272-DB18-4619-8E07-ADDE6C47F271}"/>
    <cellStyle name="Percent 3 2 2 2 2 8 2" xfId="30066" xr:uid="{D11C6327-7601-41A2-8D5B-176541748D20}"/>
    <cellStyle name="Percent 3 2 2 2 2 8 2 2" xfId="52535" xr:uid="{F3C5D6FE-5A13-40ED-8ABB-FD675EC60FB5}"/>
    <cellStyle name="Percent 3 2 2 2 2 8 3" xfId="41304" xr:uid="{57242DBB-E3E7-4404-BB1E-61FB43345683}"/>
    <cellStyle name="Percent 3 2 2 2 2 9" xfId="19515" xr:uid="{BD753D92-AFCA-4B24-8236-1B97B7DAFB9E}"/>
    <cellStyle name="Percent 3 2 2 2 2 9 2" xfId="41984" xr:uid="{8B01B653-6B0E-42EC-8983-003819569836}"/>
    <cellStyle name="Percent 3 2 2 2 20" xfId="57105" xr:uid="{01831A4F-EDA4-4ADD-8739-AC5AD1357C19}"/>
    <cellStyle name="Percent 3 2 2 2 21" xfId="57637" xr:uid="{8A3673B8-A4B1-4297-BEA2-A5137A3D871A}"/>
    <cellStyle name="Percent 3 2 2 2 3" xfId="1252" xr:uid="{C08B74B5-1FD4-4A33-BE4B-14C2EDB8340E}"/>
    <cellStyle name="Percent 3 2 2 2 3 2" xfId="2565" xr:uid="{8AB4D75D-5312-4BB5-B719-CEC7213989B1}"/>
    <cellStyle name="Percent 3 2 2 2 3 2 2" xfId="5776" xr:uid="{CAB2ED31-79B2-4F66-9791-CA4188BE4CF6}"/>
    <cellStyle name="Percent 3 2 2 2 3 2 2 2" xfId="15659" xr:uid="{B83F02B9-3F6F-4BE1-A468-7E59EC9F7BAB}"/>
    <cellStyle name="Percent 3 2 2 2 3 2 2 3" xfId="11854" xr:uid="{A7399532-92FF-487E-88E2-4B2F44E2E7EB}"/>
    <cellStyle name="Percent 3 2 2 2 3 2 2 3 2" xfId="25474" xr:uid="{EA2BDE1B-418F-4505-B2D6-6D693C39421F}"/>
    <cellStyle name="Percent 3 2 2 2 3 2 2 3 2 2" xfId="47943" xr:uid="{FB0D5480-C62B-4C8B-A99A-9704C4293A00}"/>
    <cellStyle name="Percent 3 2 2 2 3 2 2 3 3" xfId="36711" xr:uid="{C18F63EB-C910-4779-97FD-0A3CF91F5D9E}"/>
    <cellStyle name="Percent 3 2 2 2 3 2 3" xfId="11855" xr:uid="{8EF113F4-E1F9-4D5D-AD02-3E72C24315E8}"/>
    <cellStyle name="Percent 3 2 2 2 3 2 3 2" xfId="25475" xr:uid="{22EC0579-BBF5-4D78-A324-353E28EDF965}"/>
    <cellStyle name="Percent 3 2 2 2 3 2 3 2 2" xfId="47944" xr:uid="{5D095465-1B8A-4547-B759-843F79E9A531}"/>
    <cellStyle name="Percent 3 2 2 2 3 2 3 3" xfId="36712" xr:uid="{8DF95F98-94B7-4970-8BB5-07349273AE94}"/>
    <cellStyle name="Percent 3 2 2 2 3 2 4" xfId="14898" xr:uid="{7ADD3A47-0969-4A3F-A467-3E54855999DD}"/>
    <cellStyle name="Percent 3 2 2 2 3 2 4 2" xfId="28197" xr:uid="{585686D9-B839-4685-9E53-3F7CBE7BB342}"/>
    <cellStyle name="Percent 3 2 2 2 3 2 4 2 2" xfId="50666" xr:uid="{D37FEF31-EE5B-4176-9390-18FF92A9E9D2}"/>
    <cellStyle name="Percent 3 2 2 2 3 2 4 3" xfId="39434" xr:uid="{3AE5316A-1141-42C9-A62D-00FD7492D8BA}"/>
    <cellStyle name="Percent 3 2 2 2 3 2 5" xfId="11853" xr:uid="{B83B866A-5A8C-476E-BABA-92E1FC93A763}"/>
    <cellStyle name="Percent 3 2 2 2 3 2 5 2" xfId="25473" xr:uid="{94E66432-13B5-49A4-969D-548D7F328B28}"/>
    <cellStyle name="Percent 3 2 2 2 3 2 5 2 2" xfId="47942" xr:uid="{C7EC1CDE-3590-4F16-8F50-A91A2F6E746C}"/>
    <cellStyle name="Percent 3 2 2 2 3 2 5 3" xfId="36710" xr:uid="{7E924CCF-BEA0-4447-B60E-75C2377480D1}"/>
    <cellStyle name="Percent 3 2 2 2 3 2 6" xfId="21142" xr:uid="{157DD446-CADC-457B-9E0B-431C778D44C0}"/>
    <cellStyle name="Percent 3 2 2 2 3 2 6 2" xfId="43611" xr:uid="{754D7306-3FC3-4DA8-8A2F-893DAFB59D9D}"/>
    <cellStyle name="Percent 3 2 2 2 3 2 7" xfId="32380" xr:uid="{C981A970-384F-424B-92AC-5E7FEA1804AF}"/>
    <cellStyle name="Percent 3 2 2 2 3 3" xfId="5775" xr:uid="{8B81E9EA-864A-4876-8F60-2CA4F4484442}"/>
    <cellStyle name="Percent 3 2 2 2 3 3 2" xfId="15658" xr:uid="{B5FC6238-1F69-4451-8B4E-1B15ED580961}"/>
    <cellStyle name="Percent 3 2 2 2 3 3 3" xfId="11856" xr:uid="{CB727E82-EAC3-4154-9B5A-F22705A939FA}"/>
    <cellStyle name="Percent 3 2 2 2 3 3 3 2" xfId="25476" xr:uid="{F3B301CE-8890-44C0-B046-07B766C84729}"/>
    <cellStyle name="Percent 3 2 2 2 3 3 3 2 2" xfId="47945" xr:uid="{4C9221E2-AA8B-43D2-A07E-AFB49A292AD1}"/>
    <cellStyle name="Percent 3 2 2 2 3 3 3 3" xfId="36713" xr:uid="{9C856C35-C2DB-4F9D-889D-40511FAD6FD4}"/>
    <cellStyle name="Percent 3 2 2 2 3 4" xfId="11857" xr:uid="{D933778B-AB66-4811-9ADE-7D220E2F2AA1}"/>
    <cellStyle name="Percent 3 2 2 2 3 4 2" xfId="25477" xr:uid="{FD0F45A5-4718-4792-8CD7-FB7B0E493F98}"/>
    <cellStyle name="Percent 3 2 2 2 3 4 2 2" xfId="47946" xr:uid="{CAD5EA29-AF2E-4BEA-8D30-4302A4F720DE}"/>
    <cellStyle name="Percent 3 2 2 2 3 4 3" xfId="36714" xr:uid="{3FF1F750-543C-4C6A-A3D1-CD0B48DFDA89}"/>
    <cellStyle name="Percent 3 2 2 2 3 5" xfId="14023" xr:uid="{0F64C830-94D0-433E-B4BA-5CD53031964A}"/>
    <cellStyle name="Percent 3 2 2 2 3 5 2" xfId="27343" xr:uid="{24942AAF-4D9D-411C-A616-E37706C3F656}"/>
    <cellStyle name="Percent 3 2 2 2 3 5 2 2" xfId="49812" xr:uid="{0D7178D4-21A7-4A10-8C22-AEF5A1205C3A}"/>
    <cellStyle name="Percent 3 2 2 2 3 5 3" xfId="38580" xr:uid="{90FDDC50-B0E2-4CF5-9AC5-4CCD6B22E309}"/>
    <cellStyle name="Percent 3 2 2 2 3 6" xfId="11852" xr:uid="{D9FA50F6-F1E0-4EB3-8458-052489A765A5}"/>
    <cellStyle name="Percent 3 2 2 2 3 6 2" xfId="25472" xr:uid="{9E496015-427F-4691-8319-7A1D906CEDE3}"/>
    <cellStyle name="Percent 3 2 2 2 3 6 2 2" xfId="47941" xr:uid="{BB4B1F28-5EDB-4C8E-A218-9E0A9361253E}"/>
    <cellStyle name="Percent 3 2 2 2 3 6 3" xfId="36709" xr:uid="{854147AD-68D6-4F25-A114-97DE05987ED6}"/>
    <cellStyle name="Percent 3 2 2 2 3 7" xfId="19852" xr:uid="{362E1643-9B75-41C5-B099-CD486FF4B828}"/>
    <cellStyle name="Percent 3 2 2 2 3 7 2" xfId="42321" xr:uid="{25F20E79-980C-4879-8BF0-80152701566C}"/>
    <cellStyle name="Percent 3 2 2 2 3 8" xfId="31090" xr:uid="{55152373-90C5-4C98-9CBF-5EB4E4EF2DC4}"/>
    <cellStyle name="Percent 3 2 2 2 4" xfId="1921" xr:uid="{11015132-EACD-4963-9A68-4E8EE5E69A28}"/>
    <cellStyle name="Percent 3 2 2 2 4 2" xfId="5777" xr:uid="{F4A92599-B0C8-41F6-B269-C851EB892137}"/>
    <cellStyle name="Percent 3 2 2 2 4 2 2" xfId="15660" xr:uid="{5BB7839C-EFE5-4473-BF8E-845F6105875B}"/>
    <cellStyle name="Percent 3 2 2 2 4 2 3" xfId="11859" xr:uid="{F7A8E1B3-AB72-436F-BCCC-394DC49ED9D1}"/>
    <cellStyle name="Percent 3 2 2 2 4 2 3 2" xfId="25479" xr:uid="{678738DD-A3CD-4944-9534-4F1AC6058562}"/>
    <cellStyle name="Percent 3 2 2 2 4 2 3 2 2" xfId="47948" xr:uid="{BB54205D-853E-4D54-B69E-F1B69AE93473}"/>
    <cellStyle name="Percent 3 2 2 2 4 2 3 3" xfId="36716" xr:uid="{6AA7FF23-C3D6-4C16-A687-A83382FD4D38}"/>
    <cellStyle name="Percent 3 2 2 2 4 3" xfId="11860" xr:uid="{AFEF45EC-7945-4196-A50C-E7515FEC07B4}"/>
    <cellStyle name="Percent 3 2 2 2 4 3 2" xfId="25480" xr:uid="{D50EB454-A90A-4119-96C6-57AB870B2E28}"/>
    <cellStyle name="Percent 3 2 2 2 4 3 2 2" xfId="47949" xr:uid="{1C989F12-7073-4744-9778-DE3CDF63EE08}"/>
    <cellStyle name="Percent 3 2 2 2 4 3 3" xfId="36717" xr:uid="{BF19635A-0054-411F-81F0-AB69706720C3}"/>
    <cellStyle name="Percent 3 2 2 2 4 4" xfId="14471" xr:uid="{AB43EF4D-E19C-4409-8DBD-AFF04EB76DE1}"/>
    <cellStyle name="Percent 3 2 2 2 4 4 2" xfId="27770" xr:uid="{F47EB70D-7003-44E8-8A5C-F1C6413E24D6}"/>
    <cellStyle name="Percent 3 2 2 2 4 4 2 2" xfId="50239" xr:uid="{C8514E0D-5255-48B0-B31D-BE1719165DFF}"/>
    <cellStyle name="Percent 3 2 2 2 4 4 3" xfId="39007" xr:uid="{75966174-CAC8-4EAA-893F-C3F00BF4EA13}"/>
    <cellStyle name="Percent 3 2 2 2 4 5" xfId="11858" xr:uid="{9458AF3F-F54D-4D11-ABA8-748B0E118E07}"/>
    <cellStyle name="Percent 3 2 2 2 4 5 2" xfId="25478" xr:uid="{C250A0D6-8332-463F-90D6-ED6303BE218D}"/>
    <cellStyle name="Percent 3 2 2 2 4 5 2 2" xfId="47947" xr:uid="{B097E707-275F-45A7-8855-23FD9BEFF3D7}"/>
    <cellStyle name="Percent 3 2 2 2 4 5 3" xfId="36715" xr:uid="{06E75BEC-A266-4696-BA0A-D81508479092}"/>
    <cellStyle name="Percent 3 2 2 2 4 6" xfId="20498" xr:uid="{32151FBC-8EA9-4AEF-BA1F-2DF8C6C116EA}"/>
    <cellStyle name="Percent 3 2 2 2 4 6 2" xfId="42967" xr:uid="{2BCCE13B-6BA7-432D-BBDC-ED1350BAF274}"/>
    <cellStyle name="Percent 3 2 2 2 4 7" xfId="31736" xr:uid="{7F8AD155-2AE0-4437-96E3-077690217D85}"/>
    <cellStyle name="Percent 3 2 2 2 5" xfId="5770" xr:uid="{ACD9CA3A-4C97-45CD-BC18-2C3F0DBFF618}"/>
    <cellStyle name="Percent 3 2 2 2 5 2" xfId="15653" xr:uid="{43DF8DC0-EB8E-448F-948F-4A8F5F1CF306}"/>
    <cellStyle name="Percent 3 2 2 2 5 3" xfId="11861" xr:uid="{FDD4E74A-EB5B-49A6-8477-1A501E979AC5}"/>
    <cellStyle name="Percent 3 2 2 2 5 3 2" xfId="25481" xr:uid="{D9370155-A902-4C9C-8842-46E4853C98CF}"/>
    <cellStyle name="Percent 3 2 2 2 5 3 2 2" xfId="47950" xr:uid="{953F55BB-3503-4C90-B4DA-369B38F3C42D}"/>
    <cellStyle name="Percent 3 2 2 2 5 3 3" xfId="36718" xr:uid="{633AE839-0FCD-4227-9D85-8ADC79C72A0B}"/>
    <cellStyle name="Percent 3 2 2 2 6" xfId="6745" xr:uid="{EAEC67B9-2674-4B76-AE3B-F4BBBCB74543}"/>
    <cellStyle name="Percent 3 2 2 2 6 2" xfId="16510" xr:uid="{D989F2EF-E61E-433C-A1A8-5BBC30FF3463}"/>
    <cellStyle name="Percent 3 2 2 2 6 2 2" xfId="28804" xr:uid="{8BCAAF40-907F-4BA2-B9A9-3B560D42B7D3}"/>
    <cellStyle name="Percent 3 2 2 2 6 2 2 2" xfId="51273" xr:uid="{6E9774E5-5FD0-48DE-8D7D-2AAF8A544DBF}"/>
    <cellStyle name="Percent 3 2 2 2 6 2 3" xfId="40042" xr:uid="{ECEBD410-AC0F-4432-912A-ABCE31FB8B97}"/>
    <cellStyle name="Percent 3 2 2 2 6 3" xfId="11862" xr:uid="{640AF1BB-91A0-49F6-826B-9CAADF0DCE29}"/>
    <cellStyle name="Percent 3 2 2 2 6 3 2" xfId="25482" xr:uid="{B8A03D51-0ED4-40C9-A284-246C397C2BBB}"/>
    <cellStyle name="Percent 3 2 2 2 6 3 2 2" xfId="47951" xr:uid="{104DD192-8B4E-44C6-89B3-05BC69740606}"/>
    <cellStyle name="Percent 3 2 2 2 6 3 3" xfId="36719" xr:uid="{35863B2F-3970-49FF-AA3C-5FE0E092AFC7}"/>
    <cellStyle name="Percent 3 2 2 2 6 4" xfId="22777" xr:uid="{46A1D677-7C28-47D6-8E58-06F6B2DAAC09}"/>
    <cellStyle name="Percent 3 2 2 2 6 4 2" xfId="45246" xr:uid="{3F65B403-63C6-43CE-862C-B764104B517D}"/>
    <cellStyle name="Percent 3 2 2 2 6 5" xfId="34014" xr:uid="{557813B4-8C33-4CC9-815E-22F20FF792B5}"/>
    <cellStyle name="Percent 3 2 2 2 7" xfId="13464" xr:uid="{E69B6C33-1520-4DE1-82A6-55DEF5A5984E}"/>
    <cellStyle name="Percent 3 2 2 2 7 2" xfId="26916" xr:uid="{294FE3C8-724D-4F72-9929-20CF8A27AB6D}"/>
    <cellStyle name="Percent 3 2 2 2 7 2 2" xfId="49385" xr:uid="{0C4A775F-9EC8-470B-9B7A-8F11C50EF3CA}"/>
    <cellStyle name="Percent 3 2 2 2 7 3" xfId="38153" xr:uid="{BAE3303C-2D9A-4D71-8BC7-16C1C50EA1A7}"/>
    <cellStyle name="Percent 3 2 2 2 8" xfId="11839" xr:uid="{FBCF64C5-2C5E-4924-8CE3-605CC6647910}"/>
    <cellStyle name="Percent 3 2 2 2 8 2" xfId="25459" xr:uid="{66D95E34-1DAA-4909-8AF7-4D676673B6F9}"/>
    <cellStyle name="Percent 3 2 2 2 8 2 2" xfId="47928" xr:uid="{FAB403D6-00B7-4578-8B68-179E3F79892C}"/>
    <cellStyle name="Percent 3 2 2 2 8 3" xfId="36696" xr:uid="{1C388BEB-1C9B-4AA9-BC35-DCEF968F5FE4}"/>
    <cellStyle name="Percent 3 2 2 2 9" xfId="18256" xr:uid="{3A868809-1AD8-4D63-8787-4E3BC285F3DC}"/>
    <cellStyle name="Percent 3 2 2 2 9 2" xfId="29493" xr:uid="{B172F993-F1AB-4BE5-A456-9FB1CA139A9B}"/>
    <cellStyle name="Percent 3 2 2 2 9 2 2" xfId="51962" xr:uid="{9C94AB23-AFDB-4A73-A251-80707BB72FEC}"/>
    <cellStyle name="Percent 3 2 2 2 9 3" xfId="40731" xr:uid="{B07588B1-DF88-4774-BC1F-B7F394205A69}"/>
    <cellStyle name="Percent 3 2 2 20" xfId="55104" xr:uid="{73D4394D-0386-400A-9AC4-793AD6923ACF}"/>
    <cellStyle name="Percent 3 2 2 21" xfId="55189" xr:uid="{56FB1E0F-6CCD-44D4-B625-ECE8000A38A2}"/>
    <cellStyle name="Percent 3 2 2 22" xfId="55807" xr:uid="{B616E044-2432-474F-A527-369DD43E6FA9}"/>
    <cellStyle name="Percent 3 2 2 23" xfId="56434" xr:uid="{A229A763-3A62-4A06-80A2-A206C21A9353}"/>
    <cellStyle name="Percent 3 2 2 24" xfId="57042" xr:uid="{BC9EB046-A4AF-4BC8-AF86-3148B4D34168}"/>
    <cellStyle name="Percent 3 2 2 25" xfId="57508" xr:uid="{F7D40680-5D01-4CA3-B94E-C61FD342F931}"/>
    <cellStyle name="Percent 3 2 2 26" xfId="59681" xr:uid="{1102CC2D-F1EE-4389-95A6-153FF8C6DC0E}"/>
    <cellStyle name="Percent 3 2 2 3" xfId="655" xr:uid="{CDD3857B-2272-4FA1-8BC2-01B89BCE7EEC}"/>
    <cellStyle name="Percent 3 2 2 3 10" xfId="19372" xr:uid="{3CEB80A9-349E-42AE-A3DD-53BF99A8D544}"/>
    <cellStyle name="Percent 3 2 2 3 10 2" xfId="41841" xr:uid="{106E00A5-BC93-4F35-A349-A00F76045A5E}"/>
    <cellStyle name="Percent 3 2 2 3 11" xfId="30610" xr:uid="{B6232CB7-4F88-4B66-B37D-E6862EC830CE}"/>
    <cellStyle name="Percent 3 2 2 3 12" xfId="53070" xr:uid="{F87C8834-E9B3-4E81-83F5-6F4D737AE505}"/>
    <cellStyle name="Percent 3 2 2 3 13" xfId="53762" xr:uid="{2F364798-0554-43A4-ABAF-3D43482ABA17}"/>
    <cellStyle name="Percent 3 2 2 3 14" xfId="54440" xr:uid="{8604CCD7-8F30-405E-8D85-260EA6B89848}"/>
    <cellStyle name="Percent 3 2 2 3 15" xfId="55525" xr:uid="{6BB16592-71B1-4CC9-818D-C3AA860A755C}"/>
    <cellStyle name="Percent 3 2 2 3 16" xfId="56138" xr:uid="{C01BE46F-936E-4F2F-A873-F8EE37EF6AC5}"/>
    <cellStyle name="Percent 3 2 2 3 17" xfId="56766" xr:uid="{C7B23FF8-230F-4FA0-BBC0-E98CC13AABE9}"/>
    <cellStyle name="Percent 3 2 2 3 18" xfId="57310" xr:uid="{7F92BE57-9A79-4455-B2AE-DBF95215D0DE}"/>
    <cellStyle name="Percent 3 2 2 3 19" xfId="57765" xr:uid="{3D7A5796-8BCA-4494-9873-11D7FB08DCE6}"/>
    <cellStyle name="Percent 3 2 2 3 2" xfId="1429" xr:uid="{065792B7-2513-4407-84ED-9368601AFD71}"/>
    <cellStyle name="Percent 3 2 2 3 2 2" xfId="2729" xr:uid="{F1FCF7C2-58A8-4CC3-B3B5-8F5C3CE3E4CF}"/>
    <cellStyle name="Percent 3 2 2 3 2 2 2" xfId="5780" xr:uid="{09230A1A-784A-4CB5-808E-6301C482FC1A}"/>
    <cellStyle name="Percent 3 2 2 3 2 2 2 2" xfId="15663" xr:uid="{3FC1C3EF-B6CC-4FF8-A130-E0DD89EE471B}"/>
    <cellStyle name="Percent 3 2 2 3 2 2 2 3" xfId="11866" xr:uid="{CA46E79A-7C74-4CE6-937A-0E621B6805CF}"/>
    <cellStyle name="Percent 3 2 2 3 2 2 2 3 2" xfId="25486" xr:uid="{ED11F909-C4CC-4F67-86D3-28AA1DD3500E}"/>
    <cellStyle name="Percent 3 2 2 3 2 2 2 3 2 2" xfId="47955" xr:uid="{8A66F9E8-D132-4A10-9DB2-0A1BE5CD600E}"/>
    <cellStyle name="Percent 3 2 2 3 2 2 2 3 3" xfId="36723" xr:uid="{4A45885B-83B3-45BC-A229-697728057815}"/>
    <cellStyle name="Percent 3 2 2 3 2 2 3" xfId="11867" xr:uid="{8DFD29DF-36B5-48CE-A1B8-F21848F7CB46}"/>
    <cellStyle name="Percent 3 2 2 3 2 2 3 2" xfId="25487" xr:uid="{02D5C263-3BEF-432B-AEFE-607988320454}"/>
    <cellStyle name="Percent 3 2 2 3 2 2 3 2 2" xfId="47956" xr:uid="{6A0CB2C9-D9D3-457D-BA8D-8E9BE0253856}"/>
    <cellStyle name="Percent 3 2 2 3 2 2 3 3" xfId="36724" xr:uid="{5C056DBE-63E4-46CB-9A52-7D65D8506A65}"/>
    <cellStyle name="Percent 3 2 2 3 2 2 4" xfId="15007" xr:uid="{BAA02EF2-59AC-47D4-AC6E-619EBDC4F852}"/>
    <cellStyle name="Percent 3 2 2 3 2 2 4 2" xfId="28306" xr:uid="{36CD8102-D84C-4B07-9D72-72929DE572DB}"/>
    <cellStyle name="Percent 3 2 2 3 2 2 4 2 2" xfId="50775" xr:uid="{6A99AAC2-6F9D-4FBB-8686-0DEB1B2580A5}"/>
    <cellStyle name="Percent 3 2 2 3 2 2 4 3" xfId="39543" xr:uid="{E1AE4B88-9BAA-464B-B1BA-5CBF9B22F70F}"/>
    <cellStyle name="Percent 3 2 2 3 2 2 5" xfId="11865" xr:uid="{F1339663-9F54-468B-8F0E-95F50E990724}"/>
    <cellStyle name="Percent 3 2 2 3 2 2 5 2" xfId="25485" xr:uid="{10BB02D2-E04F-453C-8468-DE9D6B5142E9}"/>
    <cellStyle name="Percent 3 2 2 3 2 2 5 2 2" xfId="47954" xr:uid="{FA2E0F7F-F659-4871-A3EF-656923B7B69D}"/>
    <cellStyle name="Percent 3 2 2 3 2 2 5 3" xfId="36722" xr:uid="{B0CFF4FF-F9BF-4538-A84E-C0048433B26F}"/>
    <cellStyle name="Percent 3 2 2 3 2 2 6" xfId="21306" xr:uid="{2E3920D9-32DB-446B-A77F-104892213ABE}"/>
    <cellStyle name="Percent 3 2 2 3 2 2 6 2" xfId="43775" xr:uid="{2D28A405-18B2-4D2D-B2A5-39F1AB558AA9}"/>
    <cellStyle name="Percent 3 2 2 3 2 2 7" xfId="32544" xr:uid="{3D5F50CA-4B86-411A-AD69-D21E044892EE}"/>
    <cellStyle name="Percent 3 2 2 3 2 3" xfId="5779" xr:uid="{500356F0-9F0F-41B0-B8A9-02945C2A2253}"/>
    <cellStyle name="Percent 3 2 2 3 2 3 2" xfId="15662" xr:uid="{FE90783E-D00F-4E84-9331-F6EBFB385EA9}"/>
    <cellStyle name="Percent 3 2 2 3 2 3 3" xfId="11868" xr:uid="{25792D49-A161-4305-9AE9-CE976A8D180E}"/>
    <cellStyle name="Percent 3 2 2 3 2 3 3 2" xfId="25488" xr:uid="{CFC2E55D-22D2-41CC-9E79-573333E94632}"/>
    <cellStyle name="Percent 3 2 2 3 2 3 3 2 2" xfId="47957" xr:uid="{6330F973-2184-4C79-B249-47E37CFA0F3F}"/>
    <cellStyle name="Percent 3 2 2 3 2 3 3 3" xfId="36725" xr:uid="{38407880-AA09-49D5-9526-03D611B1572C}"/>
    <cellStyle name="Percent 3 2 2 3 2 4" xfId="11869" xr:uid="{BD0FE393-7E02-4C99-AACC-A6DFF4BBE001}"/>
    <cellStyle name="Percent 3 2 2 3 2 4 2" xfId="25489" xr:uid="{E726A623-F0B0-4BDC-A05B-E0AF32581A60}"/>
    <cellStyle name="Percent 3 2 2 3 2 4 2 2" xfId="47958" xr:uid="{2779463F-75BC-4F8F-A39B-B048FF6F441B}"/>
    <cellStyle name="Percent 3 2 2 3 2 4 3" xfId="36726" xr:uid="{D273A700-AC3A-445F-A149-C7AF9A6D72EF}"/>
    <cellStyle name="Percent 3 2 2 3 2 5" xfId="14145" xr:uid="{CE300AD6-E1DE-4293-A649-E6B16DA2F5CC}"/>
    <cellStyle name="Percent 3 2 2 3 2 5 2" xfId="27452" xr:uid="{AC8443DF-3383-4586-81D6-6D13088ECD76}"/>
    <cellStyle name="Percent 3 2 2 3 2 5 2 2" xfId="49921" xr:uid="{0429EA5C-B0C3-4B3B-A651-A5AC3F768F28}"/>
    <cellStyle name="Percent 3 2 2 3 2 5 3" xfId="38689" xr:uid="{18BB845F-BF15-45F3-A9FF-22D356E12D48}"/>
    <cellStyle name="Percent 3 2 2 3 2 6" xfId="11864" xr:uid="{F68529B2-8E16-474A-8FA1-22798A1DD1FB}"/>
    <cellStyle name="Percent 3 2 2 3 2 6 2" xfId="25484" xr:uid="{5C71CBAB-CA79-40BA-829E-D131C5603F94}"/>
    <cellStyle name="Percent 3 2 2 3 2 6 2 2" xfId="47953" xr:uid="{FC0B8C24-51DD-4EB5-A4F9-5152106FF80B}"/>
    <cellStyle name="Percent 3 2 2 3 2 6 3" xfId="36721" xr:uid="{53D13FEB-677D-4683-B332-4AA86639CF6C}"/>
    <cellStyle name="Percent 3 2 2 3 2 7" xfId="20016" xr:uid="{52BE456C-27ED-488B-AC13-8DC307D06156}"/>
    <cellStyle name="Percent 3 2 2 3 2 7 2" xfId="42485" xr:uid="{58841044-4F9F-4AD1-90D3-D0A0BBFE3768}"/>
    <cellStyle name="Percent 3 2 2 3 2 8" xfId="31254" xr:uid="{47B8E01B-2E18-4911-8B38-98EB7ABFC971}"/>
    <cellStyle name="Percent 3 2 2 3 3" xfId="2085" xr:uid="{EA989E7F-9ACB-458A-A927-BD9CA0AEF4B2}"/>
    <cellStyle name="Percent 3 2 2 3 3 2" xfId="5781" xr:uid="{4194389B-267A-4A1D-AD39-4E5035E581A9}"/>
    <cellStyle name="Percent 3 2 2 3 3 2 2" xfId="15664" xr:uid="{1B59F030-1C8F-4D5B-8AB5-4D767FE96B5C}"/>
    <cellStyle name="Percent 3 2 2 3 3 2 3" xfId="11871" xr:uid="{CF6950C4-60D2-4B88-829E-9773DA601B1A}"/>
    <cellStyle name="Percent 3 2 2 3 3 2 3 2" xfId="25491" xr:uid="{AA0C6EDB-1ECF-4FB3-846B-3977893851A1}"/>
    <cellStyle name="Percent 3 2 2 3 3 2 3 2 2" xfId="47960" xr:uid="{FCD22FB5-FA87-4397-AD87-DA5F77ECD3BD}"/>
    <cellStyle name="Percent 3 2 2 3 3 2 3 3" xfId="36728" xr:uid="{35F7A3C9-F0A1-4AD1-A7C4-6941D4492E09}"/>
    <cellStyle name="Percent 3 2 2 3 3 3" xfId="11872" xr:uid="{63BF0AC7-466D-449B-A2F3-CEBB07AD5A38}"/>
    <cellStyle name="Percent 3 2 2 3 3 3 2" xfId="25492" xr:uid="{0D62E36A-78A1-4508-83FB-9A54018D9DDF}"/>
    <cellStyle name="Percent 3 2 2 3 3 3 2 2" xfId="47961" xr:uid="{C8643FF4-AD0E-4C6E-ACFF-416E15CDC3FC}"/>
    <cellStyle name="Percent 3 2 2 3 3 3 3" xfId="36729" xr:uid="{64DDC860-4AF1-4D61-974B-B20B57E6ED66}"/>
    <cellStyle name="Percent 3 2 2 3 3 4" xfId="14580" xr:uid="{58C9DE33-B449-435D-87D4-8B3C43CF99CB}"/>
    <cellStyle name="Percent 3 2 2 3 3 4 2" xfId="27879" xr:uid="{F571AA87-523F-42AC-BCF8-2202A6F36794}"/>
    <cellStyle name="Percent 3 2 2 3 3 4 2 2" xfId="50348" xr:uid="{812B0009-BA8A-4F7E-9BF7-5D048B1E507A}"/>
    <cellStyle name="Percent 3 2 2 3 3 4 3" xfId="39116" xr:uid="{B093FD18-E3A8-45F8-AA04-B6BBD521EE44}"/>
    <cellStyle name="Percent 3 2 2 3 3 5" xfId="11870" xr:uid="{BF209116-E567-4060-899D-37058DAC69E6}"/>
    <cellStyle name="Percent 3 2 2 3 3 5 2" xfId="25490" xr:uid="{DA1CBCC9-2854-445D-BBE5-139749C98757}"/>
    <cellStyle name="Percent 3 2 2 3 3 5 2 2" xfId="47959" xr:uid="{0A24FBCD-F542-4B6B-87E2-7D23F6814C5F}"/>
    <cellStyle name="Percent 3 2 2 3 3 5 3" xfId="36727" xr:uid="{8C1277CB-C9CF-4A40-86BE-82EC537A2424}"/>
    <cellStyle name="Percent 3 2 2 3 3 6" xfId="20662" xr:uid="{5FFC8373-5F53-4C44-937F-7055C7998ECC}"/>
    <cellStyle name="Percent 3 2 2 3 3 6 2" xfId="43131" xr:uid="{65693A3B-F0EF-4387-AC77-307D7ED985D1}"/>
    <cellStyle name="Percent 3 2 2 3 3 7" xfId="31900" xr:uid="{672A81C9-95E9-4F8F-8078-BCC975BF797B}"/>
    <cellStyle name="Percent 3 2 2 3 4" xfId="5778" xr:uid="{A62D70E9-6331-49B0-929E-F39A752F955C}"/>
    <cellStyle name="Percent 3 2 2 3 4 2" xfId="15661" xr:uid="{23A6766F-8D0B-4E6F-B4FD-27EF3394F535}"/>
    <cellStyle name="Percent 3 2 2 3 4 3" xfId="11873" xr:uid="{9648B194-E887-4743-ACCB-09AF38C20223}"/>
    <cellStyle name="Percent 3 2 2 3 4 3 2" xfId="25493" xr:uid="{E4AC9C02-F5CA-4A76-94B4-54FE969B0F06}"/>
    <cellStyle name="Percent 3 2 2 3 4 3 2 2" xfId="47962" xr:uid="{55B9457A-F330-4AB6-A7B3-71D131E3E366}"/>
    <cellStyle name="Percent 3 2 2 3 4 3 3" xfId="36730" xr:uid="{FBED02A2-C397-456B-9DDF-99D11EEFA7BD}"/>
    <cellStyle name="Percent 3 2 2 3 5" xfId="6924" xr:uid="{E78B089E-950C-4412-B40D-A4135AB8EF27}"/>
    <cellStyle name="Percent 3 2 2 3 5 2" xfId="16689" xr:uid="{4FB5C0FD-C4E5-4FBD-8600-B6B7CE0F787E}"/>
    <cellStyle name="Percent 3 2 2 3 5 2 2" xfId="28973" xr:uid="{4B4198CD-3AB7-43CF-B5BD-FDBACA9A5108}"/>
    <cellStyle name="Percent 3 2 2 3 5 2 2 2" xfId="51442" xr:uid="{256BC8FD-CA08-4FB7-AEB4-D3FD14544DB2}"/>
    <cellStyle name="Percent 3 2 2 3 5 2 3" xfId="40211" xr:uid="{7FFA7554-438B-4BD1-AB38-21CD09725C9E}"/>
    <cellStyle name="Percent 3 2 2 3 5 3" xfId="11874" xr:uid="{AEECFA6D-AFCA-43BD-9BED-DB58D74DC612}"/>
    <cellStyle name="Percent 3 2 2 3 5 3 2" xfId="25494" xr:uid="{1FF6209A-ABA6-4F4A-AAE0-B65E87A2EEF0}"/>
    <cellStyle name="Percent 3 2 2 3 5 3 2 2" xfId="47963" xr:uid="{37313AA0-201E-48F2-BAB0-669C6822B033}"/>
    <cellStyle name="Percent 3 2 2 3 5 3 3" xfId="36731" xr:uid="{3CCBD718-867A-4E85-9B32-55283296A634}"/>
    <cellStyle name="Percent 3 2 2 3 5 4" xfId="22946" xr:uid="{7ACFE46E-CD75-4449-9351-984D80172507}"/>
    <cellStyle name="Percent 3 2 2 3 5 4 2" xfId="45415" xr:uid="{97A16159-CB70-4AC5-8360-91631BBC4B41}"/>
    <cellStyle name="Percent 3 2 2 3 5 5" xfId="34183" xr:uid="{D8E574E3-FED1-403C-86B7-7D9C239EB699}"/>
    <cellStyle name="Percent 3 2 2 3 6" xfId="13589" xr:uid="{BEECF4D4-C9F8-4BBB-83C9-EC6096DB2580}"/>
    <cellStyle name="Percent 3 2 2 3 6 2" xfId="27025" xr:uid="{4E2712FE-A187-40EE-AD30-F27FFED1EFE1}"/>
    <cellStyle name="Percent 3 2 2 3 6 2 2" xfId="49494" xr:uid="{118A16C7-DE84-493A-8327-18A9E814BCC6}"/>
    <cellStyle name="Percent 3 2 2 3 6 3" xfId="38262" xr:uid="{6ED79AE6-FF12-43AE-85E3-D2349ED2AEEC}"/>
    <cellStyle name="Percent 3 2 2 3 7" xfId="11863" xr:uid="{0557BC9C-24A9-4E45-90B7-92593CFD57F7}"/>
    <cellStyle name="Percent 3 2 2 3 7 2" xfId="25483" xr:uid="{4EB072E8-5BDE-4C30-853A-04C10353B674}"/>
    <cellStyle name="Percent 3 2 2 3 7 2 2" xfId="47952" xr:uid="{A21C99A8-B773-4670-B8B9-300F91670A3A}"/>
    <cellStyle name="Percent 3 2 2 3 7 3" xfId="36720" xr:uid="{F6517ED8-B4DA-4C24-80AC-DA3331B43A72}"/>
    <cellStyle name="Percent 3 2 2 3 8" xfId="18319" xr:uid="{C6F2F5E1-600E-4CC8-985A-2BF1D353D43E}"/>
    <cellStyle name="Percent 3 2 2 3 8 2" xfId="29556" xr:uid="{88B2C249-8A2C-415E-9AD3-EB885D32F234}"/>
    <cellStyle name="Percent 3 2 2 3 8 2 2" xfId="52025" xr:uid="{33C488DB-C56C-458B-B981-9B5E22172EC2}"/>
    <cellStyle name="Percent 3 2 2 3 8 3" xfId="40794" xr:uid="{0D8F94FA-4D3E-4CEA-BA2F-2150EAC86A84}"/>
    <cellStyle name="Percent 3 2 2 3 9" xfId="18686" xr:uid="{FA48897F-B6B9-4D54-AD57-AC02A234A2AC}"/>
    <cellStyle name="Percent 3 2 2 3 9 2" xfId="29923" xr:uid="{BEECABB3-5470-4D70-ABE9-87535AF3F40A}"/>
    <cellStyle name="Percent 3 2 2 3 9 2 2" xfId="52392" xr:uid="{6F46B760-0374-4016-8FEF-FD3EEE4510CB}"/>
    <cellStyle name="Percent 3 2 2 3 9 3" xfId="41161" xr:uid="{52529B69-AF49-42BA-B7CD-65285CAE718A}"/>
    <cellStyle name="Percent 3 2 2 4" xfId="1026" xr:uid="{5E1D01A7-BA42-40D0-AE2D-DA2564A9878A}"/>
    <cellStyle name="Percent 3 2 2 4 10" xfId="56201" xr:uid="{4767B189-4D8E-48BB-B9EA-895FDB023A02}"/>
    <cellStyle name="Percent 3 2 2 4 11" xfId="56829" xr:uid="{4BB8F639-F96F-4229-891E-0A9F87B6B215}"/>
    <cellStyle name="Percent 3 2 2 4 12" xfId="57370" xr:uid="{F810780E-A0FC-4477-865A-7E8CF51A6B9C}"/>
    <cellStyle name="Percent 3 2 2 4 13" xfId="57828" xr:uid="{0A031ACF-30EF-4081-9CF3-860A39BE4672}"/>
    <cellStyle name="Percent 3 2 2 4 2" xfId="2422" xr:uid="{5B65FAD3-FF6D-474D-BD25-FD7A882DCE3B}"/>
    <cellStyle name="Percent 3 2 2 4 2 2" xfId="5783" xr:uid="{714A6E7A-F965-4297-99CB-8B0F00729FB5}"/>
    <cellStyle name="Percent 3 2 2 4 2 2 2" xfId="15666" xr:uid="{E841EEFE-3AE0-45A8-8B9A-3960BF726157}"/>
    <cellStyle name="Percent 3 2 2 4 2 2 3" xfId="11877" xr:uid="{35215D35-D2EC-4C42-865F-5686A609F42E}"/>
    <cellStyle name="Percent 3 2 2 4 2 2 3 2" xfId="25497" xr:uid="{ACB97CC6-01F3-4C06-88AA-AAAE6E307F2A}"/>
    <cellStyle name="Percent 3 2 2 4 2 2 3 2 2" xfId="47966" xr:uid="{E73165C1-3F2F-48B4-9B61-1B478EC83542}"/>
    <cellStyle name="Percent 3 2 2 4 2 2 3 3" xfId="36734" xr:uid="{5FE0C2D0-FE9F-40F9-8F28-54A8C5BE78C1}"/>
    <cellStyle name="Percent 3 2 2 4 2 3" xfId="11878" xr:uid="{7F0C26F1-B26A-4464-89D9-76D007E56286}"/>
    <cellStyle name="Percent 3 2 2 4 2 3 2" xfId="25498" xr:uid="{2C991B9B-6DFD-4083-8F44-46C5CE18B348}"/>
    <cellStyle name="Percent 3 2 2 4 2 3 2 2" xfId="47967" xr:uid="{82B087B0-6D3E-424E-AF0F-8FEEC2D4FF6D}"/>
    <cellStyle name="Percent 3 2 2 4 2 3 3" xfId="36735" xr:uid="{38CED0F7-4CD1-41AC-AD12-5B5F3EDAF7E9}"/>
    <cellStyle name="Percent 3 2 2 4 2 4" xfId="14804" xr:uid="{913C4848-03DA-4D0E-863E-37142509197A}"/>
    <cellStyle name="Percent 3 2 2 4 2 4 2" xfId="28103" xr:uid="{A50EAEAE-50FD-409D-AF89-F399AD5AFCB4}"/>
    <cellStyle name="Percent 3 2 2 4 2 4 2 2" xfId="50572" xr:uid="{D726846E-2955-4EB0-BDC8-CD6C9CE75A6A}"/>
    <cellStyle name="Percent 3 2 2 4 2 4 3" xfId="39340" xr:uid="{DCEB6671-3986-4041-97E1-6665E9C9247A}"/>
    <cellStyle name="Percent 3 2 2 4 2 5" xfId="11876" xr:uid="{BEFF7768-4BB5-40FB-8963-9EE42F9201FC}"/>
    <cellStyle name="Percent 3 2 2 4 2 5 2" xfId="25496" xr:uid="{DBFC52E3-D3C6-46D9-BC48-6FF0878C0920}"/>
    <cellStyle name="Percent 3 2 2 4 2 5 2 2" xfId="47965" xr:uid="{78D14F41-A93B-484F-A146-7354C0F9614E}"/>
    <cellStyle name="Percent 3 2 2 4 2 5 3" xfId="36733" xr:uid="{0422CE2A-BAF3-4CB3-BD89-20B15B6F2981}"/>
    <cellStyle name="Percent 3 2 2 4 2 6" xfId="20999" xr:uid="{F0CAEB6E-997E-400F-897B-492B6F4B6F63}"/>
    <cellStyle name="Percent 3 2 2 4 2 6 2" xfId="43468" xr:uid="{5F07DAA1-CAD3-43AC-912B-9CCCD4DE96E9}"/>
    <cellStyle name="Percent 3 2 2 4 2 7" xfId="32237" xr:uid="{2B6F2AD9-51B0-4249-B82B-D1B2F10DBD13}"/>
    <cellStyle name="Percent 3 2 2 4 3" xfId="5782" xr:uid="{A1209469-BF80-4A89-8B93-0182273C4A82}"/>
    <cellStyle name="Percent 3 2 2 4 3 2" xfId="15665" xr:uid="{677F68F3-999D-450E-BD3B-ECE81634CF5F}"/>
    <cellStyle name="Percent 3 2 2 4 3 3" xfId="11879" xr:uid="{4936810E-DB9D-47D2-B12C-2B101287E28C}"/>
    <cellStyle name="Percent 3 2 2 4 3 3 2" xfId="25499" xr:uid="{17B18C31-2C40-461E-81C5-DA99EA3D7D66}"/>
    <cellStyle name="Percent 3 2 2 4 3 3 2 2" xfId="47968" xr:uid="{D0704CCF-54AE-49CE-B065-3A6F0E1F1A5D}"/>
    <cellStyle name="Percent 3 2 2 4 3 3 3" xfId="36736" xr:uid="{DD43034F-1124-4437-9A77-5AD94E712289}"/>
    <cellStyle name="Percent 3 2 2 4 4" xfId="6983" xr:uid="{A58924D5-248A-49D6-A9C0-78B057FFF9DB}"/>
    <cellStyle name="Percent 3 2 2 4 4 2" xfId="16748" xr:uid="{AC9263D0-E0F2-4B47-8C46-CB6D01DA455E}"/>
    <cellStyle name="Percent 3 2 2 4 4 2 2" xfId="29032" xr:uid="{5A8D473B-F697-400E-845A-62E8DECB3070}"/>
    <cellStyle name="Percent 3 2 2 4 4 2 2 2" xfId="51501" xr:uid="{9481969F-DCD1-4F69-ADAE-A02B211B515C}"/>
    <cellStyle name="Percent 3 2 2 4 4 2 3" xfId="40270" xr:uid="{4A98FF7F-F673-466A-AA9E-98108DDB6AAB}"/>
    <cellStyle name="Percent 3 2 2 4 4 3" xfId="11880" xr:uid="{BD96E1E7-8194-4AE1-A2DF-ED9205C4693F}"/>
    <cellStyle name="Percent 3 2 2 4 4 3 2" xfId="25500" xr:uid="{5832CD54-96D8-4438-8089-76C7A92305F9}"/>
    <cellStyle name="Percent 3 2 2 4 4 3 2 2" xfId="47969" xr:uid="{717D5EC9-9FB1-434A-AF8F-39358E38FD18}"/>
    <cellStyle name="Percent 3 2 2 4 4 3 3" xfId="36737" xr:uid="{40E041A2-635C-4F12-8869-66B3B19358AD}"/>
    <cellStyle name="Percent 3 2 2 4 4 4" xfId="23005" xr:uid="{7949826D-92AE-4ED5-8D45-AA86A1597D23}"/>
    <cellStyle name="Percent 3 2 2 4 4 4 2" xfId="45474" xr:uid="{D55F898F-1EF9-4D8C-8BF6-8804CF93887C}"/>
    <cellStyle name="Percent 3 2 2 4 4 5" xfId="34242" xr:uid="{29151503-168C-46AB-B062-428C006B69DD}"/>
    <cellStyle name="Percent 3 2 2 4 5" xfId="13846" xr:uid="{B7859148-902E-4193-888C-9D29BDAB83C4}"/>
    <cellStyle name="Percent 3 2 2 4 5 2" xfId="27249" xr:uid="{E29C0771-52BD-4B7F-AB30-706B2096F987}"/>
    <cellStyle name="Percent 3 2 2 4 5 2 2" xfId="49718" xr:uid="{D5A6BA3C-3E65-4C0D-B1B8-19667DB552BC}"/>
    <cellStyle name="Percent 3 2 2 4 5 3" xfId="38486" xr:uid="{D23E133C-BE30-4625-B981-472404F5515F}"/>
    <cellStyle name="Percent 3 2 2 4 6" xfId="11875" xr:uid="{59F0B2C6-861C-4270-A80E-65A2385A70A2}"/>
    <cellStyle name="Percent 3 2 2 4 6 2" xfId="25495" xr:uid="{DD15F7AC-E2B8-4F3C-8F74-E75336CF22B9}"/>
    <cellStyle name="Percent 3 2 2 4 6 2 2" xfId="47964" xr:uid="{DF2355DD-05A2-499F-A732-D55351C173FE}"/>
    <cellStyle name="Percent 3 2 2 4 6 3" xfId="36732" xr:uid="{CF11E6EC-005E-4767-93ED-FB0FF50EAF7D}"/>
    <cellStyle name="Percent 3 2 2 4 7" xfId="19709" xr:uid="{5C7E5C7B-C445-47F7-9A10-2255AEC110CF}"/>
    <cellStyle name="Percent 3 2 2 4 7 2" xfId="42178" xr:uid="{9F43531C-DB55-4852-A211-8857AC866357}"/>
    <cellStyle name="Percent 3 2 2 4 8" xfId="30947" xr:uid="{A2DAF70B-917E-4767-BE7C-8B4080C2D75A}"/>
    <cellStyle name="Percent 3 2 2 4 9" xfId="55588" xr:uid="{1CB57A6B-0066-4428-9B29-2181A2DE67FB}"/>
    <cellStyle name="Percent 3 2 2 5" xfId="1778" xr:uid="{842038E9-F11A-41C2-956F-A58592750345}"/>
    <cellStyle name="Percent 3 2 2 5 10" xfId="56893" xr:uid="{7DB9C415-4F5E-4011-BBE2-F7A079B45029}"/>
    <cellStyle name="Percent 3 2 2 5 2" xfId="5784" xr:uid="{EF872A6C-FD69-4CB8-8BD6-B50277204FCA}"/>
    <cellStyle name="Percent 3 2 2 5 2 2" xfId="15667" xr:uid="{A2E8BD7B-E19E-4C23-BF79-027CB8EC343A}"/>
    <cellStyle name="Percent 3 2 2 5 2 3" xfId="11882" xr:uid="{C488BCC3-E2BD-4D3A-84BD-FC6147871395}"/>
    <cellStyle name="Percent 3 2 2 5 2 3 2" xfId="25502" xr:uid="{C247B1DC-C0A8-46DD-BF53-D9DC540D3DCB}"/>
    <cellStyle name="Percent 3 2 2 5 2 3 2 2" xfId="47971" xr:uid="{72777F12-9C3B-465F-9C6C-2E9760B5B56E}"/>
    <cellStyle name="Percent 3 2 2 5 2 3 3" xfId="36739" xr:uid="{8AE8D41A-A9E4-4D11-9BBD-B867880986BA}"/>
    <cellStyle name="Percent 3 2 2 5 3" xfId="7046" xr:uid="{488564DD-D9AA-442C-ACB3-2C345D40DCF5}"/>
    <cellStyle name="Percent 3 2 2 5 3 2" xfId="16810" xr:uid="{13738D72-8A99-47A4-A214-F18A4EACDABE}"/>
    <cellStyle name="Percent 3 2 2 5 3 2 2" xfId="29094" xr:uid="{3B93207C-479C-4DF9-9DF3-A9D62E18D00E}"/>
    <cellStyle name="Percent 3 2 2 5 3 2 2 2" xfId="51563" xr:uid="{7CBB3AC3-CFAE-4904-846A-1B54A152FBD1}"/>
    <cellStyle name="Percent 3 2 2 5 3 2 3" xfId="40332" xr:uid="{C8B1CE51-BEA5-42C8-A9C3-E17F12FED904}"/>
    <cellStyle name="Percent 3 2 2 5 3 3" xfId="11883" xr:uid="{21EA8C05-97C0-4BCC-9E94-89B182E755B8}"/>
    <cellStyle name="Percent 3 2 2 5 3 3 2" xfId="25503" xr:uid="{7FA262A8-CD84-4E42-8B2B-71D21775B7DB}"/>
    <cellStyle name="Percent 3 2 2 5 3 3 2 2" xfId="47972" xr:uid="{463DA31B-BDE2-4210-B53E-D40DB03D5991}"/>
    <cellStyle name="Percent 3 2 2 5 3 3 3" xfId="36740" xr:uid="{5BE6FA96-61E1-45BC-BC64-CFEF24D7E116}"/>
    <cellStyle name="Percent 3 2 2 5 3 4" xfId="23067" xr:uid="{8763D9B2-886F-44D9-94B8-9D20B3260C24}"/>
    <cellStyle name="Percent 3 2 2 5 3 4 2" xfId="45536" xr:uid="{C9332755-0BA7-48B2-A81F-5E34B5C50A85}"/>
    <cellStyle name="Percent 3 2 2 5 3 5" xfId="34304" xr:uid="{711093CD-D317-42A7-A895-4B3BE5326997}"/>
    <cellStyle name="Percent 3 2 2 5 4" xfId="14377" xr:uid="{40B7EE69-A846-4F3A-BE04-F6F9D89E083A}"/>
    <cellStyle name="Percent 3 2 2 5 4 2" xfId="27676" xr:uid="{8C3F1CC5-0E0A-402F-861A-7F31BE2151F4}"/>
    <cellStyle name="Percent 3 2 2 5 4 2 2" xfId="50145" xr:uid="{E5E071F4-916F-4801-8265-9427271AFBDC}"/>
    <cellStyle name="Percent 3 2 2 5 4 3" xfId="38913" xr:uid="{EC863C15-923D-47F3-B1D1-A8E6B486C061}"/>
    <cellStyle name="Percent 3 2 2 5 5" xfId="11881" xr:uid="{6B20278B-EABD-4E1B-893B-3790D260ED83}"/>
    <cellStyle name="Percent 3 2 2 5 5 2" xfId="25501" xr:uid="{26149544-9093-4D50-820F-9B97BCA0596E}"/>
    <cellStyle name="Percent 3 2 2 5 5 2 2" xfId="47970" xr:uid="{F8E60977-1571-45DF-AA81-94F935D4E4F0}"/>
    <cellStyle name="Percent 3 2 2 5 5 3" xfId="36738" xr:uid="{6E010BB6-3ED9-48AF-A9BA-A96965B46597}"/>
    <cellStyle name="Percent 3 2 2 5 6" xfId="20355" xr:uid="{212F1736-0E4A-4E25-B6E6-FC9D96FC04B4}"/>
    <cellStyle name="Percent 3 2 2 5 6 2" xfId="42824" xr:uid="{409A02F7-33C1-4C01-9CC7-8AE54193ABDB}"/>
    <cellStyle name="Percent 3 2 2 5 7" xfId="31593" xr:uid="{B39AB16D-2239-4F43-BD7C-0B011669A4A9}"/>
    <cellStyle name="Percent 3 2 2 5 8" xfId="55652" xr:uid="{1BEA886E-CFA4-487F-B944-560386FC9CDB}"/>
    <cellStyle name="Percent 3 2 2 5 9" xfId="56265" xr:uid="{EA046FCD-691C-4206-8029-6B3C3B349878}"/>
    <cellStyle name="Percent 3 2 2 6" xfId="5769" xr:uid="{21614231-9690-4ED4-962F-64995E43024C}"/>
    <cellStyle name="Percent 3 2 2 6 2" xfId="7108" xr:uid="{8DAE0DF5-9EC9-407F-89CE-7F97872E0035}"/>
    <cellStyle name="Percent 3 2 2 6 2 2" xfId="16872" xr:uid="{57F4392A-4A37-4B0E-882C-E721AEFF09F6}"/>
    <cellStyle name="Percent 3 2 2 6 2 2 2" xfId="29156" xr:uid="{8FBD08A5-1E53-46E0-ADC5-400E2C627ED0}"/>
    <cellStyle name="Percent 3 2 2 6 2 2 2 2" xfId="51625" xr:uid="{B61C008A-6EA3-419C-9DC1-FCC11073C119}"/>
    <cellStyle name="Percent 3 2 2 6 2 2 3" xfId="40394" xr:uid="{EF25C453-14F3-40B6-8533-776DC52E1BB5}"/>
    <cellStyle name="Percent 3 2 2 6 2 3" xfId="23129" xr:uid="{B2EDF956-0C36-409D-AA5B-DF41219C8DA4}"/>
    <cellStyle name="Percent 3 2 2 6 2 3 2" xfId="45598" xr:uid="{164BBB99-37AA-47BD-ADB7-8AE98825A75D}"/>
    <cellStyle name="Percent 3 2 2 6 2 4" xfId="34366" xr:uid="{E103E9B6-C1DD-4937-A6A3-D84ABF2EDD4C}"/>
    <cellStyle name="Percent 3 2 2 6 3" xfId="15652" xr:uid="{F8B9D2E4-B678-429C-8345-6BB918B758DA}"/>
    <cellStyle name="Percent 3 2 2 6 4" xfId="11884" xr:uid="{5D7CE3F9-0F5C-476C-8756-534A6297EE9D}"/>
    <cellStyle name="Percent 3 2 2 6 4 2" xfId="25504" xr:uid="{E6DD3053-A209-4AA6-A045-4D35B5BE4C00}"/>
    <cellStyle name="Percent 3 2 2 6 4 2 2" xfId="47973" xr:uid="{C7BE0207-F4FD-48C9-B245-A694E7404DDF}"/>
    <cellStyle name="Percent 3 2 2 6 4 3" xfId="36741" xr:uid="{7A02DFA7-766A-4ACD-A161-0F9661ADC5CF}"/>
    <cellStyle name="Percent 3 2 2 6 5" xfId="55715" xr:uid="{7505E196-A320-4294-947B-B96F9DC5E522}"/>
    <cellStyle name="Percent 3 2 2 6 6" xfId="56328" xr:uid="{2B792DEF-A36B-4DCD-AB1C-23BDD5459C40}"/>
    <cellStyle name="Percent 3 2 2 6 7" xfId="56956" xr:uid="{EB18CE07-2327-4160-ACD4-4E6E7177A97E}"/>
    <cellStyle name="Percent 3 2 2 7" xfId="6488" xr:uid="{E04796E5-F709-45D0-A538-3354E71A95D6}"/>
    <cellStyle name="Percent 3 2 2 7 2" xfId="16261" xr:uid="{E74D4B20-7BE8-4ABA-ADB3-1FB8D51D1AB7}"/>
    <cellStyle name="Percent 3 2 2 7 2 2" xfId="28656" xr:uid="{8764397B-8865-428B-A972-FDD0E914AFF3}"/>
    <cellStyle name="Percent 3 2 2 7 2 2 2" xfId="51125" xr:uid="{51964843-4BD4-4EAC-832C-3A0F2F28D215}"/>
    <cellStyle name="Percent 3 2 2 7 2 3" xfId="39893" xr:uid="{184CF00E-63CE-4549-9CF7-FE85C8C4FEC1}"/>
    <cellStyle name="Percent 3 2 2 7 3" xfId="11885" xr:uid="{B1A1F80C-8E49-4A23-8C97-C5CCB2BA7FF9}"/>
    <cellStyle name="Percent 3 2 2 7 3 2" xfId="25505" xr:uid="{6B4DD197-9F8D-4230-8C6B-1CF15F650721}"/>
    <cellStyle name="Percent 3 2 2 7 3 2 2" xfId="47974" xr:uid="{1B6C093A-E1FC-4A25-83F4-7C3C233C45DC}"/>
    <cellStyle name="Percent 3 2 2 7 3 3" xfId="36742" xr:uid="{1A6C03F9-7B44-4015-A96F-45B635CB48C0}"/>
    <cellStyle name="Percent 3 2 2 7 4" xfId="22629" xr:uid="{FCD70502-920B-49D0-9E3F-BABE8471B1AC}"/>
    <cellStyle name="Percent 3 2 2 7 4 2" xfId="45098" xr:uid="{ED26C048-B193-447F-99DC-33FDD8AC9B41}"/>
    <cellStyle name="Percent 3 2 2 7 5" xfId="33866" xr:uid="{B16D08CB-98E6-4CAE-A909-E5E88092EDC9}"/>
    <cellStyle name="Percent 3 2 2 8" xfId="7285" xr:uid="{FA1D081F-C861-427E-8038-6AAD0F5965DA}"/>
    <cellStyle name="Percent 3 2 2 8 2" xfId="17020" xr:uid="{3178D2EB-30F5-49E8-9461-493A7D306847}"/>
    <cellStyle name="Percent 3 2 2 8 2 2" xfId="29292" xr:uid="{7D86F1A3-90C8-440B-8473-F2362F7886D3}"/>
    <cellStyle name="Percent 3 2 2 8 2 2 2" xfId="51761" xr:uid="{906AED7E-59B7-4705-A5BF-D2489EF0BF69}"/>
    <cellStyle name="Percent 3 2 2 8 2 3" xfId="40530" xr:uid="{CF166B0A-3FA2-44BD-B223-C30C81231883}"/>
    <cellStyle name="Percent 3 2 2 8 3" xfId="23265" xr:uid="{485F3FE3-DF6C-4CDC-8127-EDF11AD5BE6D}"/>
    <cellStyle name="Percent 3 2 2 8 3 2" xfId="45734" xr:uid="{894501D8-F123-4964-9A12-C9C8BF892018}"/>
    <cellStyle name="Percent 3 2 2 8 4" xfId="34502" xr:uid="{654C4AEC-5639-465E-B92C-2BF4AD8E2DB6}"/>
    <cellStyle name="Percent 3 2 2 9" xfId="13270" xr:uid="{857632AC-11C8-4D7D-95DB-7E8D8D466CA1}"/>
    <cellStyle name="Percent 3 2 2 9 2" xfId="26822" xr:uid="{7F3C2D29-848C-4BDE-B9B0-1648C2FA9DCE}"/>
    <cellStyle name="Percent 3 2 2 9 2 2" xfId="49291" xr:uid="{559423DE-BD07-463B-896D-EFE629BC9672}"/>
    <cellStyle name="Percent 3 2 2 9 3" xfId="38059" xr:uid="{2A81E032-FC2F-41EA-89E4-58594D3CD750}"/>
    <cellStyle name="Percent 3 2 20" xfId="18355" xr:uid="{E81907B5-4D28-4688-82A0-60A210901A9F}"/>
    <cellStyle name="Percent 3 2 20 2" xfId="29592" xr:uid="{712464A4-F323-43EC-B790-75C307D2804B}"/>
    <cellStyle name="Percent 3 2 20 2 2" xfId="52061" xr:uid="{62C024F0-D1DA-43F3-9A42-F20615621C04}"/>
    <cellStyle name="Percent 3 2 20 3" xfId="40830" xr:uid="{2D21D5EE-16E1-4F55-892B-9FF0BFED4383}"/>
    <cellStyle name="Percent 3 2 21" xfId="19041" xr:uid="{C8ECCA50-74F4-4D0B-AC71-934E0CC8F043}"/>
    <cellStyle name="Percent 3 2 21 2" xfId="41510" xr:uid="{18269D7C-D62F-4F9A-8AA0-27E648887519}"/>
    <cellStyle name="Percent 3 2 22" xfId="30279" xr:uid="{AF80D7FD-FD92-45B7-845E-4B985317900F}"/>
    <cellStyle name="Percent 3 2 23" xfId="52739" xr:uid="{DD7B1A2E-2F70-4491-A1C3-EF937F4F5F9A}"/>
    <cellStyle name="Percent 3 2 24" xfId="53431" xr:uid="{6EBB5DB3-EB19-41A5-ABD4-9BE3E28D7010}"/>
    <cellStyle name="Percent 3 2 25" xfId="54109" xr:uid="{89ED5FA8-1F86-4070-BC02-7400904F554B}"/>
    <cellStyle name="Percent 3 2 26" xfId="54790" xr:uid="{70339D04-5BB6-48C4-A336-7CEBB8D0AF50}"/>
    <cellStyle name="Percent 3 2 27" xfId="54879" xr:uid="{599C6465-7485-43DC-A0B8-8DECA6589917}"/>
    <cellStyle name="Percent 3 2 28" xfId="55056" xr:uid="{C75D5B10-3515-499F-A089-44FC5846A5FE}"/>
    <cellStyle name="Percent 3 2 29" xfId="55141" xr:uid="{63523F4D-B614-41AE-8580-64A064FD3997}"/>
    <cellStyle name="Percent 3 2 3" xfId="257" xr:uid="{798D1B99-04BB-4BC4-A490-AFE6EBDE01CB}"/>
    <cellStyle name="Percent 3 2 3 10" xfId="18120" xr:uid="{BA4606BB-C5D6-4116-B732-F8143FD84310}"/>
    <cellStyle name="Percent 3 2 3 10 2" xfId="29357" xr:uid="{D247DE39-607D-4BC6-A7AE-3F07554D86AF}"/>
    <cellStyle name="Percent 3 2 3 10 2 2" xfId="51826" xr:uid="{4911B5B6-D906-4272-8D3C-AB649E154757}"/>
    <cellStyle name="Percent 3 2 3 10 3" xfId="40595" xr:uid="{DDB5031B-1A0B-4298-9A5B-CCB9943F2834}"/>
    <cellStyle name="Percent 3 2 3 11" xfId="18412" xr:uid="{D3501C7E-6D3A-4DEA-A535-B2F41CE46DDC}"/>
    <cellStyle name="Percent 3 2 3 11 2" xfId="29649" xr:uid="{64EDDAF0-EE48-45F0-A923-14C6AA01D559}"/>
    <cellStyle name="Percent 3 2 3 11 2 2" xfId="52118" xr:uid="{7E15F635-30B1-455C-8715-031C008FB304}"/>
    <cellStyle name="Percent 3 2 3 11 3" xfId="40887" xr:uid="{5BD4606C-0B4C-4548-9BE5-7709F3EF85CE}"/>
    <cellStyle name="Percent 3 2 3 12" xfId="19098" xr:uid="{C21AF16E-1D98-4A09-8969-7CDD007006A5}"/>
    <cellStyle name="Percent 3 2 3 12 2" xfId="41567" xr:uid="{A90FA11E-C79B-4870-BF03-CEAC2213914C}"/>
    <cellStyle name="Percent 3 2 3 13" xfId="30336" xr:uid="{3992C407-B574-4FBC-B72E-8B9FDFB52087}"/>
    <cellStyle name="Percent 3 2 3 14" xfId="52796" xr:uid="{CDEB6AF1-702C-4922-A10D-0A86C6AF615D}"/>
    <cellStyle name="Percent 3 2 3 15" xfId="53488" xr:uid="{20F09CD2-078C-45EF-BCE7-BEC512D7AA45}"/>
    <cellStyle name="Percent 3 2 3 16" xfId="54166" xr:uid="{CEC0C6AD-3993-4E6F-9D34-478BAA104E79}"/>
    <cellStyle name="Percent 3 2 3 17" xfId="54807" xr:uid="{11BA9376-C0F5-4421-B2D7-99180DF98229}"/>
    <cellStyle name="Percent 3 2 3 18" xfId="54897" xr:uid="{7894A491-255B-4EF8-9E21-EB2BF4D63FD5}"/>
    <cellStyle name="Percent 3 2 3 19" xfId="55073" xr:uid="{5BF74406-13E3-4C1D-A054-E2C4B14D208D}"/>
    <cellStyle name="Percent 3 2 3 2" xfId="502" xr:uid="{2DB807FC-8E55-4619-9E31-7611C7C05611}"/>
    <cellStyle name="Percent 3 2 3 2 10" xfId="18555" xr:uid="{3564D2D4-D8AF-40C9-96DF-0B079B02E4C4}"/>
    <cellStyle name="Percent 3 2 3 2 10 2" xfId="29792" xr:uid="{E20F645A-DBC0-4D4A-888F-071CA73CFFF7}"/>
    <cellStyle name="Percent 3 2 3 2 10 2 2" xfId="52261" xr:uid="{705550C2-3B0F-4F6E-B429-5250735B0803}"/>
    <cellStyle name="Percent 3 2 3 2 10 3" xfId="41030" xr:uid="{AF3812E6-C221-488C-BA42-3956BB6613B2}"/>
    <cellStyle name="Percent 3 2 3 2 11" xfId="19241" xr:uid="{E76F1E80-D1AC-4005-BB48-145643C4189E}"/>
    <cellStyle name="Percent 3 2 3 2 11 2" xfId="41710" xr:uid="{00DE07E0-E660-4EB0-8F4B-B4D0E4E339EB}"/>
    <cellStyle name="Percent 3 2 3 2 12" xfId="30479" xr:uid="{4A6BD2A8-DFC8-414D-BEC1-DEFC2F307A4C}"/>
    <cellStyle name="Percent 3 2 3 2 13" xfId="52939" xr:uid="{C0E48BEB-F64D-4C2D-8B7D-764A97AFBAD8}"/>
    <cellStyle name="Percent 3 2 3 2 14" xfId="53631" xr:uid="{AC151993-49D4-433F-A19F-B84A7510A1D3}"/>
    <cellStyle name="Percent 3 2 3 2 15" xfId="54309" xr:uid="{836E8D96-B0DC-479A-8D43-549458035C6A}"/>
    <cellStyle name="Percent 3 2 3 2 16" xfId="55386" xr:uid="{968FAD88-408B-499E-BA72-D12ADED4D658}"/>
    <cellStyle name="Percent 3 2 3 2 17" xfId="55998" xr:uid="{C7F8B9C6-5EC8-453E-9E4C-AD6ED1405FA7}"/>
    <cellStyle name="Percent 3 2 3 2 18" xfId="56626" xr:uid="{EC942D6A-0FED-4DD9-9FE3-E39BD7B463E7}"/>
    <cellStyle name="Percent 3 2 3 2 19" xfId="57217" xr:uid="{CC5154AC-F188-4B1C-BADE-B92AB2546730}"/>
    <cellStyle name="Percent 3 2 3 2 2" xfId="831" xr:uid="{2CAEE552-FE79-47D4-8AD3-6FEEFD872692}"/>
    <cellStyle name="Percent 3 2 3 2 2 10" xfId="30786" xr:uid="{CB7FB92A-A43D-4482-B9E8-832CCC8E297E}"/>
    <cellStyle name="Percent 3 2 3 2 2 11" xfId="53246" xr:uid="{BB13EDD2-0A7A-4CFB-94E7-738D922F7DC8}"/>
    <cellStyle name="Percent 3 2 3 2 2 12" xfId="53938" xr:uid="{0EC6EEC4-0D20-4049-82AB-82EF82B56C70}"/>
    <cellStyle name="Percent 3 2 3 2 2 13" xfId="54616" xr:uid="{23E1F304-345A-43FA-9970-B0881365720C}"/>
    <cellStyle name="Percent 3 2 3 2 2 2" xfId="1605" xr:uid="{8C11A12F-44E7-4B17-9A32-24A6FA2CF02F}"/>
    <cellStyle name="Percent 3 2 3 2 2 2 2" xfId="2905" xr:uid="{C2BC1B77-7936-458D-8689-277FBE5E3D7E}"/>
    <cellStyle name="Percent 3 2 3 2 2 2 2 2" xfId="5789" xr:uid="{A5C488AF-4939-4069-9F12-2B45C7A0B57A}"/>
    <cellStyle name="Percent 3 2 3 2 2 2 2 2 2" xfId="15672" xr:uid="{A00252CB-026D-4E77-A49B-213F2977057D}"/>
    <cellStyle name="Percent 3 2 3 2 2 2 2 2 3" xfId="11891" xr:uid="{2E88A0F9-201A-4640-9042-519F0980E323}"/>
    <cellStyle name="Percent 3 2 3 2 2 2 2 2 3 2" xfId="25511" xr:uid="{A60C0110-620B-47EF-A116-FDC1106B1173}"/>
    <cellStyle name="Percent 3 2 3 2 2 2 2 2 3 2 2" xfId="47980" xr:uid="{A667CEB5-2C43-4BB5-B72A-A8E8FE4E3760}"/>
    <cellStyle name="Percent 3 2 3 2 2 2 2 2 3 3" xfId="36748" xr:uid="{78C15A28-CF63-4B22-8DAB-821EC9FEB427}"/>
    <cellStyle name="Percent 3 2 3 2 2 2 2 3" xfId="11892" xr:uid="{C85422CC-D490-4F00-B0AC-90284550CD5D}"/>
    <cellStyle name="Percent 3 2 3 2 2 2 2 3 2" xfId="25512" xr:uid="{0EB09F74-F529-488A-AA5A-25DF27A0B601}"/>
    <cellStyle name="Percent 3 2 3 2 2 2 2 3 2 2" xfId="47981" xr:uid="{4265665D-4C28-45D9-AA32-F644B1A42263}"/>
    <cellStyle name="Percent 3 2 3 2 2 2 2 3 3" xfId="36749" xr:uid="{2C7381EE-EA84-4D24-96B9-5D09DCB0970A}"/>
    <cellStyle name="Percent 3 2 3 2 2 2 2 4" xfId="15124" xr:uid="{FFF8B799-4D6E-4FD4-A359-04899F54944F}"/>
    <cellStyle name="Percent 3 2 3 2 2 2 2 4 2" xfId="28423" xr:uid="{5FB2F479-A082-475B-B412-97B45BA3D7F3}"/>
    <cellStyle name="Percent 3 2 3 2 2 2 2 4 2 2" xfId="50892" xr:uid="{EDAED7F4-8F4E-43F6-8753-623BEADC0DBD}"/>
    <cellStyle name="Percent 3 2 3 2 2 2 2 4 3" xfId="39660" xr:uid="{4BA77D7A-4C64-4202-A917-F7AB775500D0}"/>
    <cellStyle name="Percent 3 2 3 2 2 2 2 5" xfId="11890" xr:uid="{612BA925-B8BB-4E81-80F9-5950746FF296}"/>
    <cellStyle name="Percent 3 2 3 2 2 2 2 5 2" xfId="25510" xr:uid="{39948BC8-E273-4517-A6C8-07C741684492}"/>
    <cellStyle name="Percent 3 2 3 2 2 2 2 5 2 2" xfId="47979" xr:uid="{7D1F9BAF-4438-420D-922C-F19EBDF084F8}"/>
    <cellStyle name="Percent 3 2 3 2 2 2 2 5 3" xfId="36747" xr:uid="{2E17F589-E523-4B03-A198-AB77A541E30A}"/>
    <cellStyle name="Percent 3 2 3 2 2 2 2 6" xfId="21482" xr:uid="{75704900-809C-4FDA-8E5B-5D8D28F8C400}"/>
    <cellStyle name="Percent 3 2 3 2 2 2 2 6 2" xfId="43951" xr:uid="{C96C072D-BBD0-4849-8C51-7B1B5E8E63B7}"/>
    <cellStyle name="Percent 3 2 3 2 2 2 2 7" xfId="32720" xr:uid="{B353F99A-8235-4A37-A5EE-ECD5D576698E}"/>
    <cellStyle name="Percent 3 2 3 2 2 2 3" xfId="5788" xr:uid="{32089A9F-0578-4A30-A43C-260F15A65ABA}"/>
    <cellStyle name="Percent 3 2 3 2 2 2 3 2" xfId="15671" xr:uid="{7D827B2A-F866-4061-9723-F33BFFF0F311}"/>
    <cellStyle name="Percent 3 2 3 2 2 2 3 3" xfId="11893" xr:uid="{39699C7F-8B62-48D4-8992-BBE0E8C4E4B7}"/>
    <cellStyle name="Percent 3 2 3 2 2 2 3 3 2" xfId="25513" xr:uid="{C72BE48E-1DEE-4569-B5F8-2BE72B2E43F1}"/>
    <cellStyle name="Percent 3 2 3 2 2 2 3 3 2 2" xfId="47982" xr:uid="{59EEE6B3-3FB1-4368-A6CB-762198D96D99}"/>
    <cellStyle name="Percent 3 2 3 2 2 2 3 3 3" xfId="36750" xr:uid="{CE28A4E5-05C8-4E5E-B91B-0A7E618783AF}"/>
    <cellStyle name="Percent 3 2 3 2 2 2 4" xfId="11894" xr:uid="{C90F6BDB-4FB2-434F-8C6F-9FEAE03E7C7C}"/>
    <cellStyle name="Percent 3 2 3 2 2 2 4 2" xfId="25514" xr:uid="{53AE0A20-2D0A-4482-8F7C-E613EA0BF89B}"/>
    <cellStyle name="Percent 3 2 3 2 2 2 4 2 2" xfId="47983" xr:uid="{ADCD70CA-BFC7-4BF5-B42D-6584404179FE}"/>
    <cellStyle name="Percent 3 2 3 2 2 2 4 3" xfId="36751" xr:uid="{40BBC5DE-D36C-446B-82BE-CB7E1F0EB511}"/>
    <cellStyle name="Percent 3 2 3 2 2 2 5" xfId="14262" xr:uid="{BDD5B767-4309-4A47-8CED-08C0C16C1AC9}"/>
    <cellStyle name="Percent 3 2 3 2 2 2 5 2" xfId="27569" xr:uid="{B645DF03-5B35-412B-A239-2134344DF125}"/>
    <cellStyle name="Percent 3 2 3 2 2 2 5 2 2" xfId="50038" xr:uid="{03E2E944-B601-4517-A2EB-2AD31C96B7A4}"/>
    <cellStyle name="Percent 3 2 3 2 2 2 5 3" xfId="38806" xr:uid="{D8250319-87B6-4320-B4AB-B3ADF18FCCE1}"/>
    <cellStyle name="Percent 3 2 3 2 2 2 6" xfId="11889" xr:uid="{14C5599F-3927-4DB7-A10C-5C869DD8CDC6}"/>
    <cellStyle name="Percent 3 2 3 2 2 2 6 2" xfId="25509" xr:uid="{D35FDF9A-1EDB-4BAF-BB1B-66EA8C2EC96E}"/>
    <cellStyle name="Percent 3 2 3 2 2 2 6 2 2" xfId="47978" xr:uid="{18AAD4D1-231F-4460-9CBF-E88810F74763}"/>
    <cellStyle name="Percent 3 2 3 2 2 2 6 3" xfId="36746" xr:uid="{0CB39A75-F868-4E85-B3B0-E0E9373C98CA}"/>
    <cellStyle name="Percent 3 2 3 2 2 2 7" xfId="20192" xr:uid="{E9D01407-D41C-4E52-BB51-2017099FF7A3}"/>
    <cellStyle name="Percent 3 2 3 2 2 2 7 2" xfId="42661" xr:uid="{57EF23C8-CE4E-4358-A2D1-4396F812FEAC}"/>
    <cellStyle name="Percent 3 2 3 2 2 2 8" xfId="31430" xr:uid="{7105C5D8-01FD-4141-BAA1-7AFDA6798580}"/>
    <cellStyle name="Percent 3 2 3 2 2 3" xfId="2261" xr:uid="{ABE8FC4D-9BD8-4688-B1BD-5071F59DDBEE}"/>
    <cellStyle name="Percent 3 2 3 2 2 3 2" xfId="5790" xr:uid="{7E75B84D-35E5-4E0C-B95F-E499C3FB48C4}"/>
    <cellStyle name="Percent 3 2 3 2 2 3 2 2" xfId="15673" xr:uid="{0446859E-BBCE-446B-9CC6-60514DDC2EAC}"/>
    <cellStyle name="Percent 3 2 3 2 2 3 2 3" xfId="11896" xr:uid="{79A88079-9DA0-4783-A9B3-4EA3221CE19D}"/>
    <cellStyle name="Percent 3 2 3 2 2 3 2 3 2" xfId="25516" xr:uid="{D768AD7E-8DA9-44CC-9B16-7EEB66272DDA}"/>
    <cellStyle name="Percent 3 2 3 2 2 3 2 3 2 2" xfId="47985" xr:uid="{35CA4317-3E14-4BB8-9A0D-A2DDA04E3170}"/>
    <cellStyle name="Percent 3 2 3 2 2 3 2 3 3" xfId="36753" xr:uid="{3C463DBD-2EC5-4EC4-8C39-3B555F02DDCB}"/>
    <cellStyle name="Percent 3 2 3 2 2 3 3" xfId="11897" xr:uid="{2980F1C8-E529-4D5E-A583-9166F8C3802F}"/>
    <cellStyle name="Percent 3 2 3 2 2 3 3 2" xfId="25517" xr:uid="{6656398E-89D2-44B4-96D6-52893763D04A}"/>
    <cellStyle name="Percent 3 2 3 2 2 3 3 2 2" xfId="47986" xr:uid="{20B348C1-35AF-49CC-A41D-2C63A7466393}"/>
    <cellStyle name="Percent 3 2 3 2 2 3 3 3" xfId="36754" xr:uid="{1555D4C1-39EF-423C-9CA3-DC9F64967249}"/>
    <cellStyle name="Percent 3 2 3 2 2 3 4" xfId="14697" xr:uid="{3CEB1F33-BCE3-4F09-AD53-A1100D1984BE}"/>
    <cellStyle name="Percent 3 2 3 2 2 3 4 2" xfId="27996" xr:uid="{EFF2503B-2B16-46BC-B2DC-7382239CEE5E}"/>
    <cellStyle name="Percent 3 2 3 2 2 3 4 2 2" xfId="50465" xr:uid="{42017BA6-F2A9-4780-B3CF-23C4523B619A}"/>
    <cellStyle name="Percent 3 2 3 2 2 3 4 3" xfId="39233" xr:uid="{211D5FB6-4532-42D0-B2BF-0EB065C3F50C}"/>
    <cellStyle name="Percent 3 2 3 2 2 3 5" xfId="11895" xr:uid="{DA4688B4-4D5B-4825-8081-4082308C654D}"/>
    <cellStyle name="Percent 3 2 3 2 2 3 5 2" xfId="25515" xr:uid="{9A2F3A21-2DA1-4523-830A-19C4882C8644}"/>
    <cellStyle name="Percent 3 2 3 2 2 3 5 2 2" xfId="47984" xr:uid="{650B330C-0099-41C4-A940-342442F3B676}"/>
    <cellStyle name="Percent 3 2 3 2 2 3 5 3" xfId="36752" xr:uid="{CE2943B1-04F6-4987-B14F-689B115082F6}"/>
    <cellStyle name="Percent 3 2 3 2 2 3 6" xfId="20838" xr:uid="{6EF0E534-5759-4846-B231-3AA4019178A6}"/>
    <cellStyle name="Percent 3 2 3 2 2 3 6 2" xfId="43307" xr:uid="{2D012E8C-3504-4528-B42B-987A79180197}"/>
    <cellStyle name="Percent 3 2 3 2 2 3 7" xfId="32076" xr:uid="{93E59335-5790-4156-A491-DB7F421B069D}"/>
    <cellStyle name="Percent 3 2 3 2 2 4" xfId="5787" xr:uid="{689787BB-659E-4E64-9FDF-3FA0E6CD9E4F}"/>
    <cellStyle name="Percent 3 2 3 2 2 4 2" xfId="15670" xr:uid="{04B664A7-91D4-4CA2-9A44-6D2A946DAD28}"/>
    <cellStyle name="Percent 3 2 3 2 2 4 3" xfId="11898" xr:uid="{714B4EC9-2A95-475D-B68A-973706288C9F}"/>
    <cellStyle name="Percent 3 2 3 2 2 4 3 2" xfId="25518" xr:uid="{6134390C-D4BE-4DD0-A2F8-0DE97D90B6C4}"/>
    <cellStyle name="Percent 3 2 3 2 2 4 3 2 2" xfId="47987" xr:uid="{A6C07E87-FB3E-4134-B9A7-976EBE5C10E8}"/>
    <cellStyle name="Percent 3 2 3 2 2 4 3 3" xfId="36755" xr:uid="{27D57E78-2AAB-4178-A921-EE79B60C6248}"/>
    <cellStyle name="Percent 3 2 3 2 2 5" xfId="11899" xr:uid="{504552DC-E1F3-429E-874A-D9D1626D7340}"/>
    <cellStyle name="Percent 3 2 3 2 2 5 2" xfId="25519" xr:uid="{E43DA6F7-9492-4900-A509-840B66E1910E}"/>
    <cellStyle name="Percent 3 2 3 2 2 5 2 2" xfId="47988" xr:uid="{D36B7219-321E-4816-9529-03328329CD91}"/>
    <cellStyle name="Percent 3 2 3 2 2 5 3" xfId="36756" xr:uid="{A6839602-628F-4BF5-AA62-B35C71277AAA}"/>
    <cellStyle name="Percent 3 2 3 2 2 6" xfId="13706" xr:uid="{2EB0DF28-FEFA-491B-B946-9A74E65093BA}"/>
    <cellStyle name="Percent 3 2 3 2 2 6 2" xfId="27142" xr:uid="{F6275CA9-5E9F-4F73-B392-034C2EF7070C}"/>
    <cellStyle name="Percent 3 2 3 2 2 6 2 2" xfId="49611" xr:uid="{D77E88C8-C50A-42FA-B2F3-214BABC82572}"/>
    <cellStyle name="Percent 3 2 3 2 2 6 3" xfId="38379" xr:uid="{5DDA22EA-4B83-4EC8-8C00-3FEADCB29979}"/>
    <cellStyle name="Percent 3 2 3 2 2 7" xfId="11888" xr:uid="{045C2C1D-C487-4664-9499-E3AD48FC0D86}"/>
    <cellStyle name="Percent 3 2 3 2 2 7 2" xfId="25508" xr:uid="{370CC7BE-D7B7-4E73-972E-23D14D23FA65}"/>
    <cellStyle name="Percent 3 2 3 2 2 7 2 2" xfId="47977" xr:uid="{7F05C888-DDFB-45EC-961D-73E4DF8F651E}"/>
    <cellStyle name="Percent 3 2 3 2 2 7 3" xfId="36745" xr:uid="{ABABE7E6-3118-4FBD-971E-16A79A99919F}"/>
    <cellStyle name="Percent 3 2 3 2 2 8" xfId="18862" xr:uid="{9A0EB751-A408-4AB2-AACC-47C3AF2CB8E7}"/>
    <cellStyle name="Percent 3 2 3 2 2 8 2" xfId="30099" xr:uid="{59AC85AB-12CC-4F41-BCF1-99A0D74ED5A0}"/>
    <cellStyle name="Percent 3 2 3 2 2 8 2 2" xfId="52568" xr:uid="{C8163D2A-6C5D-4E69-823B-FCF1CB60BA6A}"/>
    <cellStyle name="Percent 3 2 3 2 2 8 3" xfId="41337" xr:uid="{A9774ADE-E721-4222-A150-28383AFB3EF0}"/>
    <cellStyle name="Percent 3 2 3 2 2 9" xfId="19548" xr:uid="{0ADD05E2-4B69-4E84-B4B9-A6398FE1792F}"/>
    <cellStyle name="Percent 3 2 3 2 2 9 2" xfId="42017" xr:uid="{377CC4A8-7D60-470F-825F-9B04AA188728}"/>
    <cellStyle name="Percent 3 2 3 2 20" xfId="57667" xr:uid="{46302BA8-C26D-49AA-BDDD-F7DFD2FAC3E5}"/>
    <cellStyle name="Percent 3 2 3 2 3" xfId="1285" xr:uid="{192B8575-B905-4AD7-AFDF-7C0B3806A2F6}"/>
    <cellStyle name="Percent 3 2 3 2 3 2" xfId="2598" xr:uid="{154134EA-FBD1-4684-BAEE-58F2F6843BDF}"/>
    <cellStyle name="Percent 3 2 3 2 3 2 2" xfId="5792" xr:uid="{3638D464-1F7F-4084-9B8B-81B46C5C51E4}"/>
    <cellStyle name="Percent 3 2 3 2 3 2 2 2" xfId="15675" xr:uid="{9AF0BCC8-5DEB-4709-86BA-E6A3D2B0CD85}"/>
    <cellStyle name="Percent 3 2 3 2 3 2 2 3" xfId="11902" xr:uid="{633790E1-5F22-4A42-B68E-7C0BE7A7A81B}"/>
    <cellStyle name="Percent 3 2 3 2 3 2 2 3 2" xfId="25522" xr:uid="{28697C99-9CFE-44C3-A281-701290151748}"/>
    <cellStyle name="Percent 3 2 3 2 3 2 2 3 2 2" xfId="47991" xr:uid="{82DA064A-8163-454E-9A94-21C32442D617}"/>
    <cellStyle name="Percent 3 2 3 2 3 2 2 3 3" xfId="36759" xr:uid="{5A1C78D0-2BB3-4C22-93BF-C28DDB4EC4F9}"/>
    <cellStyle name="Percent 3 2 3 2 3 2 3" xfId="11903" xr:uid="{4B36BC1E-54FD-4B73-8BF9-58FC1FE5095B}"/>
    <cellStyle name="Percent 3 2 3 2 3 2 3 2" xfId="25523" xr:uid="{A3282062-628D-4BA9-99AB-043A460DA195}"/>
    <cellStyle name="Percent 3 2 3 2 3 2 3 2 2" xfId="47992" xr:uid="{1FA0F26B-60F9-4ABA-BB64-E930F191C0AB}"/>
    <cellStyle name="Percent 3 2 3 2 3 2 3 3" xfId="36760" xr:uid="{296042CF-9A8F-4D5B-B379-9B4BD78401A3}"/>
    <cellStyle name="Percent 3 2 3 2 3 2 4" xfId="14921" xr:uid="{4DE7E0C8-36C8-4E05-82BE-2C38A2D1CB5C}"/>
    <cellStyle name="Percent 3 2 3 2 3 2 4 2" xfId="28220" xr:uid="{7AABDF64-58A3-406D-A5DE-F03251EA7198}"/>
    <cellStyle name="Percent 3 2 3 2 3 2 4 2 2" xfId="50689" xr:uid="{0546D7E0-2D32-4CE3-BFF1-F5EE33135C05}"/>
    <cellStyle name="Percent 3 2 3 2 3 2 4 3" xfId="39457" xr:uid="{4565E8ED-23B0-4456-971D-EDF9F8606E56}"/>
    <cellStyle name="Percent 3 2 3 2 3 2 5" xfId="11901" xr:uid="{34708E91-1F29-4327-A5AC-5022BB8D91F3}"/>
    <cellStyle name="Percent 3 2 3 2 3 2 5 2" xfId="25521" xr:uid="{94C417F8-1CD7-4CD5-8F8D-8B8B9983674D}"/>
    <cellStyle name="Percent 3 2 3 2 3 2 5 2 2" xfId="47990" xr:uid="{46A708D7-1456-4AFB-AA62-0FA3AD1B30EE}"/>
    <cellStyle name="Percent 3 2 3 2 3 2 5 3" xfId="36758" xr:uid="{67671AD5-5CB7-4ECB-8268-680F53A57DE8}"/>
    <cellStyle name="Percent 3 2 3 2 3 2 6" xfId="21175" xr:uid="{21219947-DC14-4411-9D46-7C930ADA141E}"/>
    <cellStyle name="Percent 3 2 3 2 3 2 6 2" xfId="43644" xr:uid="{BA238BC4-8D05-46D7-8FFC-977B55FDC25D}"/>
    <cellStyle name="Percent 3 2 3 2 3 2 7" xfId="32413" xr:uid="{D987BBED-AEE2-43EE-92DB-230ECFD154B5}"/>
    <cellStyle name="Percent 3 2 3 2 3 3" xfId="5791" xr:uid="{AEE55E28-FEC7-4118-AEA6-00EA42A2C4DC}"/>
    <cellStyle name="Percent 3 2 3 2 3 3 2" xfId="15674" xr:uid="{90657269-F0AA-4F94-A885-328F8B75DDF2}"/>
    <cellStyle name="Percent 3 2 3 2 3 3 3" xfId="11904" xr:uid="{2BFA1D80-22C0-4FCC-B208-7C19E8A42043}"/>
    <cellStyle name="Percent 3 2 3 2 3 3 3 2" xfId="25524" xr:uid="{9AF4E0DB-24C3-4900-AD9A-1D79657C8D77}"/>
    <cellStyle name="Percent 3 2 3 2 3 3 3 2 2" xfId="47993" xr:uid="{37D89697-4D4E-4014-A5D3-1A5C4E3277B6}"/>
    <cellStyle name="Percent 3 2 3 2 3 3 3 3" xfId="36761" xr:uid="{F189982A-DC65-4FFA-A68E-A705634714A6}"/>
    <cellStyle name="Percent 3 2 3 2 3 4" xfId="11905" xr:uid="{C2465E2B-5419-45FB-8490-26628B857D1F}"/>
    <cellStyle name="Percent 3 2 3 2 3 4 2" xfId="25525" xr:uid="{4568964F-C365-43CA-8EAF-6D5E389C0572}"/>
    <cellStyle name="Percent 3 2 3 2 3 4 2 2" xfId="47994" xr:uid="{AD689BB4-2695-4200-8ED2-BED11964BD68}"/>
    <cellStyle name="Percent 3 2 3 2 3 4 3" xfId="36762" xr:uid="{D21FFDF8-24C1-4244-A2D8-C5E1AD06A88D}"/>
    <cellStyle name="Percent 3 2 3 2 3 5" xfId="14046" xr:uid="{5318D56B-6EBD-4176-947B-D663738268A2}"/>
    <cellStyle name="Percent 3 2 3 2 3 5 2" xfId="27366" xr:uid="{E204D26F-FBB0-4D97-850A-765FB6BACB83}"/>
    <cellStyle name="Percent 3 2 3 2 3 5 2 2" xfId="49835" xr:uid="{6EA04187-9075-433B-8A73-E52809019341}"/>
    <cellStyle name="Percent 3 2 3 2 3 5 3" xfId="38603" xr:uid="{9B6E9856-882A-4052-A59C-917322119018}"/>
    <cellStyle name="Percent 3 2 3 2 3 6" xfId="11900" xr:uid="{1FA6A871-50D4-4778-BD34-659A0513AE93}"/>
    <cellStyle name="Percent 3 2 3 2 3 6 2" xfId="25520" xr:uid="{EAD776FC-3147-4618-8E7A-7BCEA30B407A}"/>
    <cellStyle name="Percent 3 2 3 2 3 6 2 2" xfId="47989" xr:uid="{85A137FB-6219-44B1-8C37-0FDDB6792B3F}"/>
    <cellStyle name="Percent 3 2 3 2 3 6 3" xfId="36757" xr:uid="{CD9A32FB-ACD8-4346-91F9-DE97DB06704E}"/>
    <cellStyle name="Percent 3 2 3 2 3 7" xfId="19885" xr:uid="{9E28B62E-5443-43CE-B2BC-F7F34425E45A}"/>
    <cellStyle name="Percent 3 2 3 2 3 7 2" xfId="42354" xr:uid="{1C00E1CA-E4FB-4BD0-9B8F-9B3DBA272500}"/>
    <cellStyle name="Percent 3 2 3 2 3 8" xfId="31123" xr:uid="{AEAC05AC-75A0-4A75-9139-484F5F874C41}"/>
    <cellStyle name="Percent 3 2 3 2 4" xfId="1954" xr:uid="{8102DF3F-A89C-4AB0-B3ED-1A8E9793B49B}"/>
    <cellStyle name="Percent 3 2 3 2 4 2" xfId="5793" xr:uid="{B3A1E051-1E6B-4771-B61A-6C34C7511DF5}"/>
    <cellStyle name="Percent 3 2 3 2 4 2 2" xfId="15676" xr:uid="{3DD5BD01-33A8-4313-A29D-85C0E141FB17}"/>
    <cellStyle name="Percent 3 2 3 2 4 2 3" xfId="11907" xr:uid="{8B7A9C8A-A74F-4677-8ED8-CE09323720CA}"/>
    <cellStyle name="Percent 3 2 3 2 4 2 3 2" xfId="25527" xr:uid="{8AEFE257-EF2E-498E-919E-4C3996EA6321}"/>
    <cellStyle name="Percent 3 2 3 2 4 2 3 2 2" xfId="47996" xr:uid="{D023F0C5-3617-46E0-8A67-5B7769C2166A}"/>
    <cellStyle name="Percent 3 2 3 2 4 2 3 3" xfId="36764" xr:uid="{CD51970E-908A-4EB9-9D6D-E27D76CFC56D}"/>
    <cellStyle name="Percent 3 2 3 2 4 3" xfId="11908" xr:uid="{10C2A0CC-2C8E-4529-B2EF-937885A295FA}"/>
    <cellStyle name="Percent 3 2 3 2 4 3 2" xfId="25528" xr:uid="{7329841C-A663-4B7B-AB9C-C757FB008240}"/>
    <cellStyle name="Percent 3 2 3 2 4 3 2 2" xfId="47997" xr:uid="{6871D50E-C719-418C-93A8-911480F577A8}"/>
    <cellStyle name="Percent 3 2 3 2 4 3 3" xfId="36765" xr:uid="{6A0ED676-0B22-45F7-99A8-07F20FF803C7}"/>
    <cellStyle name="Percent 3 2 3 2 4 4" xfId="14494" xr:uid="{56BE3D87-CF80-413E-B615-AEDC0BAB734B}"/>
    <cellStyle name="Percent 3 2 3 2 4 4 2" xfId="27793" xr:uid="{14F9B5A8-7291-445A-988E-5B9B0F74ABF7}"/>
    <cellStyle name="Percent 3 2 3 2 4 4 2 2" xfId="50262" xr:uid="{AAF4EC0D-527A-4074-AE58-4C2A37735E80}"/>
    <cellStyle name="Percent 3 2 3 2 4 4 3" xfId="39030" xr:uid="{F9C125F4-50F9-44E2-9E0D-E438D96AF402}"/>
    <cellStyle name="Percent 3 2 3 2 4 5" xfId="11906" xr:uid="{44140B47-4D7E-4379-8446-C0CC07DF3621}"/>
    <cellStyle name="Percent 3 2 3 2 4 5 2" xfId="25526" xr:uid="{BC2ED457-B837-41E4-A74A-AD33B7DCAAAC}"/>
    <cellStyle name="Percent 3 2 3 2 4 5 2 2" xfId="47995" xr:uid="{9E86BF89-38B6-46E8-B1BF-F4FE73251A46}"/>
    <cellStyle name="Percent 3 2 3 2 4 5 3" xfId="36763" xr:uid="{158D9ADD-E2CA-4421-B388-55E0524FA66F}"/>
    <cellStyle name="Percent 3 2 3 2 4 6" xfId="20531" xr:uid="{BDF93198-700F-4977-8F6B-24817C870DD3}"/>
    <cellStyle name="Percent 3 2 3 2 4 6 2" xfId="43000" xr:uid="{CC0BD81C-9344-4836-BA66-9B5AD6C5C97D}"/>
    <cellStyle name="Percent 3 2 3 2 4 7" xfId="31769" xr:uid="{5EF8F176-0191-4EFA-90EB-9497ACE94A6D}"/>
    <cellStyle name="Percent 3 2 3 2 5" xfId="5786" xr:uid="{C54C615A-1A28-46DE-A2F8-899F52AC8074}"/>
    <cellStyle name="Percent 3 2 3 2 5 2" xfId="15669" xr:uid="{338B082E-6F23-4AD4-AD1B-3EE5796FE806}"/>
    <cellStyle name="Percent 3 2 3 2 5 3" xfId="11909" xr:uid="{7927F9E4-FC7F-4EDB-B16D-3A707F753E5F}"/>
    <cellStyle name="Percent 3 2 3 2 5 3 2" xfId="25529" xr:uid="{FC2D1527-B6BC-408A-AB2B-EC80C12A9C57}"/>
    <cellStyle name="Percent 3 2 3 2 5 3 2 2" xfId="47998" xr:uid="{E49D0B37-3846-42A5-968B-3676029B1BB9}"/>
    <cellStyle name="Percent 3 2 3 2 5 3 3" xfId="36766" xr:uid="{CB15C357-6509-4A98-B1C7-F1C258F95B03}"/>
    <cellStyle name="Percent 3 2 3 2 6" xfId="6776" xr:uid="{A8B5BEE0-E0C1-4DE7-AB56-59F8F70FEACF}"/>
    <cellStyle name="Percent 3 2 3 2 6 2" xfId="16541" xr:uid="{20FDA065-88CF-45C6-A740-80CE211BCE8E}"/>
    <cellStyle name="Percent 3 2 3 2 6 2 2" xfId="28835" xr:uid="{B8AF2401-81D1-4B27-B9CA-751C4F9E0D44}"/>
    <cellStyle name="Percent 3 2 3 2 6 2 2 2" xfId="51304" xr:uid="{89FFD5A8-65D3-4030-A6BE-AFFFF0DF9AF2}"/>
    <cellStyle name="Percent 3 2 3 2 6 2 3" xfId="40073" xr:uid="{465B979F-14D6-452F-9DE7-798BB1A3823C}"/>
    <cellStyle name="Percent 3 2 3 2 6 3" xfId="11910" xr:uid="{A4FB0756-D7A4-4F0D-8D46-1253522B6CD3}"/>
    <cellStyle name="Percent 3 2 3 2 6 3 2" xfId="25530" xr:uid="{3B60BE97-4EF0-40D5-8F0A-C41835912239}"/>
    <cellStyle name="Percent 3 2 3 2 6 3 2 2" xfId="47999" xr:uid="{ABCDD299-1DDC-4870-9B63-186F7A4CEC5E}"/>
    <cellStyle name="Percent 3 2 3 2 6 3 3" xfId="36767" xr:uid="{681A2061-D494-4542-8647-6962F16DC350}"/>
    <cellStyle name="Percent 3 2 3 2 6 4" xfId="22808" xr:uid="{4DE75D11-98BF-4B11-B63E-C37F90D01077}"/>
    <cellStyle name="Percent 3 2 3 2 6 4 2" xfId="45277" xr:uid="{98AB185E-5B82-4002-B770-8CFA57D2D065}"/>
    <cellStyle name="Percent 3 2 3 2 6 5" xfId="34045" xr:uid="{EB550781-D5CF-4665-A992-9AFA2B4348D4}"/>
    <cellStyle name="Percent 3 2 3 2 7" xfId="13487" xr:uid="{58699439-7B77-4DE5-A6D9-A587B34A3BAF}"/>
    <cellStyle name="Percent 3 2 3 2 7 2" xfId="26939" xr:uid="{4E1098CB-1E88-4F19-BEAB-C25D3156DA1A}"/>
    <cellStyle name="Percent 3 2 3 2 7 2 2" xfId="49408" xr:uid="{AC088047-DD20-48D9-9861-1DE6D32BF53F}"/>
    <cellStyle name="Percent 3 2 3 2 7 3" xfId="38176" xr:uid="{3E59BF54-57D9-4D4E-8ED4-D27FA1887EE5}"/>
    <cellStyle name="Percent 3 2 3 2 8" xfId="11887" xr:uid="{D53C59FC-498E-451E-9C76-869F4CEEBF3C}"/>
    <cellStyle name="Percent 3 2 3 2 8 2" xfId="25507" xr:uid="{3311502F-D52D-4496-B054-8C28DA40A210}"/>
    <cellStyle name="Percent 3 2 3 2 8 2 2" xfId="47976" xr:uid="{801B9B3C-DC98-4891-A078-153C80F02EB0}"/>
    <cellStyle name="Percent 3 2 3 2 8 3" xfId="36744" xr:uid="{6F3C93CB-C998-42B5-BCCB-EADAAD90B53D}"/>
    <cellStyle name="Percent 3 2 3 2 9" xfId="18225" xr:uid="{768693EB-7D59-4A3D-84E4-A23E9D85448B}"/>
    <cellStyle name="Percent 3 2 3 2 9 2" xfId="29462" xr:uid="{9B8E36DE-5A29-4FCD-A10C-CFD9BF1BC24A}"/>
    <cellStyle name="Percent 3 2 3 2 9 2 2" xfId="51931" xr:uid="{F4870103-EC1C-4C19-9A8F-5CDA071E9C79}"/>
    <cellStyle name="Percent 3 2 3 2 9 3" xfId="40700" xr:uid="{B222BA7B-FB18-40CC-ADA8-F9E38E10E244}"/>
    <cellStyle name="Percent 3 2 3 20" xfId="55158" xr:uid="{03C9CFED-C2F0-4CFD-B7B9-752B33816C58}"/>
    <cellStyle name="Percent 3 2 3 21" xfId="55776" xr:uid="{046CB552-8995-4951-8039-DB83E82DEDE9}"/>
    <cellStyle name="Percent 3 2 3 22" xfId="56403" xr:uid="{13F6EFCC-BF32-488C-B957-80AE4220DB86}"/>
    <cellStyle name="Percent 3 2 3 23" xfId="57011" xr:uid="{CC8E5278-6F5A-4FCD-B4A5-037E38E998BF}"/>
    <cellStyle name="Percent 3 2 3 24" xfId="57542" xr:uid="{48C02A43-EB17-4095-A7F3-D2934B93A045}"/>
    <cellStyle name="Percent 3 2 3 3" xfId="688" xr:uid="{54DAACA8-582F-4369-91E5-A71074C6EFDB}"/>
    <cellStyle name="Percent 3 2 3 3 10" xfId="30643" xr:uid="{810C33CF-7C61-40BB-9477-32AFC0DA5DB1}"/>
    <cellStyle name="Percent 3 2 3 3 11" xfId="53103" xr:uid="{1F8A4F6B-F4C6-4004-9423-7239F348201E}"/>
    <cellStyle name="Percent 3 2 3 3 12" xfId="53795" xr:uid="{346DD8CE-6419-4F9F-A0FC-9194C1646CE5}"/>
    <cellStyle name="Percent 3 2 3 3 13" xfId="54473" xr:uid="{A951970E-279E-4BF2-9499-79B0B93E85FD}"/>
    <cellStyle name="Percent 3 2 3 3 14" xfId="57282" xr:uid="{7B4E88B9-0C42-420F-9C8D-BD8E854933DF}"/>
    <cellStyle name="Percent 3 2 3 3 15" xfId="57734" xr:uid="{8EC46D1D-80B2-4898-ABC1-EB52A5104D21}"/>
    <cellStyle name="Percent 3 2 3 3 2" xfId="1462" xr:uid="{D08E8852-ACE4-4E20-BF22-14906D456138}"/>
    <cellStyle name="Percent 3 2 3 3 2 2" xfId="2762" xr:uid="{07DF2DC8-4CAD-40C8-93BA-03C852B6900F}"/>
    <cellStyle name="Percent 3 2 3 3 2 2 2" xfId="5796" xr:uid="{9DF095F1-051D-4AEC-B935-E3163A49E00A}"/>
    <cellStyle name="Percent 3 2 3 3 2 2 2 2" xfId="15679" xr:uid="{161FDF52-03C1-4087-B46E-B94FE67E0A7C}"/>
    <cellStyle name="Percent 3 2 3 3 2 2 2 3" xfId="11914" xr:uid="{FA01EC7F-1F9F-488E-9050-D4F02BFE7791}"/>
    <cellStyle name="Percent 3 2 3 3 2 2 2 3 2" xfId="25534" xr:uid="{589B5FAB-01A4-46D6-AB5E-758F96BF9B63}"/>
    <cellStyle name="Percent 3 2 3 3 2 2 2 3 2 2" xfId="48003" xr:uid="{6B50CB0D-9022-4877-9F9E-37722BCE30D1}"/>
    <cellStyle name="Percent 3 2 3 3 2 2 2 3 3" xfId="36771" xr:uid="{E7D0A978-4AFB-4C4A-AB72-0BE14432D1A1}"/>
    <cellStyle name="Percent 3 2 3 3 2 2 3" xfId="11915" xr:uid="{50D2E791-01C7-4860-AA26-ED14CDE17191}"/>
    <cellStyle name="Percent 3 2 3 3 2 2 3 2" xfId="25535" xr:uid="{08E82312-126E-487E-B8A1-AE6B25ADB1CA}"/>
    <cellStyle name="Percent 3 2 3 3 2 2 3 2 2" xfId="48004" xr:uid="{05250663-3F8E-41AE-9A36-9BFF622818E8}"/>
    <cellStyle name="Percent 3 2 3 3 2 2 3 3" xfId="36772" xr:uid="{FF5DA4C2-7638-4842-8514-81CD81867C8F}"/>
    <cellStyle name="Percent 3 2 3 3 2 2 4" xfId="15030" xr:uid="{CD7A3DFE-7211-486B-94A2-CF486AD528FF}"/>
    <cellStyle name="Percent 3 2 3 3 2 2 4 2" xfId="28329" xr:uid="{F66F85D5-BAF1-4CF7-A1CA-E948B327E86C}"/>
    <cellStyle name="Percent 3 2 3 3 2 2 4 2 2" xfId="50798" xr:uid="{76C91C6A-55FC-40EA-BB42-F0993DFBA080}"/>
    <cellStyle name="Percent 3 2 3 3 2 2 4 3" xfId="39566" xr:uid="{CDEB0B7C-5D00-4E02-8FB2-1FA763A64E49}"/>
    <cellStyle name="Percent 3 2 3 3 2 2 5" xfId="11913" xr:uid="{AF83B55E-2EA6-4481-8BCD-F7EB4FB7EFDB}"/>
    <cellStyle name="Percent 3 2 3 3 2 2 5 2" xfId="25533" xr:uid="{B1B378BD-869E-4C58-9C50-3CF3116C68D7}"/>
    <cellStyle name="Percent 3 2 3 3 2 2 5 2 2" xfId="48002" xr:uid="{29EFD3E4-F267-49F1-A3C2-585DC7DE427B}"/>
    <cellStyle name="Percent 3 2 3 3 2 2 5 3" xfId="36770" xr:uid="{94B21803-4E40-47F3-8AD2-62E667FC189A}"/>
    <cellStyle name="Percent 3 2 3 3 2 2 6" xfId="21339" xr:uid="{6FB4AF6F-476A-4FF1-851B-25C3AF1DF03D}"/>
    <cellStyle name="Percent 3 2 3 3 2 2 6 2" xfId="43808" xr:uid="{7EA4BD05-12DE-4F15-A5F3-F4915DC1E08F}"/>
    <cellStyle name="Percent 3 2 3 3 2 2 7" xfId="32577" xr:uid="{675323B0-6957-46AD-922E-C4CC8E3316EB}"/>
    <cellStyle name="Percent 3 2 3 3 2 3" xfId="5795" xr:uid="{1123DB03-8032-442F-A813-B69532A13FEC}"/>
    <cellStyle name="Percent 3 2 3 3 2 3 2" xfId="15678" xr:uid="{04839941-B234-49BC-8660-F6E444091773}"/>
    <cellStyle name="Percent 3 2 3 3 2 3 3" xfId="11916" xr:uid="{81F7D380-CECA-450D-9F24-5119E79D20AF}"/>
    <cellStyle name="Percent 3 2 3 3 2 3 3 2" xfId="25536" xr:uid="{D51F0E1B-ABEC-41FB-9840-5291D906F610}"/>
    <cellStyle name="Percent 3 2 3 3 2 3 3 2 2" xfId="48005" xr:uid="{41854BAC-CEF7-4A97-8243-F725EFE4F155}"/>
    <cellStyle name="Percent 3 2 3 3 2 3 3 3" xfId="36773" xr:uid="{B5E2E862-FDF6-4C83-BA51-3CFB5A9A1095}"/>
    <cellStyle name="Percent 3 2 3 3 2 4" xfId="11917" xr:uid="{16998533-BFBC-4403-8A97-0B40CCAABD5B}"/>
    <cellStyle name="Percent 3 2 3 3 2 4 2" xfId="25537" xr:uid="{43047458-B105-4469-A9DD-5ACEC5D468D1}"/>
    <cellStyle name="Percent 3 2 3 3 2 4 2 2" xfId="48006" xr:uid="{A67768CC-D801-4ABA-B546-9585FD3A1958}"/>
    <cellStyle name="Percent 3 2 3 3 2 4 3" xfId="36774" xr:uid="{DA065E21-2B4A-47B2-88E5-A7330618E4A3}"/>
    <cellStyle name="Percent 3 2 3 3 2 5" xfId="14168" xr:uid="{9FFD5012-FC60-4DB3-AFE6-AE1F7D420D8F}"/>
    <cellStyle name="Percent 3 2 3 3 2 5 2" xfId="27475" xr:uid="{13E5D63C-8B87-4700-9B73-642A5FD071E2}"/>
    <cellStyle name="Percent 3 2 3 3 2 5 2 2" xfId="49944" xr:uid="{DD1E0FAD-BDA0-4581-AA1A-451A20439745}"/>
    <cellStyle name="Percent 3 2 3 3 2 5 3" xfId="38712" xr:uid="{8DDDCF5B-4F3E-4483-A4CC-EAD504B89F59}"/>
    <cellStyle name="Percent 3 2 3 3 2 6" xfId="11912" xr:uid="{02B83B54-CADF-456A-AE4F-83A83904B5D5}"/>
    <cellStyle name="Percent 3 2 3 3 2 6 2" xfId="25532" xr:uid="{336CDE16-89B3-46D8-A73D-06AFDA95B2A2}"/>
    <cellStyle name="Percent 3 2 3 3 2 6 2 2" xfId="48001" xr:uid="{BF3AB76F-4207-4E34-836D-3B3A3C067E36}"/>
    <cellStyle name="Percent 3 2 3 3 2 6 3" xfId="36769" xr:uid="{37C9B085-6D7D-4ECC-AB1B-EC1BAA5CD202}"/>
    <cellStyle name="Percent 3 2 3 3 2 7" xfId="20049" xr:uid="{8BBEB833-DC07-4A47-A07C-ECCC6B773B6C}"/>
    <cellStyle name="Percent 3 2 3 3 2 7 2" xfId="42518" xr:uid="{3D6C000D-8248-47AD-A0EC-F80B8F7C42D2}"/>
    <cellStyle name="Percent 3 2 3 3 2 8" xfId="31287" xr:uid="{1F0F899A-CEAA-42B8-9937-15479B77E61B}"/>
    <cellStyle name="Percent 3 2 3 3 3" xfId="2118" xr:uid="{0086130F-0F91-4FD6-ACE0-FDD59CC88F1B}"/>
    <cellStyle name="Percent 3 2 3 3 3 2" xfId="5797" xr:uid="{2254C934-B034-4374-8428-754114EB8F88}"/>
    <cellStyle name="Percent 3 2 3 3 3 2 2" xfId="15680" xr:uid="{25E70D1F-C829-43DC-938B-B6513D6D5134}"/>
    <cellStyle name="Percent 3 2 3 3 3 2 3" xfId="11919" xr:uid="{642EF317-7EC2-48DC-9EC8-17263B2D8AFF}"/>
    <cellStyle name="Percent 3 2 3 3 3 2 3 2" xfId="25539" xr:uid="{7CD3B3E4-D5E8-49F7-9D25-D4D77ACFC7F1}"/>
    <cellStyle name="Percent 3 2 3 3 3 2 3 2 2" xfId="48008" xr:uid="{94BE97CE-E5F3-4703-A92A-C1BAB7A5B6D3}"/>
    <cellStyle name="Percent 3 2 3 3 3 2 3 3" xfId="36776" xr:uid="{6336A5FE-1227-4670-BE0E-C1B4E7C4A408}"/>
    <cellStyle name="Percent 3 2 3 3 3 3" xfId="11920" xr:uid="{59E295B5-ACBA-4219-8B5D-2FE1F315BE9C}"/>
    <cellStyle name="Percent 3 2 3 3 3 3 2" xfId="25540" xr:uid="{A3DC65D3-EB20-44CD-8CE4-116D55100456}"/>
    <cellStyle name="Percent 3 2 3 3 3 3 2 2" xfId="48009" xr:uid="{53C3594B-7A0D-436B-A4F5-C9928782351E}"/>
    <cellStyle name="Percent 3 2 3 3 3 3 3" xfId="36777" xr:uid="{9E9AD4A0-3F38-4536-9B8F-98EA309038A1}"/>
    <cellStyle name="Percent 3 2 3 3 3 4" xfId="14603" xr:uid="{3411C8CB-37D5-438F-8C2A-5A986FA6A41B}"/>
    <cellStyle name="Percent 3 2 3 3 3 4 2" xfId="27902" xr:uid="{65904F95-99E9-4149-8DC6-727B5EBE064F}"/>
    <cellStyle name="Percent 3 2 3 3 3 4 2 2" xfId="50371" xr:uid="{1F919BE8-F0E1-4A9F-B505-E420DF987BC3}"/>
    <cellStyle name="Percent 3 2 3 3 3 4 3" xfId="39139" xr:uid="{78221BCC-9072-4913-AF86-C7C173642CDF}"/>
    <cellStyle name="Percent 3 2 3 3 3 5" xfId="11918" xr:uid="{D8848A81-A9D4-452C-9A2F-99EE51CE781C}"/>
    <cellStyle name="Percent 3 2 3 3 3 5 2" xfId="25538" xr:uid="{A4146E97-E09F-4B36-AC00-B89E3D9E75A9}"/>
    <cellStyle name="Percent 3 2 3 3 3 5 2 2" xfId="48007" xr:uid="{30FE0CD6-493D-454B-90C5-C60EB0D5E9D9}"/>
    <cellStyle name="Percent 3 2 3 3 3 5 3" xfId="36775" xr:uid="{12A179AF-A06B-48D5-9194-67C0A34BDD89}"/>
    <cellStyle name="Percent 3 2 3 3 3 6" xfId="20695" xr:uid="{7845675C-7BD4-4378-A413-69C0F6BEB9A3}"/>
    <cellStyle name="Percent 3 2 3 3 3 6 2" xfId="43164" xr:uid="{C057E7E0-699C-4143-B5C4-E0BCDF4CF3E5}"/>
    <cellStyle name="Percent 3 2 3 3 3 7" xfId="31933" xr:uid="{B614E485-DEEE-4B25-98D2-70F644A572A1}"/>
    <cellStyle name="Percent 3 2 3 3 4" xfId="5794" xr:uid="{EF35778D-DEA9-4E91-BCF1-4D11438992C3}"/>
    <cellStyle name="Percent 3 2 3 3 4 2" xfId="15677" xr:uid="{E6258128-1AC5-4B22-B581-EE27CF8806D9}"/>
    <cellStyle name="Percent 3 2 3 3 4 3" xfId="11921" xr:uid="{DD2A8F1A-B06F-49FF-9BB2-ED6FAB29D2F0}"/>
    <cellStyle name="Percent 3 2 3 3 4 3 2" xfId="25541" xr:uid="{F1963190-68B8-47CD-9328-A4B778C862CD}"/>
    <cellStyle name="Percent 3 2 3 3 4 3 2 2" xfId="48010" xr:uid="{7B1935A4-6B5B-447D-BF41-E6844BF44EB7}"/>
    <cellStyle name="Percent 3 2 3 3 4 3 3" xfId="36778" xr:uid="{514D4254-9DD8-4FAA-8F39-DAD971938C07}"/>
    <cellStyle name="Percent 3 2 3 3 5" xfId="7229" xr:uid="{3422C788-4119-4D00-947E-5DC57F8DF6F6}"/>
    <cellStyle name="Percent 3 2 3 3 5 2" xfId="16965" xr:uid="{66ED1576-5D2D-4E19-AC0C-2F3CF0B0FB57}"/>
    <cellStyle name="Percent 3 2 3 3 5 2 2" xfId="29237" xr:uid="{F01C182D-1095-43BA-9AF7-FD8DB07134B6}"/>
    <cellStyle name="Percent 3 2 3 3 5 2 2 2" xfId="51706" xr:uid="{3457FD41-2E1C-4C92-984A-0554B905D76D}"/>
    <cellStyle name="Percent 3 2 3 3 5 2 3" xfId="40475" xr:uid="{4CC4A7BD-39EB-4E56-9986-9AB99B5592D5}"/>
    <cellStyle name="Percent 3 2 3 3 5 3" xfId="11922" xr:uid="{C129DC85-3402-40AC-A045-84BBD34A8B0A}"/>
    <cellStyle name="Percent 3 2 3 3 5 3 2" xfId="25542" xr:uid="{B2965E15-220D-467D-A417-504A866FE629}"/>
    <cellStyle name="Percent 3 2 3 3 5 3 2 2" xfId="48011" xr:uid="{86B0514A-A0E8-4F08-80B1-C2D130D98EC7}"/>
    <cellStyle name="Percent 3 2 3 3 5 3 3" xfId="36779" xr:uid="{467CBDB6-660C-4F88-B249-2198D2740AA7}"/>
    <cellStyle name="Percent 3 2 3 3 5 4" xfId="23210" xr:uid="{9916FA65-8801-4FDC-AC81-202C0492F547}"/>
    <cellStyle name="Percent 3 2 3 3 5 4 2" xfId="45679" xr:uid="{BBA3481C-3656-4C34-90DE-9425BA918322}"/>
    <cellStyle name="Percent 3 2 3 3 5 5" xfId="34447" xr:uid="{0E373BE4-E0D4-48B0-BC64-5943AF04476F}"/>
    <cellStyle name="Percent 3 2 3 3 6" xfId="13612" xr:uid="{2138A530-2D73-4272-9DD6-4324819486FD}"/>
    <cellStyle name="Percent 3 2 3 3 6 2" xfId="27048" xr:uid="{DD481B75-F222-49ED-9938-6954C0892306}"/>
    <cellStyle name="Percent 3 2 3 3 6 2 2" xfId="49517" xr:uid="{11B3E32C-1163-43FF-A4B1-C89BB91B02A9}"/>
    <cellStyle name="Percent 3 2 3 3 6 3" xfId="38285" xr:uid="{DFB01D3C-5AB3-4615-9220-45FBA0682BC2}"/>
    <cellStyle name="Percent 3 2 3 3 7" xfId="11911" xr:uid="{CC4FEF58-4ECD-4F80-AB5F-2A94016A5E98}"/>
    <cellStyle name="Percent 3 2 3 3 7 2" xfId="25531" xr:uid="{F28B26CD-E2FC-41D5-B93C-ACFC540A4E2A}"/>
    <cellStyle name="Percent 3 2 3 3 7 2 2" xfId="48000" xr:uid="{527CE5C2-42E9-4B6A-AAD7-962E8CF57647}"/>
    <cellStyle name="Percent 3 2 3 3 7 3" xfId="36768" xr:uid="{08C5FB29-958A-4A4C-B187-F18670BD32D7}"/>
    <cellStyle name="Percent 3 2 3 3 8" xfId="18719" xr:uid="{3502B8A7-2B07-4AD9-B214-B1D5853CF74D}"/>
    <cellStyle name="Percent 3 2 3 3 8 2" xfId="29956" xr:uid="{5F254EF6-1D35-412A-85F6-99DB02CF0B21}"/>
    <cellStyle name="Percent 3 2 3 3 8 2 2" xfId="52425" xr:uid="{0E25C606-1A27-4F27-B103-C47CE242B539}"/>
    <cellStyle name="Percent 3 2 3 3 8 3" xfId="41194" xr:uid="{33B3A65E-BB27-41AB-B823-1FCBBEFC4791}"/>
    <cellStyle name="Percent 3 2 3 3 9" xfId="19405" xr:uid="{5DD2104C-9014-42C9-AF98-A4586483CB89}"/>
    <cellStyle name="Percent 3 2 3 3 9 2" xfId="41874" xr:uid="{BB16F829-673B-49BF-9AB4-04F8E975FAB1}"/>
    <cellStyle name="Percent 3 2 3 4" xfId="1059" xr:uid="{A42A2CC3-5962-43E1-B78C-695C1A98086E}"/>
    <cellStyle name="Percent 3 2 3 4 2" xfId="2455" xr:uid="{92AC3E69-CBC5-4196-8AD6-40F9B1AA5675}"/>
    <cellStyle name="Percent 3 2 3 4 2 2" xfId="5799" xr:uid="{DDD63879-E971-4880-888A-1D9A77A02EB1}"/>
    <cellStyle name="Percent 3 2 3 4 2 2 2" xfId="15682" xr:uid="{BC128E06-2834-4143-B98E-0C4058CAD3CE}"/>
    <cellStyle name="Percent 3 2 3 4 2 2 3" xfId="11925" xr:uid="{F0E9E00C-9BE6-4BB6-B8AE-C8BA74F223F5}"/>
    <cellStyle name="Percent 3 2 3 4 2 2 3 2" xfId="25545" xr:uid="{95D10966-5F26-4C94-ACBC-E74F448A8C70}"/>
    <cellStyle name="Percent 3 2 3 4 2 2 3 2 2" xfId="48014" xr:uid="{2D513F68-4A6B-40F5-AE31-1F3D989409F4}"/>
    <cellStyle name="Percent 3 2 3 4 2 2 3 3" xfId="36782" xr:uid="{053C1E94-6FB8-477C-8EBD-EF3D27F8CBD3}"/>
    <cellStyle name="Percent 3 2 3 4 2 3" xfId="11926" xr:uid="{151B7C7B-F51B-44A3-92E2-463873B15F61}"/>
    <cellStyle name="Percent 3 2 3 4 2 3 2" xfId="25546" xr:uid="{3B82921E-4E21-44CA-9D4C-85F56D59D3F6}"/>
    <cellStyle name="Percent 3 2 3 4 2 3 2 2" xfId="48015" xr:uid="{3A19D4D7-58F7-481D-B6AA-AFC49BAB2F0A}"/>
    <cellStyle name="Percent 3 2 3 4 2 3 3" xfId="36783" xr:uid="{1FB89B38-73CC-453B-AF20-2C32412EA332}"/>
    <cellStyle name="Percent 3 2 3 4 2 4" xfId="14827" xr:uid="{198023A6-D5B8-462F-9955-7B709EFC84DF}"/>
    <cellStyle name="Percent 3 2 3 4 2 4 2" xfId="28126" xr:uid="{C1500B0A-28A8-485D-A889-AD041D869975}"/>
    <cellStyle name="Percent 3 2 3 4 2 4 2 2" xfId="50595" xr:uid="{75AE347C-6591-466D-8476-D7422DB53FA2}"/>
    <cellStyle name="Percent 3 2 3 4 2 4 3" xfId="39363" xr:uid="{53F6731E-B126-423B-A10D-9E321E4443D3}"/>
    <cellStyle name="Percent 3 2 3 4 2 5" xfId="11924" xr:uid="{F1DA1460-151B-4FEF-A5F7-D269469197CE}"/>
    <cellStyle name="Percent 3 2 3 4 2 5 2" xfId="25544" xr:uid="{7FBB7DB1-D9D9-4331-B818-0ED92A5B2FC5}"/>
    <cellStyle name="Percent 3 2 3 4 2 5 2 2" xfId="48013" xr:uid="{C9811F0B-5CA0-4752-99B1-92542F19C9F3}"/>
    <cellStyle name="Percent 3 2 3 4 2 5 3" xfId="36781" xr:uid="{A9C5F6A7-19CF-48EE-BD48-D30D678534CC}"/>
    <cellStyle name="Percent 3 2 3 4 2 6" xfId="21032" xr:uid="{6F5E3657-570D-4664-B4CB-71458839998D}"/>
    <cellStyle name="Percent 3 2 3 4 2 6 2" xfId="43501" xr:uid="{FE95435A-C8A3-4C76-B794-7FD7028B3E3A}"/>
    <cellStyle name="Percent 3 2 3 4 2 7" xfId="32270" xr:uid="{C993E82B-9E62-403B-B323-EF78E6AD75E3}"/>
    <cellStyle name="Percent 3 2 3 4 3" xfId="5798" xr:uid="{7F9D7EA5-E7A2-43C4-96A9-46EB213CBB79}"/>
    <cellStyle name="Percent 3 2 3 4 3 2" xfId="15681" xr:uid="{EDD277AF-0E1F-4CDC-AE00-E6D3C9E9697C}"/>
    <cellStyle name="Percent 3 2 3 4 3 3" xfId="11927" xr:uid="{262EB237-0845-4056-BC7F-FC7EEC661160}"/>
    <cellStyle name="Percent 3 2 3 4 3 3 2" xfId="25547" xr:uid="{493E3A1A-FA38-46F4-8B1C-FB671E977DCD}"/>
    <cellStyle name="Percent 3 2 3 4 3 3 2 2" xfId="48016" xr:uid="{A0C5119D-31D0-466E-81FB-2EBA2A1FB2C3}"/>
    <cellStyle name="Percent 3 2 3 4 3 3 3" xfId="36784" xr:uid="{3CB29EB4-6580-452C-B4E6-BDA57FF8514A}"/>
    <cellStyle name="Percent 3 2 3 4 4" xfId="11928" xr:uid="{0AF29C02-CE8B-4624-81B6-8AC994D3561B}"/>
    <cellStyle name="Percent 3 2 3 4 4 2" xfId="25548" xr:uid="{A346B5F9-EE08-4402-ABAD-8A6C5D4F9867}"/>
    <cellStyle name="Percent 3 2 3 4 4 2 2" xfId="48017" xr:uid="{382827B6-9D81-4FA1-8AC2-C0E0606AED94}"/>
    <cellStyle name="Percent 3 2 3 4 4 3" xfId="36785" xr:uid="{4A57481C-D791-40D4-B75D-98DE0955F371}"/>
    <cellStyle name="Percent 3 2 3 4 5" xfId="13869" xr:uid="{CF5434AC-3AA1-444A-B34A-365911A226F2}"/>
    <cellStyle name="Percent 3 2 3 4 5 2" xfId="27272" xr:uid="{EEF877C8-E889-4A09-8205-0FEA4690959A}"/>
    <cellStyle name="Percent 3 2 3 4 5 2 2" xfId="49741" xr:uid="{EEA89660-844F-431C-8E1B-55864DD004AD}"/>
    <cellStyle name="Percent 3 2 3 4 5 3" xfId="38509" xr:uid="{8A53EFB9-5CD5-4459-9013-85E5C946B2A7}"/>
    <cellStyle name="Percent 3 2 3 4 6" xfId="11923" xr:uid="{CBAB1F8C-A961-4A8E-BF15-B5C2FB61801E}"/>
    <cellStyle name="Percent 3 2 3 4 6 2" xfId="25543" xr:uid="{E98FB408-8FC4-479D-BFD0-A1A0F1A1ACB5}"/>
    <cellStyle name="Percent 3 2 3 4 6 2 2" xfId="48012" xr:uid="{71209EA6-E30D-4C31-A310-1289E08D68D5}"/>
    <cellStyle name="Percent 3 2 3 4 6 3" xfId="36780" xr:uid="{BD3E5DDC-4ACB-4937-ADAE-2DDA1657D26A}"/>
    <cellStyle name="Percent 3 2 3 4 7" xfId="19742" xr:uid="{987A54A9-9CE9-4C9C-B778-D4324AD49F01}"/>
    <cellStyle name="Percent 3 2 3 4 7 2" xfId="42211" xr:uid="{F4DCFF64-89E0-4DBA-9253-BA9785B45496}"/>
    <cellStyle name="Percent 3 2 3 4 8" xfId="30980" xr:uid="{5767B426-0E3C-4949-BEF0-6DC5F3EB966C}"/>
    <cellStyle name="Percent 3 2 3 5" xfId="1811" xr:uid="{10F27803-8116-417E-87EB-CCC710CA1C94}"/>
    <cellStyle name="Percent 3 2 3 5 2" xfId="5800" xr:uid="{021731DF-0C29-40B7-90AA-2920C05F80FA}"/>
    <cellStyle name="Percent 3 2 3 5 2 2" xfId="15683" xr:uid="{F6314D58-38D7-4793-B985-D88EF7C1241B}"/>
    <cellStyle name="Percent 3 2 3 5 2 3" xfId="11930" xr:uid="{2BE14626-40C2-4B4B-BE0D-F9C44CFC80FF}"/>
    <cellStyle name="Percent 3 2 3 5 2 3 2" xfId="25550" xr:uid="{E9665C31-460D-40FA-A569-02436BC96F9A}"/>
    <cellStyle name="Percent 3 2 3 5 2 3 2 2" xfId="48019" xr:uid="{8C63A092-C162-4E03-BC09-B17AC9042C7E}"/>
    <cellStyle name="Percent 3 2 3 5 2 3 3" xfId="36787" xr:uid="{8B786D02-7B64-48A6-8EBE-E840D00071EE}"/>
    <cellStyle name="Percent 3 2 3 5 3" xfId="11931" xr:uid="{4CB4DB07-E1EA-48B3-BD1C-AE55CFACBC32}"/>
    <cellStyle name="Percent 3 2 3 5 3 2" xfId="25551" xr:uid="{92891673-C347-48BA-A701-B1257D29DF4D}"/>
    <cellStyle name="Percent 3 2 3 5 3 2 2" xfId="48020" xr:uid="{8EE0F3B2-7A65-4A4E-819A-7B9D1C213022}"/>
    <cellStyle name="Percent 3 2 3 5 3 3" xfId="36788" xr:uid="{7CCE8BD2-B348-4D4C-8F12-36C1E2F07CAA}"/>
    <cellStyle name="Percent 3 2 3 5 4" xfId="14400" xr:uid="{2FE291F3-F300-48A2-9EC8-FD7F6A79FD04}"/>
    <cellStyle name="Percent 3 2 3 5 4 2" xfId="27699" xr:uid="{0B77199F-E749-4FB8-ACA3-67FA5CB7E0C1}"/>
    <cellStyle name="Percent 3 2 3 5 4 2 2" xfId="50168" xr:uid="{6AA759B7-01C1-4068-B515-52ECA30ECC82}"/>
    <cellStyle name="Percent 3 2 3 5 4 3" xfId="38936" xr:uid="{BDA971D7-0BC8-40F0-BC85-5D6E8BBD9B0E}"/>
    <cellStyle name="Percent 3 2 3 5 5" xfId="11929" xr:uid="{763D07B5-7726-46F5-8D4D-1C8422A75CB9}"/>
    <cellStyle name="Percent 3 2 3 5 5 2" xfId="25549" xr:uid="{864A4243-A53C-4CBB-BE78-80FBBB26315C}"/>
    <cellStyle name="Percent 3 2 3 5 5 2 2" xfId="48018" xr:uid="{2B70D386-A077-499C-9121-68FA737F344B}"/>
    <cellStyle name="Percent 3 2 3 5 5 3" xfId="36786" xr:uid="{5B027968-111D-434A-BA20-46483363EF8F}"/>
    <cellStyle name="Percent 3 2 3 5 6" xfId="20388" xr:uid="{1FDE9622-60A7-4730-BB42-93377185370C}"/>
    <cellStyle name="Percent 3 2 3 5 6 2" xfId="42857" xr:uid="{113D2602-43EF-4882-A8FE-A4CC17C0ECAF}"/>
    <cellStyle name="Percent 3 2 3 5 7" xfId="31626" xr:uid="{E5D7333C-5487-4236-A421-BB746EA9D594}"/>
    <cellStyle name="Percent 3 2 3 6" xfId="5785" xr:uid="{F1798ABE-FEEA-419B-97EF-8FCAC89D1913}"/>
    <cellStyle name="Percent 3 2 3 6 2" xfId="15668" xr:uid="{594E54B1-DF4D-40B5-BA01-8633C53DAF30}"/>
    <cellStyle name="Percent 3 2 3 6 3" xfId="11932" xr:uid="{4F748D99-F3C5-486E-8EA3-CEE064A2AD46}"/>
    <cellStyle name="Percent 3 2 3 6 3 2" xfId="25552" xr:uid="{D7DDC792-58EA-47F7-84E8-4996BF0B356B}"/>
    <cellStyle name="Percent 3 2 3 6 3 2 2" xfId="48021" xr:uid="{31257CCD-142C-4457-BF8B-8034BF0D4667}"/>
    <cellStyle name="Percent 3 2 3 6 3 3" xfId="36789" xr:uid="{B31087CB-2291-4E66-AF9F-41C57C7C4716}"/>
    <cellStyle name="Percent 3 2 3 7" xfId="6457" xr:uid="{B39ABF72-AB61-4F58-824D-2A10A96740D9}"/>
    <cellStyle name="Percent 3 2 3 7 2" xfId="16230" xr:uid="{B5D30F73-CDD3-4F96-A867-92A3622F78FF}"/>
    <cellStyle name="Percent 3 2 3 7 2 2" xfId="28625" xr:uid="{1F07B8A7-A290-4133-B29F-4D716419D1AE}"/>
    <cellStyle name="Percent 3 2 3 7 2 2 2" xfId="51094" xr:uid="{027068AC-8CCE-4278-B5E5-52974801C07D}"/>
    <cellStyle name="Percent 3 2 3 7 2 3" xfId="39862" xr:uid="{FC1FAE4C-99DA-4A86-B057-98CA5FF80BBA}"/>
    <cellStyle name="Percent 3 2 3 7 3" xfId="11933" xr:uid="{DCDA9DD3-C724-4C35-AAB2-BB1CFCB0D310}"/>
    <cellStyle name="Percent 3 2 3 7 3 2" xfId="25553" xr:uid="{075D8276-8418-4DEF-891E-FD42B4A68EF0}"/>
    <cellStyle name="Percent 3 2 3 7 3 2 2" xfId="48022" xr:uid="{288BEB4D-4884-4D39-AE89-D1FE036CDB74}"/>
    <cellStyle name="Percent 3 2 3 7 3 3" xfId="36790" xr:uid="{4535883F-3065-4F58-9EDB-74105C6E9AED}"/>
    <cellStyle name="Percent 3 2 3 7 4" xfId="22598" xr:uid="{5E0CEE7A-C005-49F0-A94C-215595A80A6B}"/>
    <cellStyle name="Percent 3 2 3 7 4 2" xfId="45067" xr:uid="{758B7524-781E-471A-8E55-0D3920C957C4}"/>
    <cellStyle name="Percent 3 2 3 7 5" xfId="33835" xr:uid="{AC597A4B-B505-43A4-B2DD-6C5FAB201F9C}"/>
    <cellStyle name="Percent 3 2 3 8" xfId="13298" xr:uid="{3A422785-5F78-494F-AE60-F1B1E73C5999}"/>
    <cellStyle name="Percent 3 2 3 8 2" xfId="26845" xr:uid="{DAD9E0C9-6032-421B-AA3A-B6C7DB17C1CB}"/>
    <cellStyle name="Percent 3 2 3 8 2 2" xfId="49314" xr:uid="{3BFC01F8-E796-45CF-97D6-3466C9CF02DA}"/>
    <cellStyle name="Percent 3 2 3 8 3" xfId="38082" xr:uid="{41AC3E26-0431-44FB-8507-48AC734E874C}"/>
    <cellStyle name="Percent 3 2 3 9" xfId="11886" xr:uid="{0B72E41E-CC45-4A3C-96E5-0B73D56BC92C}"/>
    <cellStyle name="Percent 3 2 3 9 2" xfId="25506" xr:uid="{198917FA-858C-4031-A745-83A00B7591B5}"/>
    <cellStyle name="Percent 3 2 3 9 2 2" xfId="47975" xr:uid="{95AB49E0-6D88-44CE-9C98-EDED8413D1B8}"/>
    <cellStyle name="Percent 3 2 3 9 3" xfId="36743" xr:uid="{C75849A8-9CBC-4C3B-B5D5-56B433811FAA}"/>
    <cellStyle name="Percent 3 2 30" xfId="55758" xr:uid="{6480D6A7-7D71-48D2-8C86-D86D282C8A69}"/>
    <cellStyle name="Percent 3 2 31" xfId="56385" xr:uid="{ED7CAD36-CDA9-450E-9D43-B1824E653220}"/>
    <cellStyle name="Percent 3 2 32" xfId="56994" xr:uid="{564F8304-52B1-45D9-BA0D-283BB769D503}"/>
    <cellStyle name="Percent 3 2 33" xfId="57447" xr:uid="{8EA35FDE-9C1D-44B6-94F6-D2F5779CA1D9}"/>
    <cellStyle name="Percent 3 2 34" xfId="59680" xr:uid="{B9B215D6-FC97-4111-B8A2-31A2EC4C6C63}"/>
    <cellStyle name="Percent 3 2 4" xfId="274" xr:uid="{C228FEDC-6034-4E45-AFE6-6B13A406BF25}"/>
    <cellStyle name="Percent 3 2 4 10" xfId="18208" xr:uid="{C5F84882-D548-412B-A008-667249F20E90}"/>
    <cellStyle name="Percent 3 2 4 10 2" xfId="29445" xr:uid="{49A8D08F-97CF-471E-890D-45B1CAEF0AA9}"/>
    <cellStyle name="Percent 3 2 4 10 2 2" xfId="51914" xr:uid="{BFD5A24C-4C27-41E6-BC9E-E63BDC808240}"/>
    <cellStyle name="Percent 3 2 4 10 3" xfId="40683" xr:uid="{85ACA946-7270-462C-9C68-9BCC5322C983}"/>
    <cellStyle name="Percent 3 2 4 11" xfId="18424" xr:uid="{99234AAC-A602-4225-BF2B-45A54EC59D12}"/>
    <cellStyle name="Percent 3 2 4 11 2" xfId="29661" xr:uid="{3B55D348-007D-446B-BF74-E8E0DFA06079}"/>
    <cellStyle name="Percent 3 2 4 11 2 2" xfId="52130" xr:uid="{4F7EC87B-AB9F-421E-9389-0B0C19620C0C}"/>
    <cellStyle name="Percent 3 2 4 11 3" xfId="40899" xr:uid="{52523011-B359-455B-B7D8-2D0AE46AA34F}"/>
    <cellStyle name="Percent 3 2 4 12" xfId="19110" xr:uid="{D35D8F1D-3C2B-4783-BF2C-4DD95AB7E326}"/>
    <cellStyle name="Percent 3 2 4 12 2" xfId="41579" xr:uid="{E9FE3481-2379-4B1F-BA42-F0E864BE1FF3}"/>
    <cellStyle name="Percent 3 2 4 13" xfId="30348" xr:uid="{6E36B776-4E36-417C-B340-A0C4454B48DA}"/>
    <cellStyle name="Percent 3 2 4 14" xfId="52808" xr:uid="{7BE35B29-C7E6-4B44-B368-A4D144809E92}"/>
    <cellStyle name="Percent 3 2 4 15" xfId="53500" xr:uid="{52316B3F-6EF6-458C-A6AB-5025F1AB4714}"/>
    <cellStyle name="Percent 3 2 4 16" xfId="54178" xr:uid="{A838CF95-EB2F-4C32-AC37-6B2236C4199C}"/>
    <cellStyle name="Percent 3 2 4 17" xfId="54986" xr:uid="{96D61036-3F3A-4EFE-9F88-6B0E38966A31}"/>
    <cellStyle name="Percent 3 2 4 18" xfId="55261" xr:uid="{4F404FCE-31DE-4E2C-8314-DC6FE5CB7D57}"/>
    <cellStyle name="Percent 3 2 4 19" xfId="55874" xr:uid="{F3DBF239-D4FC-4A63-81B2-67607577EEF4}"/>
    <cellStyle name="Percent 3 2 4 2" xfId="514" xr:uid="{D3AB0319-B479-4054-9EF4-36DD1B278668}"/>
    <cellStyle name="Percent 3 2 4 2 10" xfId="19253" xr:uid="{852623F7-A177-43F1-AF5A-1A8DE90D4683}"/>
    <cellStyle name="Percent 3 2 4 2 10 2" xfId="41722" xr:uid="{771785C7-EE2F-4647-9A34-0FA68BADA765}"/>
    <cellStyle name="Percent 3 2 4 2 11" xfId="30491" xr:uid="{7955C52D-BDA6-4766-A083-F92B62B306C6}"/>
    <cellStyle name="Percent 3 2 4 2 12" xfId="52951" xr:uid="{61DF5993-B4CB-49F8-BC17-E86F9A6A09B7}"/>
    <cellStyle name="Percent 3 2 4 2 13" xfId="53643" xr:uid="{A67BFDD9-0CCE-443D-9F88-BCA7B6AC3D27}"/>
    <cellStyle name="Percent 3 2 4 2 14" xfId="54321" xr:uid="{DF20DE7F-53F7-4E11-A04C-45999E51E697}"/>
    <cellStyle name="Percent 3 2 4 2 15" xfId="55398" xr:uid="{F38FDF55-9165-4D97-AA85-34DD3ECF7F4D}"/>
    <cellStyle name="Percent 3 2 4 2 16" xfId="56010" xr:uid="{71270058-BAFE-493A-9E1F-CE18936BC4EF}"/>
    <cellStyle name="Percent 3 2 4 2 17" xfId="56638" xr:uid="{2E624919-20DF-42BB-9DF6-5D456CDAEDB1}"/>
    <cellStyle name="Percent 3 2 4 2 18" xfId="57229" xr:uid="{C79DC71B-A50A-44B9-8BB9-6434484EB9EC}"/>
    <cellStyle name="Percent 3 2 4 2 19" xfId="57679" xr:uid="{F38605DD-5B72-44CF-A029-504E75A1DCCC}"/>
    <cellStyle name="Percent 3 2 4 2 2" xfId="843" xr:uid="{C086C525-9D87-41E6-ABEE-577BEFD7E964}"/>
    <cellStyle name="Percent 3 2 4 2 2 10" xfId="30798" xr:uid="{E5BA0605-51FE-455E-B329-AF6430558552}"/>
    <cellStyle name="Percent 3 2 4 2 2 11" xfId="53258" xr:uid="{4E33368A-1882-41EE-9F61-31A0DD37DCD1}"/>
    <cellStyle name="Percent 3 2 4 2 2 12" xfId="53950" xr:uid="{E101207E-DD3B-432D-856D-9695F2076BA0}"/>
    <cellStyle name="Percent 3 2 4 2 2 13" xfId="54628" xr:uid="{055A0F91-6811-4076-BBA9-35F6C11D04BD}"/>
    <cellStyle name="Percent 3 2 4 2 2 2" xfId="1617" xr:uid="{8A3AA62A-AAD0-42E3-B869-DE0782EA770D}"/>
    <cellStyle name="Percent 3 2 4 2 2 2 2" xfId="2917" xr:uid="{3EB9D64A-C2BF-4E22-9A53-8F217FF54796}"/>
    <cellStyle name="Percent 3 2 4 2 2 2 2 2" xfId="5805" xr:uid="{DE640B0D-8E96-420B-8C60-C5FEE545BEBD}"/>
    <cellStyle name="Percent 3 2 4 2 2 2 2 2 2" xfId="15688" xr:uid="{B9529A47-4DD6-4122-9EFA-D719CA2FC1A6}"/>
    <cellStyle name="Percent 3 2 4 2 2 2 2 2 3" xfId="11939" xr:uid="{BBDC3DDF-E749-4C88-AA4C-C3FBAC86325B}"/>
    <cellStyle name="Percent 3 2 4 2 2 2 2 2 3 2" xfId="25559" xr:uid="{4AF344B7-6D66-46EB-B6A1-40E80B863D11}"/>
    <cellStyle name="Percent 3 2 4 2 2 2 2 2 3 2 2" xfId="48028" xr:uid="{E5FDC982-DB95-4E4D-9316-43791B3C4D51}"/>
    <cellStyle name="Percent 3 2 4 2 2 2 2 2 3 3" xfId="36796" xr:uid="{50FDA6C8-48D2-4707-8D66-125B54300EC9}"/>
    <cellStyle name="Percent 3 2 4 2 2 2 2 3" xfId="11940" xr:uid="{FDCD5505-BD94-4FC1-9304-FC59FFC89C84}"/>
    <cellStyle name="Percent 3 2 4 2 2 2 2 3 2" xfId="25560" xr:uid="{87244ED4-0880-4EFE-9524-22CF868FB9D5}"/>
    <cellStyle name="Percent 3 2 4 2 2 2 2 3 2 2" xfId="48029" xr:uid="{80E93333-37DF-49C7-977E-CB2E17F70120}"/>
    <cellStyle name="Percent 3 2 4 2 2 2 2 3 3" xfId="36797" xr:uid="{630BB765-ABEE-4550-81F4-06CE6335F798}"/>
    <cellStyle name="Percent 3 2 4 2 2 2 2 4" xfId="15133" xr:uid="{F81EFF5D-3056-4C14-86A7-AA725F58D1BF}"/>
    <cellStyle name="Percent 3 2 4 2 2 2 2 4 2" xfId="28432" xr:uid="{142B3903-0658-4417-93F2-ED190027934B}"/>
    <cellStyle name="Percent 3 2 4 2 2 2 2 4 2 2" xfId="50901" xr:uid="{5620FDF2-3EA5-4747-8699-0E5B341674E9}"/>
    <cellStyle name="Percent 3 2 4 2 2 2 2 4 3" xfId="39669" xr:uid="{CE170C0D-4244-4884-BD4F-692C28DDE55F}"/>
    <cellStyle name="Percent 3 2 4 2 2 2 2 5" xfId="11938" xr:uid="{19A49EF9-40D1-4D55-85A3-12C79E2B71BA}"/>
    <cellStyle name="Percent 3 2 4 2 2 2 2 5 2" xfId="25558" xr:uid="{1A515EBF-ED33-42C4-8D82-87D714280D29}"/>
    <cellStyle name="Percent 3 2 4 2 2 2 2 5 2 2" xfId="48027" xr:uid="{24006537-27F4-42A8-A493-D7F3CA92B7D9}"/>
    <cellStyle name="Percent 3 2 4 2 2 2 2 5 3" xfId="36795" xr:uid="{2580E964-6801-44E8-9D4C-78B5DF408733}"/>
    <cellStyle name="Percent 3 2 4 2 2 2 2 6" xfId="21494" xr:uid="{E24E42DF-21AB-4C02-AC8B-585924B4CD89}"/>
    <cellStyle name="Percent 3 2 4 2 2 2 2 6 2" xfId="43963" xr:uid="{78F48A69-6905-4785-8889-6B9EDC582A30}"/>
    <cellStyle name="Percent 3 2 4 2 2 2 2 7" xfId="32732" xr:uid="{0A52C875-564C-4711-8F1B-4DB8A5DAA324}"/>
    <cellStyle name="Percent 3 2 4 2 2 2 3" xfId="5804" xr:uid="{245E0686-B1BC-4200-A959-2ABDEED75DB3}"/>
    <cellStyle name="Percent 3 2 4 2 2 2 3 2" xfId="15687" xr:uid="{496A0EB7-31C7-4DE3-AA49-59F57D1F5295}"/>
    <cellStyle name="Percent 3 2 4 2 2 2 3 3" xfId="11941" xr:uid="{F9479047-FA0B-4885-B700-DDB5B3EC8A55}"/>
    <cellStyle name="Percent 3 2 4 2 2 2 3 3 2" xfId="25561" xr:uid="{854039CF-1340-4278-8D07-66EA8BFE717E}"/>
    <cellStyle name="Percent 3 2 4 2 2 2 3 3 2 2" xfId="48030" xr:uid="{4F85BCE0-BCA6-48CE-AC04-162E8972B374}"/>
    <cellStyle name="Percent 3 2 4 2 2 2 3 3 3" xfId="36798" xr:uid="{60370C1A-4CE1-438B-9414-37BC07084F95}"/>
    <cellStyle name="Percent 3 2 4 2 2 2 4" xfId="11942" xr:uid="{FD9E7DD9-0877-4474-9A09-43991E75DCC1}"/>
    <cellStyle name="Percent 3 2 4 2 2 2 4 2" xfId="25562" xr:uid="{E69E7F1D-F92B-4DEB-A178-725A12293975}"/>
    <cellStyle name="Percent 3 2 4 2 2 2 4 2 2" xfId="48031" xr:uid="{14953A0D-0315-4A62-9D4D-F697D1E85BEE}"/>
    <cellStyle name="Percent 3 2 4 2 2 2 4 3" xfId="36799" xr:uid="{111360F9-BFE3-408C-90CD-3C42EB43C0E9}"/>
    <cellStyle name="Percent 3 2 4 2 2 2 5" xfId="14271" xr:uid="{FD1A0931-FF35-4D1F-BC3E-B87F87EE4EBD}"/>
    <cellStyle name="Percent 3 2 4 2 2 2 5 2" xfId="27578" xr:uid="{2FD88DB5-4438-4079-92F1-4D1AFE498C49}"/>
    <cellStyle name="Percent 3 2 4 2 2 2 5 2 2" xfId="50047" xr:uid="{18B26722-E4B6-42A7-8BD3-C6C5D4FAE59A}"/>
    <cellStyle name="Percent 3 2 4 2 2 2 5 3" xfId="38815" xr:uid="{30ED9EE3-9477-498B-870D-200297BDDA4F}"/>
    <cellStyle name="Percent 3 2 4 2 2 2 6" xfId="11937" xr:uid="{39652B14-26AB-4604-BB5F-08FDD3BE74FF}"/>
    <cellStyle name="Percent 3 2 4 2 2 2 6 2" xfId="25557" xr:uid="{9B154566-3B0E-4F58-86D7-6A35AC2EB997}"/>
    <cellStyle name="Percent 3 2 4 2 2 2 6 2 2" xfId="48026" xr:uid="{0B8D135E-466E-4AA7-B4F8-F52E214F7244}"/>
    <cellStyle name="Percent 3 2 4 2 2 2 6 3" xfId="36794" xr:uid="{44414C9B-F9F1-4E46-A514-27ABC07FA066}"/>
    <cellStyle name="Percent 3 2 4 2 2 2 7" xfId="20204" xr:uid="{0FE045DF-B0D0-4742-9CE6-C1E37044C830}"/>
    <cellStyle name="Percent 3 2 4 2 2 2 7 2" xfId="42673" xr:uid="{797DB31F-2777-4AC6-93BA-0D95A4EA81AA}"/>
    <cellStyle name="Percent 3 2 4 2 2 2 8" xfId="31442" xr:uid="{AEEA7CA4-12DC-41D1-86CB-68A978411DA1}"/>
    <cellStyle name="Percent 3 2 4 2 2 3" xfId="2273" xr:uid="{9CBC104E-719E-4DF2-A500-BFD4D899861B}"/>
    <cellStyle name="Percent 3 2 4 2 2 3 2" xfId="5806" xr:uid="{44AF6DA9-70AE-4F2F-BF52-DE441AD45744}"/>
    <cellStyle name="Percent 3 2 4 2 2 3 2 2" xfId="15689" xr:uid="{CC300E59-0753-45D5-85B9-CAE1F218EA66}"/>
    <cellStyle name="Percent 3 2 4 2 2 3 2 3" xfId="11944" xr:uid="{EAAAE695-3563-434D-B467-9A1C28823FE9}"/>
    <cellStyle name="Percent 3 2 4 2 2 3 2 3 2" xfId="25564" xr:uid="{34F2DF59-7670-47B1-8FE1-8A3F27A24A17}"/>
    <cellStyle name="Percent 3 2 4 2 2 3 2 3 2 2" xfId="48033" xr:uid="{3AD89B75-312B-4509-BA97-05E107D6B824}"/>
    <cellStyle name="Percent 3 2 4 2 2 3 2 3 3" xfId="36801" xr:uid="{0F00E71D-A695-405A-A7D2-F48E1C75CC55}"/>
    <cellStyle name="Percent 3 2 4 2 2 3 3" xfId="11945" xr:uid="{C3B04D90-7866-4BC0-9771-EE2E8900623F}"/>
    <cellStyle name="Percent 3 2 4 2 2 3 3 2" xfId="25565" xr:uid="{BDEFD5A5-FA90-494A-8FAC-F580DE7A4FB8}"/>
    <cellStyle name="Percent 3 2 4 2 2 3 3 2 2" xfId="48034" xr:uid="{B215F468-6B96-4397-8C80-A8B955F4776C}"/>
    <cellStyle name="Percent 3 2 4 2 2 3 3 3" xfId="36802" xr:uid="{4A1B0B09-BED3-44EC-95E9-9B6357189EA0}"/>
    <cellStyle name="Percent 3 2 4 2 2 3 4" xfId="14706" xr:uid="{75ACD2D6-A18B-41AD-B3D6-6AA2D496D873}"/>
    <cellStyle name="Percent 3 2 4 2 2 3 4 2" xfId="28005" xr:uid="{6C598D50-CDF4-4D45-BB21-C3FD504D7AA9}"/>
    <cellStyle name="Percent 3 2 4 2 2 3 4 2 2" xfId="50474" xr:uid="{FD4B0C48-0AA6-4275-842F-C20A714527A5}"/>
    <cellStyle name="Percent 3 2 4 2 2 3 4 3" xfId="39242" xr:uid="{9D0C8044-FAAE-4CF0-896C-47C785441D26}"/>
    <cellStyle name="Percent 3 2 4 2 2 3 5" xfId="11943" xr:uid="{93556BE4-208F-456D-AF28-32387F8A80F7}"/>
    <cellStyle name="Percent 3 2 4 2 2 3 5 2" xfId="25563" xr:uid="{5900EE01-7EFC-458E-B7BF-A2E05AB2B156}"/>
    <cellStyle name="Percent 3 2 4 2 2 3 5 2 2" xfId="48032" xr:uid="{1CE41828-6999-4006-B1B3-8CE5787A7357}"/>
    <cellStyle name="Percent 3 2 4 2 2 3 5 3" xfId="36800" xr:uid="{AE0A5A2D-29DF-47CF-8D50-177D3E45C661}"/>
    <cellStyle name="Percent 3 2 4 2 2 3 6" xfId="20850" xr:uid="{124E0329-455A-4E89-AEA1-1DB3F79EAA81}"/>
    <cellStyle name="Percent 3 2 4 2 2 3 6 2" xfId="43319" xr:uid="{AE1C8BE9-670D-4577-90E0-16814129B8E6}"/>
    <cellStyle name="Percent 3 2 4 2 2 3 7" xfId="32088" xr:uid="{61719C47-03B8-454C-9FC3-B4F7F0DE2656}"/>
    <cellStyle name="Percent 3 2 4 2 2 4" xfId="5803" xr:uid="{82A4C621-1B04-4F3A-AF11-CBA4E1E40C47}"/>
    <cellStyle name="Percent 3 2 4 2 2 4 2" xfId="15686" xr:uid="{A944213A-1535-4ED4-BA1C-0C239975FB90}"/>
    <cellStyle name="Percent 3 2 4 2 2 4 3" xfId="11946" xr:uid="{EF927654-B3E2-411C-A16A-4DE830E25AFB}"/>
    <cellStyle name="Percent 3 2 4 2 2 4 3 2" xfId="25566" xr:uid="{9625674E-CD75-486D-8348-4C19647B3E94}"/>
    <cellStyle name="Percent 3 2 4 2 2 4 3 2 2" xfId="48035" xr:uid="{475C5B84-35D2-4357-9205-4D736A041DF4}"/>
    <cellStyle name="Percent 3 2 4 2 2 4 3 3" xfId="36803" xr:uid="{9C52D624-74A0-43FE-927C-79F1F6DA136A}"/>
    <cellStyle name="Percent 3 2 4 2 2 5" xfId="11947" xr:uid="{9F608FB3-9619-42BF-BFE7-D997A078D19E}"/>
    <cellStyle name="Percent 3 2 4 2 2 5 2" xfId="25567" xr:uid="{EBEA52AB-1451-4E4E-BEC6-71EBBE4144BC}"/>
    <cellStyle name="Percent 3 2 4 2 2 5 2 2" xfId="48036" xr:uid="{CDFA460E-C7AA-41A3-B53B-3B2D44E14498}"/>
    <cellStyle name="Percent 3 2 4 2 2 5 3" xfId="36804" xr:uid="{CF054420-4441-4541-8B9A-ADCC6CBA0A4E}"/>
    <cellStyle name="Percent 3 2 4 2 2 6" xfId="13715" xr:uid="{B833F2C9-7DED-45FD-A457-A780CB307908}"/>
    <cellStyle name="Percent 3 2 4 2 2 6 2" xfId="27151" xr:uid="{64366F02-B465-49C6-9BFB-D6A3145F645E}"/>
    <cellStyle name="Percent 3 2 4 2 2 6 2 2" xfId="49620" xr:uid="{27E67530-98A3-4022-95DF-62B75FAA6D19}"/>
    <cellStyle name="Percent 3 2 4 2 2 6 3" xfId="38388" xr:uid="{C1F7E6A5-58F7-4228-8960-20ECAF0B8E75}"/>
    <cellStyle name="Percent 3 2 4 2 2 7" xfId="11936" xr:uid="{C5C95A81-2156-4ED4-989E-84584A2870D9}"/>
    <cellStyle name="Percent 3 2 4 2 2 7 2" xfId="25556" xr:uid="{04BEF4DF-30A9-4C6A-9092-C69062F30FBA}"/>
    <cellStyle name="Percent 3 2 4 2 2 7 2 2" xfId="48025" xr:uid="{BF67C776-8226-462C-851B-636E3F68C133}"/>
    <cellStyle name="Percent 3 2 4 2 2 7 3" xfId="36793" xr:uid="{9DF18A10-1D39-42CD-9CAF-E01AF1D4B472}"/>
    <cellStyle name="Percent 3 2 4 2 2 8" xfId="18874" xr:uid="{3DE6880C-9C6B-410C-B595-35CAE49A051D}"/>
    <cellStyle name="Percent 3 2 4 2 2 8 2" xfId="30111" xr:uid="{CCB861AC-454D-43BC-98A1-8792A649DDED}"/>
    <cellStyle name="Percent 3 2 4 2 2 8 2 2" xfId="52580" xr:uid="{D443CA2A-C867-434B-B145-4D028A35B232}"/>
    <cellStyle name="Percent 3 2 4 2 2 8 3" xfId="41349" xr:uid="{88FCC462-558E-425E-9E7C-42098C118C72}"/>
    <cellStyle name="Percent 3 2 4 2 2 9" xfId="19560" xr:uid="{1FF92C23-63DB-496C-8AF1-6143CF519291}"/>
    <cellStyle name="Percent 3 2 4 2 2 9 2" xfId="42029" xr:uid="{E56F6CCF-780A-446D-8261-7CEBF73D3717}"/>
    <cellStyle name="Percent 3 2 4 2 3" xfId="1297" xr:uid="{D14C8144-255B-4EAB-A7F4-DA24262CE62C}"/>
    <cellStyle name="Percent 3 2 4 2 3 2" xfId="2610" xr:uid="{4859B99A-23F4-4AA7-AA08-F6857D4A7E6E}"/>
    <cellStyle name="Percent 3 2 4 2 3 2 2" xfId="5808" xr:uid="{8CFF7CD3-4D07-4EB7-957F-68A8FDAB7DF7}"/>
    <cellStyle name="Percent 3 2 4 2 3 2 2 2" xfId="15691" xr:uid="{AD45F1E5-0408-41F0-B3C4-D0EE7C352C72}"/>
    <cellStyle name="Percent 3 2 4 2 3 2 2 3" xfId="11950" xr:uid="{9E7BA078-B132-4913-92C8-034BDD273F81}"/>
    <cellStyle name="Percent 3 2 4 2 3 2 2 3 2" xfId="25570" xr:uid="{84AE2F5D-7F0A-4E5A-9CA1-46B49A1B7C72}"/>
    <cellStyle name="Percent 3 2 4 2 3 2 2 3 2 2" xfId="48039" xr:uid="{D8530217-D92D-4A45-AA47-AFD79774732E}"/>
    <cellStyle name="Percent 3 2 4 2 3 2 2 3 3" xfId="36807" xr:uid="{34646214-DC74-46F1-B19E-567C87B01A92}"/>
    <cellStyle name="Percent 3 2 4 2 3 2 3" xfId="11951" xr:uid="{D2E9B36F-6036-40CF-B0E6-27B54FA6217B}"/>
    <cellStyle name="Percent 3 2 4 2 3 2 3 2" xfId="25571" xr:uid="{C2EA3FC1-F683-4798-A847-D7BDCFE14826}"/>
    <cellStyle name="Percent 3 2 4 2 3 2 3 2 2" xfId="48040" xr:uid="{E8CA4FA6-F4D3-4772-85E2-83236D19F0F8}"/>
    <cellStyle name="Percent 3 2 4 2 3 2 3 3" xfId="36808" xr:uid="{48F30725-AA05-4AE6-9D25-9E1A99688A44}"/>
    <cellStyle name="Percent 3 2 4 2 3 2 4" xfId="14930" xr:uid="{43EDB859-55EE-4CFF-AD6E-34D1CCD60C0D}"/>
    <cellStyle name="Percent 3 2 4 2 3 2 4 2" xfId="28229" xr:uid="{F3628351-2862-4C6F-A679-275F94E4DC59}"/>
    <cellStyle name="Percent 3 2 4 2 3 2 4 2 2" xfId="50698" xr:uid="{4C6D810E-3EDC-4E15-B17C-01AA7A1523F3}"/>
    <cellStyle name="Percent 3 2 4 2 3 2 4 3" xfId="39466" xr:uid="{FE3AA699-FCEA-4064-82D6-AD2CCF3CFA46}"/>
    <cellStyle name="Percent 3 2 4 2 3 2 5" xfId="11949" xr:uid="{949F0145-18E9-4613-B798-FFDD0EBC89EF}"/>
    <cellStyle name="Percent 3 2 4 2 3 2 5 2" xfId="25569" xr:uid="{7F145366-BAD5-45BA-BF8C-CA5A929CDA67}"/>
    <cellStyle name="Percent 3 2 4 2 3 2 5 2 2" xfId="48038" xr:uid="{0593A824-1187-458E-AA5F-614E3585496A}"/>
    <cellStyle name="Percent 3 2 4 2 3 2 5 3" xfId="36806" xr:uid="{6DE3427D-1FD4-4B98-875D-30C7568619DF}"/>
    <cellStyle name="Percent 3 2 4 2 3 2 6" xfId="21187" xr:uid="{2320B675-A2A9-41CD-90FA-AB030F38E5D9}"/>
    <cellStyle name="Percent 3 2 4 2 3 2 6 2" xfId="43656" xr:uid="{8844DC66-2768-4DC8-B6CF-6B8DB7FA1D29}"/>
    <cellStyle name="Percent 3 2 4 2 3 2 7" xfId="32425" xr:uid="{8A9B7D88-257E-49F4-B195-E22D654BB5FF}"/>
    <cellStyle name="Percent 3 2 4 2 3 3" xfId="5807" xr:uid="{871973B2-DB12-4BA2-9EB5-642BD87BDA48}"/>
    <cellStyle name="Percent 3 2 4 2 3 3 2" xfId="15690" xr:uid="{993A5694-7176-4D5B-A996-017E2F38A15C}"/>
    <cellStyle name="Percent 3 2 4 2 3 3 3" xfId="11952" xr:uid="{E5191CF3-EE7A-488E-9AF9-CA0439F566D3}"/>
    <cellStyle name="Percent 3 2 4 2 3 3 3 2" xfId="25572" xr:uid="{58BE4692-AEBA-4559-B439-C6BC62C5DF2C}"/>
    <cellStyle name="Percent 3 2 4 2 3 3 3 2 2" xfId="48041" xr:uid="{B7F64081-2FCD-48F4-961E-574F9DE073FD}"/>
    <cellStyle name="Percent 3 2 4 2 3 3 3 3" xfId="36809" xr:uid="{AF56278F-216B-4ECA-B980-DBCE22583438}"/>
    <cellStyle name="Percent 3 2 4 2 3 4" xfId="11953" xr:uid="{F6E527C4-73C7-4063-9E5C-7557691BCADD}"/>
    <cellStyle name="Percent 3 2 4 2 3 4 2" xfId="25573" xr:uid="{6BEF5570-BD91-4BBA-9829-B98F1BB609DC}"/>
    <cellStyle name="Percent 3 2 4 2 3 4 2 2" xfId="48042" xr:uid="{7C8DB63F-E705-4120-A52D-3CE2E8875544}"/>
    <cellStyle name="Percent 3 2 4 2 3 4 3" xfId="36810" xr:uid="{55B0E2B4-C32C-4A28-B3AF-481EEE1711AC}"/>
    <cellStyle name="Percent 3 2 4 2 3 5" xfId="14055" xr:uid="{783535BE-9C1E-4ED1-B447-ED2E3E883B71}"/>
    <cellStyle name="Percent 3 2 4 2 3 5 2" xfId="27375" xr:uid="{5C7FCA7F-63C0-42AD-A884-C1E072D682FC}"/>
    <cellStyle name="Percent 3 2 4 2 3 5 2 2" xfId="49844" xr:uid="{34D51A7F-0AAE-4AB3-B6D5-5093D0912542}"/>
    <cellStyle name="Percent 3 2 4 2 3 5 3" xfId="38612" xr:uid="{7BC506CE-06C9-4CE4-95A8-4713ADB88AF2}"/>
    <cellStyle name="Percent 3 2 4 2 3 6" xfId="11948" xr:uid="{13428AA1-6488-462F-B976-8689F823749B}"/>
    <cellStyle name="Percent 3 2 4 2 3 6 2" xfId="25568" xr:uid="{96D0BA85-3001-4ADA-B830-6D954A9DA329}"/>
    <cellStyle name="Percent 3 2 4 2 3 6 2 2" xfId="48037" xr:uid="{D04BDE55-19A8-4548-8C79-687074172BBC}"/>
    <cellStyle name="Percent 3 2 4 2 3 6 3" xfId="36805" xr:uid="{5C5B3E60-EADD-434C-B01D-757B58093F1B}"/>
    <cellStyle name="Percent 3 2 4 2 3 7" xfId="19897" xr:uid="{479A9CDD-6593-49F7-8487-FE3075EC7862}"/>
    <cellStyle name="Percent 3 2 4 2 3 7 2" xfId="42366" xr:uid="{02BBF5D8-61C5-4048-A946-2FB4F2C887B0}"/>
    <cellStyle name="Percent 3 2 4 2 3 8" xfId="31135" xr:uid="{BD4B8213-F169-43C4-B7D7-F04489181A0F}"/>
    <cellStyle name="Percent 3 2 4 2 4" xfId="1966" xr:uid="{7ADFE21A-CC0F-46F4-B911-ED6555C393A2}"/>
    <cellStyle name="Percent 3 2 4 2 4 2" xfId="5809" xr:uid="{200DD733-6177-4652-8C48-E0AC80453133}"/>
    <cellStyle name="Percent 3 2 4 2 4 2 2" xfId="15692" xr:uid="{DA074ADE-4D28-4358-9107-77B04F6160D1}"/>
    <cellStyle name="Percent 3 2 4 2 4 2 3" xfId="11955" xr:uid="{1B7047A3-7C95-4567-BB99-E596F1A1F317}"/>
    <cellStyle name="Percent 3 2 4 2 4 2 3 2" xfId="25575" xr:uid="{5978E53C-7A94-45A3-8D04-D4CEE9FB117A}"/>
    <cellStyle name="Percent 3 2 4 2 4 2 3 2 2" xfId="48044" xr:uid="{3EDC5FE5-2577-45FA-BCBF-D9AB1A917FFC}"/>
    <cellStyle name="Percent 3 2 4 2 4 2 3 3" xfId="36812" xr:uid="{8DF2DE0E-E6B2-42D9-BFA0-BDB6D2D4FDAF}"/>
    <cellStyle name="Percent 3 2 4 2 4 3" xfId="11956" xr:uid="{54A224F4-8ED6-4DC7-8037-66E7B95C3273}"/>
    <cellStyle name="Percent 3 2 4 2 4 3 2" xfId="25576" xr:uid="{3921A260-1716-48EB-A23C-467C0AA68B75}"/>
    <cellStyle name="Percent 3 2 4 2 4 3 2 2" xfId="48045" xr:uid="{8531B88C-216B-4C51-B94E-657981C9D659}"/>
    <cellStyle name="Percent 3 2 4 2 4 3 3" xfId="36813" xr:uid="{1765BCDC-4DD1-41F9-B3CB-6118DF61DB1E}"/>
    <cellStyle name="Percent 3 2 4 2 4 4" xfId="14503" xr:uid="{5ADC4FC6-D517-4F29-A24C-0F0D49C36AF1}"/>
    <cellStyle name="Percent 3 2 4 2 4 4 2" xfId="27802" xr:uid="{0549F68B-F17E-404B-8DE9-D6B4226BEB83}"/>
    <cellStyle name="Percent 3 2 4 2 4 4 2 2" xfId="50271" xr:uid="{54DF1CEC-4B8A-4138-9107-08CF34E9A5DD}"/>
    <cellStyle name="Percent 3 2 4 2 4 4 3" xfId="39039" xr:uid="{B34ADFA8-8A4D-4F92-BCCF-649F1E5220CE}"/>
    <cellStyle name="Percent 3 2 4 2 4 5" xfId="11954" xr:uid="{67306523-7C67-4777-B134-A55D3EAB7AD6}"/>
    <cellStyle name="Percent 3 2 4 2 4 5 2" xfId="25574" xr:uid="{BC4AE97B-A5B9-49B5-B743-D3FB0255167E}"/>
    <cellStyle name="Percent 3 2 4 2 4 5 2 2" xfId="48043" xr:uid="{1C12B9F6-D7B6-40ED-845E-0551C2DC0E56}"/>
    <cellStyle name="Percent 3 2 4 2 4 5 3" xfId="36811" xr:uid="{E8E79C06-95B1-4749-8C70-8BECBC3E1781}"/>
    <cellStyle name="Percent 3 2 4 2 4 6" xfId="20543" xr:uid="{858CC939-3A58-4F78-B0A2-FA932D6DA9A3}"/>
    <cellStyle name="Percent 3 2 4 2 4 6 2" xfId="43012" xr:uid="{DF0CB73F-A8F7-4A72-8F5B-4B8BB0F3755B}"/>
    <cellStyle name="Percent 3 2 4 2 4 7" xfId="31781" xr:uid="{DB01DA3C-13F8-4916-B3F8-7210F1C3DAC8}"/>
    <cellStyle name="Percent 3 2 4 2 5" xfId="5802" xr:uid="{2E9DC284-3B8F-43EE-81DF-B5822D4BED4C}"/>
    <cellStyle name="Percent 3 2 4 2 5 2" xfId="15685" xr:uid="{6D5593A8-6936-43DF-A182-FE26673302AB}"/>
    <cellStyle name="Percent 3 2 4 2 5 3" xfId="11957" xr:uid="{EC82AE44-F1E1-43C9-8020-2906E1859480}"/>
    <cellStyle name="Percent 3 2 4 2 5 3 2" xfId="25577" xr:uid="{90BE408D-5D3E-47C1-9AA8-B631F02AE0B7}"/>
    <cellStyle name="Percent 3 2 4 2 5 3 2 2" xfId="48046" xr:uid="{1A09F609-F643-438E-A3A4-E1895E98CCC8}"/>
    <cellStyle name="Percent 3 2 4 2 5 3 3" xfId="36814" xr:uid="{86B17FE7-36A2-4B1F-8224-CC4D134C5357}"/>
    <cellStyle name="Percent 3 2 4 2 6" xfId="6788" xr:uid="{F07B007A-87C2-4B21-9BB2-A907658B162E}"/>
    <cellStyle name="Percent 3 2 4 2 6 2" xfId="16553" xr:uid="{A7EE1110-40B0-473A-AF89-BAB7562ED80F}"/>
    <cellStyle name="Percent 3 2 4 2 6 2 2" xfId="28847" xr:uid="{CACC9C0E-6DF6-40F4-AFA4-A0B9FCC662BD}"/>
    <cellStyle name="Percent 3 2 4 2 6 2 2 2" xfId="51316" xr:uid="{8C30D36C-2155-445E-9556-9946377EFF44}"/>
    <cellStyle name="Percent 3 2 4 2 6 2 3" xfId="40085" xr:uid="{2748A369-9A6D-4A5D-B572-EC35A983FACF}"/>
    <cellStyle name="Percent 3 2 4 2 6 3" xfId="11958" xr:uid="{6B02EBAF-D47D-4AB9-9D39-807035804564}"/>
    <cellStyle name="Percent 3 2 4 2 6 3 2" xfId="25578" xr:uid="{241AA8AC-9013-4018-8E36-1C6E2029A90F}"/>
    <cellStyle name="Percent 3 2 4 2 6 3 2 2" xfId="48047" xr:uid="{BFB2F03E-AC0B-4F39-A9BB-5587913AC096}"/>
    <cellStyle name="Percent 3 2 4 2 6 3 3" xfId="36815" xr:uid="{91F06339-581D-4A0A-887D-F4C294450202}"/>
    <cellStyle name="Percent 3 2 4 2 6 4" xfId="22820" xr:uid="{CB304E9B-E68C-4762-9712-77743152B29B}"/>
    <cellStyle name="Percent 3 2 4 2 6 4 2" xfId="45289" xr:uid="{9B41EA2B-8D35-404C-AF76-FE1BAA66F9DA}"/>
    <cellStyle name="Percent 3 2 4 2 6 5" xfId="34057" xr:uid="{23612845-5549-4813-B146-15E21C9DB360}"/>
    <cellStyle name="Percent 3 2 4 2 7" xfId="13496" xr:uid="{14B50E41-E5A9-4715-B463-DB0CE6264F32}"/>
    <cellStyle name="Percent 3 2 4 2 7 2" xfId="26948" xr:uid="{F0B72A61-9A4D-4E93-9176-80BCE7A3AA30}"/>
    <cellStyle name="Percent 3 2 4 2 7 2 2" xfId="49417" xr:uid="{46A8CFB8-B437-420B-857D-F2757DDD19F2}"/>
    <cellStyle name="Percent 3 2 4 2 7 3" xfId="38185" xr:uid="{9D6951C7-09F3-4E4A-A694-A81542B2E44D}"/>
    <cellStyle name="Percent 3 2 4 2 8" xfId="11935" xr:uid="{144A3F26-598E-4047-95C3-95439F7D4046}"/>
    <cellStyle name="Percent 3 2 4 2 8 2" xfId="25555" xr:uid="{B89A5CDA-4486-4992-ACD4-B7743772A9AC}"/>
    <cellStyle name="Percent 3 2 4 2 8 2 2" xfId="48024" xr:uid="{10E89FEC-A307-4AE0-AA45-B142786D36D6}"/>
    <cellStyle name="Percent 3 2 4 2 8 3" xfId="36792" xr:uid="{BD81E1DF-2909-4687-9333-E3CBD8FB04E5}"/>
    <cellStyle name="Percent 3 2 4 2 9" xfId="18567" xr:uid="{08FD8BA5-18E2-4E8E-8F89-336D6BA2F772}"/>
    <cellStyle name="Percent 3 2 4 2 9 2" xfId="29804" xr:uid="{566818A6-9772-49B5-8794-0246F7A39562}"/>
    <cellStyle name="Percent 3 2 4 2 9 2 2" xfId="52273" xr:uid="{4F3D327C-E622-4D3D-9B35-50E1BF67DAC3}"/>
    <cellStyle name="Percent 3 2 4 2 9 3" xfId="41042" xr:uid="{160932DC-4BA1-4991-9B87-28444164DE72}"/>
    <cellStyle name="Percent 3 2 4 20" xfId="56502" xr:uid="{733998EC-0B4C-477B-B107-1E3037514EAD}"/>
    <cellStyle name="Percent 3 2 4 21" xfId="57074" xr:uid="{A77203BB-7245-469C-99FA-DBFC36A5C175}"/>
    <cellStyle name="Percent 3 2 4 22" xfId="57554" xr:uid="{46B27720-2D03-4718-86AD-D12A67A8B4AD}"/>
    <cellStyle name="Percent 3 2 4 3" xfId="700" xr:uid="{49B489C7-3318-4A8B-BCEF-058E21496E57}"/>
    <cellStyle name="Percent 3 2 4 3 10" xfId="30655" xr:uid="{050FFE42-9A20-4CB5-A803-745779D02E8E}"/>
    <cellStyle name="Percent 3 2 4 3 11" xfId="53115" xr:uid="{18E8A085-37C2-4001-BEE1-AE55227ED6F9}"/>
    <cellStyle name="Percent 3 2 4 3 12" xfId="53807" xr:uid="{C4E9B8E5-D5AC-4301-B775-BBC4644485DC}"/>
    <cellStyle name="Percent 3 2 4 3 13" xfId="54485" xr:uid="{0E1364CE-2BFC-43AC-B27F-94A46E5F8B34}"/>
    <cellStyle name="Percent 3 2 4 3 2" xfId="1474" xr:uid="{21960D89-F9D9-46EF-B840-A7B08EDDD8CD}"/>
    <cellStyle name="Percent 3 2 4 3 2 2" xfId="2774" xr:uid="{3B8A0A78-DA9A-408D-B068-21B16E99DBCA}"/>
    <cellStyle name="Percent 3 2 4 3 2 2 2" xfId="5812" xr:uid="{4BEABF9A-C4F5-45CD-BB5B-8B5025269BA8}"/>
    <cellStyle name="Percent 3 2 4 3 2 2 2 2" xfId="15695" xr:uid="{9EAFF638-CC9C-4138-B2E0-B91C085BA408}"/>
    <cellStyle name="Percent 3 2 4 3 2 2 2 3" xfId="11962" xr:uid="{6919D626-9839-4A03-940B-C121576F0E1D}"/>
    <cellStyle name="Percent 3 2 4 3 2 2 2 3 2" xfId="25582" xr:uid="{F5D3A31A-48EE-4370-81FF-98FDFA696F0C}"/>
    <cellStyle name="Percent 3 2 4 3 2 2 2 3 2 2" xfId="48051" xr:uid="{DA29A333-8B99-4F1F-BC5F-DAE06E896A80}"/>
    <cellStyle name="Percent 3 2 4 3 2 2 2 3 3" xfId="36819" xr:uid="{9A099FA8-184B-481C-AA52-AA09CEBCBE7E}"/>
    <cellStyle name="Percent 3 2 4 3 2 2 3" xfId="11963" xr:uid="{71B7BC49-D14E-4575-AC19-BE0AC379F722}"/>
    <cellStyle name="Percent 3 2 4 3 2 2 3 2" xfId="25583" xr:uid="{C638AC04-9293-49CC-8621-FF8442383FE0}"/>
    <cellStyle name="Percent 3 2 4 3 2 2 3 2 2" xfId="48052" xr:uid="{51715B5F-14CA-4E4D-9F0C-4C87588E98B5}"/>
    <cellStyle name="Percent 3 2 4 3 2 2 3 3" xfId="36820" xr:uid="{0CD694F7-ED14-4D23-9661-439C995F0020}"/>
    <cellStyle name="Percent 3 2 4 3 2 2 4" xfId="15039" xr:uid="{00B6C7DB-14FA-48D9-A801-8D5091547852}"/>
    <cellStyle name="Percent 3 2 4 3 2 2 4 2" xfId="28338" xr:uid="{429497A6-B248-4EAA-B255-EF9DDEDEB4C9}"/>
    <cellStyle name="Percent 3 2 4 3 2 2 4 2 2" xfId="50807" xr:uid="{6423C52B-4638-4B9B-91F6-45196463C58B}"/>
    <cellStyle name="Percent 3 2 4 3 2 2 4 3" xfId="39575" xr:uid="{FB7141C4-D30B-4BBA-BA1F-ABFB86258BC5}"/>
    <cellStyle name="Percent 3 2 4 3 2 2 5" xfId="11961" xr:uid="{C36BC2C0-D17F-4F47-BF15-62D5B7201A9D}"/>
    <cellStyle name="Percent 3 2 4 3 2 2 5 2" xfId="25581" xr:uid="{63E7CE63-FD80-43E6-8B7F-52FDF5840DEE}"/>
    <cellStyle name="Percent 3 2 4 3 2 2 5 2 2" xfId="48050" xr:uid="{A1D79D63-54D4-496F-B4B5-57103ADA0D9A}"/>
    <cellStyle name="Percent 3 2 4 3 2 2 5 3" xfId="36818" xr:uid="{B921F238-F052-4466-A38D-C0B82494C165}"/>
    <cellStyle name="Percent 3 2 4 3 2 2 6" xfId="21351" xr:uid="{1D7F8DBF-F8A9-4558-BDE7-0FC06A0F80A5}"/>
    <cellStyle name="Percent 3 2 4 3 2 2 6 2" xfId="43820" xr:uid="{154170D8-4D25-4B5E-8499-961D3D4D808E}"/>
    <cellStyle name="Percent 3 2 4 3 2 2 7" xfId="32589" xr:uid="{7176E2B3-6702-4904-9D5C-7BA3DD14789E}"/>
    <cellStyle name="Percent 3 2 4 3 2 3" xfId="5811" xr:uid="{19DF4EC3-8AAC-43C5-837C-32DE7115339A}"/>
    <cellStyle name="Percent 3 2 4 3 2 3 2" xfId="15694" xr:uid="{E3D105CD-5287-44BA-B5A8-8341191ED7C9}"/>
    <cellStyle name="Percent 3 2 4 3 2 3 3" xfId="11964" xr:uid="{28EFF954-7A88-49A9-82A1-090C2682775E}"/>
    <cellStyle name="Percent 3 2 4 3 2 3 3 2" xfId="25584" xr:uid="{F04FE6CC-21D7-4837-98F6-7E7371B93B09}"/>
    <cellStyle name="Percent 3 2 4 3 2 3 3 2 2" xfId="48053" xr:uid="{E7309E9B-D491-47EE-B87F-3EB1A0E5DDE1}"/>
    <cellStyle name="Percent 3 2 4 3 2 3 3 3" xfId="36821" xr:uid="{718FE669-BAD5-488C-866E-0450996CDA9D}"/>
    <cellStyle name="Percent 3 2 4 3 2 4" xfId="11965" xr:uid="{DEBAB6DF-6C46-4D97-A400-D611B5CA9972}"/>
    <cellStyle name="Percent 3 2 4 3 2 4 2" xfId="25585" xr:uid="{552F1647-DCEF-42BE-ADEF-18C21771D994}"/>
    <cellStyle name="Percent 3 2 4 3 2 4 2 2" xfId="48054" xr:uid="{ECE5055C-C211-4C3A-B153-279FAF86C55D}"/>
    <cellStyle name="Percent 3 2 4 3 2 4 3" xfId="36822" xr:uid="{F545D4B4-1526-4AF3-A736-9B0CDF79FDA4}"/>
    <cellStyle name="Percent 3 2 4 3 2 5" xfId="14177" xr:uid="{9BE33E3A-BEB9-4FB8-A9C6-DAD5CF20C46C}"/>
    <cellStyle name="Percent 3 2 4 3 2 5 2" xfId="27484" xr:uid="{CEC2FED5-7318-4227-B39C-5EC2ACB0C789}"/>
    <cellStyle name="Percent 3 2 4 3 2 5 2 2" xfId="49953" xr:uid="{EF43B605-EB7B-4AA8-B564-4EFE9BDA30CC}"/>
    <cellStyle name="Percent 3 2 4 3 2 5 3" xfId="38721" xr:uid="{099631E9-0549-4BD5-A426-AF38E34DD7F7}"/>
    <cellStyle name="Percent 3 2 4 3 2 6" xfId="11960" xr:uid="{9CB02A27-4BE0-4EA0-8ADD-7DC514FA60D0}"/>
    <cellStyle name="Percent 3 2 4 3 2 6 2" xfId="25580" xr:uid="{CB391CDA-3057-49EF-86DC-514BE1A5A444}"/>
    <cellStyle name="Percent 3 2 4 3 2 6 2 2" xfId="48049" xr:uid="{1DBB18A2-465E-42A3-8324-B98608CFDEAD}"/>
    <cellStyle name="Percent 3 2 4 3 2 6 3" xfId="36817" xr:uid="{88FD911B-0623-4753-9463-A82BF01A8DA8}"/>
    <cellStyle name="Percent 3 2 4 3 2 7" xfId="20061" xr:uid="{047D1C38-B8F5-4BDE-BD8C-4AB8B474BF03}"/>
    <cellStyle name="Percent 3 2 4 3 2 7 2" xfId="42530" xr:uid="{C4DFE741-F380-44C1-AFBE-F5CBE9AFB4F6}"/>
    <cellStyle name="Percent 3 2 4 3 2 8" xfId="31299" xr:uid="{064F2F3B-8E1A-4EB7-834E-1595CE1FB1BB}"/>
    <cellStyle name="Percent 3 2 4 3 3" xfId="2130" xr:uid="{EC56BE4D-8793-45B2-A6F0-C350A1AB344C}"/>
    <cellStyle name="Percent 3 2 4 3 3 2" xfId="5813" xr:uid="{3814282D-D7AF-49E1-90C7-C4CA8BA27DD0}"/>
    <cellStyle name="Percent 3 2 4 3 3 2 2" xfId="15696" xr:uid="{3404A0FD-461E-4C34-ACFD-93669B9CBD6C}"/>
    <cellStyle name="Percent 3 2 4 3 3 2 3" xfId="11967" xr:uid="{9DB79854-65AE-498B-96A4-95939DCEE6B2}"/>
    <cellStyle name="Percent 3 2 4 3 3 2 3 2" xfId="25587" xr:uid="{1A135ECE-F32F-4EE5-B39F-180C7B88C99D}"/>
    <cellStyle name="Percent 3 2 4 3 3 2 3 2 2" xfId="48056" xr:uid="{4172FCC2-AB2C-4AE4-B027-CCC58AE6DC02}"/>
    <cellStyle name="Percent 3 2 4 3 3 2 3 3" xfId="36824" xr:uid="{FA9D5A42-595D-4557-B74F-84F7B6CAC0F9}"/>
    <cellStyle name="Percent 3 2 4 3 3 3" xfId="11968" xr:uid="{5284553C-3804-4A67-9F4B-F209364072FB}"/>
    <cellStyle name="Percent 3 2 4 3 3 3 2" xfId="25588" xr:uid="{C7A47AFD-AB83-4B28-974A-E5F2D0930412}"/>
    <cellStyle name="Percent 3 2 4 3 3 3 2 2" xfId="48057" xr:uid="{C776A174-0B9F-4DBC-9198-9A77551A2316}"/>
    <cellStyle name="Percent 3 2 4 3 3 3 3" xfId="36825" xr:uid="{7199E5DC-F951-4B3C-8AEE-CA5E589EA1F5}"/>
    <cellStyle name="Percent 3 2 4 3 3 4" xfId="14612" xr:uid="{129CE4A3-5DAA-465A-9CF0-11AB675CA3B0}"/>
    <cellStyle name="Percent 3 2 4 3 3 4 2" xfId="27911" xr:uid="{3D669098-0354-42E1-8687-E80DA6C39336}"/>
    <cellStyle name="Percent 3 2 4 3 3 4 2 2" xfId="50380" xr:uid="{E6D053B7-87EA-42BF-A988-A63B4D48B66E}"/>
    <cellStyle name="Percent 3 2 4 3 3 4 3" xfId="39148" xr:uid="{82B59648-4FF5-450A-ABED-AD8F387B1B36}"/>
    <cellStyle name="Percent 3 2 4 3 3 5" xfId="11966" xr:uid="{7D67A829-2BEC-4E61-B45C-7F2C412AC7B9}"/>
    <cellStyle name="Percent 3 2 4 3 3 5 2" xfId="25586" xr:uid="{6D506A13-0F2E-48C1-9792-22411F01C9ED}"/>
    <cellStyle name="Percent 3 2 4 3 3 5 2 2" xfId="48055" xr:uid="{4B85A040-EDE2-49BB-9158-7740109BCD27}"/>
    <cellStyle name="Percent 3 2 4 3 3 5 3" xfId="36823" xr:uid="{E85D8E5E-46AA-4C6D-8337-3A5991971198}"/>
    <cellStyle name="Percent 3 2 4 3 3 6" xfId="20707" xr:uid="{27DF426B-4C38-4126-82BD-B46B5E426494}"/>
    <cellStyle name="Percent 3 2 4 3 3 6 2" xfId="43176" xr:uid="{0BCBDA2F-459B-4B78-A7D6-A159CDF16E73}"/>
    <cellStyle name="Percent 3 2 4 3 3 7" xfId="31945" xr:uid="{5FDF989A-1036-449F-8817-290FFC84BAB4}"/>
    <cellStyle name="Percent 3 2 4 3 4" xfId="5810" xr:uid="{D0296F2E-204A-4572-85A2-F7D59E779DA7}"/>
    <cellStyle name="Percent 3 2 4 3 4 2" xfId="15693" xr:uid="{0B450CAE-EF57-4D0B-A005-7115A86B5D0E}"/>
    <cellStyle name="Percent 3 2 4 3 4 3" xfId="11969" xr:uid="{DC7D28AA-0FC7-4D13-B696-64B1D7C4A863}"/>
    <cellStyle name="Percent 3 2 4 3 4 3 2" xfId="25589" xr:uid="{0D4B7483-A268-43F9-B9A1-7BD75CF033B3}"/>
    <cellStyle name="Percent 3 2 4 3 4 3 2 2" xfId="48058" xr:uid="{847E60D9-0FDB-4DF6-A35D-4115ACFAB5F3}"/>
    <cellStyle name="Percent 3 2 4 3 4 3 3" xfId="36826" xr:uid="{FB3FB10E-B1C6-4752-ACF1-281C186BADBC}"/>
    <cellStyle name="Percent 3 2 4 3 5" xfId="11970" xr:uid="{CBC536CA-6BBF-4C81-A71C-67C7CD98C379}"/>
    <cellStyle name="Percent 3 2 4 3 5 2" xfId="25590" xr:uid="{20DFFFCF-492B-483F-B084-84754BF50315}"/>
    <cellStyle name="Percent 3 2 4 3 5 2 2" xfId="48059" xr:uid="{F36FC275-622A-4938-B4DB-46A5070EB584}"/>
    <cellStyle name="Percent 3 2 4 3 5 3" xfId="36827" xr:uid="{CA11BBA8-212D-45C3-BD39-E71D4BB3E3CA}"/>
    <cellStyle name="Percent 3 2 4 3 6" xfId="13621" xr:uid="{5EA33EC4-0297-4AF0-A5C7-54EC98027B7E}"/>
    <cellStyle name="Percent 3 2 4 3 6 2" xfId="27057" xr:uid="{F950C01B-D0DA-4115-8B64-31B369E17651}"/>
    <cellStyle name="Percent 3 2 4 3 6 2 2" xfId="49526" xr:uid="{840D77A1-5D62-4FBF-AA01-6B3AE52B1725}"/>
    <cellStyle name="Percent 3 2 4 3 6 3" xfId="38294" xr:uid="{137F13EE-1869-4A5D-94B7-E2196B85A38D}"/>
    <cellStyle name="Percent 3 2 4 3 7" xfId="11959" xr:uid="{292E310D-10B3-4163-B03F-04B100D63DE7}"/>
    <cellStyle name="Percent 3 2 4 3 7 2" xfId="25579" xr:uid="{BDFF31B2-119B-4F52-AF9D-7CC8D52AE9E1}"/>
    <cellStyle name="Percent 3 2 4 3 7 2 2" xfId="48048" xr:uid="{1DFBA05A-E96B-4067-AE0C-765CEA6734A5}"/>
    <cellStyle name="Percent 3 2 4 3 7 3" xfId="36816" xr:uid="{E4D8C29E-F295-4F72-B043-7A102D7BEA42}"/>
    <cellStyle name="Percent 3 2 4 3 8" xfId="18731" xr:uid="{5D7AF76E-4B20-4537-8A77-46ECD8454112}"/>
    <cellStyle name="Percent 3 2 4 3 8 2" xfId="29968" xr:uid="{51B10999-299A-4C14-831F-E6D8439AE521}"/>
    <cellStyle name="Percent 3 2 4 3 8 2 2" xfId="52437" xr:uid="{96A7DD3A-3FBF-4C40-841C-30BD479B00D9}"/>
    <cellStyle name="Percent 3 2 4 3 8 3" xfId="41206" xr:uid="{5BAC50E8-9B3A-4CC3-A36F-F9C06B7F2517}"/>
    <cellStyle name="Percent 3 2 4 3 9" xfId="19417" xr:uid="{AAAA8A31-1FF2-474C-ACFC-A5C9B8F95B19}"/>
    <cellStyle name="Percent 3 2 4 3 9 2" xfId="41886" xr:uid="{87E889B7-510B-45F1-BA25-A192071936C3}"/>
    <cellStyle name="Percent 3 2 4 4" xfId="1076" xr:uid="{A9A04A6E-3AE0-48CD-916D-A52756CBF312}"/>
    <cellStyle name="Percent 3 2 4 4 2" xfId="2467" xr:uid="{B9A5B394-3371-4EAC-B1A8-FD242EC77799}"/>
    <cellStyle name="Percent 3 2 4 4 2 2" xfId="5815" xr:uid="{062C5C4E-4253-4C0E-908A-87120A4D585E}"/>
    <cellStyle name="Percent 3 2 4 4 2 2 2" xfId="15698" xr:uid="{996EF670-5687-4844-99FE-ED3BDD69E6C9}"/>
    <cellStyle name="Percent 3 2 4 4 2 2 3" xfId="11973" xr:uid="{D7ED69C1-01F5-47C2-ADF6-2A9D4FE6BDB7}"/>
    <cellStyle name="Percent 3 2 4 4 2 2 3 2" xfId="25593" xr:uid="{FA4E6D4D-1D38-48A3-AE9F-B2AAC5F1149C}"/>
    <cellStyle name="Percent 3 2 4 4 2 2 3 2 2" xfId="48062" xr:uid="{17B4DF5D-ECE6-4F4F-9A5D-B0129628637C}"/>
    <cellStyle name="Percent 3 2 4 4 2 2 3 3" xfId="36830" xr:uid="{5504850D-357E-4CBF-B44A-52F2BC3B19C2}"/>
    <cellStyle name="Percent 3 2 4 4 2 3" xfId="11974" xr:uid="{7D5B0408-291C-4D3D-98D5-73F2874AB826}"/>
    <cellStyle name="Percent 3 2 4 4 2 3 2" xfId="25594" xr:uid="{DAE32E5A-CC8E-4FFD-9F54-496477C6A5C1}"/>
    <cellStyle name="Percent 3 2 4 4 2 3 2 2" xfId="48063" xr:uid="{E9E64386-C3F0-4CC3-AE6B-6EEE2BFCE3ED}"/>
    <cellStyle name="Percent 3 2 4 4 2 3 3" xfId="36831" xr:uid="{CBD2C4C9-7FCF-4F73-B7CD-AAEEC5DDE6B0}"/>
    <cellStyle name="Percent 3 2 4 4 2 4" xfId="14836" xr:uid="{FB17362E-7DA1-4D1A-A0BD-EBA40F6904D1}"/>
    <cellStyle name="Percent 3 2 4 4 2 4 2" xfId="28135" xr:uid="{50B119B3-AF3F-41A7-8CCD-FB1CA0AF3591}"/>
    <cellStyle name="Percent 3 2 4 4 2 4 2 2" xfId="50604" xr:uid="{8BFE54EE-E61F-4363-8E86-B19D37F2274E}"/>
    <cellStyle name="Percent 3 2 4 4 2 4 3" xfId="39372" xr:uid="{ABD9B1DA-BDF1-4C9B-8E30-9DC747070569}"/>
    <cellStyle name="Percent 3 2 4 4 2 5" xfId="11972" xr:uid="{7B6C0F91-E541-49B9-8DEF-ADA66E0D63B8}"/>
    <cellStyle name="Percent 3 2 4 4 2 5 2" xfId="25592" xr:uid="{676DF1F7-D5C0-4F3A-B14F-88B2CB223230}"/>
    <cellStyle name="Percent 3 2 4 4 2 5 2 2" xfId="48061" xr:uid="{492D5BBB-F1ED-4892-AE32-EAB0ECE950B4}"/>
    <cellStyle name="Percent 3 2 4 4 2 5 3" xfId="36829" xr:uid="{E0BDC619-9EDB-4E9C-92B3-E9657AF95314}"/>
    <cellStyle name="Percent 3 2 4 4 2 6" xfId="21044" xr:uid="{B76532FB-9DC6-49C1-A8B5-374A507FBB73}"/>
    <cellStyle name="Percent 3 2 4 4 2 6 2" xfId="43513" xr:uid="{0EFA8E57-3C82-4779-965E-4A7C5167138D}"/>
    <cellStyle name="Percent 3 2 4 4 2 7" xfId="32282" xr:uid="{D74798D1-A2D0-4133-9705-1896FE164F83}"/>
    <cellStyle name="Percent 3 2 4 4 3" xfId="5814" xr:uid="{61A31117-D058-4C1C-9B03-79F36FF138F3}"/>
    <cellStyle name="Percent 3 2 4 4 3 2" xfId="15697" xr:uid="{93195F6B-A73C-4010-A717-F1777E2EBEC5}"/>
    <cellStyle name="Percent 3 2 4 4 3 3" xfId="11975" xr:uid="{EF5DA814-AC00-4CFB-A7DE-EA546518D02D}"/>
    <cellStyle name="Percent 3 2 4 4 3 3 2" xfId="25595" xr:uid="{C0789BC2-3B91-4082-AA65-5A369013A27B}"/>
    <cellStyle name="Percent 3 2 4 4 3 3 2 2" xfId="48064" xr:uid="{3F314FD5-BD6E-49DB-B17A-FBBAD96BAF13}"/>
    <cellStyle name="Percent 3 2 4 4 3 3 3" xfId="36832" xr:uid="{276B8C7C-4E0B-4A36-B94F-A7B31FE4693A}"/>
    <cellStyle name="Percent 3 2 4 4 4" xfId="11976" xr:uid="{2A3CD864-DACF-4EBC-BC3A-9789AE3EA1F4}"/>
    <cellStyle name="Percent 3 2 4 4 4 2" xfId="25596" xr:uid="{8CA6C668-6A2A-467E-BEDE-D8A9513D80DD}"/>
    <cellStyle name="Percent 3 2 4 4 4 2 2" xfId="48065" xr:uid="{D817478F-D727-409C-8854-39E4A7251E9C}"/>
    <cellStyle name="Percent 3 2 4 4 4 3" xfId="36833" xr:uid="{1676EC50-2A17-4DF8-9103-B5037DDB2C9A}"/>
    <cellStyle name="Percent 3 2 4 4 5" xfId="13883" xr:uid="{D4E22628-3225-46AA-BE19-C105CD9AA973}"/>
    <cellStyle name="Percent 3 2 4 4 5 2" xfId="27281" xr:uid="{209E44B1-08CE-431E-97E5-7DFA11B7B1E9}"/>
    <cellStyle name="Percent 3 2 4 4 5 2 2" xfId="49750" xr:uid="{052728C5-8AA8-4334-A3F1-2A161FDBC624}"/>
    <cellStyle name="Percent 3 2 4 4 5 3" xfId="38518" xr:uid="{E626F56F-DCA6-4570-9EAC-3796F26CAE0E}"/>
    <cellStyle name="Percent 3 2 4 4 6" xfId="11971" xr:uid="{0A87F50B-AC84-4D8B-8AD7-860EF14E8C1A}"/>
    <cellStyle name="Percent 3 2 4 4 6 2" xfId="25591" xr:uid="{07E3434C-461A-48CE-82E7-9E3D0BB3FC48}"/>
    <cellStyle name="Percent 3 2 4 4 6 2 2" xfId="48060" xr:uid="{15301EF5-1A28-4D1D-9D1F-CB7C45207DE4}"/>
    <cellStyle name="Percent 3 2 4 4 6 3" xfId="36828" xr:uid="{D69E1C0B-CE35-4CBF-9720-461A06F80CFA}"/>
    <cellStyle name="Percent 3 2 4 4 7" xfId="19754" xr:uid="{3CC068B3-ACBC-4664-B42C-A85E821F3848}"/>
    <cellStyle name="Percent 3 2 4 4 7 2" xfId="42223" xr:uid="{D483EA9D-83BD-422F-ACF2-2E91B9FFEF4A}"/>
    <cellStyle name="Percent 3 2 4 4 8" xfId="30992" xr:uid="{E133B37A-BA1C-467A-A7F9-FD3FC1BAB9D6}"/>
    <cellStyle name="Percent 3 2 4 5" xfId="1823" xr:uid="{D96D3345-24E3-47FF-9A5C-D1CF9D4BAF42}"/>
    <cellStyle name="Percent 3 2 4 5 2" xfId="5816" xr:uid="{335BC663-236A-4B4A-938D-EC5294B254A6}"/>
    <cellStyle name="Percent 3 2 4 5 2 2" xfId="15699" xr:uid="{91A20BCE-E8BC-4C09-A383-997A5A414F70}"/>
    <cellStyle name="Percent 3 2 4 5 2 3" xfId="11978" xr:uid="{6DCA869C-5964-4CD2-991B-F5512D0CA3E6}"/>
    <cellStyle name="Percent 3 2 4 5 2 3 2" xfId="25598" xr:uid="{8332285B-093C-4039-BEEF-10671E74D175}"/>
    <cellStyle name="Percent 3 2 4 5 2 3 2 2" xfId="48067" xr:uid="{3659991A-9466-49D2-B956-DCF4360F4384}"/>
    <cellStyle name="Percent 3 2 4 5 2 3 3" xfId="36835" xr:uid="{E1D11E60-E61D-4A11-9EB3-CD05413B54D5}"/>
    <cellStyle name="Percent 3 2 4 5 3" xfId="11979" xr:uid="{B81113DC-59E5-4B75-B8CB-2FA69DD97555}"/>
    <cellStyle name="Percent 3 2 4 5 3 2" xfId="25599" xr:uid="{EE476610-0277-4BC1-BA54-6E60EDE1C635}"/>
    <cellStyle name="Percent 3 2 4 5 3 2 2" xfId="48068" xr:uid="{F3455B46-E4F8-41D9-8699-E90349D642E0}"/>
    <cellStyle name="Percent 3 2 4 5 3 3" xfId="36836" xr:uid="{0EFD0B9D-34BC-4C91-A961-7B1DBC591DE7}"/>
    <cellStyle name="Percent 3 2 4 5 4" xfId="14409" xr:uid="{C65A2BA5-B47A-4C19-B01A-D0D2A90D2FEE}"/>
    <cellStyle name="Percent 3 2 4 5 4 2" xfId="27708" xr:uid="{956DB978-473E-43A9-B871-B929B35EC935}"/>
    <cellStyle name="Percent 3 2 4 5 4 2 2" xfId="50177" xr:uid="{BE515344-3935-42EB-85ED-D2B3C4C3C7F7}"/>
    <cellStyle name="Percent 3 2 4 5 4 3" xfId="38945" xr:uid="{D43D49AE-4A65-48EA-8C94-174B7EFC54A5}"/>
    <cellStyle name="Percent 3 2 4 5 5" xfId="11977" xr:uid="{C0623ACA-4231-41C9-900E-9183B64B777B}"/>
    <cellStyle name="Percent 3 2 4 5 5 2" xfId="25597" xr:uid="{FE3BF5B3-5A6C-4D8F-94BC-D085CC77E35C}"/>
    <cellStyle name="Percent 3 2 4 5 5 2 2" xfId="48066" xr:uid="{6FACCD20-1D2B-43C2-9970-F3E281DE9251}"/>
    <cellStyle name="Percent 3 2 4 5 5 3" xfId="36834" xr:uid="{CF04B6C2-0D3F-4530-B56D-1559A38B4B5F}"/>
    <cellStyle name="Percent 3 2 4 5 6" xfId="20400" xr:uid="{39463489-2FDF-438B-AAF0-5F222585552A}"/>
    <cellStyle name="Percent 3 2 4 5 6 2" xfId="42869" xr:uid="{B89A9FE4-79F6-4231-9B49-C3CEF90DBC9E}"/>
    <cellStyle name="Percent 3 2 4 5 7" xfId="31638" xr:uid="{FE46FB21-9DBE-4BDC-9377-87C23A49AD43}"/>
    <cellStyle name="Percent 3 2 4 6" xfId="5801" xr:uid="{3A112C22-BEED-42A6-AAE1-53F816D826CF}"/>
    <cellStyle name="Percent 3 2 4 6 2" xfId="15684" xr:uid="{B34DD9E3-D0D1-4714-B34A-68D10E08862A}"/>
    <cellStyle name="Percent 3 2 4 6 3" xfId="11980" xr:uid="{2337A8D9-2741-4D8F-A1CD-D5C198A9C390}"/>
    <cellStyle name="Percent 3 2 4 6 3 2" xfId="25600" xr:uid="{556E42ED-7F1E-4E09-8BD7-2530448B937A}"/>
    <cellStyle name="Percent 3 2 4 6 3 2 2" xfId="48069" xr:uid="{766B0AD6-E75F-4F82-B96B-3649472CC8C9}"/>
    <cellStyle name="Percent 3 2 4 6 3 3" xfId="36837" xr:uid="{4292235A-5632-4F5A-829D-402C8809F047}"/>
    <cellStyle name="Percent 3 2 4 7" xfId="6577" xr:uid="{8280CE16-226A-42E6-A097-316CEA514A0A}"/>
    <cellStyle name="Percent 3 2 4 7 2" xfId="16343" xr:uid="{CE2AE464-ACDC-4EFF-879A-346F16474FD9}"/>
    <cellStyle name="Percent 3 2 4 7 2 2" xfId="28714" xr:uid="{69FAEC9E-4A8B-4B9A-AEC2-25EF3E651A82}"/>
    <cellStyle name="Percent 3 2 4 7 2 2 2" xfId="51183" xr:uid="{7BEC613D-397C-4ED4-AB68-2FB5077BE18B}"/>
    <cellStyle name="Percent 3 2 4 7 2 3" xfId="39952" xr:uid="{F339FD5A-8F28-419F-B8EA-B892EAE50432}"/>
    <cellStyle name="Percent 3 2 4 7 3" xfId="11981" xr:uid="{3282A8D2-DEAF-4F77-88E8-A0CE8118C52A}"/>
    <cellStyle name="Percent 3 2 4 7 3 2" xfId="25601" xr:uid="{CE7D1F81-E315-4D0C-B171-B9922796C720}"/>
    <cellStyle name="Percent 3 2 4 7 3 2 2" xfId="48070" xr:uid="{EE2D90C6-E968-48C1-9390-15CF17C6A326}"/>
    <cellStyle name="Percent 3 2 4 7 3 3" xfId="36838" xr:uid="{6CA2A7D2-03F5-4FEC-8DF4-A8B20BA3941F}"/>
    <cellStyle name="Percent 3 2 4 7 4" xfId="22687" xr:uid="{432118EF-1264-4F92-B16D-2A1EB2368A0F}"/>
    <cellStyle name="Percent 3 2 4 7 4 2" xfId="45156" xr:uid="{7C7EB37F-498D-4A5B-94FE-632F89D90FE6}"/>
    <cellStyle name="Percent 3 2 4 7 5" xfId="33924" xr:uid="{335C6B0D-10D9-4A22-81CD-2C7FFDCF6CAB}"/>
    <cellStyle name="Percent 3 2 4 8" xfId="13312" xr:uid="{8BA8722C-88C2-4C52-B0DD-A41892F2FD40}"/>
    <cellStyle name="Percent 3 2 4 8 2" xfId="26854" xr:uid="{BBB27137-AA4F-43C6-9ACD-E4B0DF2FF87C}"/>
    <cellStyle name="Percent 3 2 4 8 2 2" xfId="49323" xr:uid="{4EB8A326-A5AF-4839-8E9D-E20C60C75CB4}"/>
    <cellStyle name="Percent 3 2 4 8 3" xfId="38091" xr:uid="{E2C86DC3-DCCF-434B-8161-F180D4B2DCEE}"/>
    <cellStyle name="Percent 3 2 4 9" xfId="11934" xr:uid="{58CCB3CA-79D0-40FB-84AE-9744B0A58DB3}"/>
    <cellStyle name="Percent 3 2 4 9 2" xfId="25554" xr:uid="{E4644342-29B3-47E9-A908-929BC1B118C6}"/>
    <cellStyle name="Percent 3 2 4 9 2 2" xfId="48023" xr:uid="{5DA3A041-C33F-4F55-9CF5-80DF1136487D}"/>
    <cellStyle name="Percent 3 2 4 9 3" xfId="36791" xr:uid="{C07B7D8C-502B-4FAD-A7AC-5FB46B7CAD3E}"/>
    <cellStyle name="Percent 3 2 5" xfId="436" xr:uid="{29BD661E-D0B3-4931-9CC5-A940068F120E}"/>
    <cellStyle name="Percent 3 2 5 10" xfId="18498" xr:uid="{87F377D9-6751-425C-8702-1F16B16328CF}"/>
    <cellStyle name="Percent 3 2 5 10 2" xfId="29735" xr:uid="{66643961-4B8F-4099-A107-3BE0D0B32C51}"/>
    <cellStyle name="Percent 3 2 5 10 2 2" xfId="52204" xr:uid="{679E9F6F-0644-4D76-A9FE-49DBBC00E20E}"/>
    <cellStyle name="Percent 3 2 5 10 3" xfId="40973" xr:uid="{A11C140E-205D-48DC-A55C-BA64F22D9487}"/>
    <cellStyle name="Percent 3 2 5 11" xfId="19184" xr:uid="{8851613B-48ED-499A-BC6A-1ED15686DBD4}"/>
    <cellStyle name="Percent 3 2 5 11 2" xfId="41653" xr:uid="{C8AC2265-55E3-4ED0-97BE-C1DA2EBF578D}"/>
    <cellStyle name="Percent 3 2 5 12" xfId="30422" xr:uid="{B32CD442-F13F-4ACF-BFE6-D23B4CCE50B8}"/>
    <cellStyle name="Percent 3 2 5 13" xfId="52882" xr:uid="{AB23CA80-1AA2-41CD-A3D9-2F9029CBFC83}"/>
    <cellStyle name="Percent 3 2 5 14" xfId="53574" xr:uid="{F9DB6DDB-AB21-4996-95D8-E9E7E06BF8E4}"/>
    <cellStyle name="Percent 3 2 5 15" xfId="54252" xr:uid="{89F57C9A-B208-46D8-BB98-C45A6496E8B1}"/>
    <cellStyle name="Percent 3 2 5 16" xfId="54973" xr:uid="{29571C11-35FD-45C9-8034-18FB1262076E}"/>
    <cellStyle name="Percent 3 2 5 17" xfId="55330" xr:uid="{3E339725-6C42-4C4F-8CE6-A30B28F2E05E}"/>
    <cellStyle name="Percent 3 2 5 18" xfId="55942" xr:uid="{033D7FDF-E424-4B09-9725-C476C3436647}"/>
    <cellStyle name="Percent 3 2 5 19" xfId="56570" xr:uid="{66DCC72C-2387-410E-BA90-F87539E46CCA}"/>
    <cellStyle name="Percent 3 2 5 2" xfId="774" xr:uid="{6C4C2CA7-3EA9-40B1-87E6-94BFD8B1318A}"/>
    <cellStyle name="Percent 3 2 5 2 10" xfId="30729" xr:uid="{2AABCA4D-33DE-41B1-8A53-5DD3F81225A6}"/>
    <cellStyle name="Percent 3 2 5 2 11" xfId="53189" xr:uid="{242C07B0-46C6-424C-80A9-1EDEDA2EE524}"/>
    <cellStyle name="Percent 3 2 5 2 12" xfId="53881" xr:uid="{D2A87446-2F45-4CB6-9BFB-99A89B9C5D32}"/>
    <cellStyle name="Percent 3 2 5 2 13" xfId="54559" xr:uid="{FCD3D2DF-F752-438D-A5B0-39B59E63BF64}"/>
    <cellStyle name="Percent 3 2 5 2 2" xfId="1548" xr:uid="{D4AE0F9C-C0F6-4E62-B628-A314A3106B65}"/>
    <cellStyle name="Percent 3 2 5 2 2 2" xfId="2848" xr:uid="{3F67447E-0F0F-452D-AAED-F0E42056F1DB}"/>
    <cellStyle name="Percent 3 2 5 2 2 2 2" xfId="5820" xr:uid="{EFEF3BD9-C3ED-4AC1-A2FB-6EB20B2A911B}"/>
    <cellStyle name="Percent 3 2 5 2 2 2 2 2" xfId="15703" xr:uid="{1D0E425E-DDCA-497B-9AD4-9189F2AACEFA}"/>
    <cellStyle name="Percent 3 2 5 2 2 2 2 3" xfId="11986" xr:uid="{8344ADD5-2D32-419D-A215-9F31BFCB09AD}"/>
    <cellStyle name="Percent 3 2 5 2 2 2 2 3 2" xfId="25606" xr:uid="{6C4A50E5-E651-4BDA-9767-E793F1D03E37}"/>
    <cellStyle name="Percent 3 2 5 2 2 2 2 3 2 2" xfId="48075" xr:uid="{C7EA6F70-BB03-4250-B885-86C65B87E1E1}"/>
    <cellStyle name="Percent 3 2 5 2 2 2 2 3 3" xfId="36843" xr:uid="{273E23F0-6899-455F-AE16-6D9501B89CB6}"/>
    <cellStyle name="Percent 3 2 5 2 2 2 3" xfId="11987" xr:uid="{266B43E5-6AC9-487B-AB46-E8D5FE06686A}"/>
    <cellStyle name="Percent 3 2 5 2 2 2 3 2" xfId="25607" xr:uid="{51613AFC-6B2C-4977-B443-92C287787BBC}"/>
    <cellStyle name="Percent 3 2 5 2 2 2 3 2 2" xfId="48076" xr:uid="{A7E73627-20A7-4821-9345-FBE729E59DE1}"/>
    <cellStyle name="Percent 3 2 5 2 2 2 3 3" xfId="36844" xr:uid="{1C5BDA74-888E-4C01-B709-700F07C39B57}"/>
    <cellStyle name="Percent 3 2 5 2 2 2 4" xfId="15086" xr:uid="{96004590-AA08-438A-A074-8001935DF518}"/>
    <cellStyle name="Percent 3 2 5 2 2 2 4 2" xfId="28385" xr:uid="{8E331495-228A-462C-8276-C9E55B9B6B3C}"/>
    <cellStyle name="Percent 3 2 5 2 2 2 4 2 2" xfId="50854" xr:uid="{98853931-61AF-410B-BB41-3B4A4ADC62CB}"/>
    <cellStyle name="Percent 3 2 5 2 2 2 4 3" xfId="39622" xr:uid="{22E17A0D-E3FE-4DE7-865E-B8D4EDED09F9}"/>
    <cellStyle name="Percent 3 2 5 2 2 2 5" xfId="11985" xr:uid="{945CC6CA-66EF-4DD3-9F01-3E89728CB5E7}"/>
    <cellStyle name="Percent 3 2 5 2 2 2 5 2" xfId="25605" xr:uid="{18A41B5E-8028-4301-A1F6-E91F1258ECE6}"/>
    <cellStyle name="Percent 3 2 5 2 2 2 5 2 2" xfId="48074" xr:uid="{E6AAC10C-E352-4E9F-B7F8-0FD9D0EC81E5}"/>
    <cellStyle name="Percent 3 2 5 2 2 2 5 3" xfId="36842" xr:uid="{EE683B43-1C36-4C8D-9639-BFC740B9B556}"/>
    <cellStyle name="Percent 3 2 5 2 2 2 6" xfId="21425" xr:uid="{40F22B41-A2DA-4E57-948B-594F1E250222}"/>
    <cellStyle name="Percent 3 2 5 2 2 2 6 2" xfId="43894" xr:uid="{ECAABEAF-E34B-45D3-9D07-1BED3A77D6EC}"/>
    <cellStyle name="Percent 3 2 5 2 2 2 7" xfId="32663" xr:uid="{20EBFCD1-0E92-47FE-8EB6-323DAF3668B4}"/>
    <cellStyle name="Percent 3 2 5 2 2 3" xfId="5819" xr:uid="{921AF4F2-F537-4C92-8181-60588D96A8CC}"/>
    <cellStyle name="Percent 3 2 5 2 2 3 2" xfId="15702" xr:uid="{CE6B29AD-440A-4D4C-9320-F3372710864C}"/>
    <cellStyle name="Percent 3 2 5 2 2 3 3" xfId="11988" xr:uid="{6C3CE0C8-23A1-45C3-AD84-09B8A7CF3D07}"/>
    <cellStyle name="Percent 3 2 5 2 2 3 3 2" xfId="25608" xr:uid="{6BBA7E85-9672-43CB-A09A-6A656FAB7344}"/>
    <cellStyle name="Percent 3 2 5 2 2 3 3 2 2" xfId="48077" xr:uid="{43816C5D-B402-4BA5-A28D-6DBF9C0C8F0A}"/>
    <cellStyle name="Percent 3 2 5 2 2 3 3 3" xfId="36845" xr:uid="{30CA8B18-E4C3-4DE0-8F75-3DCDE4521B73}"/>
    <cellStyle name="Percent 3 2 5 2 2 4" xfId="11989" xr:uid="{4FD4D6B0-DA36-4CAB-BEEE-E43984585085}"/>
    <cellStyle name="Percent 3 2 5 2 2 4 2" xfId="25609" xr:uid="{AA01C714-A0C0-4E35-B236-4A9037BD5835}"/>
    <cellStyle name="Percent 3 2 5 2 2 4 2 2" xfId="48078" xr:uid="{06E875AB-60D4-4D77-9FB4-D911A2EE8860}"/>
    <cellStyle name="Percent 3 2 5 2 2 4 3" xfId="36846" xr:uid="{BD22153B-3D1C-4997-97B3-CEC99C0F3256}"/>
    <cellStyle name="Percent 3 2 5 2 2 5" xfId="14224" xr:uid="{4D52AE57-2A1E-453C-8740-51342F35DDC3}"/>
    <cellStyle name="Percent 3 2 5 2 2 5 2" xfId="27531" xr:uid="{B80ADEC7-2BB5-474C-9499-679FCD8ACCAC}"/>
    <cellStyle name="Percent 3 2 5 2 2 5 2 2" xfId="50000" xr:uid="{10E74FFA-2443-4CC0-ABDB-0D6DE833BC1D}"/>
    <cellStyle name="Percent 3 2 5 2 2 5 3" xfId="38768" xr:uid="{58D59714-D960-4270-BDBE-72187A9829CE}"/>
    <cellStyle name="Percent 3 2 5 2 2 6" xfId="11984" xr:uid="{D03D7344-1B95-433E-8104-A97E1EF552CF}"/>
    <cellStyle name="Percent 3 2 5 2 2 6 2" xfId="25604" xr:uid="{3ADF0F4C-18A2-4049-B7BA-14FBD9B01A52}"/>
    <cellStyle name="Percent 3 2 5 2 2 6 2 2" xfId="48073" xr:uid="{3AE951E2-356B-4068-BF26-078508538A29}"/>
    <cellStyle name="Percent 3 2 5 2 2 6 3" xfId="36841" xr:uid="{85EFF01A-1D2D-4BBC-BA6A-4D869914405E}"/>
    <cellStyle name="Percent 3 2 5 2 2 7" xfId="20135" xr:uid="{C66EFCA1-C416-4242-801F-AEBB22D5C5C3}"/>
    <cellStyle name="Percent 3 2 5 2 2 7 2" xfId="42604" xr:uid="{6BE2BFB3-0D12-4418-B12A-B9DD9EAF3D99}"/>
    <cellStyle name="Percent 3 2 5 2 2 8" xfId="31373" xr:uid="{C3B70FCE-34DA-4AFA-BFF0-F9CB547F8567}"/>
    <cellStyle name="Percent 3 2 5 2 3" xfId="2204" xr:uid="{D3F13A3B-6E42-49C9-AB6C-09BE7CCC7424}"/>
    <cellStyle name="Percent 3 2 5 2 3 2" xfId="5821" xr:uid="{EA030BEC-D408-4422-8F73-1F7D714EC154}"/>
    <cellStyle name="Percent 3 2 5 2 3 2 2" xfId="15704" xr:uid="{F325483B-B16F-440F-BF5D-AD50E97A18C0}"/>
    <cellStyle name="Percent 3 2 5 2 3 2 3" xfId="11991" xr:uid="{BFD6A193-0512-438A-8360-8BC277035469}"/>
    <cellStyle name="Percent 3 2 5 2 3 2 3 2" xfId="25611" xr:uid="{20CA3669-536C-4BAD-BE84-173731868B68}"/>
    <cellStyle name="Percent 3 2 5 2 3 2 3 2 2" xfId="48080" xr:uid="{FACE690F-D728-48E9-96F0-3E0D4D687376}"/>
    <cellStyle name="Percent 3 2 5 2 3 2 3 3" xfId="36848" xr:uid="{4B767CD3-965D-4253-A8B3-462278FBA436}"/>
    <cellStyle name="Percent 3 2 5 2 3 3" xfId="11992" xr:uid="{8ADFB188-C6C7-4C6A-A43F-597E72A4574A}"/>
    <cellStyle name="Percent 3 2 5 2 3 3 2" xfId="25612" xr:uid="{4E61A29F-2962-41DA-B52C-BE5DECD16D54}"/>
    <cellStyle name="Percent 3 2 5 2 3 3 2 2" xfId="48081" xr:uid="{09F04B72-A7ED-44A8-91A5-BDD28229F1C7}"/>
    <cellStyle name="Percent 3 2 5 2 3 3 3" xfId="36849" xr:uid="{DC4C3E4C-70BE-48CA-BAF1-2119E5EC2577}"/>
    <cellStyle name="Percent 3 2 5 2 3 4" xfId="14659" xr:uid="{5D0B54E5-FF41-46D1-835A-E3FE1C9F0688}"/>
    <cellStyle name="Percent 3 2 5 2 3 4 2" xfId="27958" xr:uid="{A57A3837-E411-421B-B7C1-D965B2E868F0}"/>
    <cellStyle name="Percent 3 2 5 2 3 4 2 2" xfId="50427" xr:uid="{21F004A2-69E6-477F-9838-75586723F2A3}"/>
    <cellStyle name="Percent 3 2 5 2 3 4 3" xfId="39195" xr:uid="{42DBB8AD-A738-4FD5-9393-1DC8ADE6014F}"/>
    <cellStyle name="Percent 3 2 5 2 3 5" xfId="11990" xr:uid="{0F64ED88-0D55-4B30-841A-28631BE6D281}"/>
    <cellStyle name="Percent 3 2 5 2 3 5 2" xfId="25610" xr:uid="{F33704A1-FE91-4FFD-A4F0-9D2ED802D7B0}"/>
    <cellStyle name="Percent 3 2 5 2 3 5 2 2" xfId="48079" xr:uid="{5E25B843-7127-4025-8C1E-3AFEF210153D}"/>
    <cellStyle name="Percent 3 2 5 2 3 5 3" xfId="36847" xr:uid="{ABD6DD13-366D-42F6-AE8A-079852007CFA}"/>
    <cellStyle name="Percent 3 2 5 2 3 6" xfId="20781" xr:uid="{E1411734-F0F9-4065-B12D-0EC1BC91E2D9}"/>
    <cellStyle name="Percent 3 2 5 2 3 6 2" xfId="43250" xr:uid="{E07BE0DC-CA39-4B34-BEFE-88F8629FB9CD}"/>
    <cellStyle name="Percent 3 2 5 2 3 7" xfId="32019" xr:uid="{18F26712-F072-4F66-960C-A3BBA9569F50}"/>
    <cellStyle name="Percent 3 2 5 2 4" xfId="5818" xr:uid="{D6719989-88BE-4C7A-83FA-7DD035B3F879}"/>
    <cellStyle name="Percent 3 2 5 2 4 2" xfId="15701" xr:uid="{F11FEB45-CF2C-40D1-9517-3DBADFC54A7D}"/>
    <cellStyle name="Percent 3 2 5 2 4 3" xfId="11993" xr:uid="{EDB8AAB4-91A8-4FD9-837B-3BE2BF4A51F0}"/>
    <cellStyle name="Percent 3 2 5 2 4 3 2" xfId="25613" xr:uid="{4E76DEED-6120-45DE-99C2-683380373D0C}"/>
    <cellStyle name="Percent 3 2 5 2 4 3 2 2" xfId="48082" xr:uid="{098B4A19-E468-4E52-BE54-FF5F7C55F393}"/>
    <cellStyle name="Percent 3 2 5 2 4 3 3" xfId="36850" xr:uid="{BB28F61A-3E41-49BA-BDC1-A7B974EF1E9A}"/>
    <cellStyle name="Percent 3 2 5 2 5" xfId="11994" xr:uid="{3F08C361-6A7F-428D-AC22-6F3EDB336AE5}"/>
    <cellStyle name="Percent 3 2 5 2 5 2" xfId="25614" xr:uid="{EDB81C16-77D1-480B-8042-BC8C05E9B736}"/>
    <cellStyle name="Percent 3 2 5 2 5 2 2" xfId="48083" xr:uid="{D99D62D2-4ED6-4864-8D91-F55FCE046444}"/>
    <cellStyle name="Percent 3 2 5 2 5 3" xfId="36851" xr:uid="{085F342C-ADBC-4394-B709-056571A7FC35}"/>
    <cellStyle name="Percent 3 2 5 2 6" xfId="13668" xr:uid="{B14215EB-61C5-4C2A-B0C4-812D15CB103A}"/>
    <cellStyle name="Percent 3 2 5 2 6 2" xfId="27104" xr:uid="{0C00B585-7A9C-43DE-9F6E-C1564DD5AEA0}"/>
    <cellStyle name="Percent 3 2 5 2 6 2 2" xfId="49573" xr:uid="{E85F20C9-897A-4700-92F4-DD7E1DC95EBC}"/>
    <cellStyle name="Percent 3 2 5 2 6 3" xfId="38341" xr:uid="{EAC83499-CB99-4E01-B22A-6409484EB0E9}"/>
    <cellStyle name="Percent 3 2 5 2 7" xfId="11983" xr:uid="{5DAC97F2-214E-4356-9E77-5A3712B4AA65}"/>
    <cellStyle name="Percent 3 2 5 2 7 2" xfId="25603" xr:uid="{08DCCBC0-2F5B-4120-9C2F-B4A3B0F165A2}"/>
    <cellStyle name="Percent 3 2 5 2 7 2 2" xfId="48072" xr:uid="{D738DFAA-108D-4453-A786-1DFCAE94A172}"/>
    <cellStyle name="Percent 3 2 5 2 7 3" xfId="36840" xr:uid="{4C42DEEC-29BF-4565-A4FD-2CD37198532A}"/>
    <cellStyle name="Percent 3 2 5 2 8" xfId="18805" xr:uid="{60EACC56-20B0-47AD-8521-1856BD683471}"/>
    <cellStyle name="Percent 3 2 5 2 8 2" xfId="30042" xr:uid="{734345CD-17B1-4DB4-8EE8-31710310D53D}"/>
    <cellStyle name="Percent 3 2 5 2 8 2 2" xfId="52511" xr:uid="{33FB6A06-47B5-4C38-BE27-DD65F1764228}"/>
    <cellStyle name="Percent 3 2 5 2 8 3" xfId="41280" xr:uid="{201C43B4-BDD9-4531-82AE-52CDA196483F}"/>
    <cellStyle name="Percent 3 2 5 2 9" xfId="19491" xr:uid="{5ADC04C2-E33D-48B3-A39D-864862C83E22}"/>
    <cellStyle name="Percent 3 2 5 2 9 2" xfId="41960" xr:uid="{EB16E641-234B-4FEF-8C6F-A022152A2BAA}"/>
    <cellStyle name="Percent 3 2 5 20" xfId="57137" xr:uid="{25987E77-7A37-4385-B7BB-404DEE34692A}"/>
    <cellStyle name="Percent 3 2 5 21" xfId="57472" xr:uid="{444B30EE-CD7B-4FC5-8D4A-5BC2B5A0A498}"/>
    <cellStyle name="Percent 3 2 5 3" xfId="1226" xr:uid="{9E70691B-84A1-4686-A919-68DC29752447}"/>
    <cellStyle name="Percent 3 2 5 3 2" xfId="2541" xr:uid="{B5513BF9-C5C5-4BF9-A0C4-E181C48DD6D2}"/>
    <cellStyle name="Percent 3 2 5 3 2 2" xfId="5823" xr:uid="{D9BF09BB-55D3-4F27-AFD8-C29E4076D081}"/>
    <cellStyle name="Percent 3 2 5 3 2 2 2" xfId="15706" xr:uid="{50CD43A3-9829-4DC8-890B-CAB53690F821}"/>
    <cellStyle name="Percent 3 2 5 3 2 2 3" xfId="11997" xr:uid="{3AEA24AB-E352-4B6D-B548-640343F0561E}"/>
    <cellStyle name="Percent 3 2 5 3 2 2 3 2" xfId="25617" xr:uid="{655AC058-06ED-4577-ADD6-4B83AD1D1DE6}"/>
    <cellStyle name="Percent 3 2 5 3 2 2 3 2 2" xfId="48086" xr:uid="{0E28666C-963D-42AA-8A21-11A5136F391B}"/>
    <cellStyle name="Percent 3 2 5 3 2 2 3 3" xfId="36854" xr:uid="{330ADD69-5ACB-43C4-AC02-1F1EDFD4066D}"/>
    <cellStyle name="Percent 3 2 5 3 2 3" xfId="11998" xr:uid="{7BB85B91-4926-484B-92E1-84158425A4F2}"/>
    <cellStyle name="Percent 3 2 5 3 2 3 2" xfId="25618" xr:uid="{71093135-EE22-45A1-ADA7-FB7E5B4DF072}"/>
    <cellStyle name="Percent 3 2 5 3 2 3 2 2" xfId="48087" xr:uid="{D62DCB38-1614-43EB-9861-7B69BF795F43}"/>
    <cellStyle name="Percent 3 2 5 3 2 3 3" xfId="36855" xr:uid="{D97075E4-B8FE-4CF2-AA82-09DC8543FEE1}"/>
    <cellStyle name="Percent 3 2 5 3 2 4" xfId="14883" xr:uid="{6FD84B23-D2ED-49B4-BC70-200F18E2543B}"/>
    <cellStyle name="Percent 3 2 5 3 2 4 2" xfId="28182" xr:uid="{555530B5-6CDA-452A-9F90-8D346B7D3BA1}"/>
    <cellStyle name="Percent 3 2 5 3 2 4 2 2" xfId="50651" xr:uid="{30D50585-4360-4EA2-9124-603F86613DAF}"/>
    <cellStyle name="Percent 3 2 5 3 2 4 3" xfId="39419" xr:uid="{2386F587-D619-4204-B8C5-1B527DD4CCE2}"/>
    <cellStyle name="Percent 3 2 5 3 2 5" xfId="11996" xr:uid="{0F45C1DA-3BC1-4B79-9BB2-BEF69678B55D}"/>
    <cellStyle name="Percent 3 2 5 3 2 5 2" xfId="25616" xr:uid="{BA6F9C61-7EB3-4E9C-8EA4-6C71851C6805}"/>
    <cellStyle name="Percent 3 2 5 3 2 5 2 2" xfId="48085" xr:uid="{E89E1F12-CFB2-4534-8CA1-C4A61B2591D7}"/>
    <cellStyle name="Percent 3 2 5 3 2 5 3" xfId="36853" xr:uid="{136B19A7-F622-48CA-BBFD-72F2E6D7B0AD}"/>
    <cellStyle name="Percent 3 2 5 3 2 6" xfId="21118" xr:uid="{901B7800-F285-46B7-8C37-BE59B52F8A2D}"/>
    <cellStyle name="Percent 3 2 5 3 2 6 2" xfId="43587" xr:uid="{4B1145C1-A101-4352-91AE-E65973457C2C}"/>
    <cellStyle name="Percent 3 2 5 3 2 7" xfId="32356" xr:uid="{35A3F631-C09A-4128-A886-8393EA67FB9C}"/>
    <cellStyle name="Percent 3 2 5 3 3" xfId="5822" xr:uid="{9769C605-B852-49AA-B0D4-DECB22EF1C67}"/>
    <cellStyle name="Percent 3 2 5 3 3 2" xfId="15705" xr:uid="{536AE123-8CE9-4908-BE93-B352B21E5D4A}"/>
    <cellStyle name="Percent 3 2 5 3 3 3" xfId="11999" xr:uid="{D11E8C3E-C424-4292-9824-78305F6B129D}"/>
    <cellStyle name="Percent 3 2 5 3 3 3 2" xfId="25619" xr:uid="{2E45601E-0EF1-44ED-9EFA-BF4715C0B986}"/>
    <cellStyle name="Percent 3 2 5 3 3 3 2 2" xfId="48088" xr:uid="{F5EA835D-58A7-4DFB-93FD-4A3E0C229EC7}"/>
    <cellStyle name="Percent 3 2 5 3 3 3 3" xfId="36856" xr:uid="{BB9E27EB-3168-44E2-99D9-3AD25D5F8FF2}"/>
    <cellStyle name="Percent 3 2 5 3 4" xfId="12000" xr:uid="{8C9D3AC4-F9B0-4383-97A8-CE6ED8CEAA04}"/>
    <cellStyle name="Percent 3 2 5 3 4 2" xfId="25620" xr:uid="{1F3F28E9-0951-42B7-BC46-CEE41BB021FD}"/>
    <cellStyle name="Percent 3 2 5 3 4 2 2" xfId="48089" xr:uid="{85AC28AB-D335-4060-BA85-852BFB2759FA}"/>
    <cellStyle name="Percent 3 2 5 3 4 3" xfId="36857" xr:uid="{40DFC64F-B39B-4FC4-B350-8F7761ECC363}"/>
    <cellStyle name="Percent 3 2 5 3 5" xfId="14006" xr:uid="{5212F324-290E-4FFD-B785-0E30C38E00A3}"/>
    <cellStyle name="Percent 3 2 5 3 5 2" xfId="27328" xr:uid="{AB57C3DD-204E-4967-8001-7CB5F55837C9}"/>
    <cellStyle name="Percent 3 2 5 3 5 2 2" xfId="49797" xr:uid="{8198D6CB-FB36-459D-A72F-99FD2372B155}"/>
    <cellStyle name="Percent 3 2 5 3 5 3" xfId="38565" xr:uid="{2D2EC187-7FA8-47BB-BB42-3A1A07E80736}"/>
    <cellStyle name="Percent 3 2 5 3 6" xfId="11995" xr:uid="{17B14B50-31C1-4DBB-BA79-37875BA17066}"/>
    <cellStyle name="Percent 3 2 5 3 6 2" xfId="25615" xr:uid="{87442DDC-2924-4E71-87EA-6B049FEFAB84}"/>
    <cellStyle name="Percent 3 2 5 3 6 2 2" xfId="48084" xr:uid="{25B22811-D792-41DB-BC3D-C372B4FBFC9E}"/>
    <cellStyle name="Percent 3 2 5 3 6 3" xfId="36852" xr:uid="{A503192D-5C72-42E4-BB26-87FDB31CF172}"/>
    <cellStyle name="Percent 3 2 5 3 7" xfId="19828" xr:uid="{76AD0F63-9684-465C-8A2A-363C4C801CD1}"/>
    <cellStyle name="Percent 3 2 5 3 7 2" xfId="42297" xr:uid="{B1A06E21-0EF4-4B15-AB05-0FA877C8A442}"/>
    <cellStyle name="Percent 3 2 5 3 8" xfId="31066" xr:uid="{D985B46D-C1E1-404B-98AF-2A67F4B238F8}"/>
    <cellStyle name="Percent 3 2 5 4" xfId="1897" xr:uid="{657ED670-4A54-4E97-89D6-3EC7FBFF7A28}"/>
    <cellStyle name="Percent 3 2 5 4 2" xfId="5824" xr:uid="{23279EFB-0E5D-4383-9D1A-A1BFA16D0B21}"/>
    <cellStyle name="Percent 3 2 5 4 2 2" xfId="15707" xr:uid="{117F418C-CE9D-49F9-A542-8C66D15B0369}"/>
    <cellStyle name="Percent 3 2 5 4 2 3" xfId="12002" xr:uid="{45B6E9C4-41D4-4AFF-A09C-A7908385B58D}"/>
    <cellStyle name="Percent 3 2 5 4 2 3 2" xfId="25622" xr:uid="{2EE83A0D-C9EF-4C2A-B3AB-622BB10F7D8E}"/>
    <cellStyle name="Percent 3 2 5 4 2 3 2 2" xfId="48091" xr:uid="{E9EB37E8-6B5E-4134-8F66-7DEEF4824A3A}"/>
    <cellStyle name="Percent 3 2 5 4 2 3 3" xfId="36859" xr:uid="{150A6C9B-9762-4E54-ADC1-76ADFF1993A3}"/>
    <cellStyle name="Percent 3 2 5 4 3" xfId="12003" xr:uid="{70E15951-E2C5-40F2-A92A-09DA74DE77D1}"/>
    <cellStyle name="Percent 3 2 5 4 3 2" xfId="25623" xr:uid="{5469EB96-6489-4109-AA30-F51F0EFA5B88}"/>
    <cellStyle name="Percent 3 2 5 4 3 2 2" xfId="48092" xr:uid="{789C1DB8-85D0-4AC6-8DC3-16F7F5CA3DA0}"/>
    <cellStyle name="Percent 3 2 5 4 3 3" xfId="36860" xr:uid="{4489F706-52DA-45BE-9F09-EA4CE560808E}"/>
    <cellStyle name="Percent 3 2 5 4 4" xfId="14456" xr:uid="{9F9E7917-7875-4660-85B2-DA967CD02059}"/>
    <cellStyle name="Percent 3 2 5 4 4 2" xfId="27755" xr:uid="{2372825D-848A-4C12-ACD1-06CEB867BB3A}"/>
    <cellStyle name="Percent 3 2 5 4 4 2 2" xfId="50224" xr:uid="{6D65897C-BE64-4E2C-8AF1-48E6212D3541}"/>
    <cellStyle name="Percent 3 2 5 4 4 3" xfId="38992" xr:uid="{889D14D7-0F88-4112-BF76-85BC8186291B}"/>
    <cellStyle name="Percent 3 2 5 4 5" xfId="12001" xr:uid="{7C2C2783-E105-4D1A-8A73-D834600F7E3C}"/>
    <cellStyle name="Percent 3 2 5 4 5 2" xfId="25621" xr:uid="{1CFAF8F8-0E7E-4293-95C9-3B3353E3D95F}"/>
    <cellStyle name="Percent 3 2 5 4 5 2 2" xfId="48090" xr:uid="{0ACC7F7C-F403-4189-9D03-F7E239D026CF}"/>
    <cellStyle name="Percent 3 2 5 4 5 3" xfId="36858" xr:uid="{8B7B1363-AFAA-49A0-A360-15D47A7618DC}"/>
    <cellStyle name="Percent 3 2 5 4 6" xfId="20474" xr:uid="{AAAA253C-E51F-4DA1-BA2D-7F5313B08CE7}"/>
    <cellStyle name="Percent 3 2 5 4 6 2" xfId="42943" xr:uid="{FCE23940-B17A-4C18-8D9C-A8F022C1315B}"/>
    <cellStyle name="Percent 3 2 5 4 7" xfId="31712" xr:uid="{12B6D337-BC6E-4EBC-A550-14E46E368FCF}"/>
    <cellStyle name="Percent 3 2 5 5" xfId="5817" xr:uid="{E1CC7F53-9C3F-43EE-BE73-8CB7067FF73F}"/>
    <cellStyle name="Percent 3 2 5 5 2" xfId="15700" xr:uid="{3964112C-44CA-496D-BBBB-64A7730CE8A6}"/>
    <cellStyle name="Percent 3 2 5 5 3" xfId="12004" xr:uid="{B752983A-2F14-44CA-A5F9-B05A119B3E8F}"/>
    <cellStyle name="Percent 3 2 5 5 3 2" xfId="25624" xr:uid="{8D84D4E8-A347-49EC-9AC2-DE1A24538EF2}"/>
    <cellStyle name="Percent 3 2 5 5 3 2 2" xfId="48093" xr:uid="{8C1ED962-7167-429F-95B3-4E245BDDE35D}"/>
    <cellStyle name="Percent 3 2 5 5 3 3" xfId="36861" xr:uid="{44C561BC-F76D-4797-8368-770473D97627}"/>
    <cellStyle name="Percent 3 2 5 6" xfId="6719" xr:uid="{6AA26952-6F09-43C9-B57B-B16DEBF37035}"/>
    <cellStyle name="Percent 3 2 5 6 2" xfId="16484" xr:uid="{8920DA42-7289-4C07-A167-152A98127A75}"/>
    <cellStyle name="Percent 3 2 5 6 2 2" xfId="28780" xr:uid="{79E65D4E-FBD3-4F04-A358-A256B8546C45}"/>
    <cellStyle name="Percent 3 2 5 6 2 2 2" xfId="51249" xr:uid="{E36A0F42-7998-4C95-9CE8-2896C81889CF}"/>
    <cellStyle name="Percent 3 2 5 6 2 3" xfId="40018" xr:uid="{8CC08028-6DD2-47EB-B224-3F06C0CDAB3A}"/>
    <cellStyle name="Percent 3 2 5 6 3" xfId="12005" xr:uid="{7A34FF2C-42DF-4DCB-8199-A44E0F0A216A}"/>
    <cellStyle name="Percent 3 2 5 6 3 2" xfId="25625" xr:uid="{AF5F3159-4121-4088-8526-02DB46456145}"/>
    <cellStyle name="Percent 3 2 5 6 3 2 2" xfId="48094" xr:uid="{AE615840-5845-498B-B8D6-0E3A5565BBDF}"/>
    <cellStyle name="Percent 3 2 5 6 3 3" xfId="36862" xr:uid="{B0703293-389E-422C-9446-1607D2EB272A}"/>
    <cellStyle name="Percent 3 2 5 6 4" xfId="22753" xr:uid="{E69FE720-2960-4E28-9E0A-82356ABDADDF}"/>
    <cellStyle name="Percent 3 2 5 6 4 2" xfId="45222" xr:uid="{1B05F181-5550-483D-8337-7D35C5A167C5}"/>
    <cellStyle name="Percent 3 2 5 6 5" xfId="33990" xr:uid="{52A68C15-3E14-4CB8-8559-8F83DB17B7A6}"/>
    <cellStyle name="Percent 3 2 5 7" xfId="13443" xr:uid="{4675D837-8FA4-4234-A93D-85A952B65997}"/>
    <cellStyle name="Percent 3 2 5 7 2" xfId="26901" xr:uid="{2B3AE8EB-8661-43BC-BDAF-48D8E4EBE067}"/>
    <cellStyle name="Percent 3 2 5 7 2 2" xfId="49370" xr:uid="{987E89EF-2F55-4FE7-8D76-4B5FEFDE0957}"/>
    <cellStyle name="Percent 3 2 5 7 3" xfId="38138" xr:uid="{90D660B1-9DF4-4009-80B6-9E04B5C12859}"/>
    <cellStyle name="Percent 3 2 5 8" xfId="11982" xr:uid="{9584F769-FDAE-4129-BAB0-5212EC5EBD3B}"/>
    <cellStyle name="Percent 3 2 5 8 2" xfId="25602" xr:uid="{D8E2640E-3C6C-4E73-A0B5-52CC23D87CEC}"/>
    <cellStyle name="Percent 3 2 5 8 2 2" xfId="48071" xr:uid="{FFBE79D3-A6C3-44C3-A191-C7CAA3D73646}"/>
    <cellStyle name="Percent 3 2 5 8 3" xfId="36839" xr:uid="{F9A78CCA-55D2-4D8E-8A27-4FBBAB8708C6}"/>
    <cellStyle name="Percent 3 2 5 9" xfId="18195" xr:uid="{B30C44EA-9CA8-4EF2-B56D-AFD7D833A0EE}"/>
    <cellStyle name="Percent 3 2 5 9 2" xfId="29432" xr:uid="{F939E25F-3D30-40C0-8741-3B59E959038B}"/>
    <cellStyle name="Percent 3 2 5 9 2 2" xfId="51901" xr:uid="{3231514A-0EC7-46B2-9B32-E30982D913E9}"/>
    <cellStyle name="Percent 3 2 5 9 3" xfId="40670" xr:uid="{A4941BCE-860B-4994-8E5C-3D2392E8BBC6}"/>
    <cellStyle name="Percent 3 2 6" xfId="407" xr:uid="{00A06355-9D6D-46AA-B369-CBAF90ED5287}"/>
    <cellStyle name="Percent 3 2 6 10" xfId="18475" xr:uid="{CD59B33D-E34E-4699-8B4D-3064E9465D53}"/>
    <cellStyle name="Percent 3 2 6 10 2" xfId="29712" xr:uid="{F15E3686-8259-4BE5-AC1A-E294120114E6}"/>
    <cellStyle name="Percent 3 2 6 10 2 2" xfId="52181" xr:uid="{385B5EB2-054E-4C6E-A3A7-E7E0B669E20D}"/>
    <cellStyle name="Percent 3 2 6 10 3" xfId="40950" xr:uid="{C7CA4EE7-B872-4B38-BAF0-13293DD2DBC1}"/>
    <cellStyle name="Percent 3 2 6 11" xfId="19161" xr:uid="{2865EEB2-4940-4384-A5A4-667C2CFF9883}"/>
    <cellStyle name="Percent 3 2 6 11 2" xfId="41630" xr:uid="{C71DBFE2-173D-46A2-859F-6C478AB766B1}"/>
    <cellStyle name="Percent 3 2 6 12" xfId="30399" xr:uid="{A8C054AE-5A0F-44F4-8D66-2AC202952F96}"/>
    <cellStyle name="Percent 3 2 6 13" xfId="52859" xr:uid="{8B4DE304-0750-4C0A-B1A5-816FF6442F22}"/>
    <cellStyle name="Percent 3 2 6 14" xfId="53551" xr:uid="{410B1CAF-47D9-4ACE-90FB-2D0CE9F7D8CB}"/>
    <cellStyle name="Percent 3 2 6 15" xfId="54229" xr:uid="{8DA4098D-BA46-4275-B3B0-2759B1634B08}"/>
    <cellStyle name="Percent 3 2 6 16" xfId="55307" xr:uid="{E81CD4D6-5364-4B0B-BCCE-CEDBCED3EF54}"/>
    <cellStyle name="Percent 3 2 6 17" xfId="55919" xr:uid="{7D40C06E-9442-41D5-8C3C-BDDB36273E47}"/>
    <cellStyle name="Percent 3 2 6 18" xfId="56547" xr:uid="{F13171CB-A4DD-40FA-9B20-BAF62B9A1F90}"/>
    <cellStyle name="Percent 3 2 6 19" xfId="57186" xr:uid="{0AE89E57-D676-4DCB-918D-FED534CB690D}"/>
    <cellStyle name="Percent 3 2 6 2" xfId="751" xr:uid="{EBB71026-4944-4243-9449-77EC8EA926EC}"/>
    <cellStyle name="Percent 3 2 6 2 10" xfId="30706" xr:uid="{B2A69431-D95F-4119-B3CB-6C5C178FB55B}"/>
    <cellStyle name="Percent 3 2 6 2 11" xfId="53166" xr:uid="{E28420B1-4181-4DE9-9605-05ABD8B98682}"/>
    <cellStyle name="Percent 3 2 6 2 12" xfId="53858" xr:uid="{6E14C6DA-A864-441A-ACE3-23EF2F3E81BF}"/>
    <cellStyle name="Percent 3 2 6 2 13" xfId="54536" xr:uid="{0FD27C8A-6405-4E61-A1A0-0EBED1CACBB4}"/>
    <cellStyle name="Percent 3 2 6 2 2" xfId="1525" xr:uid="{2F92E1F3-2A08-4859-B49A-CA918897F4A4}"/>
    <cellStyle name="Percent 3 2 6 2 2 2" xfId="2825" xr:uid="{6C85D65F-37E2-4E02-80FB-891BC77FFC74}"/>
    <cellStyle name="Percent 3 2 6 2 2 2 2" xfId="5828" xr:uid="{4CDF5851-E40C-4C30-8670-1A01CD5CBAB5}"/>
    <cellStyle name="Percent 3 2 6 2 2 2 2 2" xfId="15711" xr:uid="{F6CCE9D6-5BD4-49DB-88A1-FB724789CF0F}"/>
    <cellStyle name="Percent 3 2 6 2 2 2 2 3" xfId="12010" xr:uid="{22926807-52BE-42F9-820F-40F66C843612}"/>
    <cellStyle name="Percent 3 2 6 2 2 2 2 3 2" xfId="25630" xr:uid="{C15497E3-17A1-4FCE-80A3-0E75BA15E296}"/>
    <cellStyle name="Percent 3 2 6 2 2 2 2 3 2 2" xfId="48099" xr:uid="{F7475D24-68F1-4E80-9963-A077662584AB}"/>
    <cellStyle name="Percent 3 2 6 2 2 2 2 3 3" xfId="36867" xr:uid="{D8CEC54D-AEE3-4EAB-8585-4BFDD89E16CA}"/>
    <cellStyle name="Percent 3 2 6 2 2 2 3" xfId="12011" xr:uid="{649B07E8-5B31-49CF-B1D0-B54504BEF2C0}"/>
    <cellStyle name="Percent 3 2 6 2 2 2 3 2" xfId="25631" xr:uid="{5639692F-3BFE-46A0-97A3-313CDC2742D8}"/>
    <cellStyle name="Percent 3 2 6 2 2 2 3 2 2" xfId="48100" xr:uid="{1A185EB5-58AF-4A5A-8777-FC0A56DBEE0A}"/>
    <cellStyle name="Percent 3 2 6 2 2 2 3 3" xfId="36868" xr:uid="{B61F1F6C-ABE4-4986-9A85-FA72CB7E3BF4}"/>
    <cellStyle name="Percent 3 2 6 2 2 2 4" xfId="15071" xr:uid="{AE2E3702-E61E-4D85-B98C-E80EAD98CB98}"/>
    <cellStyle name="Percent 3 2 6 2 2 2 4 2" xfId="28370" xr:uid="{8C465B34-DBBF-4586-B110-827FAD98D11F}"/>
    <cellStyle name="Percent 3 2 6 2 2 2 4 2 2" xfId="50839" xr:uid="{FC97F602-4AA9-4863-8754-2768CBF73B41}"/>
    <cellStyle name="Percent 3 2 6 2 2 2 4 3" xfId="39607" xr:uid="{1B0ADE20-5A29-49ED-8420-D6A0514CF2A7}"/>
    <cellStyle name="Percent 3 2 6 2 2 2 5" xfId="12009" xr:uid="{15916BA8-75FD-4CA0-959D-0A693BC8924E}"/>
    <cellStyle name="Percent 3 2 6 2 2 2 5 2" xfId="25629" xr:uid="{9EEA5FD5-D216-4F83-A738-CA945BA1E249}"/>
    <cellStyle name="Percent 3 2 6 2 2 2 5 2 2" xfId="48098" xr:uid="{E36C623B-430E-49B8-8F1C-E7B95350FC26}"/>
    <cellStyle name="Percent 3 2 6 2 2 2 5 3" xfId="36866" xr:uid="{951AE8F0-6700-4236-9114-18282C76C27E}"/>
    <cellStyle name="Percent 3 2 6 2 2 2 6" xfId="21402" xr:uid="{97DD6E47-9358-4859-8854-227B362BE638}"/>
    <cellStyle name="Percent 3 2 6 2 2 2 6 2" xfId="43871" xr:uid="{B326B53D-BD9F-47C5-8008-84674DF74B24}"/>
    <cellStyle name="Percent 3 2 6 2 2 2 7" xfId="32640" xr:uid="{D9A9B6C7-178E-4F4F-BB74-70DF189AAB4F}"/>
    <cellStyle name="Percent 3 2 6 2 2 3" xfId="5827" xr:uid="{3F6437DB-01CA-4613-9B78-947B4671C7AD}"/>
    <cellStyle name="Percent 3 2 6 2 2 3 2" xfId="15710" xr:uid="{E499E073-A231-4F65-831B-0EA01618EBD1}"/>
    <cellStyle name="Percent 3 2 6 2 2 3 3" xfId="12012" xr:uid="{3B5D950B-256E-4A8B-8B77-EB0C67FAE1D8}"/>
    <cellStyle name="Percent 3 2 6 2 2 3 3 2" xfId="25632" xr:uid="{5524030A-9F5B-426F-AF9A-F317F382E525}"/>
    <cellStyle name="Percent 3 2 6 2 2 3 3 2 2" xfId="48101" xr:uid="{B4548556-7969-47E7-A80F-45BB64FCA686}"/>
    <cellStyle name="Percent 3 2 6 2 2 3 3 3" xfId="36869" xr:uid="{ABA8FFB2-C655-444F-8C3D-34204BBE634E}"/>
    <cellStyle name="Percent 3 2 6 2 2 4" xfId="12013" xr:uid="{BA2A543F-CE35-4D70-BCBA-B57E5E6241AE}"/>
    <cellStyle name="Percent 3 2 6 2 2 4 2" xfId="25633" xr:uid="{47B36F86-A4EC-458A-ACE6-5FECFD2015A3}"/>
    <cellStyle name="Percent 3 2 6 2 2 4 2 2" xfId="48102" xr:uid="{C6B03D2D-0DAE-4585-BE24-0C39D82A568A}"/>
    <cellStyle name="Percent 3 2 6 2 2 4 3" xfId="36870" xr:uid="{668F0741-E27D-43BC-AB66-8C83D98BAE60}"/>
    <cellStyle name="Percent 3 2 6 2 2 5" xfId="14209" xr:uid="{F0312FB5-723A-4630-9F26-33883F537C94}"/>
    <cellStyle name="Percent 3 2 6 2 2 5 2" xfId="27516" xr:uid="{07C419D7-B352-49FD-9989-32D54C3F4158}"/>
    <cellStyle name="Percent 3 2 6 2 2 5 2 2" xfId="49985" xr:uid="{E1F03366-3359-4362-8292-E2BB103184AC}"/>
    <cellStyle name="Percent 3 2 6 2 2 5 3" xfId="38753" xr:uid="{1F12C65D-BC0E-4934-BDAF-9DFA06E59402}"/>
    <cellStyle name="Percent 3 2 6 2 2 6" xfId="12008" xr:uid="{61C53B12-579C-45DF-A00C-9C1F2975C68D}"/>
    <cellStyle name="Percent 3 2 6 2 2 6 2" xfId="25628" xr:uid="{360D482A-19ED-4219-9E8E-355A1354A852}"/>
    <cellStyle name="Percent 3 2 6 2 2 6 2 2" xfId="48097" xr:uid="{D19276C3-2128-4BB1-8AFA-C899BCD51207}"/>
    <cellStyle name="Percent 3 2 6 2 2 6 3" xfId="36865" xr:uid="{0025D926-2837-4930-BB09-7C87DBA6A036}"/>
    <cellStyle name="Percent 3 2 6 2 2 7" xfId="20112" xr:uid="{1FFD5CBD-8B77-47BA-8235-BC0FFC318FBC}"/>
    <cellStyle name="Percent 3 2 6 2 2 7 2" xfId="42581" xr:uid="{013C42A0-C67E-4EC8-BA5B-A2F00306F658}"/>
    <cellStyle name="Percent 3 2 6 2 2 8" xfId="31350" xr:uid="{FF1B608F-F743-4A07-87BD-3B69E98F87D1}"/>
    <cellStyle name="Percent 3 2 6 2 3" xfId="2181" xr:uid="{2303282A-C5D3-42FA-991B-0035566B3129}"/>
    <cellStyle name="Percent 3 2 6 2 3 2" xfId="5829" xr:uid="{7ADDE8E3-9B29-4E6E-81C8-CD3C57379CEB}"/>
    <cellStyle name="Percent 3 2 6 2 3 2 2" xfId="15712" xr:uid="{6840691E-3B12-4A5C-A8F7-505E622B630F}"/>
    <cellStyle name="Percent 3 2 6 2 3 2 3" xfId="12015" xr:uid="{C113CB16-B6CC-41C8-99CF-139083D19E8D}"/>
    <cellStyle name="Percent 3 2 6 2 3 2 3 2" xfId="25635" xr:uid="{10AA2190-62BA-488D-9113-9E8B6102D64B}"/>
    <cellStyle name="Percent 3 2 6 2 3 2 3 2 2" xfId="48104" xr:uid="{BDB531DD-E67A-423D-A9FE-5B6FC85AEB27}"/>
    <cellStyle name="Percent 3 2 6 2 3 2 3 3" xfId="36872" xr:uid="{FF3E21B9-C146-44A8-B47E-B8C6D912D1A7}"/>
    <cellStyle name="Percent 3 2 6 2 3 3" xfId="12016" xr:uid="{5262A8AB-A26D-439D-91DF-A3DDB79A93CA}"/>
    <cellStyle name="Percent 3 2 6 2 3 3 2" xfId="25636" xr:uid="{D8A2D3E8-AD3B-4586-AD20-3D1C206562EB}"/>
    <cellStyle name="Percent 3 2 6 2 3 3 2 2" xfId="48105" xr:uid="{2D186D7F-0BD0-4065-9F31-39E07E642950}"/>
    <cellStyle name="Percent 3 2 6 2 3 3 3" xfId="36873" xr:uid="{8A524347-9DCC-4EAF-9743-8B064A2D4632}"/>
    <cellStyle name="Percent 3 2 6 2 3 4" xfId="14644" xr:uid="{5AE4317A-FCF0-4341-8C27-37AC62E76BB4}"/>
    <cellStyle name="Percent 3 2 6 2 3 4 2" xfId="27943" xr:uid="{25560E1A-A614-4191-980C-864942DFCAD7}"/>
    <cellStyle name="Percent 3 2 6 2 3 4 2 2" xfId="50412" xr:uid="{C7A69B6C-A2C2-4023-9CCC-1C849974C47D}"/>
    <cellStyle name="Percent 3 2 6 2 3 4 3" xfId="39180" xr:uid="{0552B39A-D31F-4EDA-B514-2243F6ED2312}"/>
    <cellStyle name="Percent 3 2 6 2 3 5" xfId="12014" xr:uid="{0A0B6FC8-BD32-446B-86D2-ACE3CCE63913}"/>
    <cellStyle name="Percent 3 2 6 2 3 5 2" xfId="25634" xr:uid="{E9F295E3-70CF-4245-AE1D-1C56CE27BCC7}"/>
    <cellStyle name="Percent 3 2 6 2 3 5 2 2" xfId="48103" xr:uid="{9D74459B-DBE2-4942-9900-AD2CEFE79D5B}"/>
    <cellStyle name="Percent 3 2 6 2 3 5 3" xfId="36871" xr:uid="{308DD0AC-A7D3-4A4F-9167-483D206AB0B9}"/>
    <cellStyle name="Percent 3 2 6 2 3 6" xfId="20758" xr:uid="{A69D2954-CD0E-4BFF-A13E-2649768E87B7}"/>
    <cellStyle name="Percent 3 2 6 2 3 6 2" xfId="43227" xr:uid="{8DEB5860-7B05-45D9-B2D6-E5AD4B502EB6}"/>
    <cellStyle name="Percent 3 2 6 2 3 7" xfId="31996" xr:uid="{64902E3F-1558-47B1-B34A-F345B0C4004D}"/>
    <cellStyle name="Percent 3 2 6 2 4" xfId="5826" xr:uid="{05920C6B-97C0-4067-B170-C8B2379EF06B}"/>
    <cellStyle name="Percent 3 2 6 2 4 2" xfId="15709" xr:uid="{9B16B501-EC6E-4BA0-87A9-02A0A15DA696}"/>
    <cellStyle name="Percent 3 2 6 2 4 3" xfId="12017" xr:uid="{174C22F6-E78C-4BB0-81C6-4DA01715E9D3}"/>
    <cellStyle name="Percent 3 2 6 2 4 3 2" xfId="25637" xr:uid="{3FBA2917-B3A7-4B7E-972D-D0F21FCFF71A}"/>
    <cellStyle name="Percent 3 2 6 2 4 3 2 2" xfId="48106" xr:uid="{AFAF66DE-1F3E-4F44-8EB3-CAECC1D2A819}"/>
    <cellStyle name="Percent 3 2 6 2 4 3 3" xfId="36874" xr:uid="{C13A1296-17C1-4CA1-8B0F-520F60240520}"/>
    <cellStyle name="Percent 3 2 6 2 5" xfId="12018" xr:uid="{B37BEA1B-A24A-4B64-AA3A-2D621E96842A}"/>
    <cellStyle name="Percent 3 2 6 2 5 2" xfId="25638" xr:uid="{16117F8A-A520-4AE2-A989-1CB63083E038}"/>
    <cellStyle name="Percent 3 2 6 2 5 2 2" xfId="48107" xr:uid="{C35A6460-51B5-48EF-8B3A-76199747D3C3}"/>
    <cellStyle name="Percent 3 2 6 2 5 3" xfId="36875" xr:uid="{88878E3E-0AAA-4FE7-830B-78706711226D}"/>
    <cellStyle name="Percent 3 2 6 2 6" xfId="13653" xr:uid="{763ABC2C-6590-41D9-97D9-1F8FCCC9FBAD}"/>
    <cellStyle name="Percent 3 2 6 2 6 2" xfId="27089" xr:uid="{C911CBA7-15C6-4EAF-A1A5-0E97A294280E}"/>
    <cellStyle name="Percent 3 2 6 2 6 2 2" xfId="49558" xr:uid="{EEFFC447-113D-4559-A601-8B9C10508F12}"/>
    <cellStyle name="Percent 3 2 6 2 6 3" xfId="38326" xr:uid="{3B2CAD6C-716A-441C-B94E-97AAEF8CD69F}"/>
    <cellStyle name="Percent 3 2 6 2 7" xfId="12007" xr:uid="{FE2DA2B6-2589-477E-AD79-BFF9C7E4226C}"/>
    <cellStyle name="Percent 3 2 6 2 7 2" xfId="25627" xr:uid="{C4027A64-C4A2-4DAB-9711-08661E0FC0F5}"/>
    <cellStyle name="Percent 3 2 6 2 7 2 2" xfId="48096" xr:uid="{1BD42861-0601-43CD-A767-3B28A220181F}"/>
    <cellStyle name="Percent 3 2 6 2 7 3" xfId="36864" xr:uid="{39265B7F-A361-4283-8FB0-C392E8741B93}"/>
    <cellStyle name="Percent 3 2 6 2 8" xfId="18782" xr:uid="{7DEA79A3-ED92-4D3C-83FA-D721B54E1F2B}"/>
    <cellStyle name="Percent 3 2 6 2 8 2" xfId="30019" xr:uid="{4A782732-91D7-46FD-87DC-E04EB3ACC4C2}"/>
    <cellStyle name="Percent 3 2 6 2 8 2 2" xfId="52488" xr:uid="{D3296178-9A4E-4E04-A4F8-B15081C56898}"/>
    <cellStyle name="Percent 3 2 6 2 8 3" xfId="41257" xr:uid="{B2D20A7E-4B8D-487B-AB71-FAEED825A47B}"/>
    <cellStyle name="Percent 3 2 6 2 9" xfId="19468" xr:uid="{D0F22DC2-8903-4E10-82A5-735F6F7AB04B}"/>
    <cellStyle name="Percent 3 2 6 2 9 2" xfId="41937" xr:uid="{D5DE169B-94B9-479A-B483-65FA971E3C45}"/>
    <cellStyle name="Percent 3 2 6 20" xfId="57613" xr:uid="{6F0B75E9-9BFD-4A65-A8AB-7610444D5723}"/>
    <cellStyle name="Percent 3 2 6 3" xfId="1199" xr:uid="{64D6001A-F888-41E5-9541-24ED17AD1E54}"/>
    <cellStyle name="Percent 3 2 6 3 2" xfId="2518" xr:uid="{F6628480-7DA6-4A37-9431-2699DDCA7AC1}"/>
    <cellStyle name="Percent 3 2 6 3 2 2" xfId="5831" xr:uid="{37A58FE9-901E-40A5-8D14-72867E69199C}"/>
    <cellStyle name="Percent 3 2 6 3 2 2 2" xfId="15714" xr:uid="{45EC53DA-F491-4F1C-A694-15E7AC92F0FE}"/>
    <cellStyle name="Percent 3 2 6 3 2 2 3" xfId="12021" xr:uid="{B9E27CEC-1134-4011-9007-BEABE30A4200}"/>
    <cellStyle name="Percent 3 2 6 3 2 2 3 2" xfId="25641" xr:uid="{52288CC4-FCB9-4C52-B7A6-CC0721F8CEC1}"/>
    <cellStyle name="Percent 3 2 6 3 2 2 3 2 2" xfId="48110" xr:uid="{976724CF-7CD6-4B18-9806-AA7600ACC3D9}"/>
    <cellStyle name="Percent 3 2 6 3 2 2 3 3" xfId="36878" xr:uid="{BA7D5F25-5B92-48D6-AF3B-DB9DE349A985}"/>
    <cellStyle name="Percent 3 2 6 3 2 3" xfId="12022" xr:uid="{E38F794B-7308-46E2-8C5A-D2B87C1AF605}"/>
    <cellStyle name="Percent 3 2 6 3 2 3 2" xfId="25642" xr:uid="{675F776D-9F47-4795-95F8-54C3E1D7CB9E}"/>
    <cellStyle name="Percent 3 2 6 3 2 3 2 2" xfId="48111" xr:uid="{CEB04DF5-B119-49B7-A110-42DCB526BB3E}"/>
    <cellStyle name="Percent 3 2 6 3 2 3 3" xfId="36879" xr:uid="{90758190-DF38-401D-8734-A82F823A466A}"/>
    <cellStyle name="Percent 3 2 6 3 2 4" xfId="14868" xr:uid="{50C41606-34EA-4C39-ACC3-F6CDB86B980C}"/>
    <cellStyle name="Percent 3 2 6 3 2 4 2" xfId="28167" xr:uid="{6338C548-B72D-453A-B3A1-760B97E9CF4B}"/>
    <cellStyle name="Percent 3 2 6 3 2 4 2 2" xfId="50636" xr:uid="{0DEBD436-584A-4615-A31A-28A356542760}"/>
    <cellStyle name="Percent 3 2 6 3 2 4 3" xfId="39404" xr:uid="{110BD29E-BDD5-4A4E-BA77-0931D4DA28C8}"/>
    <cellStyle name="Percent 3 2 6 3 2 5" xfId="12020" xr:uid="{A48E37FE-080E-40FB-9D61-63122E8C364B}"/>
    <cellStyle name="Percent 3 2 6 3 2 5 2" xfId="25640" xr:uid="{837D46ED-D440-4715-978B-40344BAE9BA8}"/>
    <cellStyle name="Percent 3 2 6 3 2 5 2 2" xfId="48109" xr:uid="{E43A7AA0-AC72-4300-BA2D-5C359BC965E3}"/>
    <cellStyle name="Percent 3 2 6 3 2 5 3" xfId="36877" xr:uid="{1747E0A8-867E-47DB-A402-5E59BACA0225}"/>
    <cellStyle name="Percent 3 2 6 3 2 6" xfId="21095" xr:uid="{6E5B3487-12CC-4D7E-8884-425185D093D2}"/>
    <cellStyle name="Percent 3 2 6 3 2 6 2" xfId="43564" xr:uid="{8F4AACAE-32ED-456D-AEFD-AD13AAD9006A}"/>
    <cellStyle name="Percent 3 2 6 3 2 7" xfId="32333" xr:uid="{F10050D1-1BED-4F0E-81FF-EDAB7EB9D8A9}"/>
    <cellStyle name="Percent 3 2 6 3 3" xfId="5830" xr:uid="{D1B33B6A-ADF2-41D0-91BF-35F5EA2F4687}"/>
    <cellStyle name="Percent 3 2 6 3 3 2" xfId="15713" xr:uid="{61B76102-8F83-4EEA-A7E1-FC9C1A2D5E6E}"/>
    <cellStyle name="Percent 3 2 6 3 3 3" xfId="12023" xr:uid="{9E5B1C5B-66EF-4FE1-81A2-F7830F96EFAC}"/>
    <cellStyle name="Percent 3 2 6 3 3 3 2" xfId="25643" xr:uid="{555C1F59-5B10-40DF-AF31-D8638BB6CD67}"/>
    <cellStyle name="Percent 3 2 6 3 3 3 2 2" xfId="48112" xr:uid="{B3E0969B-C40E-4302-86D4-FAD598FD2091}"/>
    <cellStyle name="Percent 3 2 6 3 3 3 3" xfId="36880" xr:uid="{F47F23FD-D4B8-4772-83A0-63B68CE2D1B2}"/>
    <cellStyle name="Percent 3 2 6 3 4" xfId="12024" xr:uid="{29F2DE65-DA83-4F97-A5DD-E9A4C5BB1095}"/>
    <cellStyle name="Percent 3 2 6 3 4 2" xfId="25644" xr:uid="{856F3689-4F56-4A33-B526-D37470D96540}"/>
    <cellStyle name="Percent 3 2 6 3 4 2 2" xfId="48113" xr:uid="{A2A7A0F5-8A73-4903-BE08-1C82BE87CA19}"/>
    <cellStyle name="Percent 3 2 6 3 4 3" xfId="36881" xr:uid="{005050E6-96A5-4487-B6C9-291DDD2A5794}"/>
    <cellStyle name="Percent 3 2 6 3 5" xfId="13987" xr:uid="{25D38223-81D8-482F-9DB0-6269E846B02C}"/>
    <cellStyle name="Percent 3 2 6 3 5 2" xfId="27313" xr:uid="{2DD594C8-CB4C-4C8B-9B48-343DACBAC9F1}"/>
    <cellStyle name="Percent 3 2 6 3 5 2 2" xfId="49782" xr:uid="{AC276EEF-F8F3-45A3-A666-98D0524CB60A}"/>
    <cellStyle name="Percent 3 2 6 3 5 3" xfId="38550" xr:uid="{772BBB17-A8A7-457E-BBE4-8EB1E33195CE}"/>
    <cellStyle name="Percent 3 2 6 3 6" xfId="12019" xr:uid="{34232050-0432-4422-91F4-7E8BCC92CB03}"/>
    <cellStyle name="Percent 3 2 6 3 6 2" xfId="25639" xr:uid="{F7781AF7-53F0-4E97-8926-9F0BEEF5EAB1}"/>
    <cellStyle name="Percent 3 2 6 3 6 2 2" xfId="48108" xr:uid="{301A2CCE-257C-4DC9-AD54-A88F93695352}"/>
    <cellStyle name="Percent 3 2 6 3 6 3" xfId="36876" xr:uid="{AD76BDA7-0307-4172-90B5-096FBE814437}"/>
    <cellStyle name="Percent 3 2 6 3 7" xfId="19805" xr:uid="{E1C2C7EE-9AD5-413D-A4ED-70C066E62FFF}"/>
    <cellStyle name="Percent 3 2 6 3 7 2" xfId="42274" xr:uid="{A9BFCD4B-3B9B-47C5-A163-1531376B2C39}"/>
    <cellStyle name="Percent 3 2 6 3 8" xfId="31043" xr:uid="{74B76C45-B050-45F6-B169-E13943B57942}"/>
    <cellStyle name="Percent 3 2 6 4" xfId="1874" xr:uid="{F47270B0-360C-4448-A514-75DB8DDE430E}"/>
    <cellStyle name="Percent 3 2 6 4 2" xfId="5832" xr:uid="{70448A3E-805E-4B4C-A5FB-EF4217E24B33}"/>
    <cellStyle name="Percent 3 2 6 4 2 2" xfId="15715" xr:uid="{B1498D7A-6AD4-4D68-8A79-FB199090CF02}"/>
    <cellStyle name="Percent 3 2 6 4 2 3" xfId="12026" xr:uid="{D7375AA6-77B3-42F8-9C81-12CD53831CB4}"/>
    <cellStyle name="Percent 3 2 6 4 2 3 2" xfId="25646" xr:uid="{48688744-E68C-44CE-980F-AB16EF0ED355}"/>
    <cellStyle name="Percent 3 2 6 4 2 3 2 2" xfId="48115" xr:uid="{E552AA10-29C1-4D4A-9846-77F631C67E51}"/>
    <cellStyle name="Percent 3 2 6 4 2 3 3" xfId="36883" xr:uid="{10D1AA3F-2078-4EF9-B469-5EF910F7516C}"/>
    <cellStyle name="Percent 3 2 6 4 3" xfId="12027" xr:uid="{2986A72B-33D0-410A-BA79-96D8210743A7}"/>
    <cellStyle name="Percent 3 2 6 4 3 2" xfId="25647" xr:uid="{8D4BE61D-E001-49E5-9B50-F972E6E01CD2}"/>
    <cellStyle name="Percent 3 2 6 4 3 2 2" xfId="48116" xr:uid="{B9F3429D-5AB5-427F-8956-7EDF578A689B}"/>
    <cellStyle name="Percent 3 2 6 4 3 3" xfId="36884" xr:uid="{1587D930-EAFD-4A1B-A722-385DBF06BA61}"/>
    <cellStyle name="Percent 3 2 6 4 4" xfId="14441" xr:uid="{8E698447-223D-4F84-8AE1-845D2E4F1817}"/>
    <cellStyle name="Percent 3 2 6 4 4 2" xfId="27740" xr:uid="{DCF6638E-2222-46EE-AE4A-E8F0F99AE1C9}"/>
    <cellStyle name="Percent 3 2 6 4 4 2 2" xfId="50209" xr:uid="{28F82C9C-3449-4F28-A66A-869E1158BB8E}"/>
    <cellStyle name="Percent 3 2 6 4 4 3" xfId="38977" xr:uid="{F36778CB-85AD-4614-8549-CED0D21EC55C}"/>
    <cellStyle name="Percent 3 2 6 4 5" xfId="12025" xr:uid="{1B2F20AD-5C9B-43B6-8C51-67C6D2578344}"/>
    <cellStyle name="Percent 3 2 6 4 5 2" xfId="25645" xr:uid="{9115A25E-87EE-41C0-B2A1-626BBE8DB340}"/>
    <cellStyle name="Percent 3 2 6 4 5 2 2" xfId="48114" xr:uid="{22761CBA-AE3A-4DE3-BE75-E2593C737072}"/>
    <cellStyle name="Percent 3 2 6 4 5 3" xfId="36882" xr:uid="{779BFC7B-9636-4089-9382-2BAD087A5843}"/>
    <cellStyle name="Percent 3 2 6 4 6" xfId="20451" xr:uid="{491CD4AD-DC61-4AD6-8DF0-3D4C298CC390}"/>
    <cellStyle name="Percent 3 2 6 4 6 2" xfId="42920" xr:uid="{6407FBDB-379A-447E-8F43-B3C266945A86}"/>
    <cellStyle name="Percent 3 2 6 4 7" xfId="31689" xr:uid="{6C6F3506-492F-4354-B5A2-4FF366F5A6E1}"/>
    <cellStyle name="Percent 3 2 6 5" xfId="5825" xr:uid="{F166A1D0-BA9A-4E77-907E-42C9550D5E1A}"/>
    <cellStyle name="Percent 3 2 6 5 2" xfId="15708" xr:uid="{E0605707-EEEA-48A9-9045-6D12C11255C6}"/>
    <cellStyle name="Percent 3 2 6 5 3" xfId="12028" xr:uid="{0BD4FB51-D381-4F85-8C79-CD14626D2F2C}"/>
    <cellStyle name="Percent 3 2 6 5 3 2" xfId="25648" xr:uid="{7681A883-05FB-4B3C-A1A1-B951B6A117C3}"/>
    <cellStyle name="Percent 3 2 6 5 3 2 2" xfId="48117" xr:uid="{9C264341-3824-4CBC-B9ED-FE5C5270CC4E}"/>
    <cellStyle name="Percent 3 2 6 5 3 3" xfId="36885" xr:uid="{7CBEBF95-6B85-4D2C-A0DC-5C85071B1264}"/>
    <cellStyle name="Percent 3 2 6 6" xfId="6692" xr:uid="{B37308E4-2E39-498A-AFE3-EDA1B9646862}"/>
    <cellStyle name="Percent 3 2 6 6 2" xfId="16458" xr:uid="{C6F2C80B-22C3-4AC4-A356-99BB0C399E40}"/>
    <cellStyle name="Percent 3 2 6 6 2 2" xfId="28757" xr:uid="{23E0AF1B-7C4C-4B35-B89D-FA3BF6C36C47}"/>
    <cellStyle name="Percent 3 2 6 6 2 2 2" xfId="51226" xr:uid="{9DC5A96C-38E3-4693-A6F1-1911B49532F8}"/>
    <cellStyle name="Percent 3 2 6 6 2 3" xfId="39995" xr:uid="{61C92424-4D7A-42B7-9C97-00FDA41E7821}"/>
    <cellStyle name="Percent 3 2 6 6 3" xfId="12029" xr:uid="{E15E356A-D2D6-4989-9BBB-29C7A304E109}"/>
    <cellStyle name="Percent 3 2 6 6 3 2" xfId="25649" xr:uid="{A3730C78-E6C0-4510-B054-E0A3F249C2D4}"/>
    <cellStyle name="Percent 3 2 6 6 3 2 2" xfId="48118" xr:uid="{1E16987E-494B-40F5-BA1C-9E4547C5E9B0}"/>
    <cellStyle name="Percent 3 2 6 6 3 3" xfId="36886" xr:uid="{A29FFD20-DB40-464F-A9F8-C8A6F2A03233}"/>
    <cellStyle name="Percent 3 2 6 6 4" xfId="22730" xr:uid="{E9A83F7B-B592-44D6-9F65-78082FE37804}"/>
    <cellStyle name="Percent 3 2 6 6 4 2" xfId="45199" xr:uid="{FA694335-4292-47F1-BD6D-A4726D776050}"/>
    <cellStyle name="Percent 3 2 6 6 5" xfId="33967" xr:uid="{44205D4E-91E4-4607-9DD4-24266A486949}"/>
    <cellStyle name="Percent 3 2 6 7" xfId="13424" xr:uid="{25C4DC4C-564D-4C03-9426-822CA85F5AE2}"/>
    <cellStyle name="Percent 3 2 6 7 2" xfId="26886" xr:uid="{0A42FC9E-0A0D-4A48-A531-EFBF75A3F404}"/>
    <cellStyle name="Percent 3 2 6 7 2 2" xfId="49355" xr:uid="{4405A921-59BE-47CF-9B42-0DDBDA76DB90}"/>
    <cellStyle name="Percent 3 2 6 7 3" xfId="38123" xr:uid="{E6303AD7-B559-42B5-A0B1-22E58523AC10}"/>
    <cellStyle name="Percent 3 2 6 8" xfId="12006" xr:uid="{E197D972-B6EB-49AB-948F-B44D12C790A9}"/>
    <cellStyle name="Percent 3 2 6 8 2" xfId="25626" xr:uid="{5309AABC-C5F0-4E55-B978-CB12638653CD}"/>
    <cellStyle name="Percent 3 2 6 8 2 2" xfId="48095" xr:uid="{3220F452-E0B7-4A3C-AB37-03E2DE92F9FC}"/>
    <cellStyle name="Percent 3 2 6 8 3" xfId="36863" xr:uid="{768505B4-FB1F-4B0D-A8F8-3A389354C653}"/>
    <cellStyle name="Percent 3 2 6 9" xfId="18103" xr:uid="{9A9B9B11-B6D7-4DB4-8542-182C28DDA05E}"/>
    <cellStyle name="Percent 3 2 6 9 2" xfId="29340" xr:uid="{AE2AED94-9793-4548-A5F7-B742B23CD05C}"/>
    <cellStyle name="Percent 3 2 6 9 2 2" xfId="51809" xr:uid="{4D854E0A-5911-4065-B927-FF223A77643E}"/>
    <cellStyle name="Percent 3 2 6 9 3" xfId="40578" xr:uid="{EFE3BA46-11A0-43EA-9470-A0DCFCFBB6BE}"/>
    <cellStyle name="Percent 3 2 7" xfId="565" xr:uid="{1D711D01-1ED2-4134-87D7-2DD86942A92D}"/>
    <cellStyle name="Percent 3 2 7 10" xfId="18612" xr:uid="{7D72EAB0-4209-4722-83CC-8A5BEC50C9B3}"/>
    <cellStyle name="Percent 3 2 7 10 2" xfId="29849" xr:uid="{F71ED2C7-C9A8-46F6-8A32-4D5D8D3A7E58}"/>
    <cellStyle name="Percent 3 2 7 10 2 2" xfId="52318" xr:uid="{84128916-1E8B-42AC-822D-D756D6B2E6E3}"/>
    <cellStyle name="Percent 3 2 7 10 3" xfId="41087" xr:uid="{FB5C6E2C-A0BF-43C3-A430-1CE7E0650B33}"/>
    <cellStyle name="Percent 3 2 7 11" xfId="19298" xr:uid="{842FB428-CE20-47F6-8A48-1A81225D1546}"/>
    <cellStyle name="Percent 3 2 7 11 2" xfId="41767" xr:uid="{F64B22FB-E966-436F-8595-85485A938C7F}"/>
    <cellStyle name="Percent 3 2 7 12" xfId="30536" xr:uid="{1C3DB1D0-12F8-402A-A4DA-A2C5B9616B94}"/>
    <cellStyle name="Percent 3 2 7 13" xfId="52996" xr:uid="{33F545D1-F8D1-43BF-B2C8-3C49772A0D72}"/>
    <cellStyle name="Percent 3 2 7 14" xfId="53688" xr:uid="{80B11048-C1F9-4392-9842-9C837F6ACF4D}"/>
    <cellStyle name="Percent 3 2 7 15" xfId="54366" xr:uid="{18DFE722-82E3-46D3-88F6-F60897DFD51F}"/>
    <cellStyle name="Percent 3 2 7 16" xfId="55443" xr:uid="{A41011CE-96FD-4B98-B4C2-B89E54760799}"/>
    <cellStyle name="Percent 3 2 7 17" xfId="56056" xr:uid="{7752F2A5-A055-425F-9980-552FC33F69D6}"/>
    <cellStyle name="Percent 3 2 7 18" xfId="56684" xr:uid="{1BEDE65E-3770-40E5-8342-6E3D21E882E2}"/>
    <cellStyle name="Percent 3 2 7 19" xfId="57265" xr:uid="{AC09AD47-0455-4C1B-B8E7-1E9191DF2A54}"/>
    <cellStyle name="Percent 3 2 7 2" xfId="888" xr:uid="{0E883CF1-9D51-431B-B48B-BDEA76CD01C9}"/>
    <cellStyle name="Percent 3 2 7 2 10" xfId="30843" xr:uid="{E3317CC2-717A-4AA8-B3FB-9F6401CE3715}"/>
    <cellStyle name="Percent 3 2 7 2 11" xfId="53303" xr:uid="{B7BAEFEE-46E8-4CD6-B8B7-B367758AD50D}"/>
    <cellStyle name="Percent 3 2 7 2 12" xfId="53995" xr:uid="{F72AC349-CE26-4FAD-B737-25AA5F5DDFE7}"/>
    <cellStyle name="Percent 3 2 7 2 13" xfId="54673" xr:uid="{4DC9AB4B-E316-4D09-A066-13211DAC1A6B}"/>
    <cellStyle name="Percent 3 2 7 2 2" xfId="1662" xr:uid="{A9857ACD-3573-4CA5-B61C-AD59D1A1B52E}"/>
    <cellStyle name="Percent 3 2 7 2 2 2" xfId="2962" xr:uid="{98789D21-FC7A-486D-9F69-A1FC0FAD8D07}"/>
    <cellStyle name="Percent 3 2 7 2 2 2 2" xfId="5836" xr:uid="{71DD095D-9684-41F2-9480-B84323393ABD}"/>
    <cellStyle name="Percent 3 2 7 2 2 2 2 2" xfId="15719" xr:uid="{AD6F4C1E-5EA5-446A-BB00-FED4CDC05C3C}"/>
    <cellStyle name="Percent 3 2 7 2 2 2 2 3" xfId="12034" xr:uid="{D5366309-4290-4702-BB44-16F2000659F0}"/>
    <cellStyle name="Percent 3 2 7 2 2 2 2 3 2" xfId="25654" xr:uid="{1CE5E6DE-150D-4289-AE2C-2A28F0516F6A}"/>
    <cellStyle name="Percent 3 2 7 2 2 2 2 3 2 2" xfId="48123" xr:uid="{ECED1221-BA25-4227-95EF-6992F6086B16}"/>
    <cellStyle name="Percent 3 2 7 2 2 2 2 3 3" xfId="36891" xr:uid="{6D5E7F17-0D3B-4971-8D3C-AC950DEB6525}"/>
    <cellStyle name="Percent 3 2 7 2 2 2 3" xfId="12035" xr:uid="{CB01F8B3-F8A7-4A85-AEB3-F4B2080B7A6D}"/>
    <cellStyle name="Percent 3 2 7 2 2 2 3 2" xfId="25655" xr:uid="{4EA22141-25F2-4128-BFF4-529D74F89FCA}"/>
    <cellStyle name="Percent 3 2 7 2 2 2 3 2 2" xfId="48124" xr:uid="{AFCAAE13-1D1C-4060-98B9-1C84B9723463}"/>
    <cellStyle name="Percent 3 2 7 2 2 2 3 3" xfId="36892" xr:uid="{FC5A040D-E858-4522-A93E-410242C8D28B}"/>
    <cellStyle name="Percent 3 2 7 2 2 2 4" xfId="15161" xr:uid="{A27356DC-C493-4507-A1C5-33AD5EF843EE}"/>
    <cellStyle name="Percent 3 2 7 2 2 2 4 2" xfId="28460" xr:uid="{EE3200AA-040E-4D2A-B8BC-B7D578D4FDB3}"/>
    <cellStyle name="Percent 3 2 7 2 2 2 4 2 2" xfId="50929" xr:uid="{B446EA83-8C8F-4E4E-8785-80BB8C943D51}"/>
    <cellStyle name="Percent 3 2 7 2 2 2 4 3" xfId="39697" xr:uid="{270DCCDB-81DD-4995-8B69-A241192024B4}"/>
    <cellStyle name="Percent 3 2 7 2 2 2 5" xfId="12033" xr:uid="{F05F0F9E-F5A6-4A50-BDE7-6BF3AF0AC214}"/>
    <cellStyle name="Percent 3 2 7 2 2 2 5 2" xfId="25653" xr:uid="{1820E3DA-E3D5-474C-BBFF-E4AB2F036A33}"/>
    <cellStyle name="Percent 3 2 7 2 2 2 5 2 2" xfId="48122" xr:uid="{334DB334-5A50-493F-BC93-400C6DAB8E48}"/>
    <cellStyle name="Percent 3 2 7 2 2 2 5 3" xfId="36890" xr:uid="{DA2E5083-63CA-4262-8B95-259FB456DEBC}"/>
    <cellStyle name="Percent 3 2 7 2 2 2 6" xfId="21539" xr:uid="{777C1DC1-EA5D-471D-9563-350B1A9945E4}"/>
    <cellStyle name="Percent 3 2 7 2 2 2 6 2" xfId="44008" xr:uid="{0442A6E6-79DB-43A7-ABF9-4C354B40D709}"/>
    <cellStyle name="Percent 3 2 7 2 2 2 7" xfId="32777" xr:uid="{B528B781-264F-4791-A514-C8A5C158FF03}"/>
    <cellStyle name="Percent 3 2 7 2 2 3" xfId="5835" xr:uid="{FE4340D2-83D8-4E12-8E16-A99F344EEB12}"/>
    <cellStyle name="Percent 3 2 7 2 2 3 2" xfId="15718" xr:uid="{72FE7D8D-7130-4938-ACB1-B540DE217BFF}"/>
    <cellStyle name="Percent 3 2 7 2 2 3 3" xfId="12036" xr:uid="{45BDE44E-A8E4-4D82-9C09-6C9D120CB0C8}"/>
    <cellStyle name="Percent 3 2 7 2 2 3 3 2" xfId="25656" xr:uid="{6F155C93-D542-459E-9E24-F339C94AB56B}"/>
    <cellStyle name="Percent 3 2 7 2 2 3 3 2 2" xfId="48125" xr:uid="{CF915A89-2CCA-4598-9D1C-39E777D666A2}"/>
    <cellStyle name="Percent 3 2 7 2 2 3 3 3" xfId="36893" xr:uid="{6793BDAD-1EE0-438E-A1A5-A6B64A34DE3D}"/>
    <cellStyle name="Percent 3 2 7 2 2 4" xfId="12037" xr:uid="{AE747D7B-BECC-4054-876C-1ADFE290DBBE}"/>
    <cellStyle name="Percent 3 2 7 2 2 4 2" xfId="25657" xr:uid="{392414E2-BF84-4A1E-8828-1941D4CB3BDD}"/>
    <cellStyle name="Percent 3 2 7 2 2 4 2 2" xfId="48126" xr:uid="{2464D675-203C-4CAE-ACDE-12EEB599C5AC}"/>
    <cellStyle name="Percent 3 2 7 2 2 4 3" xfId="36894" xr:uid="{81E90850-C787-4669-B068-A0B03D7AB97A}"/>
    <cellStyle name="Percent 3 2 7 2 2 5" xfId="14299" xr:uid="{06516146-4245-4F7F-B778-DAF0CFC42BAF}"/>
    <cellStyle name="Percent 3 2 7 2 2 5 2" xfId="27606" xr:uid="{0791DE10-9AB5-4737-8A94-65632674314F}"/>
    <cellStyle name="Percent 3 2 7 2 2 5 2 2" xfId="50075" xr:uid="{14C9290C-1CE5-46AC-B531-2EE463421591}"/>
    <cellStyle name="Percent 3 2 7 2 2 5 3" xfId="38843" xr:uid="{1A58D0F2-FDF9-42DD-8B57-002BFF239AC6}"/>
    <cellStyle name="Percent 3 2 7 2 2 6" xfId="12032" xr:uid="{80D29645-92FA-4812-8FBE-F4E6CC0CAF69}"/>
    <cellStyle name="Percent 3 2 7 2 2 6 2" xfId="25652" xr:uid="{B5371A9D-2B33-4951-90C0-47A4D7BB734E}"/>
    <cellStyle name="Percent 3 2 7 2 2 6 2 2" xfId="48121" xr:uid="{0F42FE41-560C-47DC-813F-9410973BAC5E}"/>
    <cellStyle name="Percent 3 2 7 2 2 6 3" xfId="36889" xr:uid="{E6DF5989-444D-4CBE-8EEC-389DD2CD8C78}"/>
    <cellStyle name="Percent 3 2 7 2 2 7" xfId="20249" xr:uid="{4F93B327-9A5C-413A-8BB0-8FF5ED61935D}"/>
    <cellStyle name="Percent 3 2 7 2 2 7 2" xfId="42718" xr:uid="{9D366241-B077-46E0-B376-A59D15F838E9}"/>
    <cellStyle name="Percent 3 2 7 2 2 8" xfId="31487" xr:uid="{252875DF-7562-4541-BD21-1C5599F8A041}"/>
    <cellStyle name="Percent 3 2 7 2 3" xfId="2318" xr:uid="{5171EE73-6B05-4C7A-A443-1D057DDAF5F3}"/>
    <cellStyle name="Percent 3 2 7 2 3 2" xfId="5837" xr:uid="{CA7FE652-0E5C-4A47-BA0A-861B9B022F8C}"/>
    <cellStyle name="Percent 3 2 7 2 3 2 2" xfId="15720" xr:uid="{8474301E-D5CF-4C41-BDD2-D70C5A5D7638}"/>
    <cellStyle name="Percent 3 2 7 2 3 2 3" xfId="12039" xr:uid="{E2D28E38-CB0B-4598-95AF-5CF886AD6472}"/>
    <cellStyle name="Percent 3 2 7 2 3 2 3 2" xfId="25659" xr:uid="{904C9F77-1AAA-43DC-9ED9-9DCC39A91B90}"/>
    <cellStyle name="Percent 3 2 7 2 3 2 3 2 2" xfId="48128" xr:uid="{42813CC1-9168-42D7-82B6-C7E1E004D863}"/>
    <cellStyle name="Percent 3 2 7 2 3 2 3 3" xfId="36896" xr:uid="{7A23958F-443C-435C-84EF-D8D2BC8EC80F}"/>
    <cellStyle name="Percent 3 2 7 2 3 3" xfId="12040" xr:uid="{5F1B7966-6BA2-4032-8424-87DA7FF69298}"/>
    <cellStyle name="Percent 3 2 7 2 3 3 2" xfId="25660" xr:uid="{62ED65FA-2081-4413-AC1E-E1D81B3BB76B}"/>
    <cellStyle name="Percent 3 2 7 2 3 3 2 2" xfId="48129" xr:uid="{4DBC8F68-BB4A-4D35-8D3D-88448C327FC4}"/>
    <cellStyle name="Percent 3 2 7 2 3 3 3" xfId="36897" xr:uid="{7448C32C-E36B-47E4-8F00-31BFEE096D14}"/>
    <cellStyle name="Percent 3 2 7 2 3 4" xfId="14734" xr:uid="{EE5F88F5-B1DA-4ECC-88E3-8203D96E4916}"/>
    <cellStyle name="Percent 3 2 7 2 3 4 2" xfId="28033" xr:uid="{FF003CC4-D9A7-4B11-9CB7-9FD737FA7892}"/>
    <cellStyle name="Percent 3 2 7 2 3 4 2 2" xfId="50502" xr:uid="{8A7F5039-EA04-4BF2-97B2-068EDFEE5105}"/>
    <cellStyle name="Percent 3 2 7 2 3 4 3" xfId="39270" xr:uid="{3EE3F2D2-AA7B-4206-BA2D-BE3F88418314}"/>
    <cellStyle name="Percent 3 2 7 2 3 5" xfId="12038" xr:uid="{3DB1CA7D-C77D-4A14-8EEF-208869279936}"/>
    <cellStyle name="Percent 3 2 7 2 3 5 2" xfId="25658" xr:uid="{5EB29682-7002-46CC-AD08-42D65D1FEE9D}"/>
    <cellStyle name="Percent 3 2 7 2 3 5 2 2" xfId="48127" xr:uid="{ECB6FA55-15DB-4FFF-B757-023577CA236B}"/>
    <cellStyle name="Percent 3 2 7 2 3 5 3" xfId="36895" xr:uid="{5B1ADB58-5E7F-44D6-987C-39E66FE67951}"/>
    <cellStyle name="Percent 3 2 7 2 3 6" xfId="20895" xr:uid="{D3B64C19-8E80-488A-A492-52690CC1B3DA}"/>
    <cellStyle name="Percent 3 2 7 2 3 6 2" xfId="43364" xr:uid="{02C68C97-7276-4CAB-AF55-58C6570451FF}"/>
    <cellStyle name="Percent 3 2 7 2 3 7" xfId="32133" xr:uid="{9159E334-E2AB-4B66-B51D-BC0963E1AFE1}"/>
    <cellStyle name="Percent 3 2 7 2 4" xfId="5834" xr:uid="{3C50770A-B5D5-48E1-AF9F-B297252CE3F3}"/>
    <cellStyle name="Percent 3 2 7 2 4 2" xfId="15717" xr:uid="{B6B6DCAB-97C2-4DD9-BF52-AB5AF13566FE}"/>
    <cellStyle name="Percent 3 2 7 2 4 3" xfId="12041" xr:uid="{673B60CE-2322-4E62-9113-F40310B93809}"/>
    <cellStyle name="Percent 3 2 7 2 4 3 2" xfId="25661" xr:uid="{7EA4C399-5534-4BF5-9867-B0F2DE1AECED}"/>
    <cellStyle name="Percent 3 2 7 2 4 3 2 2" xfId="48130" xr:uid="{416B42FE-EFDD-40A5-ADFB-5D8B60791581}"/>
    <cellStyle name="Percent 3 2 7 2 4 3 3" xfId="36898" xr:uid="{23A2A43A-63F9-4256-A12A-457165929DC9}"/>
    <cellStyle name="Percent 3 2 7 2 5" xfId="12042" xr:uid="{B42B391F-FCA6-4135-B0DB-A3EAB83A1290}"/>
    <cellStyle name="Percent 3 2 7 2 5 2" xfId="25662" xr:uid="{9B1E203C-7312-4176-BBD3-2FAE860A4EA6}"/>
    <cellStyle name="Percent 3 2 7 2 5 2 2" xfId="48131" xr:uid="{C369BC3F-43C3-4B82-98C7-508088B55049}"/>
    <cellStyle name="Percent 3 2 7 2 5 3" xfId="36899" xr:uid="{F68A546D-999B-48C6-980C-2075187CA53C}"/>
    <cellStyle name="Percent 3 2 7 2 6" xfId="13743" xr:uid="{4ECA835F-2467-4AAA-AE1D-7F42C5F7140C}"/>
    <cellStyle name="Percent 3 2 7 2 6 2" xfId="27179" xr:uid="{F6E34986-D165-4FCD-A70C-56DC89132D57}"/>
    <cellStyle name="Percent 3 2 7 2 6 2 2" xfId="49648" xr:uid="{87C84F4B-5719-4C54-B770-03AFA83CBF61}"/>
    <cellStyle name="Percent 3 2 7 2 6 3" xfId="38416" xr:uid="{B6F95C6C-1808-4C3A-9F3C-F9FE2F37C737}"/>
    <cellStyle name="Percent 3 2 7 2 7" xfId="12031" xr:uid="{BB2557A5-5306-45C3-8AB2-D5E8D5471EFF}"/>
    <cellStyle name="Percent 3 2 7 2 7 2" xfId="25651" xr:uid="{F3A56689-2C77-4707-8795-9642A7A55E24}"/>
    <cellStyle name="Percent 3 2 7 2 7 2 2" xfId="48120" xr:uid="{67B68570-601A-4085-97CB-2EDD28D87DCF}"/>
    <cellStyle name="Percent 3 2 7 2 7 3" xfId="36888" xr:uid="{B1B9F677-8071-4DF0-90C1-DF9FAB84585F}"/>
    <cellStyle name="Percent 3 2 7 2 8" xfId="18919" xr:uid="{4E91FC1D-D7C0-4FC5-BB1B-C589D729BA0F}"/>
    <cellStyle name="Percent 3 2 7 2 8 2" xfId="30156" xr:uid="{493FD51F-C7C3-418C-AF53-8D169FAC55C2}"/>
    <cellStyle name="Percent 3 2 7 2 8 2 2" xfId="52625" xr:uid="{20A4976B-7462-4DB5-92D4-D3A98C749671}"/>
    <cellStyle name="Percent 3 2 7 2 8 3" xfId="41394" xr:uid="{43C5A45A-B943-4A1E-AE52-378C97C29A1B}"/>
    <cellStyle name="Percent 3 2 7 2 9" xfId="19605" xr:uid="{902D33B5-A4D5-4736-97B1-D96E9EBBFEE8}"/>
    <cellStyle name="Percent 3 2 7 2 9 2" xfId="42074" xr:uid="{9FEDA962-0F16-4306-84EC-627092AAFEFA}"/>
    <cellStyle name="Percent 3 2 7 20" xfId="57717" xr:uid="{D8B27C44-0225-410E-B299-8FB2C977AFA3}"/>
    <cellStyle name="Percent 3 2 7 3" xfId="1344" xr:uid="{E0D5492F-E57A-4F94-BAAD-61C531DFF7FC}"/>
    <cellStyle name="Percent 3 2 7 3 2" xfId="2655" xr:uid="{A7D05BE5-9E22-4D6B-A4F9-06738031B7FD}"/>
    <cellStyle name="Percent 3 2 7 3 2 2" xfId="5839" xr:uid="{8E7BAB85-C2F4-4B37-B0AC-5E2FA44042CA}"/>
    <cellStyle name="Percent 3 2 7 3 2 2 2" xfId="15722" xr:uid="{5BD76D95-CAC7-443F-8FC1-B0FF83629BEA}"/>
    <cellStyle name="Percent 3 2 7 3 2 2 3" xfId="12045" xr:uid="{26499D29-0B6D-4433-9288-F104B7A93C36}"/>
    <cellStyle name="Percent 3 2 7 3 2 2 3 2" xfId="25665" xr:uid="{5553721C-048B-4C5E-ADBE-F5417B19A571}"/>
    <cellStyle name="Percent 3 2 7 3 2 2 3 2 2" xfId="48134" xr:uid="{55485FBA-29E4-41F0-BD10-7632AB8CFA04}"/>
    <cellStyle name="Percent 3 2 7 3 2 2 3 3" xfId="36902" xr:uid="{53703101-3869-491E-A12C-5F2756EF5CCD}"/>
    <cellStyle name="Percent 3 2 7 3 2 3" xfId="12046" xr:uid="{2B5F17C6-61BD-4193-A4B0-1B91DFCE8336}"/>
    <cellStyle name="Percent 3 2 7 3 2 3 2" xfId="25666" xr:uid="{B0B83E7C-9B53-4E3D-AE95-E8B0ED800241}"/>
    <cellStyle name="Percent 3 2 7 3 2 3 2 2" xfId="48135" xr:uid="{DA1E9870-D9F9-469E-94E1-759BF76131AF}"/>
    <cellStyle name="Percent 3 2 7 3 2 3 3" xfId="36903" xr:uid="{FD60117A-AEC6-4026-8412-A2F536C5D7D8}"/>
    <cellStyle name="Percent 3 2 7 3 2 4" xfId="14958" xr:uid="{55F83662-113C-4DFE-8DAA-4D4F9C708610}"/>
    <cellStyle name="Percent 3 2 7 3 2 4 2" xfId="28257" xr:uid="{1955B747-F1CF-4CF4-9FBF-784A4E88D560}"/>
    <cellStyle name="Percent 3 2 7 3 2 4 2 2" xfId="50726" xr:uid="{F6F00C3E-4421-4427-A3BB-578F143B6791}"/>
    <cellStyle name="Percent 3 2 7 3 2 4 3" xfId="39494" xr:uid="{5378572D-9C16-4577-82F4-3515824784BE}"/>
    <cellStyle name="Percent 3 2 7 3 2 5" xfId="12044" xr:uid="{8C028D4B-4E2E-4809-9333-58BF1E320DBE}"/>
    <cellStyle name="Percent 3 2 7 3 2 5 2" xfId="25664" xr:uid="{29FF23D0-4F98-4075-B9EA-DF5150ACE6A7}"/>
    <cellStyle name="Percent 3 2 7 3 2 5 2 2" xfId="48133" xr:uid="{50CDEB86-E59E-41C5-92E7-D8D6BC72748F}"/>
    <cellStyle name="Percent 3 2 7 3 2 5 3" xfId="36901" xr:uid="{CA844C04-DFAF-432E-9EAA-7AE9C8F17CC3}"/>
    <cellStyle name="Percent 3 2 7 3 2 6" xfId="21232" xr:uid="{5C943626-70EA-431E-947C-EF3EB2072AC8}"/>
    <cellStyle name="Percent 3 2 7 3 2 6 2" xfId="43701" xr:uid="{B97E0396-C511-4962-9C92-10E92C5A8BB9}"/>
    <cellStyle name="Percent 3 2 7 3 2 7" xfId="32470" xr:uid="{21B0576F-E568-42CF-A260-6E763F795B4B}"/>
    <cellStyle name="Percent 3 2 7 3 3" xfId="5838" xr:uid="{40BD7045-43F4-4C5B-B414-E6B226E2B067}"/>
    <cellStyle name="Percent 3 2 7 3 3 2" xfId="15721" xr:uid="{8334FA44-BBC5-4D59-BE25-93A01EC75F4C}"/>
    <cellStyle name="Percent 3 2 7 3 3 3" xfId="12047" xr:uid="{7A2DBDD2-7158-45DF-A26E-987A82C450C4}"/>
    <cellStyle name="Percent 3 2 7 3 3 3 2" xfId="25667" xr:uid="{8745961C-659E-4EC3-904A-29D0636BB0DD}"/>
    <cellStyle name="Percent 3 2 7 3 3 3 2 2" xfId="48136" xr:uid="{F31FD2C4-EDDC-4D6A-935A-4ABB05B917EE}"/>
    <cellStyle name="Percent 3 2 7 3 3 3 3" xfId="36904" xr:uid="{EF7B80C9-ACF9-4F55-9299-ABE77F95CD36}"/>
    <cellStyle name="Percent 3 2 7 3 4" xfId="12048" xr:uid="{6445A2AB-5BFF-453A-97C7-EF0DE9CEC9DA}"/>
    <cellStyle name="Percent 3 2 7 3 4 2" xfId="25668" xr:uid="{B8846C50-D34E-4B80-A45B-82AE26B3CA82}"/>
    <cellStyle name="Percent 3 2 7 3 4 2 2" xfId="48137" xr:uid="{CA73DAFB-1F0B-4BA7-A8B6-41C2BCC6F936}"/>
    <cellStyle name="Percent 3 2 7 3 4 3" xfId="36905" xr:uid="{1FC42CBB-79CB-47D0-9C83-57352370E79D}"/>
    <cellStyle name="Percent 3 2 7 3 5" xfId="14085" xr:uid="{46FF4A84-4784-4CDF-8B35-5C697A03C527}"/>
    <cellStyle name="Percent 3 2 7 3 5 2" xfId="27403" xr:uid="{1A2F9C0E-03E7-4B0F-AFDE-7B6CCD91C500}"/>
    <cellStyle name="Percent 3 2 7 3 5 2 2" xfId="49872" xr:uid="{88A00A07-D65F-4298-9697-55A5D01DD44C}"/>
    <cellStyle name="Percent 3 2 7 3 5 3" xfId="38640" xr:uid="{1423A0BE-EC14-4409-BF25-52B0001872FC}"/>
    <cellStyle name="Percent 3 2 7 3 6" xfId="12043" xr:uid="{6E4F98AA-F79E-4469-B49F-872B2BAF7EB2}"/>
    <cellStyle name="Percent 3 2 7 3 6 2" xfId="25663" xr:uid="{0DB0154B-3B53-4500-9752-7AFEF03CE53B}"/>
    <cellStyle name="Percent 3 2 7 3 6 2 2" xfId="48132" xr:uid="{A5B089D3-2A03-4550-B5C5-5DC63CD89201}"/>
    <cellStyle name="Percent 3 2 7 3 6 3" xfId="36900" xr:uid="{5B008C75-615B-4DD4-9B20-A906C6D854F2}"/>
    <cellStyle name="Percent 3 2 7 3 7" xfId="19942" xr:uid="{875C40E2-D295-4E71-9D3D-D03B8B40C9ED}"/>
    <cellStyle name="Percent 3 2 7 3 7 2" xfId="42411" xr:uid="{06402E41-DBEC-4FAB-961C-4BB0194611E2}"/>
    <cellStyle name="Percent 3 2 7 3 8" xfId="31180" xr:uid="{270A3107-F542-4A7E-B101-738A596622F3}"/>
    <cellStyle name="Percent 3 2 7 4" xfId="2011" xr:uid="{1430F6FE-CAEF-45F8-8019-6571942B6700}"/>
    <cellStyle name="Percent 3 2 7 4 2" xfId="5840" xr:uid="{DCF11185-8CBC-4452-9DFB-CEDEA2B083B3}"/>
    <cellStyle name="Percent 3 2 7 4 2 2" xfId="15723" xr:uid="{53D3A69A-C79C-4093-B6C3-7FF613791932}"/>
    <cellStyle name="Percent 3 2 7 4 2 3" xfId="12050" xr:uid="{256B189C-2E18-4F61-98C5-28E12E12F91E}"/>
    <cellStyle name="Percent 3 2 7 4 2 3 2" xfId="25670" xr:uid="{9AC13360-E935-4D3A-A32B-9F7BE1036E33}"/>
    <cellStyle name="Percent 3 2 7 4 2 3 2 2" xfId="48139" xr:uid="{75778214-309D-4023-B265-7434F9549613}"/>
    <cellStyle name="Percent 3 2 7 4 2 3 3" xfId="36907" xr:uid="{28F4482B-D805-415C-9981-9FE01A5CFDBC}"/>
    <cellStyle name="Percent 3 2 7 4 3" xfId="12051" xr:uid="{42F8D813-7DB0-4D20-AC7A-5CA17622D326}"/>
    <cellStyle name="Percent 3 2 7 4 3 2" xfId="25671" xr:uid="{795EBBA2-95EE-43F5-8B88-D9A4B8E68377}"/>
    <cellStyle name="Percent 3 2 7 4 3 2 2" xfId="48140" xr:uid="{D674336C-61B4-4626-B45E-3061C9EFE303}"/>
    <cellStyle name="Percent 3 2 7 4 3 3" xfId="36908" xr:uid="{11CF7094-8B76-441F-A7F5-DFF29C887ADB}"/>
    <cellStyle name="Percent 3 2 7 4 4" xfId="14531" xr:uid="{84880AEA-E43E-4D4D-BF31-61745C8B1737}"/>
    <cellStyle name="Percent 3 2 7 4 4 2" xfId="27830" xr:uid="{2EA410D7-E841-4AFB-855D-78D7148F18F4}"/>
    <cellStyle name="Percent 3 2 7 4 4 2 2" xfId="50299" xr:uid="{FF389FE1-EFF8-4F4E-9258-F5212F47B80C}"/>
    <cellStyle name="Percent 3 2 7 4 4 3" xfId="39067" xr:uid="{8670BDB7-9C8F-495F-A769-66A21D551FC4}"/>
    <cellStyle name="Percent 3 2 7 4 5" xfId="12049" xr:uid="{EC80EE68-7BF7-49B5-A795-BB6C590E8C50}"/>
    <cellStyle name="Percent 3 2 7 4 5 2" xfId="25669" xr:uid="{41928E55-E14B-4749-BAC9-C1770EEACEA5}"/>
    <cellStyle name="Percent 3 2 7 4 5 2 2" xfId="48138" xr:uid="{69A500A1-F85E-4114-B95F-43313201EB91}"/>
    <cellStyle name="Percent 3 2 7 4 5 3" xfId="36906" xr:uid="{9769D3F6-1A99-44A0-8349-B4CC4B931653}"/>
    <cellStyle name="Percent 3 2 7 4 6" xfId="20588" xr:uid="{96DE065D-5484-440E-9416-1D16B07636DD}"/>
    <cellStyle name="Percent 3 2 7 4 6 2" xfId="43057" xr:uid="{51EAFC8D-39F6-442D-A128-7A69BA1FEB4A}"/>
    <cellStyle name="Percent 3 2 7 4 7" xfId="31826" xr:uid="{7C543532-33E5-407E-BE59-C818704500AF}"/>
    <cellStyle name="Percent 3 2 7 5" xfId="5833" xr:uid="{88DC3E64-2167-4C21-B8F7-2812DA6C2EDB}"/>
    <cellStyle name="Percent 3 2 7 5 2" xfId="15716" xr:uid="{9FEF9110-6ED7-47C4-BF74-DFA089654821}"/>
    <cellStyle name="Percent 3 2 7 5 3" xfId="12052" xr:uid="{F6FC246E-3346-4F50-9BD5-A9BD3EEE6F5C}"/>
    <cellStyle name="Percent 3 2 7 5 3 2" xfId="25672" xr:uid="{65D57E1C-5AF4-404C-AB1F-221C0897084D}"/>
    <cellStyle name="Percent 3 2 7 5 3 2 2" xfId="48141" xr:uid="{03894EAD-1370-48B6-B7C2-FB9E9A37EB00}"/>
    <cellStyle name="Percent 3 2 7 5 3 3" xfId="36909" xr:uid="{7B3E745F-C2E0-4F7D-9BEB-CDB0FF1BD113}"/>
    <cellStyle name="Percent 3 2 7 6" xfId="6835" xr:uid="{CB903D35-E333-4DB6-9C9C-FC22DAE2DF32}"/>
    <cellStyle name="Percent 3 2 7 6 2" xfId="16600" xr:uid="{391B8783-B6C9-448B-B033-FE5DF0864D1E}"/>
    <cellStyle name="Percent 3 2 7 6 2 2" xfId="28892" xr:uid="{33782754-6036-4396-914F-431AE1A7D6F9}"/>
    <cellStyle name="Percent 3 2 7 6 2 2 2" xfId="51361" xr:uid="{4BD4EBBA-C015-42CE-9275-F62A03F54FE5}"/>
    <cellStyle name="Percent 3 2 7 6 2 3" xfId="40130" xr:uid="{16980EBC-13BF-4A6D-95BC-68D93F6BE6E5}"/>
    <cellStyle name="Percent 3 2 7 6 3" xfId="12053" xr:uid="{098FEF15-7877-47B1-AE6A-A425D0265434}"/>
    <cellStyle name="Percent 3 2 7 6 3 2" xfId="25673" xr:uid="{DB6CA44C-668C-48FB-AA5F-803841AC4F24}"/>
    <cellStyle name="Percent 3 2 7 6 3 2 2" xfId="48142" xr:uid="{A96BE14A-3390-4280-AAD7-C1A741DCC890}"/>
    <cellStyle name="Percent 3 2 7 6 3 3" xfId="36910" xr:uid="{DE3C4123-B21C-4175-9468-EEB253F45156}"/>
    <cellStyle name="Percent 3 2 7 6 4" xfId="22865" xr:uid="{D220EA40-6D07-46D7-A8FB-044BB42BFC00}"/>
    <cellStyle name="Percent 3 2 7 6 4 2" xfId="45334" xr:uid="{B0CC7897-30C7-4630-BF71-A0A8489931DB}"/>
    <cellStyle name="Percent 3 2 7 6 5" xfId="34102" xr:uid="{4D2B10F7-9D15-46C7-9C9D-9922859BE3D8}"/>
    <cellStyle name="Percent 3 2 7 7" xfId="13526" xr:uid="{48361BC2-F868-46DA-93F9-B44679DCFF6E}"/>
    <cellStyle name="Percent 3 2 7 7 2" xfId="26976" xr:uid="{CF250E2D-2FEB-4618-9A25-0BC890C5AC76}"/>
    <cellStyle name="Percent 3 2 7 7 2 2" xfId="49445" xr:uid="{46BCDC13-BE2A-405B-8E49-BAF6396C7AE2}"/>
    <cellStyle name="Percent 3 2 7 7 3" xfId="38213" xr:uid="{2808CA3C-8D96-4D16-90DA-2C2E39BF4DE5}"/>
    <cellStyle name="Percent 3 2 7 8" xfId="12030" xr:uid="{81F8496E-877C-4BCD-A18D-ED2410A232B2}"/>
    <cellStyle name="Percent 3 2 7 8 2" xfId="25650" xr:uid="{A6F461EC-673E-426D-BF96-0F2C2361E4F5}"/>
    <cellStyle name="Percent 3 2 7 8 2 2" xfId="48119" xr:uid="{83FFEE1A-0A58-4141-95DB-95F7C2625B51}"/>
    <cellStyle name="Percent 3 2 7 8 3" xfId="36887" xr:uid="{403D3703-7D70-45A7-8C4C-70496FC044D3}"/>
    <cellStyle name="Percent 3 2 7 9" xfId="18288" xr:uid="{EFC51B13-2E92-4064-A447-4D5FEE04F207}"/>
    <cellStyle name="Percent 3 2 7 9 2" xfId="29525" xr:uid="{866E65C5-A360-4B42-B9AD-14879DBB6FB8}"/>
    <cellStyle name="Percent 3 2 7 9 2 2" xfId="51994" xr:uid="{35E2C11B-4EA1-4A7B-ADB0-4F52063ACCC3}"/>
    <cellStyle name="Percent 3 2 7 9 3" xfId="40763" xr:uid="{EBD201B3-AC4E-402A-9383-8C8FDC199097}"/>
    <cellStyle name="Percent 3 2 8" xfId="604" xr:uid="{8B033893-47F5-49AD-98F2-A5ECF0F61E9D}"/>
    <cellStyle name="Percent 3 2 8 10" xfId="30569" xr:uid="{A4EEEF64-B2E2-48C8-96E1-634D6A1B3667}"/>
    <cellStyle name="Percent 3 2 8 11" xfId="53029" xr:uid="{FAE453BB-40E6-43B2-90DA-96644166DE01}"/>
    <cellStyle name="Percent 3 2 8 12" xfId="53721" xr:uid="{F3AFF126-88EF-42F7-8D88-FC13F6298950}"/>
    <cellStyle name="Percent 3 2 8 13" xfId="54399" xr:uid="{D6BB1FF9-E3A7-4380-8DF7-1748C6F620C6}"/>
    <cellStyle name="Percent 3 2 8 14" xfId="55477" xr:uid="{D0619098-0938-43C6-8ABA-2DCA833A04C2}"/>
    <cellStyle name="Percent 3 2 8 15" xfId="56090" xr:uid="{BB23FF56-FCFF-4D8A-BC70-9D911389BA36}"/>
    <cellStyle name="Percent 3 2 8 16" xfId="56718" xr:uid="{F9B2D6B6-1644-48D7-8C85-986F29DCA503}"/>
    <cellStyle name="Percent 3 2 8 17" xfId="57339" xr:uid="{C20675C7-DEF1-42C4-982D-05E6F4A911E9}"/>
    <cellStyle name="Percent 3 2 8 18" xfId="57797" xr:uid="{7DE68216-D69A-4A3D-903D-72FC5F929450}"/>
    <cellStyle name="Percent 3 2 8 2" xfId="1383" xr:uid="{8647AC4A-CE8E-484E-A671-1B6DDD1D76A0}"/>
    <cellStyle name="Percent 3 2 8 2 2" xfId="2688" xr:uid="{E74C4824-BBE6-431A-ADD6-DAA8269B9C3B}"/>
    <cellStyle name="Percent 3 2 8 2 2 2" xfId="5843" xr:uid="{33DCFE3C-4895-4309-B954-8D7EA2801CF0}"/>
    <cellStyle name="Percent 3 2 8 2 2 2 2" xfId="15726" xr:uid="{AC8ED9DD-5179-463C-A5CF-4365D70DC26E}"/>
    <cellStyle name="Percent 3 2 8 2 2 2 3" xfId="12057" xr:uid="{69038F63-A8B1-4F11-8A93-75C85B12DE47}"/>
    <cellStyle name="Percent 3 2 8 2 2 2 3 2" xfId="25677" xr:uid="{076F5CAF-977F-455F-A182-0E9E5A1C9F97}"/>
    <cellStyle name="Percent 3 2 8 2 2 2 3 2 2" xfId="48146" xr:uid="{EA365716-826A-4F6A-9185-0A8088D6C4D5}"/>
    <cellStyle name="Percent 3 2 8 2 2 2 3 3" xfId="36914" xr:uid="{1ABD8222-AD37-4AE3-9E9F-34D498B11727}"/>
    <cellStyle name="Percent 3 2 8 2 2 3" xfId="12058" xr:uid="{207018A0-5A6D-44F7-BA00-5874F6294978}"/>
    <cellStyle name="Percent 3 2 8 2 2 3 2" xfId="25678" xr:uid="{AEB1596B-EB0B-467E-B199-5F98F4D6C74A}"/>
    <cellStyle name="Percent 3 2 8 2 2 3 2 2" xfId="48147" xr:uid="{F602454B-CA92-43EA-9808-92D7AEAF62E6}"/>
    <cellStyle name="Percent 3 2 8 2 2 3 3" xfId="36915" xr:uid="{7D3AAB5D-144B-4084-9A77-D8B4C2AFB32C}"/>
    <cellStyle name="Percent 3 2 8 2 2 4" xfId="14981" xr:uid="{81131AE1-A8AB-4ED5-ADD4-A3AF11A970E2}"/>
    <cellStyle name="Percent 3 2 8 2 2 4 2" xfId="28280" xr:uid="{DDDEEDB0-5B13-4836-BD6F-B4FC5F7D9AF6}"/>
    <cellStyle name="Percent 3 2 8 2 2 4 2 2" xfId="50749" xr:uid="{27FE1C29-D8B7-4B41-B0E3-1C1DF29028CD}"/>
    <cellStyle name="Percent 3 2 8 2 2 4 3" xfId="39517" xr:uid="{FDB74F4B-7F76-495B-8BC1-4C4585BDB47C}"/>
    <cellStyle name="Percent 3 2 8 2 2 5" xfId="12056" xr:uid="{82F1DCE6-36AB-46E7-87E3-5237B0025492}"/>
    <cellStyle name="Percent 3 2 8 2 2 5 2" xfId="25676" xr:uid="{EF9FE8C0-E59F-4EAD-83F0-0E371900198E}"/>
    <cellStyle name="Percent 3 2 8 2 2 5 2 2" xfId="48145" xr:uid="{F7DDD7B2-278F-4B84-97A9-767F7A61B1ED}"/>
    <cellStyle name="Percent 3 2 8 2 2 5 3" xfId="36913" xr:uid="{5925120A-1006-4B18-94B3-75792813F042}"/>
    <cellStyle name="Percent 3 2 8 2 2 6" xfId="21265" xr:uid="{946E94EE-E4A0-462A-A457-0E4850A3C386}"/>
    <cellStyle name="Percent 3 2 8 2 2 6 2" xfId="43734" xr:uid="{E47DA3BB-6358-4F64-86F4-56BAED091C10}"/>
    <cellStyle name="Percent 3 2 8 2 2 7" xfId="32503" xr:uid="{DB1EF694-55B8-49DB-BA2D-CED88432808B}"/>
    <cellStyle name="Percent 3 2 8 2 3" xfId="5842" xr:uid="{E7C21A04-6E17-4C88-B473-CAA8F0285446}"/>
    <cellStyle name="Percent 3 2 8 2 3 2" xfId="15725" xr:uid="{B7E71D2E-AF90-4EFB-A884-BFCA84177A24}"/>
    <cellStyle name="Percent 3 2 8 2 3 3" xfId="12059" xr:uid="{FBECBB8F-9B11-44A0-97E1-58C834D4F355}"/>
    <cellStyle name="Percent 3 2 8 2 3 3 2" xfId="25679" xr:uid="{72FDF04F-AA7E-4310-A098-EE2BA33B6899}"/>
    <cellStyle name="Percent 3 2 8 2 3 3 2 2" xfId="48148" xr:uid="{6A0DF515-DBD2-4FE3-8111-73B1371B041A}"/>
    <cellStyle name="Percent 3 2 8 2 3 3 3" xfId="36916" xr:uid="{6A642D0B-1DF6-4BDE-8446-B0446EC78CAC}"/>
    <cellStyle name="Percent 3 2 8 2 4" xfId="12060" xr:uid="{68F41E89-0B11-494F-A7A3-2AE5943F60E4}"/>
    <cellStyle name="Percent 3 2 8 2 4 2" xfId="25680" xr:uid="{1C8DCB18-D562-48C8-89CF-06E5FEAF1097}"/>
    <cellStyle name="Percent 3 2 8 2 4 2 2" xfId="48149" xr:uid="{E57410BE-6C55-4A99-813B-41A4EE69FB18}"/>
    <cellStyle name="Percent 3 2 8 2 4 3" xfId="36917" xr:uid="{2302DAB6-37D6-4F7A-A7F7-4A1BF900B7EE}"/>
    <cellStyle name="Percent 3 2 8 2 5" xfId="14114" xr:uid="{9970BA2F-AC4D-4D7A-BA8C-E25D98A8FF6E}"/>
    <cellStyle name="Percent 3 2 8 2 5 2" xfId="27426" xr:uid="{6FB97C4A-2251-434F-83B6-9E5B2C07A041}"/>
    <cellStyle name="Percent 3 2 8 2 5 2 2" xfId="49895" xr:uid="{CC1F7D88-38BD-40B6-8730-049A8599C921}"/>
    <cellStyle name="Percent 3 2 8 2 5 3" xfId="38663" xr:uid="{1C765EF9-A70D-4795-841B-E8B3B1E1F297}"/>
    <cellStyle name="Percent 3 2 8 2 6" xfId="12055" xr:uid="{545CA7DE-BE62-456B-A3F0-8BC8E9E8B490}"/>
    <cellStyle name="Percent 3 2 8 2 6 2" xfId="25675" xr:uid="{52550FED-7E80-418F-AF87-35ED1A3E3240}"/>
    <cellStyle name="Percent 3 2 8 2 6 2 2" xfId="48144" xr:uid="{E5A91328-BA7F-41ED-8D85-811C65491ABF}"/>
    <cellStyle name="Percent 3 2 8 2 6 3" xfId="36912" xr:uid="{5670971F-FDD3-44B1-BB84-EFEF78631A44}"/>
    <cellStyle name="Percent 3 2 8 2 7" xfId="19975" xr:uid="{EFFA373D-06AB-444D-9418-6311CC3495DB}"/>
    <cellStyle name="Percent 3 2 8 2 7 2" xfId="42444" xr:uid="{5E4D16EF-8A63-4B11-97AC-9A790C0BDE80}"/>
    <cellStyle name="Percent 3 2 8 2 8" xfId="31213" xr:uid="{8DCC4D4D-007C-4E1E-AD60-220359BACB15}"/>
    <cellStyle name="Percent 3 2 8 3" xfId="2044" xr:uid="{BE10CCF0-3879-4F03-A567-8A76F28376A6}"/>
    <cellStyle name="Percent 3 2 8 3 2" xfId="5844" xr:uid="{F288C06C-9D86-42B5-91BC-A20E84C1A130}"/>
    <cellStyle name="Percent 3 2 8 3 2 2" xfId="15727" xr:uid="{C0CF0DEE-E6FD-4E87-817F-3938403C4B05}"/>
    <cellStyle name="Percent 3 2 8 3 2 3" xfId="12062" xr:uid="{2CD3F919-283D-4DF3-A88D-CDDE691FA177}"/>
    <cellStyle name="Percent 3 2 8 3 2 3 2" xfId="25682" xr:uid="{DA6B7105-1210-4A87-8ABE-6FB95FB8BC63}"/>
    <cellStyle name="Percent 3 2 8 3 2 3 2 2" xfId="48151" xr:uid="{6C46F398-D560-47E8-9E28-6910D3A66EA9}"/>
    <cellStyle name="Percent 3 2 8 3 2 3 3" xfId="36919" xr:uid="{8CDDA569-5AA0-48A2-ACD9-E6980C604BDD}"/>
    <cellStyle name="Percent 3 2 8 3 3" xfId="12063" xr:uid="{63F77FFC-A360-4684-A617-72B74A894C24}"/>
    <cellStyle name="Percent 3 2 8 3 3 2" xfId="25683" xr:uid="{A366A1BD-8EBA-4B11-8EAE-F82642A525F1}"/>
    <cellStyle name="Percent 3 2 8 3 3 2 2" xfId="48152" xr:uid="{37E217C5-62AA-4DE5-A481-B7163919AB10}"/>
    <cellStyle name="Percent 3 2 8 3 3 3" xfId="36920" xr:uid="{A2DF8C8C-CBAC-4F98-8B09-1DD3C5FE1412}"/>
    <cellStyle name="Percent 3 2 8 3 4" xfId="14554" xr:uid="{06D732F1-05DB-4FF1-AF49-C81DB1EA9665}"/>
    <cellStyle name="Percent 3 2 8 3 4 2" xfId="27853" xr:uid="{F7AC18C8-EEB8-494B-8953-FEB203115138}"/>
    <cellStyle name="Percent 3 2 8 3 4 2 2" xfId="50322" xr:uid="{4B01570D-BF73-4F96-9D0C-405215FC070B}"/>
    <cellStyle name="Percent 3 2 8 3 4 3" xfId="39090" xr:uid="{91D31349-0056-487C-864C-6C1C87244F28}"/>
    <cellStyle name="Percent 3 2 8 3 5" xfId="12061" xr:uid="{B124C40C-2B30-467B-85F2-9949465D1EB6}"/>
    <cellStyle name="Percent 3 2 8 3 5 2" xfId="25681" xr:uid="{4488B138-CEBA-4D1C-9B2E-8F83F61FB07C}"/>
    <cellStyle name="Percent 3 2 8 3 5 2 2" xfId="48150" xr:uid="{DDEAF616-8CA4-44B3-A06A-9B0F3FFA729E}"/>
    <cellStyle name="Percent 3 2 8 3 5 3" xfId="36918" xr:uid="{0474F608-8787-4356-BDA7-19D4E26D6AF7}"/>
    <cellStyle name="Percent 3 2 8 3 6" xfId="20621" xr:uid="{58E61DEC-14F4-4DB1-BBA1-C2E8473F3AB4}"/>
    <cellStyle name="Percent 3 2 8 3 6 2" xfId="43090" xr:uid="{93411D16-A6DE-43FB-A44C-05EB4B41D16E}"/>
    <cellStyle name="Percent 3 2 8 3 7" xfId="31859" xr:uid="{A3E368E1-5BAD-4F57-BEFE-8AE1C6EE6CE0}"/>
    <cellStyle name="Percent 3 2 8 4" xfId="5841" xr:uid="{8D902834-7CEA-4967-AC77-27C6BC75B6F5}"/>
    <cellStyle name="Percent 3 2 8 4 2" xfId="15724" xr:uid="{7821D289-E161-4DF6-95D8-07BFE76966D3}"/>
    <cellStyle name="Percent 3 2 8 4 3" xfId="12064" xr:uid="{CE2644B5-24AA-445D-BDD1-1799C900F208}"/>
    <cellStyle name="Percent 3 2 8 4 3 2" xfId="25684" xr:uid="{41C69993-F397-4B32-8DB5-234EB89E0276}"/>
    <cellStyle name="Percent 3 2 8 4 3 2 2" xfId="48153" xr:uid="{02814768-6816-4B8A-9E28-D01111D2640F}"/>
    <cellStyle name="Percent 3 2 8 4 3 3" xfId="36921" xr:uid="{C7AA7501-C698-4EA8-864F-025E68A382F5}"/>
    <cellStyle name="Percent 3 2 8 5" xfId="6874" xr:uid="{3B873AE3-699C-480F-BAAD-E5194FDF8029}"/>
    <cellStyle name="Percent 3 2 8 5 2" xfId="16639" xr:uid="{E0AC2122-737B-41FD-90B3-7CB672B40295}"/>
    <cellStyle name="Percent 3 2 8 5 2 2" xfId="28925" xr:uid="{ECCB84E6-4CD7-4C09-8172-518B3C8AEE89}"/>
    <cellStyle name="Percent 3 2 8 5 2 2 2" xfId="51394" xr:uid="{69A4904C-0737-4A76-BC16-3B4A6E4D51F8}"/>
    <cellStyle name="Percent 3 2 8 5 2 3" xfId="40163" xr:uid="{04A3C058-FE9A-45A3-8569-9F47A81E984A}"/>
    <cellStyle name="Percent 3 2 8 5 3" xfId="12065" xr:uid="{715741F5-D794-4E4D-AECD-D02388542BE3}"/>
    <cellStyle name="Percent 3 2 8 5 3 2" xfId="25685" xr:uid="{D5897175-9825-4D13-BB51-840759359726}"/>
    <cellStyle name="Percent 3 2 8 5 3 2 2" xfId="48154" xr:uid="{20927040-564B-493B-B4BE-784B01A7BE45}"/>
    <cellStyle name="Percent 3 2 8 5 3 3" xfId="36922" xr:uid="{622E8F19-0B59-459D-9B32-49DEAD3698EF}"/>
    <cellStyle name="Percent 3 2 8 5 4" xfId="22898" xr:uid="{FC72CE0F-F811-42AA-831F-7692C0837769}"/>
    <cellStyle name="Percent 3 2 8 5 4 2" xfId="45367" xr:uid="{1D6C20F9-8B81-4BC1-BB7E-C1A5F3873903}"/>
    <cellStyle name="Percent 3 2 8 5 5" xfId="34135" xr:uid="{F55687A7-7A6C-496C-9B86-BCB8BE526F5F}"/>
    <cellStyle name="Percent 3 2 8 6" xfId="13555" xr:uid="{B8179E6B-8571-4138-80D0-549FEA8EA50F}"/>
    <cellStyle name="Percent 3 2 8 6 2" xfId="26999" xr:uid="{7EE92A0D-E51F-4209-A488-2580E875FE38}"/>
    <cellStyle name="Percent 3 2 8 6 2 2" xfId="49468" xr:uid="{F7771450-90E3-4722-A989-DE6DBB3B1155}"/>
    <cellStyle name="Percent 3 2 8 6 3" xfId="38236" xr:uid="{8DCFFF2D-2317-49DF-9359-80A41BE7621A}"/>
    <cellStyle name="Percent 3 2 8 7" xfId="12054" xr:uid="{E3B04969-1559-4127-B16A-4F20B1946307}"/>
    <cellStyle name="Percent 3 2 8 7 2" xfId="25674" xr:uid="{C9FB8F51-2203-44E6-8888-B307BE3783E4}"/>
    <cellStyle name="Percent 3 2 8 7 2 2" xfId="48143" xr:uid="{2037E47B-8363-4834-9A61-A0DBEF20F834}"/>
    <cellStyle name="Percent 3 2 8 7 3" xfId="36911" xr:uid="{E96E1495-FF5B-4EA6-981F-4BA39CBAD61C}"/>
    <cellStyle name="Percent 3 2 8 8" xfId="18645" xr:uid="{D477914D-84F3-4B5D-92B9-093CDB1B1385}"/>
    <cellStyle name="Percent 3 2 8 8 2" xfId="29882" xr:uid="{726B9DD7-B55C-430E-8723-C3B758BDF9C0}"/>
    <cellStyle name="Percent 3 2 8 8 2 2" xfId="52351" xr:uid="{5A62724F-EA86-4D1C-9C0C-AB4EA111CCE6}"/>
    <cellStyle name="Percent 3 2 8 8 3" xfId="41120" xr:uid="{C26FD318-7E12-472A-8B7A-83DCB23E6C19}"/>
    <cellStyle name="Percent 3 2 8 9" xfId="19331" xr:uid="{6D6797EB-FCF5-456D-9730-91113A75979B}"/>
    <cellStyle name="Percent 3 2 8 9 2" xfId="41800" xr:uid="{671C0783-B4FA-4F2F-AFF3-8A92B11FF5EC}"/>
    <cellStyle name="Percent 3 2 9" xfId="628" xr:uid="{BF70EF0F-13B1-4A7D-B6A7-28560F4EDE60}"/>
    <cellStyle name="Percent 3 2 9 10" xfId="30586" xr:uid="{2FFDEFE7-5AAD-4DB7-8062-D2BB0E1EF348}"/>
    <cellStyle name="Percent 3 2 9 11" xfId="53046" xr:uid="{3C0CDE2D-68C2-4F2B-9B26-B1107DBCE079}"/>
    <cellStyle name="Percent 3 2 9 12" xfId="53738" xr:uid="{427EC0E5-87C5-44E8-98AC-C4B7AE353A97}"/>
    <cellStyle name="Percent 3 2 9 13" xfId="54416" xr:uid="{633EC370-2AAB-4203-AAE2-B2A7415FDE8A}"/>
    <cellStyle name="Percent 3 2 9 14" xfId="55217" xr:uid="{2CB211C7-2E25-43E0-B49D-1424029D9ACD}"/>
    <cellStyle name="Percent 3 2 9 15" xfId="55842" xr:uid="{9A7E8D64-0ADD-40DD-883F-85995A005F66}"/>
    <cellStyle name="Percent 3 2 9 16" xfId="56471" xr:uid="{D92A1915-0D03-447A-9119-1374D00AA9D1}"/>
    <cellStyle name="Percent 3 2 9 2" xfId="1403" xr:uid="{9028F862-93A0-4ECF-81CC-59A76928670E}"/>
    <cellStyle name="Percent 3 2 9 2 2" xfId="2705" xr:uid="{4FF438E3-F98D-4209-98A1-FE59D2054629}"/>
    <cellStyle name="Percent 3 2 9 2 2 2" xfId="5847" xr:uid="{3E00972D-6042-408F-8630-3DE76D305A31}"/>
    <cellStyle name="Percent 3 2 9 2 2 2 2" xfId="15730" xr:uid="{C19D01E3-FD7C-46FE-ABC6-477DF71BB7B8}"/>
    <cellStyle name="Percent 3 2 9 2 2 2 3" xfId="12069" xr:uid="{3DB8F765-3219-4A9A-BEBD-2E5222149FA5}"/>
    <cellStyle name="Percent 3 2 9 2 2 2 3 2" xfId="25689" xr:uid="{06E51ABF-EB9B-4AC8-B74D-47D3C189ACB9}"/>
    <cellStyle name="Percent 3 2 9 2 2 2 3 2 2" xfId="48158" xr:uid="{9F7A1C7B-C2EF-4ABB-8F33-1E3C195C5B1D}"/>
    <cellStyle name="Percent 3 2 9 2 2 2 3 3" xfId="36926" xr:uid="{A4122996-0FF1-4F30-B7BE-C9D0A00FBDDF}"/>
    <cellStyle name="Percent 3 2 9 2 2 3" xfId="12070" xr:uid="{B5770F7D-F28C-4120-8DEE-6DA89DA9AC33}"/>
    <cellStyle name="Percent 3 2 9 2 2 3 2" xfId="25690" xr:uid="{810944DF-66CB-4CDF-A84D-535027200B96}"/>
    <cellStyle name="Percent 3 2 9 2 2 3 2 2" xfId="48159" xr:uid="{609845E6-25B7-4F99-8494-5EB5999761DB}"/>
    <cellStyle name="Percent 3 2 9 2 2 3 3" xfId="36927" xr:uid="{09E7A15B-989D-4C58-B7B9-06E0845BEF66}"/>
    <cellStyle name="Percent 3 2 9 2 2 4" xfId="14992" xr:uid="{9A234508-FCDA-45FD-8ABA-F36F69CA051F}"/>
    <cellStyle name="Percent 3 2 9 2 2 4 2" xfId="28291" xr:uid="{E9F4D116-3F67-44D6-85CB-214857E41C66}"/>
    <cellStyle name="Percent 3 2 9 2 2 4 2 2" xfId="50760" xr:uid="{8EA3B0F9-C396-4A87-A970-E0A315F5083A}"/>
    <cellStyle name="Percent 3 2 9 2 2 4 3" xfId="39528" xr:uid="{A68D9F6F-071D-4779-88F4-607F6AD051F9}"/>
    <cellStyle name="Percent 3 2 9 2 2 5" xfId="12068" xr:uid="{E725908D-AA22-414A-AB7D-C52EB264DD83}"/>
    <cellStyle name="Percent 3 2 9 2 2 5 2" xfId="25688" xr:uid="{95511B16-726E-40F7-83D8-BFFB213641FA}"/>
    <cellStyle name="Percent 3 2 9 2 2 5 2 2" xfId="48157" xr:uid="{6B564880-185A-4AF1-8E91-732866BE7930}"/>
    <cellStyle name="Percent 3 2 9 2 2 5 3" xfId="36925" xr:uid="{9196D17C-35D1-4086-96C8-E5DA5D9E73A0}"/>
    <cellStyle name="Percent 3 2 9 2 2 6" xfId="21282" xr:uid="{07C7A271-D56F-4AC0-9519-C41D4108E55B}"/>
    <cellStyle name="Percent 3 2 9 2 2 6 2" xfId="43751" xr:uid="{7665C729-2A42-4139-934A-5A9B59C0E6D6}"/>
    <cellStyle name="Percent 3 2 9 2 2 7" xfId="32520" xr:uid="{365638BB-7FDA-4F56-B4E1-474056A7F07F}"/>
    <cellStyle name="Percent 3 2 9 2 3" xfId="5846" xr:uid="{1D4CC237-CBBB-4045-B20C-633F3787E767}"/>
    <cellStyle name="Percent 3 2 9 2 3 2" xfId="15729" xr:uid="{4840D1E6-E9D1-4D68-A3DB-1525BAF36F84}"/>
    <cellStyle name="Percent 3 2 9 2 3 3" xfId="12071" xr:uid="{11391568-9039-4CE6-88BC-3EE05B783FE0}"/>
    <cellStyle name="Percent 3 2 9 2 3 3 2" xfId="25691" xr:uid="{30E49485-EE70-458C-B1C1-9F4B7B043EE0}"/>
    <cellStyle name="Percent 3 2 9 2 3 3 2 2" xfId="48160" xr:uid="{975AD0A3-C0A7-4510-9546-042FA374A0DA}"/>
    <cellStyle name="Percent 3 2 9 2 3 3 3" xfId="36928" xr:uid="{B5FF298A-CAFD-4A2C-AC44-9B22F654D422}"/>
    <cellStyle name="Percent 3 2 9 2 4" xfId="12072" xr:uid="{387F83A8-980A-4A7E-AB2C-68982CDCF211}"/>
    <cellStyle name="Percent 3 2 9 2 4 2" xfId="25692" xr:uid="{BDD81F45-C169-4162-9CE1-36140CBCC236}"/>
    <cellStyle name="Percent 3 2 9 2 4 2 2" xfId="48161" xr:uid="{344BE70C-550A-448D-88DA-05EA4E349616}"/>
    <cellStyle name="Percent 3 2 9 2 4 3" xfId="36929" xr:uid="{4530883A-B9EE-48E7-B260-094A8CEF5A70}"/>
    <cellStyle name="Percent 3 2 9 2 5" xfId="14128" xr:uid="{87AD1A6A-AE89-449C-A08C-C07A70206411}"/>
    <cellStyle name="Percent 3 2 9 2 5 2" xfId="27437" xr:uid="{9D65A440-8666-49EE-99C7-C03A8CD3636D}"/>
    <cellStyle name="Percent 3 2 9 2 5 2 2" xfId="49906" xr:uid="{872F8C09-C610-4EC7-8A77-C214A0947DA2}"/>
    <cellStyle name="Percent 3 2 9 2 5 3" xfId="38674" xr:uid="{FCF54480-A8F0-4935-9CDB-A823553E1B78}"/>
    <cellStyle name="Percent 3 2 9 2 6" xfId="12067" xr:uid="{2B745B8A-150D-4B98-9202-31978E8B3E2A}"/>
    <cellStyle name="Percent 3 2 9 2 6 2" xfId="25687" xr:uid="{913F5C76-7FD0-4B4D-8D1F-6AA511822D27}"/>
    <cellStyle name="Percent 3 2 9 2 6 2 2" xfId="48156" xr:uid="{1BF73EE9-A17F-4E6E-8B55-73173DF53D4E}"/>
    <cellStyle name="Percent 3 2 9 2 6 3" xfId="36924" xr:uid="{AFE39E6F-F2BB-4328-8C7F-1E766E63C691}"/>
    <cellStyle name="Percent 3 2 9 2 7" xfId="19992" xr:uid="{2013D0F8-6725-4239-8FDD-88977A325AC2}"/>
    <cellStyle name="Percent 3 2 9 2 7 2" xfId="42461" xr:uid="{841F9C49-4FDF-4634-A08A-FAFCB6430FDF}"/>
    <cellStyle name="Percent 3 2 9 2 8" xfId="31230" xr:uid="{FD2F19AA-5B46-4F02-9945-A157BE5BAD90}"/>
    <cellStyle name="Percent 3 2 9 3" xfId="2061" xr:uid="{346F0760-69E5-461A-A5DA-D1A5C18A8660}"/>
    <cellStyle name="Percent 3 2 9 3 2" xfId="5848" xr:uid="{39699EED-FC4E-4933-8DCF-82B80F57DE2D}"/>
    <cellStyle name="Percent 3 2 9 3 2 2" xfId="15731" xr:uid="{8222C1D2-A90A-4FEB-B1A2-6798FFA0CF9C}"/>
    <cellStyle name="Percent 3 2 9 3 2 3" xfId="12074" xr:uid="{7B704C37-C211-46BF-9870-45D74C81EE94}"/>
    <cellStyle name="Percent 3 2 9 3 2 3 2" xfId="25694" xr:uid="{8CDE601D-9CEE-479A-A161-D0639729161D}"/>
    <cellStyle name="Percent 3 2 9 3 2 3 2 2" xfId="48163" xr:uid="{4119832A-137E-4F44-B424-92396FF57AD5}"/>
    <cellStyle name="Percent 3 2 9 3 2 3 3" xfId="36931" xr:uid="{36B5E57F-DE93-4103-B75E-4AD41B57DB9A}"/>
    <cellStyle name="Percent 3 2 9 3 3" xfId="12075" xr:uid="{43AA286B-F603-4D8A-90EB-14EA1A2E43B5}"/>
    <cellStyle name="Percent 3 2 9 3 3 2" xfId="25695" xr:uid="{2A7747EB-F582-406E-9211-1677528993C4}"/>
    <cellStyle name="Percent 3 2 9 3 3 2 2" xfId="48164" xr:uid="{6DCAF0D4-10A1-40D4-A54A-37A528775FEE}"/>
    <cellStyle name="Percent 3 2 9 3 3 3" xfId="36932" xr:uid="{E5C02E9C-DFE4-4AAF-8EA2-B2F30446CEB8}"/>
    <cellStyle name="Percent 3 2 9 3 4" xfId="14565" xr:uid="{33666262-2F58-4B28-A3BB-454FD3EE7DB0}"/>
    <cellStyle name="Percent 3 2 9 3 4 2" xfId="27864" xr:uid="{B7DB6115-2C3C-47AD-A8E4-6BBFE254BDBD}"/>
    <cellStyle name="Percent 3 2 9 3 4 2 2" xfId="50333" xr:uid="{BC82254F-957D-4368-9E9D-5A5B72012A3C}"/>
    <cellStyle name="Percent 3 2 9 3 4 3" xfId="39101" xr:uid="{949BAFBE-FD8E-409D-9100-830BB75AD2FB}"/>
    <cellStyle name="Percent 3 2 9 3 5" xfId="12073" xr:uid="{8A4A20B8-C179-4510-961E-91A10727BC01}"/>
    <cellStyle name="Percent 3 2 9 3 5 2" xfId="25693" xr:uid="{938094E4-3C44-4933-A340-2441C611E25F}"/>
    <cellStyle name="Percent 3 2 9 3 5 2 2" xfId="48162" xr:uid="{2A0414CD-704A-4024-AFC8-08988EED1E72}"/>
    <cellStyle name="Percent 3 2 9 3 5 3" xfId="36930" xr:uid="{3B5056EC-6D53-460D-B5F9-19C0A1224A7C}"/>
    <cellStyle name="Percent 3 2 9 3 6" xfId="20638" xr:uid="{CE1A31CE-9DA7-454F-8E3A-30065CE49722}"/>
    <cellStyle name="Percent 3 2 9 3 6 2" xfId="43107" xr:uid="{2E4007BA-EF1D-4E8A-B27C-EFFD025D2C54}"/>
    <cellStyle name="Percent 3 2 9 3 7" xfId="31876" xr:uid="{171F4FB2-3DB0-41EE-B665-607FA75711C2}"/>
    <cellStyle name="Percent 3 2 9 4" xfId="5845" xr:uid="{5DCB7FE2-1AD6-4C5D-ADB9-0183BC1027E5}"/>
    <cellStyle name="Percent 3 2 9 4 2" xfId="15728" xr:uid="{6836CDB6-50C5-4F32-AF50-B6C629C651EC}"/>
    <cellStyle name="Percent 3 2 9 4 3" xfId="12076" xr:uid="{52A175D4-0150-4037-941C-2F4168F8FB3D}"/>
    <cellStyle name="Percent 3 2 9 4 3 2" xfId="25696" xr:uid="{5F2E07EC-4757-469E-8F17-59626066A8B3}"/>
    <cellStyle name="Percent 3 2 9 4 3 2 2" xfId="48165" xr:uid="{2AFAEA7B-4BA6-406D-9018-767001CDB6C8}"/>
    <cellStyle name="Percent 3 2 9 4 3 3" xfId="36933" xr:uid="{97FC1954-0C03-4E00-913E-98D7A3F5D395}"/>
    <cellStyle name="Percent 3 2 9 5" xfId="6510" xr:uid="{47D99374-42B5-48D6-98C4-4666CA1D722E}"/>
    <cellStyle name="Percent 3 2 9 5 2" xfId="16283" xr:uid="{4D7CD81D-80DC-4AF5-B525-6C8D0D005E55}"/>
    <cellStyle name="Percent 3 2 9 5 2 2" xfId="28678" xr:uid="{8643C1EA-F1E1-4BD6-8E1D-1C64C06EFB03}"/>
    <cellStyle name="Percent 3 2 9 5 2 2 2" xfId="51147" xr:uid="{D4D825B9-4735-4D0A-924D-962AFC32A0F1}"/>
    <cellStyle name="Percent 3 2 9 5 2 3" xfId="39915" xr:uid="{46EADB38-C8E3-42E3-9C0C-E944E54CD683}"/>
    <cellStyle name="Percent 3 2 9 5 3" xfId="12077" xr:uid="{0DDDD1AA-E9C5-4C04-BAA4-6771EB34F2F6}"/>
    <cellStyle name="Percent 3 2 9 5 3 2" xfId="25697" xr:uid="{AE4B885B-F978-4AFD-847F-46545881C5F0}"/>
    <cellStyle name="Percent 3 2 9 5 3 2 2" xfId="48166" xr:uid="{901653AE-20BC-4D8B-B1BE-8056258C069C}"/>
    <cellStyle name="Percent 3 2 9 5 3 3" xfId="36934" xr:uid="{B567CA7A-575F-43D9-BFC2-CB81D04018EF}"/>
    <cellStyle name="Percent 3 2 9 5 4" xfId="22651" xr:uid="{8B4BF360-FE60-4DF4-8E06-93CB48D481AA}"/>
    <cellStyle name="Percent 3 2 9 5 4 2" xfId="45120" xr:uid="{A305C384-839E-45FD-905F-286C3138EEDB}"/>
    <cellStyle name="Percent 3 2 9 5 5" xfId="33888" xr:uid="{BF148176-C17E-44A8-BE65-40FABF9C3669}"/>
    <cellStyle name="Percent 3 2 9 6" xfId="13571" xr:uid="{EE0E0BDE-E7C8-487F-90F5-B49CCD9EE13B}"/>
    <cellStyle name="Percent 3 2 9 6 2" xfId="27010" xr:uid="{EC7A076E-91FF-4E6D-B1D2-B004216E8BE3}"/>
    <cellStyle name="Percent 3 2 9 6 2 2" xfId="49479" xr:uid="{DA8C085F-5046-48A6-91F9-8332C6427278}"/>
    <cellStyle name="Percent 3 2 9 6 3" xfId="38247" xr:uid="{DCFFA159-8071-42BB-9171-5EA017B183D2}"/>
    <cellStyle name="Percent 3 2 9 7" xfId="12066" xr:uid="{4FDD0636-32FC-429A-BD63-629EFA63DC8B}"/>
    <cellStyle name="Percent 3 2 9 7 2" xfId="25686" xr:uid="{5E6FFC92-C174-4F1C-B1B3-E858E224AF88}"/>
    <cellStyle name="Percent 3 2 9 7 2 2" xfId="48155" xr:uid="{61552D46-AD9E-4DAD-9BCA-8DA692C55E66}"/>
    <cellStyle name="Percent 3 2 9 7 3" xfId="36923" xr:uid="{C817717B-1CFF-46FE-AEA9-3E6E849DBD72}"/>
    <cellStyle name="Percent 3 2 9 8" xfId="18662" xr:uid="{F545392A-4EFC-43ED-825A-7D043B1685D7}"/>
    <cellStyle name="Percent 3 2 9 8 2" xfId="29899" xr:uid="{7E5DF1BE-DD29-46F0-B031-A6C7A52D1786}"/>
    <cellStyle name="Percent 3 2 9 8 2 2" xfId="52368" xr:uid="{8DB89CA6-5724-4195-8513-879E998B4895}"/>
    <cellStyle name="Percent 3 2 9 8 3" xfId="41137" xr:uid="{AD5CEA26-5FE0-40C9-AC83-C82F2BA71578}"/>
    <cellStyle name="Percent 3 2 9 9" xfId="19348" xr:uid="{FEA211B8-A655-4B81-A94A-170F1564A321}"/>
    <cellStyle name="Percent 3 2 9 9 2" xfId="41817" xr:uid="{B1A586AE-C534-4A3C-8262-DC7BAFCE01C1}"/>
    <cellStyle name="Percent 3 20" xfId="7244" xr:uid="{1C7C8801-F319-4B1E-9617-ED08464C92E4}"/>
    <cellStyle name="Percent 3 20 2" xfId="16979" xr:uid="{A350CB27-42BC-4655-9FC6-748F07CBD3CA}"/>
    <cellStyle name="Percent 3 20 2 2" xfId="29251" xr:uid="{F076968B-D0B6-4372-B3CF-3B8CD5133445}"/>
    <cellStyle name="Percent 3 20 2 2 2" xfId="51720" xr:uid="{780DBDF5-8ABE-44BA-9DF6-92F6D8F84C46}"/>
    <cellStyle name="Percent 3 20 2 3" xfId="40489" xr:uid="{23B2BA04-7D1E-4679-84B9-3617C9E345DC}"/>
    <cellStyle name="Percent 3 20 3" xfId="23224" xr:uid="{0AD720AD-8340-497C-A556-C0CA014DAC5D}"/>
    <cellStyle name="Percent 3 20 3 2" xfId="45693" xr:uid="{D5C7346A-6DED-4448-AB1A-86AD42B1D7B3}"/>
    <cellStyle name="Percent 3 20 4" xfId="34461" xr:uid="{9769E631-9C2F-4E47-BA98-719DB58933E8}"/>
    <cellStyle name="Percent 3 21" xfId="13192" xr:uid="{E1168EC4-9175-4444-B93C-7AD3B8D85807}"/>
    <cellStyle name="Percent 3 21 2" xfId="26801" xr:uid="{BFD2888C-64DB-4DC0-AAC7-24A17B54380E}"/>
    <cellStyle name="Percent 3 21 2 2" xfId="49270" xr:uid="{11E67D7F-F663-46F0-9825-D36A73337ED4}"/>
    <cellStyle name="Percent 3 21 3" xfId="38038" xr:uid="{7170A6DD-81AF-4A0C-BDBB-49BFF2EB50B4}"/>
    <cellStyle name="Percent 3 22" xfId="11741" xr:uid="{FDF39791-A77C-4FC4-A1E7-E9C22739D550}"/>
    <cellStyle name="Percent 3 22 2" xfId="25361" xr:uid="{3A66AFF6-9375-464C-8620-0D093A1DD3F3}"/>
    <cellStyle name="Percent 3 22 2 2" xfId="47830" xr:uid="{48F610CA-3B96-4B4A-BA0A-AF0B47ACB637}"/>
    <cellStyle name="Percent 3 22 3" xfId="36598" xr:uid="{BBB6010E-03A4-4D82-B24C-85BA29B50F3F}"/>
    <cellStyle name="Percent 3 23" xfId="18083" xr:uid="{9C50E84F-A2F1-46F2-83BA-6F46C2AE98A7}"/>
    <cellStyle name="Percent 3 23 2" xfId="29320" xr:uid="{9C7303CB-35F6-4680-A0FA-2370F15B42AE}"/>
    <cellStyle name="Percent 3 23 2 2" xfId="51789" xr:uid="{8A803140-9CDF-4B07-B6B7-6384A50951DB}"/>
    <cellStyle name="Percent 3 23 3" xfId="40558" xr:uid="{C8B7C01A-6AE2-4127-A0C2-66ADF6515739}"/>
    <cellStyle name="Percent 3 24" xfId="18345" xr:uid="{3FE496CA-EDCB-4A1A-B0CF-89D837CB35C7}"/>
    <cellStyle name="Percent 3 24 2" xfId="29582" xr:uid="{C64AA47A-C2AA-496C-A000-D010139BB812}"/>
    <cellStyle name="Percent 3 24 2 2" xfId="52051" xr:uid="{63BE6C11-679E-4DD8-AB12-55FE6045F687}"/>
    <cellStyle name="Percent 3 24 3" xfId="40820" xr:uid="{6EB828BD-6379-40F7-96C0-14CE2EF1C943}"/>
    <cellStyle name="Percent 3 25" xfId="19031" xr:uid="{D0FEF32B-992F-416B-BC53-9934A5FBA0C2}"/>
    <cellStyle name="Percent 3 25 2" xfId="41500" xr:uid="{4E1CF41E-3649-4373-B847-CA86253247FE}"/>
    <cellStyle name="Percent 3 26" xfId="30269" xr:uid="{3293BAC8-737F-401A-A9CE-F68F0EA057BA}"/>
    <cellStyle name="Percent 3 27" xfId="52729" xr:uid="{950FF5F7-95B3-48F3-996C-1D3B9A6F3FC1}"/>
    <cellStyle name="Percent 3 28" xfId="53417" xr:uid="{CA5A78F9-891C-46FE-84E8-1C86D3325AEB}"/>
    <cellStyle name="Percent 3 29" xfId="54099" xr:uid="{097DFEC6-BEB0-42C2-974F-22B61FC6E311}"/>
    <cellStyle name="Percent 3 3" xfId="232" xr:uid="{DF198CCC-B7E6-4288-A00A-220189E574AE}"/>
    <cellStyle name="Percent 3 3 10" xfId="5849" xr:uid="{087EBE70-BA2A-4ACD-A19E-0BD3F7490367}"/>
    <cellStyle name="Percent 3 3 10 2" xfId="15732" xr:uid="{40C2EEF1-CE57-4996-A890-162ACD7B872B}"/>
    <cellStyle name="Percent 3 3 10 3" xfId="12079" xr:uid="{30729D75-5443-45A0-8470-CB721DB7BB1D}"/>
    <cellStyle name="Percent 3 3 10 3 2" xfId="25699" xr:uid="{9E77C7DB-5263-4007-92F3-C79EEFAD517B}"/>
    <cellStyle name="Percent 3 3 10 3 2 2" xfId="48168" xr:uid="{D46765C3-FB0D-41FF-B11B-A63625CDA144}"/>
    <cellStyle name="Percent 3 3 10 3 3" xfId="36936" xr:uid="{39EAEC8B-58FD-4333-8726-6AC9267AF028}"/>
    <cellStyle name="Percent 3 3 11" xfId="6471" xr:uid="{43BE3C7F-75A5-4E94-B2B4-2AB8FC4E5794}"/>
    <cellStyle name="Percent 3 3 11 2" xfId="16244" xr:uid="{EA28F0E0-1B6B-4D07-82D2-403D73BF2C40}"/>
    <cellStyle name="Percent 3 3 11 2 2" xfId="28639" xr:uid="{E62D41A0-4F25-4044-B819-3EB92629DAFC}"/>
    <cellStyle name="Percent 3 3 11 2 2 2" xfId="51108" xr:uid="{C38A2585-F42C-4DA2-9BD8-E1F3EF7FDF02}"/>
    <cellStyle name="Percent 3 3 11 2 3" xfId="39876" xr:uid="{64D745B6-5701-4E3A-9854-4816DCB4352D}"/>
    <cellStyle name="Percent 3 3 11 3" xfId="12080" xr:uid="{08BC446A-76C6-4F63-A2BF-557FC767B805}"/>
    <cellStyle name="Percent 3 3 11 3 2" xfId="25700" xr:uid="{7DA6728F-7A10-4B7A-B74C-E99219EEC621}"/>
    <cellStyle name="Percent 3 3 11 3 2 2" xfId="48169" xr:uid="{9F860CB4-E837-4EC7-8151-BF691D11C211}"/>
    <cellStyle name="Percent 3 3 11 3 3" xfId="36937" xr:uid="{1078DC3E-0668-45E7-B9A6-351847FC7A3A}"/>
    <cellStyle name="Percent 3 3 11 4" xfId="22612" xr:uid="{6C8CB0D6-42B0-44AF-991B-CBBA8A46FF5B}"/>
    <cellStyle name="Percent 3 3 11 4 2" xfId="45081" xr:uid="{C139483C-537C-4091-8B36-57664494D030}"/>
    <cellStyle name="Percent 3 3 11 5" xfId="33849" xr:uid="{23560934-F1B9-40BB-B519-21BAC0BC24D1}"/>
    <cellStyle name="Percent 3 3 12" xfId="7268" xr:uid="{7A41FF2A-75D7-44B4-8819-B94ACCA4AC2B}"/>
    <cellStyle name="Percent 3 3 12 2" xfId="17003" xr:uid="{A8B9619E-AD63-428D-AD4F-533D652917D2}"/>
    <cellStyle name="Percent 3 3 12 2 2" xfId="29275" xr:uid="{EFF8E6E5-42DF-4898-A197-0E6C699AE5CE}"/>
    <cellStyle name="Percent 3 3 12 2 2 2" xfId="51744" xr:uid="{876B925B-CEA6-416A-902C-E141AB31FD3B}"/>
    <cellStyle name="Percent 3 3 12 2 3" xfId="40513" xr:uid="{EB5C8DBB-751E-4AB1-955F-814CC00A0A44}"/>
    <cellStyle name="Percent 3 3 12 3" xfId="23248" xr:uid="{7E36FD88-7D0F-4738-8E1C-14A02CE6A2D0}"/>
    <cellStyle name="Percent 3 3 12 3 2" xfId="45717" xr:uid="{CC035635-2DB5-485E-BE89-0195D642B029}"/>
    <cellStyle name="Percent 3 3 12 4" xfId="34485" xr:uid="{F6FF4A03-853F-4C50-AED2-300CCC97084D}"/>
    <cellStyle name="Percent 3 3 13" xfId="13280" xr:uid="{8922D00C-2132-4AE9-90E9-90061F7509E3}"/>
    <cellStyle name="Percent 3 3 13 2" xfId="26832" xr:uid="{02DCB0A1-C815-4986-B817-F5F8BD4B788C}"/>
    <cellStyle name="Percent 3 3 13 2 2" xfId="49301" xr:uid="{4C395924-9C10-4213-B068-DE7C807BEDCE}"/>
    <cellStyle name="Percent 3 3 13 3" xfId="38069" xr:uid="{1FA5AA85-B6D7-4A8A-8532-FCD6089172DD}"/>
    <cellStyle name="Percent 3 3 14" xfId="12078" xr:uid="{B17B897B-C008-4DC8-B989-CF9409059B37}"/>
    <cellStyle name="Percent 3 3 14 2" xfId="25698" xr:uid="{299B4972-AEE9-46F1-B0FD-0DDAE05FE3FD}"/>
    <cellStyle name="Percent 3 3 14 2 2" xfId="48167" xr:uid="{E066DB2B-12A7-406C-BD39-6BF76E59BD90}"/>
    <cellStyle name="Percent 3 3 14 3" xfId="36935" xr:uid="{BC5D83C6-9767-4876-90F6-7240A07A624E}"/>
    <cellStyle name="Percent 3 3 15" xfId="18091" xr:uid="{4A5683D6-4325-455E-8B7F-CD3D6A0765D6}"/>
    <cellStyle name="Percent 3 3 15 2" xfId="29328" xr:uid="{2483FEE7-D1BF-40EA-A070-1EAC887AB330}"/>
    <cellStyle name="Percent 3 3 15 2 2" xfId="51797" xr:uid="{D0A805DB-2994-44AB-9866-8A912E27E3D8}"/>
    <cellStyle name="Percent 3 3 15 3" xfId="40566" xr:uid="{F2F59FC3-645C-46B8-92ED-6378B7F5308B}"/>
    <cellStyle name="Percent 3 3 16" xfId="18393" xr:uid="{D0739DDD-3388-4B5D-80A5-625D4C4D179A}"/>
    <cellStyle name="Percent 3 3 16 2" xfId="29630" xr:uid="{BBE7FCCB-DBA4-45A8-B2E6-EC36EBE2332B}"/>
    <cellStyle name="Percent 3 3 16 2 2" xfId="52099" xr:uid="{249FCF97-71A1-4F6A-9C63-CF3ED315C549}"/>
    <cellStyle name="Percent 3 3 16 3" xfId="40868" xr:uid="{A1B1F764-675F-498D-B034-60E76E0FA7CF}"/>
    <cellStyle name="Percent 3 3 17" xfId="19079" xr:uid="{5F37FBB4-BFB0-499A-AF09-445486FA83AA}"/>
    <cellStyle name="Percent 3 3 17 2" xfId="41548" xr:uid="{E51EBD6F-3887-49C5-91E0-7CFA1B8664C8}"/>
    <cellStyle name="Percent 3 3 18" xfId="30317" xr:uid="{5AA44504-0D74-49FB-8D60-177EA912890B}"/>
    <cellStyle name="Percent 3 3 19" xfId="52777" xr:uid="{61217FC6-2C79-4620-BA4F-CEEEB4160E25}"/>
    <cellStyle name="Percent 3 3 2" xfId="278" xr:uid="{0FCB0FDB-6206-456B-AB96-BCDCEF40A8D2}"/>
    <cellStyle name="Percent 3 3 2 10" xfId="12081" xr:uid="{F11582F9-ABEF-4368-91F5-FD5AC1FEB7FB}"/>
    <cellStyle name="Percent 3 3 2 10 2" xfId="25701" xr:uid="{0C10D541-BE9D-43FA-9E57-D263DBDE74AB}"/>
    <cellStyle name="Percent 3 3 2 10 2 2" xfId="48170" xr:uid="{C32E275A-ADE6-41BA-BD74-5DEFD917E94E}"/>
    <cellStyle name="Percent 3 3 2 10 3" xfId="36938" xr:uid="{281355ED-8359-4A82-A994-8A8B42A65B90}"/>
    <cellStyle name="Percent 3 3 2 11" xfId="18165" xr:uid="{49FDBC93-342C-4B29-A703-6C4571F5BD08}"/>
    <cellStyle name="Percent 3 3 2 11 2" xfId="29402" xr:uid="{D550279A-853A-48AF-9B50-6DE90D0066BD}"/>
    <cellStyle name="Percent 3 3 2 11 2 2" xfId="51871" xr:uid="{CA56B118-3E57-4607-B742-94FEC8A2B7BC}"/>
    <cellStyle name="Percent 3 3 2 11 3" xfId="40640" xr:uid="{CED8E3CC-70FE-4A8E-8B09-4D6BE5C9725E}"/>
    <cellStyle name="Percent 3 3 2 12" xfId="18428" xr:uid="{AF7C54C7-C086-413C-9D3D-6AD477544974}"/>
    <cellStyle name="Percent 3 3 2 12 2" xfId="29665" xr:uid="{8E188017-E9A0-4A70-A243-5730EEAB6CC1}"/>
    <cellStyle name="Percent 3 3 2 12 2 2" xfId="52134" xr:uid="{B5B050A8-01A3-47BD-8EF5-0BA7709AB1BD}"/>
    <cellStyle name="Percent 3 3 2 12 3" xfId="40903" xr:uid="{52E52CA9-7AFC-42F2-B345-C90B5ACB3428}"/>
    <cellStyle name="Percent 3 3 2 13" xfId="19114" xr:uid="{ECD218D7-0B75-41CC-AA5A-05339A79CE12}"/>
    <cellStyle name="Percent 3 3 2 13 2" xfId="41583" xr:uid="{BDAA7548-72DD-4906-8F48-AFC5E53164DF}"/>
    <cellStyle name="Percent 3 3 2 14" xfId="30352" xr:uid="{9D1B9327-429D-4F7E-A61E-654DBC35173C}"/>
    <cellStyle name="Percent 3 3 2 15" xfId="52812" xr:uid="{FB089BAC-778D-40F5-810B-E2BC732CA713}"/>
    <cellStyle name="Percent 3 3 2 16" xfId="53504" xr:uid="{F8F6A5AE-5FD7-4502-8E7B-6A0B96BAFBA0}"/>
    <cellStyle name="Percent 3 3 2 17" xfId="54182" xr:uid="{1FFA1105-7E2D-4667-82C2-A5EF24180956}"/>
    <cellStyle name="Percent 3 3 2 18" xfId="54852" xr:uid="{6F0F6954-2D93-405F-9904-CDDAE316CB3F}"/>
    <cellStyle name="Percent 3 3 2 19" xfId="54942" xr:uid="{B73EC5C2-74E4-4F41-A1F5-AA3B22833D5C}"/>
    <cellStyle name="Percent 3 3 2 2" xfId="518" xr:uid="{3A15B942-7E9D-4B21-A41E-74112C241054}"/>
    <cellStyle name="Percent 3 3 2 2 10" xfId="18571" xr:uid="{20A18000-5122-48FF-94A5-35DCAB600CEC}"/>
    <cellStyle name="Percent 3 3 2 2 10 2" xfId="29808" xr:uid="{1C71567B-51CB-4F04-9AB5-EDBBB4199BBF}"/>
    <cellStyle name="Percent 3 3 2 2 10 2 2" xfId="52277" xr:uid="{146DFBD1-A59D-43A2-8AEC-FAEBC5A40B5B}"/>
    <cellStyle name="Percent 3 3 2 2 10 3" xfId="41046" xr:uid="{D6DCF56B-6954-485E-8215-FA4D8E09CE67}"/>
    <cellStyle name="Percent 3 3 2 2 11" xfId="19257" xr:uid="{74CDDB9D-DABE-4189-84B3-9C529317D00B}"/>
    <cellStyle name="Percent 3 3 2 2 11 2" xfId="41726" xr:uid="{D379F1D9-2E89-44EB-AD65-C94D69EB57CA}"/>
    <cellStyle name="Percent 3 3 2 2 12" xfId="30495" xr:uid="{6FC50E01-F2FD-4927-9D54-18E575E037CC}"/>
    <cellStyle name="Percent 3 3 2 2 13" xfId="52955" xr:uid="{CC5F54CA-327B-4416-A70E-6CAC5EF17727}"/>
    <cellStyle name="Percent 3 3 2 2 14" xfId="53647" xr:uid="{388D1FF7-A323-40DA-A77C-1E0A18BB322D}"/>
    <cellStyle name="Percent 3 3 2 2 15" xfId="54325" xr:uid="{84652F94-0E5C-4125-B1F4-D9797A83375B}"/>
    <cellStyle name="Percent 3 3 2 2 16" xfId="55035" xr:uid="{E602B557-79EB-4A69-87C7-8D98598DDAE7}"/>
    <cellStyle name="Percent 3 3 2 2 17" xfId="55402" xr:uid="{F9FCB3B3-F8AE-40FC-A660-8BE7DDA7F669}"/>
    <cellStyle name="Percent 3 3 2 2 18" xfId="56014" xr:uid="{349F8BAB-7B91-4AA5-A238-9F67A7B4D55D}"/>
    <cellStyle name="Percent 3 3 2 2 19" xfId="56642" xr:uid="{D1B47246-988B-4FBA-8515-C2C7B8060DFF}"/>
    <cellStyle name="Percent 3 3 2 2 2" xfId="847" xr:uid="{689AE593-929A-4BB5-B09C-6326D4F96366}"/>
    <cellStyle name="Percent 3 3 2 2 2 10" xfId="30802" xr:uid="{450F8492-A152-4A71-8811-80917E51A0F3}"/>
    <cellStyle name="Percent 3 3 2 2 2 11" xfId="53262" xr:uid="{7B1910A1-DF40-4C5A-9613-796F4AE421EA}"/>
    <cellStyle name="Percent 3 3 2 2 2 12" xfId="53954" xr:uid="{6A4FC83B-E049-49C1-BB36-502A213C6FA9}"/>
    <cellStyle name="Percent 3 3 2 2 2 13" xfId="54632" xr:uid="{C56BC699-5103-4D3D-98EF-7C9E088D88DD}"/>
    <cellStyle name="Percent 3 3 2 2 2 14" xfId="57891" xr:uid="{2E63926C-4523-45D8-8FC6-6B85D08388B2}"/>
    <cellStyle name="Percent 3 3 2 2 2 2" xfId="1621" xr:uid="{DB87E4BE-661B-46B9-8E47-9AB31954DC86}"/>
    <cellStyle name="Percent 3 3 2 2 2 2 2" xfId="2921" xr:uid="{E200EDDE-7910-4B65-A17D-AE20A3C5B692}"/>
    <cellStyle name="Percent 3 3 2 2 2 2 2 2" xfId="5854" xr:uid="{D1C052BD-6593-4B1D-A071-750BF75F7A8D}"/>
    <cellStyle name="Percent 3 3 2 2 2 2 2 2 2" xfId="15737" xr:uid="{2FA70E34-14EA-4D03-877A-410344287B4E}"/>
    <cellStyle name="Percent 3 3 2 2 2 2 2 2 3" xfId="12086" xr:uid="{FF4E53CC-C9BA-4BF4-800E-EB012BFE7A07}"/>
    <cellStyle name="Percent 3 3 2 2 2 2 2 2 3 2" xfId="25706" xr:uid="{34C1BBD2-BCDA-44EA-A85C-F40C4AE450D3}"/>
    <cellStyle name="Percent 3 3 2 2 2 2 2 2 3 2 2" xfId="48175" xr:uid="{8DD259CD-DCDB-4B04-AF5D-33CED502852B}"/>
    <cellStyle name="Percent 3 3 2 2 2 2 2 2 3 3" xfId="36943" xr:uid="{396EAEC9-71B8-4206-985F-6BBD81B5B6DC}"/>
    <cellStyle name="Percent 3 3 2 2 2 2 2 3" xfId="12087" xr:uid="{1F01FDC3-E2CA-4599-9C4C-BCECF2C5BE44}"/>
    <cellStyle name="Percent 3 3 2 2 2 2 2 3 2" xfId="25707" xr:uid="{79E2E828-F061-4682-85FE-5AFC3B801ED8}"/>
    <cellStyle name="Percent 3 3 2 2 2 2 2 3 2 2" xfId="48176" xr:uid="{03E95120-1BE2-4CB2-87EF-9D6A7B7752B8}"/>
    <cellStyle name="Percent 3 3 2 2 2 2 2 3 3" xfId="36944" xr:uid="{8E886266-0B9D-4700-928C-A352213C0DC1}"/>
    <cellStyle name="Percent 3 3 2 2 2 2 2 4" xfId="15136" xr:uid="{AE949FC3-24C1-4C2D-9410-1850C3B33FF0}"/>
    <cellStyle name="Percent 3 3 2 2 2 2 2 4 2" xfId="28435" xr:uid="{92EF4768-3DF8-4763-AB2A-93427B660456}"/>
    <cellStyle name="Percent 3 3 2 2 2 2 2 4 2 2" xfId="50904" xr:uid="{8D3983AA-195E-4C04-8CD9-5AC00F9CAF35}"/>
    <cellStyle name="Percent 3 3 2 2 2 2 2 4 3" xfId="39672" xr:uid="{3B206C79-AB29-4029-9336-F30E2B38AF02}"/>
    <cellStyle name="Percent 3 3 2 2 2 2 2 5" xfId="12085" xr:uid="{2FA5934C-5741-423E-925F-450908BDE681}"/>
    <cellStyle name="Percent 3 3 2 2 2 2 2 5 2" xfId="25705" xr:uid="{93F52DCE-82CE-42FD-95C5-0C0E665AD00C}"/>
    <cellStyle name="Percent 3 3 2 2 2 2 2 5 2 2" xfId="48174" xr:uid="{1382F82C-938B-49B6-915F-6EB2BD5FF381}"/>
    <cellStyle name="Percent 3 3 2 2 2 2 2 5 3" xfId="36942" xr:uid="{00364B62-8A0A-4D71-BB1D-2FAA8395776F}"/>
    <cellStyle name="Percent 3 3 2 2 2 2 2 6" xfId="21498" xr:uid="{D81A4331-0303-400B-8C81-EAB28AF3C55C}"/>
    <cellStyle name="Percent 3 3 2 2 2 2 2 6 2" xfId="43967" xr:uid="{5ADD17A8-8E11-496D-8AFE-0DCE01C68936}"/>
    <cellStyle name="Percent 3 3 2 2 2 2 2 7" xfId="32736" xr:uid="{AEDC803B-B924-46BE-B2DA-57CA03F92774}"/>
    <cellStyle name="Percent 3 3 2 2 2 2 3" xfId="5853" xr:uid="{393DBA4A-B904-4DB5-A75F-B149F414889A}"/>
    <cellStyle name="Percent 3 3 2 2 2 2 3 2" xfId="15736" xr:uid="{1E5F6F98-5F62-495B-9766-3E43E2FBF40B}"/>
    <cellStyle name="Percent 3 3 2 2 2 2 3 3" xfId="12088" xr:uid="{6B71E09F-17D7-45A1-8F89-76B6FDC5501B}"/>
    <cellStyle name="Percent 3 3 2 2 2 2 3 3 2" xfId="25708" xr:uid="{297350E6-A4A5-426D-9FB3-507AA86E4F82}"/>
    <cellStyle name="Percent 3 3 2 2 2 2 3 3 2 2" xfId="48177" xr:uid="{B02C06C0-A142-4460-AFD5-5C0967C66238}"/>
    <cellStyle name="Percent 3 3 2 2 2 2 3 3 3" xfId="36945" xr:uid="{59F6B360-4A6B-4B08-B11A-82481660BF31}"/>
    <cellStyle name="Percent 3 3 2 2 2 2 4" xfId="12089" xr:uid="{7BA1A7B0-1FC5-4423-AFEC-157BCFC038F4}"/>
    <cellStyle name="Percent 3 3 2 2 2 2 4 2" xfId="25709" xr:uid="{9FECBDE2-F97A-48D2-A083-28592620E087}"/>
    <cellStyle name="Percent 3 3 2 2 2 2 4 2 2" xfId="48178" xr:uid="{E351394B-F237-41BA-80C3-478A2B1D648B}"/>
    <cellStyle name="Percent 3 3 2 2 2 2 4 3" xfId="36946" xr:uid="{165B7AEC-E69E-4F81-AB83-4F2DEBE12F98}"/>
    <cellStyle name="Percent 3 3 2 2 2 2 5" xfId="14274" xr:uid="{CE2EFC9D-36B4-45DD-B510-B4FAD37142D8}"/>
    <cellStyle name="Percent 3 3 2 2 2 2 5 2" xfId="27581" xr:uid="{B1B3E0C1-87BD-4E7E-BB61-6E1FCB51DDB7}"/>
    <cellStyle name="Percent 3 3 2 2 2 2 5 2 2" xfId="50050" xr:uid="{0A37928D-9318-4E1F-9E8C-465F949E8189}"/>
    <cellStyle name="Percent 3 3 2 2 2 2 5 3" xfId="38818" xr:uid="{59893551-86E8-4FE3-B0FC-149842CB5973}"/>
    <cellStyle name="Percent 3 3 2 2 2 2 6" xfId="12084" xr:uid="{C4868D82-9361-47BF-BC38-D55C07AD4E50}"/>
    <cellStyle name="Percent 3 3 2 2 2 2 6 2" xfId="25704" xr:uid="{9DE0A6CA-435A-4683-9B88-E49CABB54E05}"/>
    <cellStyle name="Percent 3 3 2 2 2 2 6 2 2" xfId="48173" xr:uid="{C2603708-21E2-4D1F-A67D-E88922B0164F}"/>
    <cellStyle name="Percent 3 3 2 2 2 2 6 3" xfId="36941" xr:uid="{E12F1010-A390-4D83-A9D8-51913B3379B9}"/>
    <cellStyle name="Percent 3 3 2 2 2 2 7" xfId="20208" xr:uid="{46FB6B30-502B-468D-8F23-7A6483661EF7}"/>
    <cellStyle name="Percent 3 3 2 2 2 2 7 2" xfId="42677" xr:uid="{B5CD580F-7918-4922-9A2C-EAFFBE011CE4}"/>
    <cellStyle name="Percent 3 3 2 2 2 2 8" xfId="31446" xr:uid="{04E3F6BD-D78B-421E-81E4-36B55711C2D1}"/>
    <cellStyle name="Percent 3 3 2 2 2 3" xfId="2277" xr:uid="{3B09A7B9-6E3B-4425-9AB3-56F8C9CFFA6C}"/>
    <cellStyle name="Percent 3 3 2 2 2 3 2" xfId="5855" xr:uid="{B9C67C2A-06CE-4EA3-B0DB-260FFD79A06C}"/>
    <cellStyle name="Percent 3 3 2 2 2 3 2 2" xfId="15738" xr:uid="{D9D5456A-BE0F-457E-AC12-AC879026F158}"/>
    <cellStyle name="Percent 3 3 2 2 2 3 2 3" xfId="12091" xr:uid="{47391CA3-D522-45B2-BE48-0A489DB9B764}"/>
    <cellStyle name="Percent 3 3 2 2 2 3 2 3 2" xfId="25711" xr:uid="{5EA5243C-C2B4-463E-B1D8-4E51281E4508}"/>
    <cellStyle name="Percent 3 3 2 2 2 3 2 3 2 2" xfId="48180" xr:uid="{450275A1-BEA2-466D-950D-7DB8529516DA}"/>
    <cellStyle name="Percent 3 3 2 2 2 3 2 3 3" xfId="36948" xr:uid="{E500DF4C-7259-4B58-84AB-E3729BFD279A}"/>
    <cellStyle name="Percent 3 3 2 2 2 3 3" xfId="12092" xr:uid="{D4019810-6189-42D9-87A3-736B72A97BB0}"/>
    <cellStyle name="Percent 3 3 2 2 2 3 3 2" xfId="25712" xr:uid="{02382CDB-5D14-4C36-8BD1-98CC9D0DD238}"/>
    <cellStyle name="Percent 3 3 2 2 2 3 3 2 2" xfId="48181" xr:uid="{628692AD-BB47-4A8A-8527-648BF119B3F1}"/>
    <cellStyle name="Percent 3 3 2 2 2 3 3 3" xfId="36949" xr:uid="{1B5C441E-A12D-4884-B3D0-255A8E25BD37}"/>
    <cellStyle name="Percent 3 3 2 2 2 3 4" xfId="14709" xr:uid="{96A226A9-EFD5-497A-B03E-973423F61270}"/>
    <cellStyle name="Percent 3 3 2 2 2 3 4 2" xfId="28008" xr:uid="{59325E34-A32B-421C-983A-FE1FE09655B3}"/>
    <cellStyle name="Percent 3 3 2 2 2 3 4 2 2" xfId="50477" xr:uid="{CF1D9758-07B4-4C6E-A518-E0FD8A0C3961}"/>
    <cellStyle name="Percent 3 3 2 2 2 3 4 3" xfId="39245" xr:uid="{9691E190-00CB-47DC-9B5D-68CDB2CDB6DD}"/>
    <cellStyle name="Percent 3 3 2 2 2 3 5" xfId="12090" xr:uid="{5410C72C-D760-4DAF-94AE-BD850DFC5C13}"/>
    <cellStyle name="Percent 3 3 2 2 2 3 5 2" xfId="25710" xr:uid="{A8C53B4A-D143-4C21-8283-D5A17CED3092}"/>
    <cellStyle name="Percent 3 3 2 2 2 3 5 2 2" xfId="48179" xr:uid="{560A65E8-8776-4CE5-ADAA-49D88D467172}"/>
    <cellStyle name="Percent 3 3 2 2 2 3 5 3" xfId="36947" xr:uid="{BCDE1C8F-5E1B-4831-AA19-1EF00195A45D}"/>
    <cellStyle name="Percent 3 3 2 2 2 3 6" xfId="20854" xr:uid="{14C2AF8B-083D-4CC1-9E94-797C75F9545E}"/>
    <cellStyle name="Percent 3 3 2 2 2 3 6 2" xfId="43323" xr:uid="{3008BC93-0813-40D9-BB9A-8CC3058B6E04}"/>
    <cellStyle name="Percent 3 3 2 2 2 3 7" xfId="32092" xr:uid="{8E68F3E8-A6B5-41C0-99AC-995774F473A8}"/>
    <cellStyle name="Percent 3 3 2 2 2 4" xfId="5852" xr:uid="{4AC065CF-DFD0-4BBF-912B-E198DC2E08B0}"/>
    <cellStyle name="Percent 3 3 2 2 2 4 2" xfId="15735" xr:uid="{034F7891-220A-427E-BAD7-522007F0F986}"/>
    <cellStyle name="Percent 3 3 2 2 2 4 3" xfId="12093" xr:uid="{C39192DC-4367-416B-B3B1-85F18D9E964D}"/>
    <cellStyle name="Percent 3 3 2 2 2 4 3 2" xfId="25713" xr:uid="{E4434525-5EC7-4668-9711-76EB444787FE}"/>
    <cellStyle name="Percent 3 3 2 2 2 4 3 2 2" xfId="48182" xr:uid="{D6D5F881-D080-4D3A-A3C5-7DEB1727CD49}"/>
    <cellStyle name="Percent 3 3 2 2 2 4 3 3" xfId="36950" xr:uid="{32959A61-437E-48D5-B4C8-EAC72BAF0B69}"/>
    <cellStyle name="Percent 3 3 2 2 2 5" xfId="7213" xr:uid="{97C7E099-75B2-4F2D-AD17-BF2228267D2A}"/>
    <cellStyle name="Percent 3 3 2 2 2 5 2" xfId="16952" xr:uid="{5E97DD8E-F2D7-4BA3-96F9-319632D9DD80}"/>
    <cellStyle name="Percent 3 3 2 2 2 5 2 2" xfId="29224" xr:uid="{DE236593-BCFC-4AA2-99B6-757D2D778CD3}"/>
    <cellStyle name="Percent 3 3 2 2 2 5 2 2 2" xfId="51693" xr:uid="{2A270167-7CA0-49AE-B99F-20B5BEB54D76}"/>
    <cellStyle name="Percent 3 3 2 2 2 5 2 3" xfId="40462" xr:uid="{84659493-8901-49D7-A6BF-49412F990037}"/>
    <cellStyle name="Percent 3 3 2 2 2 5 3" xfId="12094" xr:uid="{F36AAED5-5B41-4F37-913F-47EE493C55AE}"/>
    <cellStyle name="Percent 3 3 2 2 2 5 3 2" xfId="25714" xr:uid="{3B8EC5BD-102F-4B86-B056-D57CB292D7DE}"/>
    <cellStyle name="Percent 3 3 2 2 2 5 3 2 2" xfId="48183" xr:uid="{2B107A86-6AA8-423F-9FDF-B8C16982C84C}"/>
    <cellStyle name="Percent 3 3 2 2 2 5 3 3" xfId="36951" xr:uid="{BF5E33E4-6E4A-4B16-A145-BD957EFE3DDD}"/>
    <cellStyle name="Percent 3 3 2 2 2 5 4" xfId="23197" xr:uid="{25CEA19C-AAD9-4007-AD5F-DAA46297AB3B}"/>
    <cellStyle name="Percent 3 3 2 2 2 5 4 2" xfId="45666" xr:uid="{72A96A83-A3DD-400B-AB7B-6C7025BAACB2}"/>
    <cellStyle name="Percent 3 3 2 2 2 5 5" xfId="34434" xr:uid="{D10787E4-0235-4651-A1A7-E506C060D9B4}"/>
    <cellStyle name="Percent 3 3 2 2 2 6" xfId="13718" xr:uid="{716A3A9F-0551-4C48-A5F5-372BAF4E558B}"/>
    <cellStyle name="Percent 3 3 2 2 2 6 2" xfId="27154" xr:uid="{EE4B7445-FBD6-45AB-AC46-68F08B44AF22}"/>
    <cellStyle name="Percent 3 3 2 2 2 6 2 2" xfId="49623" xr:uid="{53630E79-FD69-4EFF-B49F-C22E00770906}"/>
    <cellStyle name="Percent 3 3 2 2 2 6 3" xfId="38391" xr:uid="{D62B60EF-4623-47CD-BB79-1B9BD3543521}"/>
    <cellStyle name="Percent 3 3 2 2 2 7" xfId="12083" xr:uid="{4668CAAB-A6F5-4430-B964-F462BA82EAD6}"/>
    <cellStyle name="Percent 3 3 2 2 2 7 2" xfId="25703" xr:uid="{116CB58E-55B4-4BC7-978E-F224B9B23C09}"/>
    <cellStyle name="Percent 3 3 2 2 2 7 2 2" xfId="48172" xr:uid="{710C0A1A-8787-4B47-AC9E-F21EDC3FAE7C}"/>
    <cellStyle name="Percent 3 3 2 2 2 7 3" xfId="36940" xr:uid="{D43FFA03-098A-4CEF-8E6F-850DE38A8CCA}"/>
    <cellStyle name="Percent 3 3 2 2 2 8" xfId="18878" xr:uid="{32CCA106-3D58-419B-9D30-C0A38118C500}"/>
    <cellStyle name="Percent 3 3 2 2 2 8 2" xfId="30115" xr:uid="{C8221ED4-100F-4F7A-8FD0-D50EB4BF8B93}"/>
    <cellStyle name="Percent 3 3 2 2 2 8 2 2" xfId="52584" xr:uid="{DE9F5022-FA96-4DC0-B8B2-2DE347920A46}"/>
    <cellStyle name="Percent 3 3 2 2 2 8 3" xfId="41353" xr:uid="{264787EC-FAB3-4307-86A8-BFA8CB39774D}"/>
    <cellStyle name="Percent 3 3 2 2 2 9" xfId="19564" xr:uid="{DE33B4DC-A599-48F4-A83E-EC7EDA063B35}"/>
    <cellStyle name="Percent 3 3 2 2 2 9 2" xfId="42033" xr:uid="{CCE69839-9829-4633-B57C-2A7666A55C3E}"/>
    <cellStyle name="Percent 3 3 2 2 20" xfId="57119" xr:uid="{42707C7D-07AF-4711-82D5-CB85B3C6CE5E}"/>
    <cellStyle name="Percent 3 3 2 2 21" xfId="57683" xr:uid="{0319F144-165E-4460-8F3D-F1085A2037C5}"/>
    <cellStyle name="Percent 3 3 2 2 3" xfId="1301" xr:uid="{B826681B-2985-4D99-A940-0A078A08460A}"/>
    <cellStyle name="Percent 3 3 2 2 3 2" xfId="2614" xr:uid="{0C5BFCE9-71C8-466F-800C-261A9C7C61C1}"/>
    <cellStyle name="Percent 3 3 2 2 3 2 2" xfId="5857" xr:uid="{B2ACDAEF-D5D5-48D8-9B2A-678ED1E8449B}"/>
    <cellStyle name="Percent 3 3 2 2 3 2 2 2" xfId="15740" xr:uid="{470D0EAE-26BA-4E0B-A677-BC839EF10927}"/>
    <cellStyle name="Percent 3 3 2 2 3 2 2 3" xfId="12097" xr:uid="{5C8AB72C-F45A-49A8-8FF5-6ABA16C11198}"/>
    <cellStyle name="Percent 3 3 2 2 3 2 2 3 2" xfId="25717" xr:uid="{9DF834E0-CD92-4430-914D-4EB73C6CFEC4}"/>
    <cellStyle name="Percent 3 3 2 2 3 2 2 3 2 2" xfId="48186" xr:uid="{D915F8A7-D039-4C60-BD38-D561BAD29A53}"/>
    <cellStyle name="Percent 3 3 2 2 3 2 2 3 3" xfId="36954" xr:uid="{E3F4DF35-1B97-42A6-8928-DDFD0573D65B}"/>
    <cellStyle name="Percent 3 3 2 2 3 2 3" xfId="12098" xr:uid="{99A5C6EC-8D3F-414B-9958-CB59BCE3451B}"/>
    <cellStyle name="Percent 3 3 2 2 3 2 3 2" xfId="25718" xr:uid="{24204E68-DA9E-4645-803E-3D148F0A6B7F}"/>
    <cellStyle name="Percent 3 3 2 2 3 2 3 2 2" xfId="48187" xr:uid="{6EA95EA1-DCB8-495A-AC6D-C7C9D7DE647A}"/>
    <cellStyle name="Percent 3 3 2 2 3 2 3 3" xfId="36955" xr:uid="{8509B4AB-1B89-4181-AAE2-AD11E84E20DC}"/>
    <cellStyle name="Percent 3 3 2 2 3 2 4" xfId="14933" xr:uid="{72F52B64-0083-4A8B-9D8E-7E52694CCBA7}"/>
    <cellStyle name="Percent 3 3 2 2 3 2 4 2" xfId="28232" xr:uid="{3CAD9B82-560A-47C6-9709-8461C4ED7C2A}"/>
    <cellStyle name="Percent 3 3 2 2 3 2 4 2 2" xfId="50701" xr:uid="{443ECD7E-5875-48B9-8A64-7E98A7074746}"/>
    <cellStyle name="Percent 3 3 2 2 3 2 4 3" xfId="39469" xr:uid="{0C652C66-11EB-49F1-971C-3554B2C2C412}"/>
    <cellStyle name="Percent 3 3 2 2 3 2 5" xfId="12096" xr:uid="{62DB92EB-23FF-46F3-9CB6-7BC732A0D89D}"/>
    <cellStyle name="Percent 3 3 2 2 3 2 5 2" xfId="25716" xr:uid="{8E268EDD-2E1B-44C0-8D53-A68CC28BD964}"/>
    <cellStyle name="Percent 3 3 2 2 3 2 5 2 2" xfId="48185" xr:uid="{F7EB1374-BE40-4DC2-A939-741EAB21D3CA}"/>
    <cellStyle name="Percent 3 3 2 2 3 2 5 3" xfId="36953" xr:uid="{CA4632E2-5101-4229-9211-BCAEDC747D48}"/>
    <cellStyle name="Percent 3 3 2 2 3 2 6" xfId="21191" xr:uid="{5534153A-321B-45F1-8D2F-27C090F74D9D}"/>
    <cellStyle name="Percent 3 3 2 2 3 2 6 2" xfId="43660" xr:uid="{5A6C1BDB-117C-42D6-B39F-A0EE8C6F9D36}"/>
    <cellStyle name="Percent 3 3 2 2 3 2 7" xfId="32429" xr:uid="{E3271EFD-595B-44FA-85FD-2344745BE864}"/>
    <cellStyle name="Percent 3 3 2 2 3 3" xfId="5856" xr:uid="{C7E47C33-5D3F-4EC0-9EDC-645374572A6C}"/>
    <cellStyle name="Percent 3 3 2 2 3 3 2" xfId="15739" xr:uid="{E8343812-51A6-4D20-B21C-0DA1502EBEA7}"/>
    <cellStyle name="Percent 3 3 2 2 3 3 3" xfId="12099" xr:uid="{3FE7C153-2FCF-4175-9FF4-7E6F5FE6C5B2}"/>
    <cellStyle name="Percent 3 3 2 2 3 3 3 2" xfId="25719" xr:uid="{A3A584DD-7B54-4433-BCD4-0E2A5E395FA1}"/>
    <cellStyle name="Percent 3 3 2 2 3 3 3 2 2" xfId="48188" xr:uid="{0D06ADAA-04D3-4BF9-84D0-10DF4DB8A4BF}"/>
    <cellStyle name="Percent 3 3 2 2 3 3 3 3" xfId="36956" xr:uid="{65CF146C-7383-4857-A24E-F9E6BEC182A6}"/>
    <cellStyle name="Percent 3 3 2 2 3 4" xfId="12100" xr:uid="{F09A6BAA-0DE3-431B-8756-5474AD1AD6CA}"/>
    <cellStyle name="Percent 3 3 2 2 3 4 2" xfId="25720" xr:uid="{11E587D6-DB3B-4BF1-B850-72B0CB0A5097}"/>
    <cellStyle name="Percent 3 3 2 2 3 4 2 2" xfId="48189" xr:uid="{FD7FA6DE-51FE-4DCF-A4DD-83517D815E61}"/>
    <cellStyle name="Percent 3 3 2 2 3 4 3" xfId="36957" xr:uid="{B771CED0-515B-49CE-B0CF-A2DB588237F3}"/>
    <cellStyle name="Percent 3 3 2 2 3 5" xfId="14058" xr:uid="{5BFC6119-6D07-4B96-8B8F-827C160748CC}"/>
    <cellStyle name="Percent 3 3 2 2 3 5 2" xfId="27378" xr:uid="{5769A238-EEA5-4013-9652-26D8871FB1A7}"/>
    <cellStyle name="Percent 3 3 2 2 3 5 2 2" xfId="49847" xr:uid="{415F1A04-26E0-4F57-BF19-9FE54E6AC561}"/>
    <cellStyle name="Percent 3 3 2 2 3 5 3" xfId="38615" xr:uid="{EE27E622-50F6-4F80-ABC3-1545BFBD8099}"/>
    <cellStyle name="Percent 3 3 2 2 3 6" xfId="12095" xr:uid="{49E141CD-DF6D-4AEE-A386-E539FBBFF11B}"/>
    <cellStyle name="Percent 3 3 2 2 3 6 2" xfId="25715" xr:uid="{B193DC14-09B8-4C2F-8012-5B40C65E12C4}"/>
    <cellStyle name="Percent 3 3 2 2 3 6 2 2" xfId="48184" xr:uid="{EC257DB0-0E1A-4D43-867C-2667F6DD5863}"/>
    <cellStyle name="Percent 3 3 2 2 3 6 3" xfId="36952" xr:uid="{BA4747D6-2C50-43AA-9EDF-258FCD69E1A0}"/>
    <cellStyle name="Percent 3 3 2 2 3 7" xfId="19901" xr:uid="{F3E3922F-F596-4AF0-ABC1-45AC2A28F5D5}"/>
    <cellStyle name="Percent 3 3 2 2 3 7 2" xfId="42370" xr:uid="{77BB8E9A-12E3-4272-B853-9700BC838E4A}"/>
    <cellStyle name="Percent 3 3 2 2 3 8" xfId="31139" xr:uid="{6AB82D1B-9BE4-4363-851A-7FF066E752A9}"/>
    <cellStyle name="Percent 3 3 2 2 4" xfId="1970" xr:uid="{9C874A6C-12B7-4A15-8735-E5EAF479D710}"/>
    <cellStyle name="Percent 3 3 2 2 4 2" xfId="5858" xr:uid="{2C415946-B96C-47FC-BECA-A35FC6EBF53B}"/>
    <cellStyle name="Percent 3 3 2 2 4 2 2" xfId="15741" xr:uid="{E511F76D-37B3-4D00-8C35-D657B3FB0F7A}"/>
    <cellStyle name="Percent 3 3 2 2 4 2 3" xfId="12102" xr:uid="{70830936-D6C2-4EB1-8FB4-72D9E6FB4693}"/>
    <cellStyle name="Percent 3 3 2 2 4 2 3 2" xfId="25722" xr:uid="{7C622C3C-E935-4C58-A94A-5AFB6C7BE342}"/>
    <cellStyle name="Percent 3 3 2 2 4 2 3 2 2" xfId="48191" xr:uid="{ED63BA0D-73B2-4868-BFAD-6906C70E61D2}"/>
    <cellStyle name="Percent 3 3 2 2 4 2 3 3" xfId="36959" xr:uid="{9C2445AA-946F-443B-A590-0A15006FF0E8}"/>
    <cellStyle name="Percent 3 3 2 2 4 3" xfId="12103" xr:uid="{731FCC2D-0CF6-401B-841A-E30D736581C2}"/>
    <cellStyle name="Percent 3 3 2 2 4 3 2" xfId="25723" xr:uid="{C852EAE1-9102-4BDF-A823-872A457B7953}"/>
    <cellStyle name="Percent 3 3 2 2 4 3 2 2" xfId="48192" xr:uid="{5796A4D5-4F9B-40F2-9E73-8E2FBB54E858}"/>
    <cellStyle name="Percent 3 3 2 2 4 3 3" xfId="36960" xr:uid="{24368074-9660-40D3-8DBB-5EC514D56B85}"/>
    <cellStyle name="Percent 3 3 2 2 4 4" xfId="14506" xr:uid="{51F51D78-FA92-4C24-ADB3-B5DDA4C87895}"/>
    <cellStyle name="Percent 3 3 2 2 4 4 2" xfId="27805" xr:uid="{7C352085-7EEF-4190-B888-C5D053F37E06}"/>
    <cellStyle name="Percent 3 3 2 2 4 4 2 2" xfId="50274" xr:uid="{D6F50153-46B3-4811-BDFB-AFA5666B2DF4}"/>
    <cellStyle name="Percent 3 3 2 2 4 4 3" xfId="39042" xr:uid="{67A6AE2C-C00E-4586-A7A9-2D3835CBBFB2}"/>
    <cellStyle name="Percent 3 3 2 2 4 5" xfId="12101" xr:uid="{4937645E-E9CD-4CE4-AD19-B3E0195263D3}"/>
    <cellStyle name="Percent 3 3 2 2 4 5 2" xfId="25721" xr:uid="{482A4460-BF9E-44AA-A2D6-B777DBB67D6F}"/>
    <cellStyle name="Percent 3 3 2 2 4 5 2 2" xfId="48190" xr:uid="{03D667FC-ABC9-4FFB-A61E-AC3A6FAB384F}"/>
    <cellStyle name="Percent 3 3 2 2 4 5 3" xfId="36958" xr:uid="{0F8A094D-DEE2-4E57-A758-58089E628599}"/>
    <cellStyle name="Percent 3 3 2 2 4 6" xfId="20547" xr:uid="{89E66821-145F-4DA4-B475-8DF82683532D}"/>
    <cellStyle name="Percent 3 3 2 2 4 6 2" xfId="43016" xr:uid="{3318EC11-F531-4081-A158-3AB65766C3F1}"/>
    <cellStyle name="Percent 3 3 2 2 4 7" xfId="31785" xr:uid="{962D3113-7CAB-487E-B3C0-65B43802AFA9}"/>
    <cellStyle name="Percent 3 3 2 2 5" xfId="5851" xr:uid="{8169F460-EC66-4ACD-82F8-DF4CAF1185CF}"/>
    <cellStyle name="Percent 3 3 2 2 5 2" xfId="15734" xr:uid="{27DB726A-15F4-4D03-8850-B42CC2108D70}"/>
    <cellStyle name="Percent 3 3 2 2 5 3" xfId="12104" xr:uid="{26420C6D-6BBB-45F3-95F4-2F6769AF6540}"/>
    <cellStyle name="Percent 3 3 2 2 5 3 2" xfId="25724" xr:uid="{D318D5E1-7055-47CE-BEA1-56BA8ED97B7B}"/>
    <cellStyle name="Percent 3 3 2 2 5 3 2 2" xfId="48193" xr:uid="{966902A3-4ECB-4411-8C03-8D985864434C}"/>
    <cellStyle name="Percent 3 3 2 2 5 3 3" xfId="36961" xr:uid="{2A106D08-7D19-480E-8FAB-691D6D3BB940}"/>
    <cellStyle name="Percent 3 3 2 2 6" xfId="6792" xr:uid="{E2086E2D-92CF-4FC5-B919-7274213B8D98}"/>
    <cellStyle name="Percent 3 3 2 2 6 2" xfId="16557" xr:uid="{2F142C7B-0489-4967-883C-6789CDB08CE4}"/>
    <cellStyle name="Percent 3 3 2 2 6 2 2" xfId="28851" xr:uid="{EECFC8B9-BBD7-47AB-8972-5077D5CCA402}"/>
    <cellStyle name="Percent 3 3 2 2 6 2 2 2" xfId="51320" xr:uid="{94B00B5F-2FB0-45CC-BA44-0C66B4BCCD8A}"/>
    <cellStyle name="Percent 3 3 2 2 6 2 3" xfId="40089" xr:uid="{10EB787A-24B5-4300-859C-2AA62B0FA5FE}"/>
    <cellStyle name="Percent 3 3 2 2 6 3" xfId="12105" xr:uid="{18386754-639A-4905-81C6-5EED383FEEA3}"/>
    <cellStyle name="Percent 3 3 2 2 6 3 2" xfId="25725" xr:uid="{78EF5490-F629-4E4A-879E-8ADBB8C83BD7}"/>
    <cellStyle name="Percent 3 3 2 2 6 3 2 2" xfId="48194" xr:uid="{92CE9D3E-5EA8-4E4C-8B43-C1E54C505C87}"/>
    <cellStyle name="Percent 3 3 2 2 6 3 3" xfId="36962" xr:uid="{A05CF44C-7457-4812-A799-FC71DE8A21A6}"/>
    <cellStyle name="Percent 3 3 2 2 6 4" xfId="22824" xr:uid="{FC61A066-7C7F-41D2-BC92-6760C5EB9A99}"/>
    <cellStyle name="Percent 3 3 2 2 6 4 2" xfId="45293" xr:uid="{588E20C3-9B82-4E6C-9EB5-EDC2D883E25C}"/>
    <cellStyle name="Percent 3 3 2 2 6 5" xfId="34061" xr:uid="{125A142F-7EBD-4BA3-B140-8EC26F8A1F9F}"/>
    <cellStyle name="Percent 3 3 2 2 7" xfId="13499" xr:uid="{B3F71A0F-9BC0-4C7C-9D7C-552878942AB0}"/>
    <cellStyle name="Percent 3 3 2 2 7 2" xfId="26951" xr:uid="{A9D95C4E-B1B0-4DE4-9A1E-01753CF78496}"/>
    <cellStyle name="Percent 3 3 2 2 7 2 2" xfId="49420" xr:uid="{5CAF4752-2438-4E4D-A9D8-EBD67CC9FD1E}"/>
    <cellStyle name="Percent 3 3 2 2 7 3" xfId="38188" xr:uid="{E714B8CE-A1C3-41B5-B8FF-C1B46296A92B}"/>
    <cellStyle name="Percent 3 3 2 2 8" xfId="12082" xr:uid="{341D417B-DC7B-4C8E-9AC6-2BA314C73771}"/>
    <cellStyle name="Percent 3 3 2 2 8 2" xfId="25702" xr:uid="{3A43CF67-5744-4A0C-AEEA-6B385ABA8984}"/>
    <cellStyle name="Percent 3 3 2 2 8 2 2" xfId="48171" xr:uid="{1C70DE98-83E1-4D23-A729-DE3DF92EBC41}"/>
    <cellStyle name="Percent 3 3 2 2 8 3" xfId="36939" xr:uid="{1674975C-D85D-4296-9F24-9BD9625FD3B1}"/>
    <cellStyle name="Percent 3 3 2 2 9" xfId="18270" xr:uid="{F6F814EF-15B7-494C-B293-EA2B3EE363C9}"/>
    <cellStyle name="Percent 3 3 2 2 9 2" xfId="29507" xr:uid="{9C421FB0-793C-4A03-9D21-8C9CEF5F6260}"/>
    <cellStyle name="Percent 3 3 2 2 9 2 2" xfId="51976" xr:uid="{F4D7D7BE-7632-462B-BF0C-351990222845}"/>
    <cellStyle name="Percent 3 3 2 2 9 3" xfId="40745" xr:uid="{4A602D0F-3821-42E0-87DE-17F64DF91113}"/>
    <cellStyle name="Percent 3 3 2 20" xfId="55118" xr:uid="{2B20E979-01BE-4877-89BC-7BFB8E23238F}"/>
    <cellStyle name="Percent 3 3 2 21" xfId="55203" xr:uid="{B0B2BD15-F078-4276-A538-FE09DF8EA79E}"/>
    <cellStyle name="Percent 3 3 2 22" xfId="55821" xr:uid="{34332073-7F94-45C1-A0E0-F992C938E220}"/>
    <cellStyle name="Percent 3 3 2 23" xfId="56448" xr:uid="{E26F1586-CA89-43AF-8205-D7FB66D22F29}"/>
    <cellStyle name="Percent 3 3 2 24" xfId="57056" xr:uid="{10885FA3-489A-4DA2-9C15-5B8CCF85736B}"/>
    <cellStyle name="Percent 3 3 2 25" xfId="57558" xr:uid="{C3D2E605-6292-4D4E-BF26-8C4DC9054EF4}"/>
    <cellStyle name="Percent 3 3 2 3" xfId="704" xr:uid="{41B552F2-B8D0-4787-9708-59E7E045FCDB}"/>
    <cellStyle name="Percent 3 3 2 3 10" xfId="19421" xr:uid="{22D9F377-1316-45C1-92C1-5D043AA6542A}"/>
    <cellStyle name="Percent 3 3 2 3 10 2" xfId="41890" xr:uid="{3E3AC6F3-4581-4F8B-A90B-75C97E907057}"/>
    <cellStyle name="Percent 3 3 2 3 11" xfId="30659" xr:uid="{B231143D-C93B-4AD4-A1F8-F79D68E00296}"/>
    <cellStyle name="Percent 3 3 2 3 12" xfId="53119" xr:uid="{FD54260A-D926-4B23-B9AC-98FC5D2D3FDE}"/>
    <cellStyle name="Percent 3 3 2 3 13" xfId="53811" xr:uid="{5364942C-B4C0-4207-989F-B7525AEC7E2C}"/>
    <cellStyle name="Percent 3 3 2 3 14" xfId="54489" xr:uid="{B6ADDB27-0F58-4A0D-B9F7-6FF8E00A9433}"/>
    <cellStyle name="Percent 3 3 2 3 15" xfId="55539" xr:uid="{862383F4-CC8E-44DF-9682-87D2A312417A}"/>
    <cellStyle name="Percent 3 3 2 3 16" xfId="56152" xr:uid="{42C9DE94-1B9B-4BD5-A8CE-BDF09F530942}"/>
    <cellStyle name="Percent 3 3 2 3 17" xfId="56780" xr:uid="{9FCFBEB4-A471-430A-8611-2EA1F03DA58F}"/>
    <cellStyle name="Percent 3 3 2 3 18" xfId="57322" xr:uid="{A20D96E4-8967-447E-A429-8FEC497AC3B6}"/>
    <cellStyle name="Percent 3 3 2 3 19" xfId="57779" xr:uid="{A99F98FC-F17E-401B-B4E7-C760106EC862}"/>
    <cellStyle name="Percent 3 3 2 3 2" xfId="1478" xr:uid="{30550E15-4900-4EC9-9420-A694DFE0CB31}"/>
    <cellStyle name="Percent 3 3 2 3 2 2" xfId="2778" xr:uid="{6B32B57B-58AE-4E8C-9BDC-F2209F724CAB}"/>
    <cellStyle name="Percent 3 3 2 3 2 2 2" xfId="5861" xr:uid="{A3CA8552-093F-468D-A258-7EB877E2A26C}"/>
    <cellStyle name="Percent 3 3 2 3 2 2 2 2" xfId="15744" xr:uid="{FC36E006-354F-408A-86C1-3AEBC8FE93BE}"/>
    <cellStyle name="Percent 3 3 2 3 2 2 2 3" xfId="12109" xr:uid="{B78B7FF2-C6D6-4118-9161-B2D0AD1C13A2}"/>
    <cellStyle name="Percent 3 3 2 3 2 2 2 3 2" xfId="25729" xr:uid="{9CAD2EB2-3E47-4E04-88AD-3678E7D3CCC9}"/>
    <cellStyle name="Percent 3 3 2 3 2 2 2 3 2 2" xfId="48198" xr:uid="{10BB8F66-EA84-4DE4-B577-E6CA94E84694}"/>
    <cellStyle name="Percent 3 3 2 3 2 2 2 3 3" xfId="36966" xr:uid="{C2344F4E-1A9A-46A8-95FC-33C3E7235F47}"/>
    <cellStyle name="Percent 3 3 2 3 2 2 3" xfId="12110" xr:uid="{7C77B324-0CAD-4E53-875B-83623B733703}"/>
    <cellStyle name="Percent 3 3 2 3 2 2 3 2" xfId="25730" xr:uid="{9533C465-D30A-4242-9FA5-422EFE7D814B}"/>
    <cellStyle name="Percent 3 3 2 3 2 2 3 2 2" xfId="48199" xr:uid="{40135ADC-0629-4BEC-9286-70C79F627390}"/>
    <cellStyle name="Percent 3 3 2 3 2 2 3 3" xfId="36967" xr:uid="{073C7025-1C85-4322-B34E-8EEA29DA171E}"/>
    <cellStyle name="Percent 3 3 2 3 2 2 4" xfId="15042" xr:uid="{07495FEB-5798-4E5E-B3AF-F1725FB4AE0F}"/>
    <cellStyle name="Percent 3 3 2 3 2 2 4 2" xfId="28341" xr:uid="{7E9D2BF4-B3CF-4909-81F9-9E00EABE1379}"/>
    <cellStyle name="Percent 3 3 2 3 2 2 4 2 2" xfId="50810" xr:uid="{6D1E6EDB-B4E8-4E0A-8B41-0F4C80C2D6B9}"/>
    <cellStyle name="Percent 3 3 2 3 2 2 4 3" xfId="39578" xr:uid="{9036FE5F-793D-4E0D-95B7-0AC4A8995807}"/>
    <cellStyle name="Percent 3 3 2 3 2 2 5" xfId="12108" xr:uid="{7D25FEFE-3C0A-471A-AF6E-EEAF9444C87B}"/>
    <cellStyle name="Percent 3 3 2 3 2 2 5 2" xfId="25728" xr:uid="{9A61C642-1245-42A7-86C7-1AE0BF27639E}"/>
    <cellStyle name="Percent 3 3 2 3 2 2 5 2 2" xfId="48197" xr:uid="{F7D152BE-7889-49F8-B292-BEDF6A5F226E}"/>
    <cellStyle name="Percent 3 3 2 3 2 2 5 3" xfId="36965" xr:uid="{D2DFFAC7-1B5A-40F8-8460-91E487A39747}"/>
    <cellStyle name="Percent 3 3 2 3 2 2 6" xfId="21355" xr:uid="{A7E18CF9-E3DD-4244-AE8B-717228A80D9C}"/>
    <cellStyle name="Percent 3 3 2 3 2 2 6 2" xfId="43824" xr:uid="{BDF7AFCA-82F7-4C28-BA58-DFC93E5BE892}"/>
    <cellStyle name="Percent 3 3 2 3 2 2 7" xfId="32593" xr:uid="{FB6F9770-0788-4330-8239-23D85E002AB0}"/>
    <cellStyle name="Percent 3 3 2 3 2 3" xfId="5860" xr:uid="{3F0F3811-F469-4AE2-940A-D8CC12F24EE6}"/>
    <cellStyle name="Percent 3 3 2 3 2 3 2" xfId="15743" xr:uid="{40A84D63-B8C4-41B6-87BF-E3D4610B8F29}"/>
    <cellStyle name="Percent 3 3 2 3 2 3 3" xfId="12111" xr:uid="{5508C03E-C349-455F-89EA-DF26BCD9FD1C}"/>
    <cellStyle name="Percent 3 3 2 3 2 3 3 2" xfId="25731" xr:uid="{52D085BE-CC1D-431F-91A0-22AA225B84EC}"/>
    <cellStyle name="Percent 3 3 2 3 2 3 3 2 2" xfId="48200" xr:uid="{773AD852-2700-4EA8-9A8D-52EC776DB5B4}"/>
    <cellStyle name="Percent 3 3 2 3 2 3 3 3" xfId="36968" xr:uid="{2580668D-D37B-410B-A8B1-F8DE901DD283}"/>
    <cellStyle name="Percent 3 3 2 3 2 4" xfId="12112" xr:uid="{A8B76875-D45C-4679-99E6-A3BFAC6D528B}"/>
    <cellStyle name="Percent 3 3 2 3 2 4 2" xfId="25732" xr:uid="{2BE4419E-688B-4104-8663-E77A8A025D55}"/>
    <cellStyle name="Percent 3 3 2 3 2 4 2 2" xfId="48201" xr:uid="{3AF611F7-B47B-4740-9098-7A726BF0EC71}"/>
    <cellStyle name="Percent 3 3 2 3 2 4 3" xfId="36969" xr:uid="{BC7001DE-76AD-4132-8CDF-08D6589D5D45}"/>
    <cellStyle name="Percent 3 3 2 3 2 5" xfId="14180" xr:uid="{03E93787-3ECF-4459-B28D-D9C6E4799F56}"/>
    <cellStyle name="Percent 3 3 2 3 2 5 2" xfId="27487" xr:uid="{5A675CFC-6D2D-4D8F-A22E-3A96A8315440}"/>
    <cellStyle name="Percent 3 3 2 3 2 5 2 2" xfId="49956" xr:uid="{F3BAB6AB-9050-478F-A9A7-B93F4C418E2C}"/>
    <cellStyle name="Percent 3 3 2 3 2 5 3" xfId="38724" xr:uid="{3FD49035-F9B0-43E6-AB90-E537153BAE4A}"/>
    <cellStyle name="Percent 3 3 2 3 2 6" xfId="12107" xr:uid="{3ADC310C-1628-4785-B7A4-FC3D0B0D5B32}"/>
    <cellStyle name="Percent 3 3 2 3 2 6 2" xfId="25727" xr:uid="{829E2EA4-D80F-4527-A95B-CB14F0B25CCC}"/>
    <cellStyle name="Percent 3 3 2 3 2 6 2 2" xfId="48196" xr:uid="{2D9C6A67-FF75-46C8-BD8D-32561857E4CF}"/>
    <cellStyle name="Percent 3 3 2 3 2 6 3" xfId="36964" xr:uid="{3661F2AF-598B-456E-898E-E832FB7972F9}"/>
    <cellStyle name="Percent 3 3 2 3 2 7" xfId="20065" xr:uid="{C0908EC6-70DE-471F-931E-A80A67197CD9}"/>
    <cellStyle name="Percent 3 3 2 3 2 7 2" xfId="42534" xr:uid="{4B23E920-4815-453F-98E3-55042C0F48C7}"/>
    <cellStyle name="Percent 3 3 2 3 2 8" xfId="31303" xr:uid="{2A8D54C5-314E-4778-8E97-FEA18321CB94}"/>
    <cellStyle name="Percent 3 3 2 3 3" xfId="2134" xr:uid="{8DB49C71-8FA4-4540-B38D-174979FBF106}"/>
    <cellStyle name="Percent 3 3 2 3 3 2" xfId="5862" xr:uid="{690E559D-69A5-4679-9B76-F3C5CDD845A3}"/>
    <cellStyle name="Percent 3 3 2 3 3 2 2" xfId="15745" xr:uid="{B8E0C714-46F7-4E23-BE0B-BD15D5166BE8}"/>
    <cellStyle name="Percent 3 3 2 3 3 2 3" xfId="12114" xr:uid="{2EF47443-5AAE-4BBB-8BEF-05B16918E18B}"/>
    <cellStyle name="Percent 3 3 2 3 3 2 3 2" xfId="25734" xr:uid="{8F83A25B-671D-4244-94A3-3C4A500F5B29}"/>
    <cellStyle name="Percent 3 3 2 3 3 2 3 2 2" xfId="48203" xr:uid="{1309D752-C29F-4243-B4E7-EE757955E1F1}"/>
    <cellStyle name="Percent 3 3 2 3 3 2 3 3" xfId="36971" xr:uid="{9C0E3A97-3F8E-4E8F-BB1D-244F04C10153}"/>
    <cellStyle name="Percent 3 3 2 3 3 3" xfId="12115" xr:uid="{6CD9BFB4-0888-4127-BBA5-3F9283203300}"/>
    <cellStyle name="Percent 3 3 2 3 3 3 2" xfId="25735" xr:uid="{7B2CC4F3-18F4-4FFE-8145-7AD11E431976}"/>
    <cellStyle name="Percent 3 3 2 3 3 3 2 2" xfId="48204" xr:uid="{3F15E626-DF0C-4B81-B5F2-E903B4BA240F}"/>
    <cellStyle name="Percent 3 3 2 3 3 3 3" xfId="36972" xr:uid="{1C168883-5B85-4C54-BBDC-CB073C68F6ED}"/>
    <cellStyle name="Percent 3 3 2 3 3 4" xfId="14615" xr:uid="{B41590F7-7C7D-4050-8E75-EDD38AE8CA01}"/>
    <cellStyle name="Percent 3 3 2 3 3 4 2" xfId="27914" xr:uid="{CD73E6C9-08C1-4130-986D-78EC7AA32AA2}"/>
    <cellStyle name="Percent 3 3 2 3 3 4 2 2" xfId="50383" xr:uid="{70FC3F04-ED5B-4EE9-AB6A-B53A7CFF4154}"/>
    <cellStyle name="Percent 3 3 2 3 3 4 3" xfId="39151" xr:uid="{8F77FB2A-F899-419B-9E92-89710AD5F8E9}"/>
    <cellStyle name="Percent 3 3 2 3 3 5" xfId="12113" xr:uid="{1FB189CF-EC3C-4D2D-BC6F-BFE70B3DE4A4}"/>
    <cellStyle name="Percent 3 3 2 3 3 5 2" xfId="25733" xr:uid="{59635401-5D4E-4A60-899B-CA6FDC5DD747}"/>
    <cellStyle name="Percent 3 3 2 3 3 5 2 2" xfId="48202" xr:uid="{1A700AB0-3BD3-4D15-8196-B66E41D5C593}"/>
    <cellStyle name="Percent 3 3 2 3 3 5 3" xfId="36970" xr:uid="{F587918C-54F7-487B-9D7E-0B17C4840268}"/>
    <cellStyle name="Percent 3 3 2 3 3 6" xfId="20711" xr:uid="{414D3B9A-B732-4396-8FBE-F1919C82DBFF}"/>
    <cellStyle name="Percent 3 3 2 3 3 6 2" xfId="43180" xr:uid="{DF57A370-7197-4E87-92E0-7FA911C67C95}"/>
    <cellStyle name="Percent 3 3 2 3 3 7" xfId="31949" xr:uid="{96CAE50F-B46D-4982-B742-E88278053500}"/>
    <cellStyle name="Percent 3 3 2 3 4" xfId="5859" xr:uid="{8BF86C17-9818-4550-B8D9-4369B988F14F}"/>
    <cellStyle name="Percent 3 3 2 3 4 2" xfId="15742" xr:uid="{7968BC04-EB7E-4F2E-B8DE-DDCB31B20264}"/>
    <cellStyle name="Percent 3 3 2 3 4 3" xfId="12116" xr:uid="{9303EEF0-B953-40B8-8AFE-DAFC40B72071}"/>
    <cellStyle name="Percent 3 3 2 3 4 3 2" xfId="25736" xr:uid="{49B61A67-F7C3-4C29-985B-BA9DD7B58124}"/>
    <cellStyle name="Percent 3 3 2 3 4 3 2 2" xfId="48205" xr:uid="{CD5D192C-F112-47C9-B67E-559BD4C6C145}"/>
    <cellStyle name="Percent 3 3 2 3 4 3 3" xfId="36973" xr:uid="{7BCF1C45-B805-47C3-A3FA-3DC0FF863F6B}"/>
    <cellStyle name="Percent 3 3 2 3 5" xfId="6938" xr:uid="{FBD32F7F-5AC4-4088-B7AC-9AA201F0D486}"/>
    <cellStyle name="Percent 3 3 2 3 5 2" xfId="16703" xr:uid="{4ECFCFD4-0CB7-452D-9BD9-DD30A1408240}"/>
    <cellStyle name="Percent 3 3 2 3 5 2 2" xfId="28987" xr:uid="{A5791581-D8E3-456B-AD4B-17EA68967CEB}"/>
    <cellStyle name="Percent 3 3 2 3 5 2 2 2" xfId="51456" xr:uid="{70A3AE53-4E9E-4E59-BF62-A81471D3B6CB}"/>
    <cellStyle name="Percent 3 3 2 3 5 2 3" xfId="40225" xr:uid="{7947B6C4-1681-493E-8089-1A03606EC8BB}"/>
    <cellStyle name="Percent 3 3 2 3 5 3" xfId="12117" xr:uid="{6466839F-544E-4040-96AD-EE729B5C4E81}"/>
    <cellStyle name="Percent 3 3 2 3 5 3 2" xfId="25737" xr:uid="{AE56436E-71BA-417F-9C90-B74529A23BB9}"/>
    <cellStyle name="Percent 3 3 2 3 5 3 2 2" xfId="48206" xr:uid="{475EC2FE-56B6-4764-B8AF-C1B0E18259EB}"/>
    <cellStyle name="Percent 3 3 2 3 5 3 3" xfId="36974" xr:uid="{5BB05896-2A49-4832-ADD2-A4E4A3E3BB11}"/>
    <cellStyle name="Percent 3 3 2 3 5 4" xfId="22960" xr:uid="{0A1857F0-2973-4A24-826E-F23F5D78E36E}"/>
    <cellStyle name="Percent 3 3 2 3 5 4 2" xfId="45429" xr:uid="{6F79C33D-BBCC-4D35-9701-E8D6EC703113}"/>
    <cellStyle name="Percent 3 3 2 3 5 5" xfId="34197" xr:uid="{5F859BC0-792F-4CFB-AEE7-E7136E1EB376}"/>
    <cellStyle name="Percent 3 3 2 3 6" xfId="13624" xr:uid="{51873896-ACBA-4EBE-96AF-102E759CCB65}"/>
    <cellStyle name="Percent 3 3 2 3 6 2" xfId="27060" xr:uid="{31D3B255-9A1E-4C41-8639-CF581763CE4A}"/>
    <cellStyle name="Percent 3 3 2 3 6 2 2" xfId="49529" xr:uid="{843823CD-8A8D-49DD-9AD4-61E7E7FE2A14}"/>
    <cellStyle name="Percent 3 3 2 3 6 3" xfId="38297" xr:uid="{F9FF1E32-0C53-46EA-A3C5-73BD6D030792}"/>
    <cellStyle name="Percent 3 3 2 3 7" xfId="12106" xr:uid="{24A3AA9D-FAE3-47E1-A084-4F546CB791D8}"/>
    <cellStyle name="Percent 3 3 2 3 7 2" xfId="25726" xr:uid="{3B1BCB2C-3213-4361-B8D7-10EDF5F2557F}"/>
    <cellStyle name="Percent 3 3 2 3 7 2 2" xfId="48195" xr:uid="{66C00793-7095-45FB-85A0-08125E7BE6F8}"/>
    <cellStyle name="Percent 3 3 2 3 7 3" xfId="36963" xr:uid="{17391C2B-15ED-4172-A947-11138150FCF8}"/>
    <cellStyle name="Percent 3 3 2 3 8" xfId="18333" xr:uid="{ECAD9784-C327-4073-93E1-883AA95A2D56}"/>
    <cellStyle name="Percent 3 3 2 3 8 2" xfId="29570" xr:uid="{15BA3F15-E295-4822-BF43-FB2EB0921D13}"/>
    <cellStyle name="Percent 3 3 2 3 8 2 2" xfId="52039" xr:uid="{51FA0624-B005-498F-8D56-3697060F50F9}"/>
    <cellStyle name="Percent 3 3 2 3 8 3" xfId="40808" xr:uid="{19E2FED2-4454-430C-A3B8-E9803B15F333}"/>
    <cellStyle name="Percent 3 3 2 3 9" xfId="18735" xr:uid="{B927316E-E383-42E0-BD69-6AE24A0E2A9B}"/>
    <cellStyle name="Percent 3 3 2 3 9 2" xfId="29972" xr:uid="{94432B44-CD8C-4085-B2DC-BAACE8F80CED}"/>
    <cellStyle name="Percent 3 3 2 3 9 2 2" xfId="52441" xr:uid="{722CA462-AC2C-45AD-9C8A-5F37B41EA443}"/>
    <cellStyle name="Percent 3 3 2 3 9 3" xfId="41210" xr:uid="{18D1BD2D-A406-47CF-8C07-85D1C6EE760D}"/>
    <cellStyle name="Percent 3 3 2 4" xfId="1080" xr:uid="{D297124E-0FDF-42F3-99C6-8EDA0D5D63AF}"/>
    <cellStyle name="Percent 3 3 2 4 10" xfId="56215" xr:uid="{AEA11D96-F010-41EE-AF47-38FFC7BE765C}"/>
    <cellStyle name="Percent 3 3 2 4 11" xfId="56843" xr:uid="{3CFD48E6-8135-46FB-87FF-B346AA9BF463}"/>
    <cellStyle name="Percent 3 3 2 4 12" xfId="57384" xr:uid="{49CA7096-F9AB-4E15-A1B5-61C59DA4DDBE}"/>
    <cellStyle name="Percent 3 3 2 4 13" xfId="57842" xr:uid="{BB14F60F-6E02-4E76-B1EE-C44FC821D9C5}"/>
    <cellStyle name="Percent 3 3 2 4 2" xfId="2471" xr:uid="{E50CD538-44EC-45E0-A949-E0A5793BAB72}"/>
    <cellStyle name="Percent 3 3 2 4 2 2" xfId="5864" xr:uid="{5B28BE60-316A-4629-A3C6-D104ECADA713}"/>
    <cellStyle name="Percent 3 3 2 4 2 2 2" xfId="15747" xr:uid="{873A9FE8-300C-4A56-96D6-FC3C5EBED825}"/>
    <cellStyle name="Percent 3 3 2 4 2 2 3" xfId="12120" xr:uid="{6558831E-9395-4A1A-86C6-C95FD866C35D}"/>
    <cellStyle name="Percent 3 3 2 4 2 2 3 2" xfId="25740" xr:uid="{C038B1B9-D168-4B55-ADEE-547A8B0F6ED1}"/>
    <cellStyle name="Percent 3 3 2 4 2 2 3 2 2" xfId="48209" xr:uid="{8D278179-40D5-436F-B1A2-6379AEA2E0C4}"/>
    <cellStyle name="Percent 3 3 2 4 2 2 3 3" xfId="36977" xr:uid="{BB1ED161-29F0-4110-A712-6FF87A073004}"/>
    <cellStyle name="Percent 3 3 2 4 2 3" xfId="12121" xr:uid="{1D3843D8-290F-4021-BE9C-59E29C3595F5}"/>
    <cellStyle name="Percent 3 3 2 4 2 3 2" xfId="25741" xr:uid="{A6B4F1F8-7A8C-47D3-B9DE-B069547C182B}"/>
    <cellStyle name="Percent 3 3 2 4 2 3 2 2" xfId="48210" xr:uid="{CEB5A6CA-A7D9-4F57-A342-81BEACFE8604}"/>
    <cellStyle name="Percent 3 3 2 4 2 3 3" xfId="36978" xr:uid="{9FC675CA-F61D-4D6B-9BAC-BD0763FEB72D}"/>
    <cellStyle name="Percent 3 3 2 4 2 4" xfId="14839" xr:uid="{27941F06-DEA1-4A51-9FFB-5C02BC568B72}"/>
    <cellStyle name="Percent 3 3 2 4 2 4 2" xfId="28138" xr:uid="{3179AB5C-5154-4BF3-AD32-D4821398C0A1}"/>
    <cellStyle name="Percent 3 3 2 4 2 4 2 2" xfId="50607" xr:uid="{26B6A7B2-C7C0-4074-AC39-1D0D6F5A7B77}"/>
    <cellStyle name="Percent 3 3 2 4 2 4 3" xfId="39375" xr:uid="{95A49F45-B6A7-429C-BFFA-5142B9DA3006}"/>
    <cellStyle name="Percent 3 3 2 4 2 5" xfId="12119" xr:uid="{7765392B-6BA8-4FB2-82FC-730679A93E74}"/>
    <cellStyle name="Percent 3 3 2 4 2 5 2" xfId="25739" xr:uid="{490F4592-9304-4765-98B1-F70F16184F10}"/>
    <cellStyle name="Percent 3 3 2 4 2 5 2 2" xfId="48208" xr:uid="{E45AD571-9D1D-41B1-B0EF-FE46CC3BE7CA}"/>
    <cellStyle name="Percent 3 3 2 4 2 5 3" xfId="36976" xr:uid="{68884124-111D-4896-A095-856DB7FAD8F7}"/>
    <cellStyle name="Percent 3 3 2 4 2 6" xfId="21048" xr:uid="{2A9B2A73-2063-423E-B37A-CA1038495EE1}"/>
    <cellStyle name="Percent 3 3 2 4 2 6 2" xfId="43517" xr:uid="{9ECDA276-6352-4099-849A-F11206FCDBC7}"/>
    <cellStyle name="Percent 3 3 2 4 2 7" xfId="32286" xr:uid="{09A9982C-B303-4FC7-9933-FEEA9BC2844B}"/>
    <cellStyle name="Percent 3 3 2 4 3" xfId="5863" xr:uid="{0B6F67E8-CF27-4DA4-9188-BF662FE52A76}"/>
    <cellStyle name="Percent 3 3 2 4 3 2" xfId="15746" xr:uid="{E335F7B9-4F35-4916-A362-40966877F453}"/>
    <cellStyle name="Percent 3 3 2 4 3 3" xfId="12122" xr:uid="{C6333588-59F5-48C8-BC4B-3C62A14DA83E}"/>
    <cellStyle name="Percent 3 3 2 4 3 3 2" xfId="25742" xr:uid="{1EA796F1-E66B-4C50-9187-86701DAF283B}"/>
    <cellStyle name="Percent 3 3 2 4 3 3 2 2" xfId="48211" xr:uid="{2C7B383E-E27A-4C2C-B551-347229C6CFB1}"/>
    <cellStyle name="Percent 3 3 2 4 3 3 3" xfId="36979" xr:uid="{C9346495-E36E-40F1-BB7D-C4C9DB35BB6E}"/>
    <cellStyle name="Percent 3 3 2 4 4" xfId="6997" xr:uid="{19B8AA61-C491-4955-B041-2B91BDE4DD71}"/>
    <cellStyle name="Percent 3 3 2 4 4 2" xfId="16762" xr:uid="{AB983D72-95CD-404A-B671-758BCE983FCE}"/>
    <cellStyle name="Percent 3 3 2 4 4 2 2" xfId="29046" xr:uid="{C9EB7AAE-F3B4-445B-804E-EA6F32C010C4}"/>
    <cellStyle name="Percent 3 3 2 4 4 2 2 2" xfId="51515" xr:uid="{F780BCE1-DADB-4308-ACD0-3A3F1F7C38D3}"/>
    <cellStyle name="Percent 3 3 2 4 4 2 3" xfId="40284" xr:uid="{2C37B8F7-2B08-42CB-9F5C-05F25B841FD3}"/>
    <cellStyle name="Percent 3 3 2 4 4 3" xfId="12123" xr:uid="{0C41EBB2-9010-4F17-9E8F-7AA6CF52D9B4}"/>
    <cellStyle name="Percent 3 3 2 4 4 3 2" xfId="25743" xr:uid="{445E875A-F2CC-4CF3-99BC-7FB2C9E09BD4}"/>
    <cellStyle name="Percent 3 3 2 4 4 3 2 2" xfId="48212" xr:uid="{36A81A9B-B1BF-4D03-9A20-2514B5A704F0}"/>
    <cellStyle name="Percent 3 3 2 4 4 3 3" xfId="36980" xr:uid="{9782EB83-D04D-4177-938E-D82DA7341820}"/>
    <cellStyle name="Percent 3 3 2 4 4 4" xfId="23019" xr:uid="{3D015143-9043-46ED-8F96-80E3C99FEE1C}"/>
    <cellStyle name="Percent 3 3 2 4 4 4 2" xfId="45488" xr:uid="{7FCF18FD-0D17-45E2-BA9B-6B75465A32B3}"/>
    <cellStyle name="Percent 3 3 2 4 4 5" xfId="34256" xr:uid="{5D1F63D7-3B1C-4E06-9E16-72B69C4886F7}"/>
    <cellStyle name="Percent 3 3 2 4 5" xfId="13886" xr:uid="{747CC956-3AF4-4566-82DF-B53AA7480234}"/>
    <cellStyle name="Percent 3 3 2 4 5 2" xfId="27284" xr:uid="{4759EF34-955F-480A-B315-BFBC73C276F7}"/>
    <cellStyle name="Percent 3 3 2 4 5 2 2" xfId="49753" xr:uid="{E42580B4-1167-468D-89D9-2C12C284C8EC}"/>
    <cellStyle name="Percent 3 3 2 4 5 3" xfId="38521" xr:uid="{46662B84-9811-44FD-97C6-D14E2A847BAD}"/>
    <cellStyle name="Percent 3 3 2 4 6" xfId="12118" xr:uid="{B37B3F65-D7A0-4D1D-86E3-B7BC418046C7}"/>
    <cellStyle name="Percent 3 3 2 4 6 2" xfId="25738" xr:uid="{9CE4C2FE-E720-41B9-86EF-F474A45800BF}"/>
    <cellStyle name="Percent 3 3 2 4 6 2 2" xfId="48207" xr:uid="{C6D0E9D5-4436-49A2-92C1-4CBFA2BAC377}"/>
    <cellStyle name="Percent 3 3 2 4 6 3" xfId="36975" xr:uid="{40AEBF03-28A6-46A1-B100-67FCE1A3B350}"/>
    <cellStyle name="Percent 3 3 2 4 7" xfId="19758" xr:uid="{40E3BCF6-B2F7-41C2-8FEF-94075B29D5D8}"/>
    <cellStyle name="Percent 3 3 2 4 7 2" xfId="42227" xr:uid="{94AF243C-46A2-4BA7-981C-326B2168B9AC}"/>
    <cellStyle name="Percent 3 3 2 4 8" xfId="30996" xr:uid="{D8F2DA30-F080-4353-AE05-54E8DE3E5D59}"/>
    <cellStyle name="Percent 3 3 2 4 9" xfId="55602" xr:uid="{D2A92BE5-3EED-4AC1-8F99-64055C4F6570}"/>
    <cellStyle name="Percent 3 3 2 5" xfId="1827" xr:uid="{F65DEB16-D5DE-4CD6-A6B0-283FEB7717CE}"/>
    <cellStyle name="Percent 3 3 2 5 10" xfId="56907" xr:uid="{0338434D-DC93-4F89-94D5-B26593E71B28}"/>
    <cellStyle name="Percent 3 3 2 5 2" xfId="5865" xr:uid="{6B9271F0-F897-48D5-9432-25E379602949}"/>
    <cellStyle name="Percent 3 3 2 5 2 2" xfId="15748" xr:uid="{72C03D24-F402-4178-97BF-CBC5EA52DEC3}"/>
    <cellStyle name="Percent 3 3 2 5 2 3" xfId="12125" xr:uid="{DE909AA2-26B4-4FCC-9E95-EFAD6C20E608}"/>
    <cellStyle name="Percent 3 3 2 5 2 3 2" xfId="25745" xr:uid="{949109E7-AE5A-4557-935C-E5FBAA858A5F}"/>
    <cellStyle name="Percent 3 3 2 5 2 3 2 2" xfId="48214" xr:uid="{25AED435-003C-465C-8F27-E323A4FE5CF0}"/>
    <cellStyle name="Percent 3 3 2 5 2 3 3" xfId="36982" xr:uid="{CA2F7C2E-C3A7-4BBA-B649-B929E6BD7F1F}"/>
    <cellStyle name="Percent 3 3 2 5 3" xfId="7059" xr:uid="{D93D0CE2-06DF-4F20-B962-1952978C6DA4}"/>
    <cellStyle name="Percent 3 3 2 5 3 2" xfId="16823" xr:uid="{4386D427-7C6C-4453-A7D7-FA8E9020FA3B}"/>
    <cellStyle name="Percent 3 3 2 5 3 2 2" xfId="29107" xr:uid="{B6C985CC-3CE3-486E-B60F-91E2518B4B1F}"/>
    <cellStyle name="Percent 3 3 2 5 3 2 2 2" xfId="51576" xr:uid="{1167CF69-1CF7-4320-B78F-DF6201874E7E}"/>
    <cellStyle name="Percent 3 3 2 5 3 2 3" xfId="40345" xr:uid="{E313A06C-73FB-469A-ACA7-382140860F92}"/>
    <cellStyle name="Percent 3 3 2 5 3 3" xfId="12126" xr:uid="{D2089C84-4B9B-4727-971E-B9A0AF6FB9D9}"/>
    <cellStyle name="Percent 3 3 2 5 3 3 2" xfId="25746" xr:uid="{DC4A8C48-28E0-4DCC-BD3D-9386C42A344B}"/>
    <cellStyle name="Percent 3 3 2 5 3 3 2 2" xfId="48215" xr:uid="{0020D77C-D8A2-4FA5-B9A9-99B87EB09647}"/>
    <cellStyle name="Percent 3 3 2 5 3 3 3" xfId="36983" xr:uid="{ED2F0BD5-0696-442D-8B2C-1A542F4E6E61}"/>
    <cellStyle name="Percent 3 3 2 5 3 4" xfId="23080" xr:uid="{D9E9EF9C-5550-4299-B20B-2C68A278FEB6}"/>
    <cellStyle name="Percent 3 3 2 5 3 4 2" xfId="45549" xr:uid="{FF5B8609-2956-4DF6-AD94-5E7A0DB98109}"/>
    <cellStyle name="Percent 3 3 2 5 3 5" xfId="34317" xr:uid="{C97CBCFF-B30D-4989-B487-8F3089BB4CC4}"/>
    <cellStyle name="Percent 3 3 2 5 4" xfId="14412" xr:uid="{34A03B4F-7E64-48E8-8844-B0100507B163}"/>
    <cellStyle name="Percent 3 3 2 5 4 2" xfId="27711" xr:uid="{E95EF269-B13D-4FD5-BD04-18E4115A94A8}"/>
    <cellStyle name="Percent 3 3 2 5 4 2 2" xfId="50180" xr:uid="{DB416085-E042-485D-9F62-8AB44C094971}"/>
    <cellStyle name="Percent 3 3 2 5 4 3" xfId="38948" xr:uid="{B03581C6-7EE5-486C-AEB1-9A588D600CD4}"/>
    <cellStyle name="Percent 3 3 2 5 5" xfId="12124" xr:uid="{4C684686-FFDD-4E3C-BE37-4A73CAD3F1A3}"/>
    <cellStyle name="Percent 3 3 2 5 5 2" xfId="25744" xr:uid="{ADB1488C-6EFE-4516-9E27-523053D69D07}"/>
    <cellStyle name="Percent 3 3 2 5 5 2 2" xfId="48213" xr:uid="{BC0207B4-3382-4758-A5C2-D9B91B5A1921}"/>
    <cellStyle name="Percent 3 3 2 5 5 3" xfId="36981" xr:uid="{AA407E75-A467-4BE4-A357-81B46B544B71}"/>
    <cellStyle name="Percent 3 3 2 5 6" xfId="20404" xr:uid="{EE8A3657-F587-4FE6-B7A8-DCB651DF0815}"/>
    <cellStyle name="Percent 3 3 2 5 6 2" xfId="42873" xr:uid="{4956AAF6-CCA3-4775-8501-7466F860E959}"/>
    <cellStyle name="Percent 3 3 2 5 7" xfId="31642" xr:uid="{6C8B6626-ABB2-4CEC-B611-F9E33FB556A8}"/>
    <cellStyle name="Percent 3 3 2 5 8" xfId="55666" xr:uid="{7BE38E88-F147-45F4-9FE8-77D7B4CF002E}"/>
    <cellStyle name="Percent 3 3 2 5 9" xfId="56279" xr:uid="{A26EB611-C885-4CD3-A3C2-52CA16EBAF88}"/>
    <cellStyle name="Percent 3 3 2 6" xfId="5850" xr:uid="{48251EAF-452F-4FEB-8644-C98C92D579CA}"/>
    <cellStyle name="Percent 3 3 2 6 2" xfId="7122" xr:uid="{099AA5D4-5673-4279-8A53-DF4C643151FA}"/>
    <cellStyle name="Percent 3 3 2 6 2 2" xfId="16886" xr:uid="{BB89539A-363A-4A1A-BA80-8DEF1EBD084B}"/>
    <cellStyle name="Percent 3 3 2 6 2 2 2" xfId="29170" xr:uid="{4938106E-BE1D-45F9-8615-CB1ACC880990}"/>
    <cellStyle name="Percent 3 3 2 6 2 2 2 2" xfId="51639" xr:uid="{381C726E-448E-417C-A435-4EFE1538C032}"/>
    <cellStyle name="Percent 3 3 2 6 2 2 3" xfId="40408" xr:uid="{D8505F7F-AD45-4AE8-ACE8-3C4154A4D120}"/>
    <cellStyle name="Percent 3 3 2 6 2 3" xfId="23143" xr:uid="{E8686092-C006-4A68-8E04-16FDC8E2BA7B}"/>
    <cellStyle name="Percent 3 3 2 6 2 3 2" xfId="45612" xr:uid="{9E64CCE9-585C-48F8-AE3C-2C5461BCF6A1}"/>
    <cellStyle name="Percent 3 3 2 6 2 4" xfId="34380" xr:uid="{875EE131-8FC5-4B47-9F3C-385DFC98E481}"/>
    <cellStyle name="Percent 3 3 2 6 3" xfId="15733" xr:uid="{C6E2BEAF-3883-44ED-A15C-5953E69B91E1}"/>
    <cellStyle name="Percent 3 3 2 6 4" xfId="12127" xr:uid="{BB2A14C7-A2D4-4181-812C-6289771D7670}"/>
    <cellStyle name="Percent 3 3 2 6 4 2" xfId="25747" xr:uid="{524274FE-203F-4D87-9983-B5CD549EF77D}"/>
    <cellStyle name="Percent 3 3 2 6 4 2 2" xfId="48216" xr:uid="{1905E8BF-9F2C-4BFF-8CB6-1217E07C9FE8}"/>
    <cellStyle name="Percent 3 3 2 6 4 3" xfId="36984" xr:uid="{72FAA16C-00CE-4536-A3DE-BCF2690D2EE8}"/>
    <cellStyle name="Percent 3 3 2 6 5" xfId="55729" xr:uid="{A6AC409E-BEA2-4A56-9389-F3E2E160F2BD}"/>
    <cellStyle name="Percent 3 3 2 6 6" xfId="56342" xr:uid="{8D4FF111-A2B7-44CB-A3CC-94D96E9F912B}"/>
    <cellStyle name="Percent 3 3 2 6 7" xfId="56970" xr:uid="{CBF9C978-E1A4-4A11-9FEA-28E8E5535857}"/>
    <cellStyle name="Percent 3 3 2 7" xfId="6502" xr:uid="{33143948-4129-4159-98E1-CBF028329F50}"/>
    <cellStyle name="Percent 3 3 2 7 2" xfId="16275" xr:uid="{E4253D2B-EFCB-411D-B8B6-0272AA082D71}"/>
    <cellStyle name="Percent 3 3 2 7 2 2" xfId="28670" xr:uid="{420F161B-E3EA-486D-9678-3B5CD3DF1A28}"/>
    <cellStyle name="Percent 3 3 2 7 2 2 2" xfId="51139" xr:uid="{7D283034-74F3-4DF0-9774-A717B9B85506}"/>
    <cellStyle name="Percent 3 3 2 7 2 3" xfId="39907" xr:uid="{912977C7-C998-4EF9-8EB1-FAB55D973E71}"/>
    <cellStyle name="Percent 3 3 2 7 3" xfId="12128" xr:uid="{B923939E-597F-409A-AEE5-FBEF1AC90960}"/>
    <cellStyle name="Percent 3 3 2 7 3 2" xfId="25748" xr:uid="{D8D1C472-CEEA-40E2-8F9D-457818D2D104}"/>
    <cellStyle name="Percent 3 3 2 7 3 2 2" xfId="48217" xr:uid="{3170FB9E-8DCA-4C13-86EB-BA9FFB6172E7}"/>
    <cellStyle name="Percent 3 3 2 7 3 3" xfId="36985" xr:uid="{D4BAC5A4-70F2-4883-875C-F2F23685EE74}"/>
    <cellStyle name="Percent 3 3 2 7 4" xfId="22643" xr:uid="{3DB4CDDC-F32B-41F6-A468-8E5750204C34}"/>
    <cellStyle name="Percent 3 3 2 7 4 2" xfId="45112" xr:uid="{4230F3CF-637D-4BDE-A737-D5277061EBA0}"/>
    <cellStyle name="Percent 3 3 2 7 5" xfId="33880" xr:uid="{CE8C7078-893A-4D7A-A5B2-A2D7B0F081EC}"/>
    <cellStyle name="Percent 3 3 2 8" xfId="7299" xr:uid="{391AF45A-0BD6-4D0E-B410-B2DC4BC972B9}"/>
    <cellStyle name="Percent 3 3 2 8 2" xfId="17034" xr:uid="{0D08A892-2000-4638-825E-AF6287CBEBB6}"/>
    <cellStyle name="Percent 3 3 2 8 2 2" xfId="29306" xr:uid="{CD7D2BC9-2D2B-4B54-BAF5-F0B4AA6E2B30}"/>
    <cellStyle name="Percent 3 3 2 8 2 2 2" xfId="51775" xr:uid="{10B3F88D-C63C-4B86-A3A5-38E4800FF798}"/>
    <cellStyle name="Percent 3 3 2 8 2 3" xfId="40544" xr:uid="{0C6EAFDF-3E63-4490-9A77-377A3DD7D690}"/>
    <cellStyle name="Percent 3 3 2 8 3" xfId="23279" xr:uid="{28B07137-52E4-4D0F-A1C3-67B1A96EF077}"/>
    <cellStyle name="Percent 3 3 2 8 3 2" xfId="45748" xr:uid="{600630B5-80C3-4FB6-BF47-3073275BCB6B}"/>
    <cellStyle name="Percent 3 3 2 8 4" xfId="34516" xr:uid="{4712D90A-90AC-4D2D-AF29-BEADB971E452}"/>
    <cellStyle name="Percent 3 3 2 9" xfId="13315" xr:uid="{C7093A1A-541B-476C-BB76-E29BE305D701}"/>
    <cellStyle name="Percent 3 3 2 9 2" xfId="26857" xr:uid="{82FD4F26-6B9A-4B71-AC10-7FA21F9D95E5}"/>
    <cellStyle name="Percent 3 3 2 9 2 2" xfId="49326" xr:uid="{556B6C0B-9B52-42F3-8FAA-D6D3BEFF4E11}"/>
    <cellStyle name="Percent 3 3 2 9 3" xfId="38094" xr:uid="{9B922A12-CA4F-4A84-9E0F-0624B17AA9D5}"/>
    <cellStyle name="Percent 3 3 20" xfId="53469" xr:uid="{FCF4C8B8-9F95-4F89-9A3F-0F4C28E08E23}"/>
    <cellStyle name="Percent 3 3 21" xfId="54147" xr:uid="{88B0CF55-9A0B-48AF-878F-4FE765A261F6}"/>
    <cellStyle name="Percent 3 3 22" xfId="54821" xr:uid="{BE6D70A1-802E-4357-9989-B32D90118667}"/>
    <cellStyle name="Percent 3 3 23" xfId="54911" xr:uid="{B759EFE2-2B0F-4E31-AF9B-468BBCF89E2D}"/>
    <cellStyle name="Percent 3 3 24" xfId="55087" xr:uid="{38D4BD73-E34D-408D-98A8-4081156E122E}"/>
    <cellStyle name="Percent 3 3 25" xfId="55172" xr:uid="{F10CBE15-D00A-4A75-9061-127D972E8622}"/>
    <cellStyle name="Percent 3 3 26" xfId="55790" xr:uid="{A592C0F2-52E7-4097-BA98-5CF5BB07C716}"/>
    <cellStyle name="Percent 3 3 27" xfId="56417" xr:uid="{CB3B7C64-41BB-449B-806F-98A5C15EFE46}"/>
    <cellStyle name="Percent 3 3 28" xfId="57025" xr:uid="{886183AB-6D5C-49C4-AF75-99C64A578783}"/>
    <cellStyle name="Percent 3 3 29" xfId="57437" xr:uid="{15213D04-D3AE-4773-8399-F0C21FC74FC7}"/>
    <cellStyle name="Percent 3 3 3" xfId="483" xr:uid="{B54F1609-FF39-4E54-90EC-5E36E96376B7}"/>
    <cellStyle name="Percent 3 3 3 10" xfId="18536" xr:uid="{D2E70B8E-6C24-48DD-9DC1-AAC5D47B9B69}"/>
    <cellStyle name="Percent 3 3 3 10 2" xfId="29773" xr:uid="{DBFBF4F6-7477-4838-BBBC-08ADFDA0A533}"/>
    <cellStyle name="Percent 3 3 3 10 2 2" xfId="52242" xr:uid="{150DE9D2-263F-44A9-89B2-1593079632E5}"/>
    <cellStyle name="Percent 3 3 3 10 3" xfId="41011" xr:uid="{085C37A9-0EB2-4814-B817-6F222CBAC20C}"/>
    <cellStyle name="Percent 3 3 3 11" xfId="19222" xr:uid="{F8C515A5-EAF2-4BC1-8D27-5AEE8AB8F60B}"/>
    <cellStyle name="Percent 3 3 3 11 2" xfId="41691" xr:uid="{1B6AE2C1-E568-4507-BD28-BF45859B8E62}"/>
    <cellStyle name="Percent 3 3 3 12" xfId="30460" xr:uid="{475EB4C8-BBFB-4AE0-B906-200FCB805D48}"/>
    <cellStyle name="Percent 3 3 3 13" xfId="52920" xr:uid="{F7572054-2CE4-4EF6-B8C8-B5CD2D2B5242}"/>
    <cellStyle name="Percent 3 3 3 14" xfId="53612" xr:uid="{CD81C299-4E81-4E51-9734-7554101DA0B9}"/>
    <cellStyle name="Percent 3 3 3 15" xfId="54290" xr:uid="{27D326C1-91EB-4198-BFBD-CA56FDEC93EC}"/>
    <cellStyle name="Percent 3 3 3 16" xfId="55004" xr:uid="{CE660381-8053-4E17-A88F-FBBCB32DCA36}"/>
    <cellStyle name="Percent 3 3 3 17" xfId="55368" xr:uid="{25A585E2-B579-497C-8F18-4557F8A543F7}"/>
    <cellStyle name="Percent 3 3 3 18" xfId="55980" xr:uid="{6B301717-83C7-4D45-B974-0D56509448C9}"/>
    <cellStyle name="Percent 3 3 3 19" xfId="56608" xr:uid="{BD7C5513-459C-4CAB-8406-2A19B8DF4C43}"/>
    <cellStyle name="Percent 3 3 3 2" xfId="812" xr:uid="{BC0FC87A-D20E-4C17-A11F-5989A2DDA85E}"/>
    <cellStyle name="Percent 3 3 3 2 10" xfId="30767" xr:uid="{AEC2B849-C47E-4BFC-8E69-1A1E8B64DCF8}"/>
    <cellStyle name="Percent 3 3 3 2 11" xfId="53227" xr:uid="{3D36BAF4-834B-462A-B546-37B2EF5FD299}"/>
    <cellStyle name="Percent 3 3 3 2 12" xfId="53919" xr:uid="{828F093F-EB24-478E-A390-ECDCF651202C}"/>
    <cellStyle name="Percent 3 3 3 2 13" xfId="54597" xr:uid="{D0A08FA0-AE19-4D6D-9B2F-A071255BFACC}"/>
    <cellStyle name="Percent 3 3 3 2 14" xfId="57866" xr:uid="{8EC1E307-C62E-4B05-9785-E4B5A179CBC8}"/>
    <cellStyle name="Percent 3 3 3 2 2" xfId="1586" xr:uid="{BD4AA903-5BAE-4A54-B41F-EADC5B8648A4}"/>
    <cellStyle name="Percent 3 3 3 2 2 2" xfId="2886" xr:uid="{79518512-5498-409F-91A2-6909D644F351}"/>
    <cellStyle name="Percent 3 3 3 2 2 2 2" xfId="5869" xr:uid="{87C2A86E-B55D-4825-A563-B327047FC128}"/>
    <cellStyle name="Percent 3 3 3 2 2 2 2 2" xfId="15752" xr:uid="{B63B2643-2B59-4623-93CF-3404046EF6E9}"/>
    <cellStyle name="Percent 3 3 3 2 2 2 2 3" xfId="12133" xr:uid="{49A8F9B6-83E0-4202-BC57-E5BD00E9E78D}"/>
    <cellStyle name="Percent 3 3 3 2 2 2 2 3 2" xfId="25753" xr:uid="{2AAB9A58-F8E4-4793-A3E6-038965A690E9}"/>
    <cellStyle name="Percent 3 3 3 2 2 2 2 3 2 2" xfId="48222" xr:uid="{141AAC4B-023D-470C-B8FC-D430C1A07A4E}"/>
    <cellStyle name="Percent 3 3 3 2 2 2 2 3 3" xfId="36990" xr:uid="{7BC1053A-59D5-45FE-8E04-AC2F4618A35F}"/>
    <cellStyle name="Percent 3 3 3 2 2 2 3" xfId="12134" xr:uid="{FCA63952-952A-498B-ACF5-E32D12C483A8}"/>
    <cellStyle name="Percent 3 3 3 2 2 2 3 2" xfId="25754" xr:uid="{DE713EFA-4130-4003-9154-D50E989A15D5}"/>
    <cellStyle name="Percent 3 3 3 2 2 2 3 2 2" xfId="48223" xr:uid="{F87FF751-0F1A-4273-9993-0602F4570847}"/>
    <cellStyle name="Percent 3 3 3 2 2 2 3 3" xfId="36991" xr:uid="{A6613FBD-202C-4535-A8F8-00ADF76933B7}"/>
    <cellStyle name="Percent 3 3 3 2 2 2 4" xfId="15111" xr:uid="{B6D47BBF-D32D-43F3-931B-325BF739CB69}"/>
    <cellStyle name="Percent 3 3 3 2 2 2 4 2" xfId="28410" xr:uid="{A206214F-D85B-48AE-AA3F-402338F1C0B1}"/>
    <cellStyle name="Percent 3 3 3 2 2 2 4 2 2" xfId="50879" xr:uid="{0DB7C494-378B-49E8-A833-9AD86D2947B5}"/>
    <cellStyle name="Percent 3 3 3 2 2 2 4 3" xfId="39647" xr:uid="{61015A3B-E062-4132-9582-B04448E9D1D4}"/>
    <cellStyle name="Percent 3 3 3 2 2 2 5" xfId="12132" xr:uid="{F1C829AB-7E65-43F1-822A-0D5EAC3C1DD0}"/>
    <cellStyle name="Percent 3 3 3 2 2 2 5 2" xfId="25752" xr:uid="{541BC191-3D44-423F-983B-B761C83F9CC9}"/>
    <cellStyle name="Percent 3 3 3 2 2 2 5 2 2" xfId="48221" xr:uid="{9FDD9B5E-BEF5-42C6-8D32-017D9C347806}"/>
    <cellStyle name="Percent 3 3 3 2 2 2 5 3" xfId="36989" xr:uid="{C5C5DF17-17CB-4D0E-A51A-C659D7250AF4}"/>
    <cellStyle name="Percent 3 3 3 2 2 2 6" xfId="21463" xr:uid="{8BFD859E-1FEB-48DA-A37C-8F1C56B7AF2B}"/>
    <cellStyle name="Percent 3 3 3 2 2 2 6 2" xfId="43932" xr:uid="{4EEF8740-B7D1-4747-A83A-00182C6C1DB2}"/>
    <cellStyle name="Percent 3 3 3 2 2 2 7" xfId="32701" xr:uid="{E8CA5338-E74D-43AA-BCED-967D066AC184}"/>
    <cellStyle name="Percent 3 3 3 2 2 3" xfId="5868" xr:uid="{F24849CF-D141-4707-BD65-4F75315EEF44}"/>
    <cellStyle name="Percent 3 3 3 2 2 3 2" xfId="15751" xr:uid="{EAA5EDE2-490F-4DB9-AF6B-2BDD7DACFF5F}"/>
    <cellStyle name="Percent 3 3 3 2 2 3 3" xfId="12135" xr:uid="{FED25805-4497-4A68-8F0D-990239350961}"/>
    <cellStyle name="Percent 3 3 3 2 2 3 3 2" xfId="25755" xr:uid="{A93BDD11-4691-423D-8497-DE62188D28B6}"/>
    <cellStyle name="Percent 3 3 3 2 2 3 3 2 2" xfId="48224" xr:uid="{326AC214-3191-4CAB-9030-A303E2BDD76B}"/>
    <cellStyle name="Percent 3 3 3 2 2 3 3 3" xfId="36992" xr:uid="{807E1413-5ED5-4A1D-9A93-42461E11A91B}"/>
    <cellStyle name="Percent 3 3 3 2 2 4" xfId="12136" xr:uid="{5B5E8EB1-440B-4561-ABE0-87062DAFA223}"/>
    <cellStyle name="Percent 3 3 3 2 2 4 2" xfId="25756" xr:uid="{AD54E36C-7CD5-4FBB-97D1-8784A6CE0D4F}"/>
    <cellStyle name="Percent 3 3 3 2 2 4 2 2" xfId="48225" xr:uid="{FB54FB2F-0C16-466D-AF0A-B1222DCE3FD8}"/>
    <cellStyle name="Percent 3 3 3 2 2 4 3" xfId="36993" xr:uid="{1310E361-29D7-4613-9F49-607AF6363805}"/>
    <cellStyle name="Percent 3 3 3 2 2 5" xfId="14249" xr:uid="{3EF81B45-2185-47D2-9F7F-19C2BFB71079}"/>
    <cellStyle name="Percent 3 3 3 2 2 5 2" xfId="27556" xr:uid="{362BF85C-DADC-4BA6-B4DC-C29FAC189396}"/>
    <cellStyle name="Percent 3 3 3 2 2 5 2 2" xfId="50025" xr:uid="{BE49835C-6B0A-4836-AE0C-541ECB04FFBE}"/>
    <cellStyle name="Percent 3 3 3 2 2 5 3" xfId="38793" xr:uid="{01C71C97-372A-414F-BAB5-4AEB5E62F3C0}"/>
    <cellStyle name="Percent 3 3 3 2 2 6" xfId="12131" xr:uid="{DE01EFD5-B833-4B0D-8332-AAE556AE68B3}"/>
    <cellStyle name="Percent 3 3 3 2 2 6 2" xfId="25751" xr:uid="{AF5F4EC2-97D2-46A8-9149-760712D8C59E}"/>
    <cellStyle name="Percent 3 3 3 2 2 6 2 2" xfId="48220" xr:uid="{F6C274EB-71A4-4A49-BBB7-2A0367A14E22}"/>
    <cellStyle name="Percent 3 3 3 2 2 6 3" xfId="36988" xr:uid="{CB1FD097-8C96-4802-9D8A-16B51A2F35D0}"/>
    <cellStyle name="Percent 3 3 3 2 2 7" xfId="20173" xr:uid="{A3299B9C-BF29-4E82-846B-26EC0F50A5CB}"/>
    <cellStyle name="Percent 3 3 3 2 2 7 2" xfId="42642" xr:uid="{76AB57EA-0D4A-4B5E-9010-75D049281F24}"/>
    <cellStyle name="Percent 3 3 3 2 2 8" xfId="31411" xr:uid="{23165D31-D027-444E-AB36-DA9F35F42DC1}"/>
    <cellStyle name="Percent 3 3 3 2 3" xfId="2242" xr:uid="{EFD735EC-6093-40F9-86B1-94324C943CBD}"/>
    <cellStyle name="Percent 3 3 3 2 3 2" xfId="5870" xr:uid="{E872D690-FD46-4989-B914-16ADDC306F62}"/>
    <cellStyle name="Percent 3 3 3 2 3 2 2" xfId="15753" xr:uid="{5C5077AB-BFC0-42CF-9A2B-3355A984A2F2}"/>
    <cellStyle name="Percent 3 3 3 2 3 2 3" xfId="12138" xr:uid="{FD06ECB8-8B6F-4962-B181-8F0B10A83D54}"/>
    <cellStyle name="Percent 3 3 3 2 3 2 3 2" xfId="25758" xr:uid="{D6C53C01-E341-4254-B746-95C7D706A6BA}"/>
    <cellStyle name="Percent 3 3 3 2 3 2 3 2 2" xfId="48227" xr:uid="{4BEC49CE-BEF6-43E9-ABFC-67B666DEE8C2}"/>
    <cellStyle name="Percent 3 3 3 2 3 2 3 3" xfId="36995" xr:uid="{773747FF-255B-4C86-B5D0-F785C6F1C55B}"/>
    <cellStyle name="Percent 3 3 3 2 3 3" xfId="12139" xr:uid="{71AB0675-EC18-4A47-812C-263D22F4BCCC}"/>
    <cellStyle name="Percent 3 3 3 2 3 3 2" xfId="25759" xr:uid="{69BDC421-FBA4-4A0E-8A3D-D4A4861826B5}"/>
    <cellStyle name="Percent 3 3 3 2 3 3 2 2" xfId="48228" xr:uid="{F4841ECA-12BE-4535-8433-0887BB2BDAB0}"/>
    <cellStyle name="Percent 3 3 3 2 3 3 3" xfId="36996" xr:uid="{6AD09340-70B1-4CDC-8909-64C00750A496}"/>
    <cellStyle name="Percent 3 3 3 2 3 4" xfId="14684" xr:uid="{0AA934D2-9C6D-40B7-8AF8-07AE90E946A3}"/>
    <cellStyle name="Percent 3 3 3 2 3 4 2" xfId="27983" xr:uid="{E5C647E2-6A13-4314-8F1D-8F702DDA0E61}"/>
    <cellStyle name="Percent 3 3 3 2 3 4 2 2" xfId="50452" xr:uid="{AAA3FCAD-0E74-471D-BDB5-45941BB87274}"/>
    <cellStyle name="Percent 3 3 3 2 3 4 3" xfId="39220" xr:uid="{92B0E07B-6BAB-4F74-B720-19A2346552EF}"/>
    <cellStyle name="Percent 3 3 3 2 3 5" xfId="12137" xr:uid="{B43868DD-9CA7-4C57-80BE-DEDFC1B810FD}"/>
    <cellStyle name="Percent 3 3 3 2 3 5 2" xfId="25757" xr:uid="{928142B6-9D98-4A2F-810A-00BEC077C4FB}"/>
    <cellStyle name="Percent 3 3 3 2 3 5 2 2" xfId="48226" xr:uid="{675757CE-21E7-4D2E-89CF-47D9C867A98B}"/>
    <cellStyle name="Percent 3 3 3 2 3 5 3" xfId="36994" xr:uid="{95986CC5-4F80-42BD-AA64-4648CD75BADB}"/>
    <cellStyle name="Percent 3 3 3 2 3 6" xfId="20819" xr:uid="{CF6BAF75-B977-4601-91DD-E40C91BCC7A7}"/>
    <cellStyle name="Percent 3 3 3 2 3 6 2" xfId="43288" xr:uid="{932546C7-3E70-4CCE-ADFC-1A8C4B80FB16}"/>
    <cellStyle name="Percent 3 3 3 2 3 7" xfId="32057" xr:uid="{D6BB991E-AB6C-402A-BA57-C4A8BBA0AFFC}"/>
    <cellStyle name="Percent 3 3 3 2 4" xfId="5867" xr:uid="{0FF7AAC4-7B84-48C0-B865-FB678E537ABF}"/>
    <cellStyle name="Percent 3 3 3 2 4 2" xfId="15750" xr:uid="{D6128C85-E330-4F53-B540-5DFACD5C321A}"/>
    <cellStyle name="Percent 3 3 3 2 4 3" xfId="12140" xr:uid="{24793E8B-33C3-4EC4-B5FB-4BD3DABAEE80}"/>
    <cellStyle name="Percent 3 3 3 2 4 3 2" xfId="25760" xr:uid="{B8C19E33-5704-4559-B16E-C1626DDEECC6}"/>
    <cellStyle name="Percent 3 3 3 2 4 3 2 2" xfId="48229" xr:uid="{FD119585-2CB6-4A29-8238-544ED7AABB36}"/>
    <cellStyle name="Percent 3 3 3 2 4 3 3" xfId="36997" xr:uid="{28F2DD12-6B7E-413F-B96A-FAEC3EA2A24F}"/>
    <cellStyle name="Percent 3 3 3 2 5" xfId="7182" xr:uid="{8F73A456-FEA8-4DFE-8561-F0C7AA5A5129}"/>
    <cellStyle name="Percent 3 3 3 2 5 2" xfId="16927" xr:uid="{E511E558-0117-4460-A3EC-858F0BE0AACC}"/>
    <cellStyle name="Percent 3 3 3 2 5 2 2" xfId="29199" xr:uid="{E9A93530-2D76-4F18-8BA6-2C1742C8837A}"/>
    <cellStyle name="Percent 3 3 3 2 5 2 2 2" xfId="51668" xr:uid="{F86F1898-E259-4BAE-8BE0-FD81CF51B5E8}"/>
    <cellStyle name="Percent 3 3 3 2 5 2 3" xfId="40437" xr:uid="{987639AD-C202-43BB-85AD-C0BEA932B486}"/>
    <cellStyle name="Percent 3 3 3 2 5 3" xfId="12141" xr:uid="{46CA6188-AE3C-44AD-B147-709E2277C5BB}"/>
    <cellStyle name="Percent 3 3 3 2 5 3 2" xfId="25761" xr:uid="{1B130435-9A54-4521-A6CA-72FC90934CD5}"/>
    <cellStyle name="Percent 3 3 3 2 5 3 2 2" xfId="48230" xr:uid="{DD2DD59F-053C-44A4-BF2E-2F5E531032D4}"/>
    <cellStyle name="Percent 3 3 3 2 5 3 3" xfId="36998" xr:uid="{EA21F462-F21B-427B-8C74-72552B820D51}"/>
    <cellStyle name="Percent 3 3 3 2 5 4" xfId="23172" xr:uid="{5923B5A7-EE43-40C1-A76F-47D7264BD362}"/>
    <cellStyle name="Percent 3 3 3 2 5 4 2" xfId="45641" xr:uid="{816C2D16-4FBE-4CAD-AA41-BA5B805BCF79}"/>
    <cellStyle name="Percent 3 3 3 2 5 5" xfId="34409" xr:uid="{3970F711-40D7-4167-8138-B2AE42C8DD68}"/>
    <cellStyle name="Percent 3 3 3 2 6" xfId="13693" xr:uid="{31445B51-ED4A-4AF2-B6E6-4EE3BEB4E179}"/>
    <cellStyle name="Percent 3 3 3 2 6 2" xfId="27129" xr:uid="{02A2847E-9E71-4A8D-A908-B297CD1B1A99}"/>
    <cellStyle name="Percent 3 3 3 2 6 2 2" xfId="49598" xr:uid="{ADE2E737-2672-4C7D-80D8-B0DC79EBDDA9}"/>
    <cellStyle name="Percent 3 3 3 2 6 3" xfId="38366" xr:uid="{1038BCA5-CB4A-48AC-86E5-E96A011CC4FC}"/>
    <cellStyle name="Percent 3 3 3 2 7" xfId="12130" xr:uid="{75B2E313-224C-4A4E-B630-E564F3D16854}"/>
    <cellStyle name="Percent 3 3 3 2 7 2" xfId="25750" xr:uid="{C72BBDD7-2D5E-417F-A1A8-145291C2C9DF}"/>
    <cellStyle name="Percent 3 3 3 2 7 2 2" xfId="48219" xr:uid="{F687E3E0-5551-46C2-BDEB-989B6A45D240}"/>
    <cellStyle name="Percent 3 3 3 2 7 3" xfId="36987" xr:uid="{A3D3923F-A88E-450B-BB04-3C10E839F657}"/>
    <cellStyle name="Percent 3 3 3 2 8" xfId="18843" xr:uid="{E61399A5-FC6A-4F4A-9935-A42BAA6EE16B}"/>
    <cellStyle name="Percent 3 3 3 2 8 2" xfId="30080" xr:uid="{21A8B758-C00D-4A24-82C2-18070FFD9A94}"/>
    <cellStyle name="Percent 3 3 3 2 8 2 2" xfId="52549" xr:uid="{DE6E2309-3509-4CA6-879C-CA606589F974}"/>
    <cellStyle name="Percent 3 3 3 2 8 3" xfId="41318" xr:uid="{7B5AF885-E5B5-4D20-9575-5B6E4D620A6B}"/>
    <cellStyle name="Percent 3 3 3 2 9" xfId="19529" xr:uid="{946EA14A-7E99-4EC9-A070-97C6497D0A4D}"/>
    <cellStyle name="Percent 3 3 3 2 9 2" xfId="41998" xr:uid="{F2010519-4693-42F3-A2CE-F5A12C4C2EDE}"/>
    <cellStyle name="Percent 3 3 3 20" xfId="57088" xr:uid="{70D76999-A39C-4924-B256-E81F15564D17}"/>
    <cellStyle name="Percent 3 3 3 21" xfId="57522" xr:uid="{CECE6E7C-21C0-4168-8F1A-F1E32B2766AF}"/>
    <cellStyle name="Percent 3 3 3 3" xfId="1266" xr:uid="{BA8E2A4A-4442-4FA5-A47C-3522F9250D81}"/>
    <cellStyle name="Percent 3 3 3 3 2" xfId="2579" xr:uid="{C8A7B7A9-F579-403B-947C-C1B8823D8991}"/>
    <cellStyle name="Percent 3 3 3 3 2 2" xfId="5872" xr:uid="{B7C7F6B6-CE1F-4879-BDF9-55CA15093690}"/>
    <cellStyle name="Percent 3 3 3 3 2 2 2" xfId="15755" xr:uid="{BCA26A71-5C91-4503-8FAA-E1AA12C1F4C8}"/>
    <cellStyle name="Percent 3 3 3 3 2 2 3" xfId="12144" xr:uid="{1275D33C-90F6-42FC-A5E1-DA2D0D91A207}"/>
    <cellStyle name="Percent 3 3 3 3 2 2 3 2" xfId="25764" xr:uid="{D00871F8-3FE4-4821-89F1-5384567DA58E}"/>
    <cellStyle name="Percent 3 3 3 3 2 2 3 2 2" xfId="48233" xr:uid="{C35BDE2D-D855-4A49-92DE-400D5C4E2285}"/>
    <cellStyle name="Percent 3 3 3 3 2 2 3 3" xfId="37001" xr:uid="{5887C473-6639-4A8F-9E77-94242A89DEEB}"/>
    <cellStyle name="Percent 3 3 3 3 2 3" xfId="12145" xr:uid="{CCDF6EE9-5462-4351-9F32-0617F99A3BB8}"/>
    <cellStyle name="Percent 3 3 3 3 2 3 2" xfId="25765" xr:uid="{E5855075-84D5-4551-9B4C-4438572CEC2A}"/>
    <cellStyle name="Percent 3 3 3 3 2 3 2 2" xfId="48234" xr:uid="{EB620759-643B-4BE4-BB7D-12815069FCBC}"/>
    <cellStyle name="Percent 3 3 3 3 2 3 3" xfId="37002" xr:uid="{CFE1ACB1-8286-4677-8A65-551B26CCE602}"/>
    <cellStyle name="Percent 3 3 3 3 2 4" xfId="14908" xr:uid="{E826FF25-6BB6-44F7-94F6-8A3A534B352F}"/>
    <cellStyle name="Percent 3 3 3 3 2 4 2" xfId="28207" xr:uid="{E8ECD9F1-49B7-404F-B8FA-87C621756428}"/>
    <cellStyle name="Percent 3 3 3 3 2 4 2 2" xfId="50676" xr:uid="{25DAC7D8-6104-41B0-86A7-956C64E15E58}"/>
    <cellStyle name="Percent 3 3 3 3 2 4 3" xfId="39444" xr:uid="{168A16AF-C1B5-4A06-A202-E7287369DD60}"/>
    <cellStyle name="Percent 3 3 3 3 2 5" xfId="12143" xr:uid="{2F02AD1B-6DFF-40F9-8EE4-C6669436262D}"/>
    <cellStyle name="Percent 3 3 3 3 2 5 2" xfId="25763" xr:uid="{8802CC73-C0E4-49EF-BEAC-F943D104A9C4}"/>
    <cellStyle name="Percent 3 3 3 3 2 5 2 2" xfId="48232" xr:uid="{179E53C4-BD2A-401F-8767-E79539497E84}"/>
    <cellStyle name="Percent 3 3 3 3 2 5 3" xfId="37000" xr:uid="{EED0FF8E-F646-4923-B081-2138AF3A2B50}"/>
    <cellStyle name="Percent 3 3 3 3 2 6" xfId="21156" xr:uid="{B4EFF871-681F-4E20-95BE-38758018DD19}"/>
    <cellStyle name="Percent 3 3 3 3 2 6 2" xfId="43625" xr:uid="{FC313988-6ADA-4AC6-BA1D-A2AE09E3530F}"/>
    <cellStyle name="Percent 3 3 3 3 2 7" xfId="32394" xr:uid="{D73A6D88-654C-463C-BA70-AC36AE390473}"/>
    <cellStyle name="Percent 3 3 3 3 3" xfId="5871" xr:uid="{54F1355E-FE2F-4417-BD79-E252BDD648DF}"/>
    <cellStyle name="Percent 3 3 3 3 3 2" xfId="15754" xr:uid="{458FCAE3-248D-4303-81DE-D036A70F24A2}"/>
    <cellStyle name="Percent 3 3 3 3 3 3" xfId="12146" xr:uid="{CDC6AA73-56C4-4984-8F96-8E8B698F6782}"/>
    <cellStyle name="Percent 3 3 3 3 3 3 2" xfId="25766" xr:uid="{55E256B6-34F9-4B83-8152-171C427DD4E9}"/>
    <cellStyle name="Percent 3 3 3 3 3 3 2 2" xfId="48235" xr:uid="{7BB0CD14-E37F-479A-9042-05DDCF18CF6A}"/>
    <cellStyle name="Percent 3 3 3 3 3 3 3" xfId="37003" xr:uid="{269F6BB3-97D6-4207-9A30-42FA93F924CD}"/>
    <cellStyle name="Percent 3 3 3 3 4" xfId="12147" xr:uid="{3772BD76-5153-4F67-B8F5-5B92480DFD9E}"/>
    <cellStyle name="Percent 3 3 3 3 4 2" xfId="25767" xr:uid="{4997D762-3FE6-4A5D-ACF2-606C73E0DBAC}"/>
    <cellStyle name="Percent 3 3 3 3 4 2 2" xfId="48236" xr:uid="{7B747C90-3525-41A0-B509-C6658B2060F2}"/>
    <cellStyle name="Percent 3 3 3 3 4 3" xfId="37004" xr:uid="{8F24A507-AD16-4B95-B2F5-136DB7BF0E76}"/>
    <cellStyle name="Percent 3 3 3 3 5" xfId="14033" xr:uid="{876146F7-DA40-49A1-A15B-16D90AEFCDBD}"/>
    <cellStyle name="Percent 3 3 3 3 5 2" xfId="27353" xr:uid="{7A6C2D5D-F4FF-4F28-8E69-7B0971197A93}"/>
    <cellStyle name="Percent 3 3 3 3 5 2 2" xfId="49822" xr:uid="{38712CD5-2697-4B9E-9228-C6BD6836F03A}"/>
    <cellStyle name="Percent 3 3 3 3 5 3" xfId="38590" xr:uid="{F5B51BA6-4BA8-4A3E-8729-BD0C7EBBB566}"/>
    <cellStyle name="Percent 3 3 3 3 6" xfId="12142" xr:uid="{DA99C1A0-800B-4800-ACB5-F1519DD21D64}"/>
    <cellStyle name="Percent 3 3 3 3 6 2" xfId="25762" xr:uid="{70E75258-31D4-4067-BA58-FF51E15340AE}"/>
    <cellStyle name="Percent 3 3 3 3 6 2 2" xfId="48231" xr:uid="{9A7DBE83-96DE-426E-BFE6-389CAC2A727B}"/>
    <cellStyle name="Percent 3 3 3 3 6 3" xfId="36999" xr:uid="{9567105F-9D07-4D91-81ED-CE244DFD6404}"/>
    <cellStyle name="Percent 3 3 3 3 7" xfId="19866" xr:uid="{F02F35A3-FD56-4681-B778-9E8ABD582414}"/>
    <cellStyle name="Percent 3 3 3 3 7 2" xfId="42335" xr:uid="{C872632E-9E46-4715-9442-25A83E25F30B}"/>
    <cellStyle name="Percent 3 3 3 3 8" xfId="31104" xr:uid="{EA39A3A8-538E-4B92-B6CA-FC31E8451D12}"/>
    <cellStyle name="Percent 3 3 3 4" xfId="1935" xr:uid="{2A788E8F-416D-414B-AA12-0ABDA338293E}"/>
    <cellStyle name="Percent 3 3 3 4 2" xfId="5873" xr:uid="{6590685D-0536-4CD1-BDEE-36D759FB6001}"/>
    <cellStyle name="Percent 3 3 3 4 2 2" xfId="15756" xr:uid="{B8B90727-DC78-4C66-A879-3E257C17235C}"/>
    <cellStyle name="Percent 3 3 3 4 2 3" xfId="12149" xr:uid="{00233807-33F7-4EA0-B6E4-3C15675B74B0}"/>
    <cellStyle name="Percent 3 3 3 4 2 3 2" xfId="25769" xr:uid="{C53E88BE-0908-4B77-AA46-05E426C0E1C2}"/>
    <cellStyle name="Percent 3 3 3 4 2 3 2 2" xfId="48238" xr:uid="{0C9DBA12-DFAD-4E72-933F-64923FB02E4A}"/>
    <cellStyle name="Percent 3 3 3 4 2 3 3" xfId="37006" xr:uid="{506C6055-7B5E-473D-992C-7F9B96B98A45}"/>
    <cellStyle name="Percent 3 3 3 4 3" xfId="12150" xr:uid="{ED5D53FC-B48D-46DB-8EAD-32A64BEA8D52}"/>
    <cellStyle name="Percent 3 3 3 4 3 2" xfId="25770" xr:uid="{3759717A-64D6-4CDB-B716-54337ECABED2}"/>
    <cellStyle name="Percent 3 3 3 4 3 2 2" xfId="48239" xr:uid="{648D27FB-16DA-4F78-9983-06E70B8246CC}"/>
    <cellStyle name="Percent 3 3 3 4 3 3" xfId="37007" xr:uid="{F1573388-9030-485C-93A5-8C1A50953B67}"/>
    <cellStyle name="Percent 3 3 3 4 4" xfId="14481" xr:uid="{19AC6D4E-AEF0-4E50-AD03-7A3333055322}"/>
    <cellStyle name="Percent 3 3 3 4 4 2" xfId="27780" xr:uid="{D892B3E7-D417-4336-884F-3AF354A060A2}"/>
    <cellStyle name="Percent 3 3 3 4 4 2 2" xfId="50249" xr:uid="{896E3F1B-D3DE-41EC-9ADE-0B56466CBED7}"/>
    <cellStyle name="Percent 3 3 3 4 4 3" xfId="39017" xr:uid="{387D6202-CBC2-44C5-95DB-CC78D39ADD86}"/>
    <cellStyle name="Percent 3 3 3 4 5" xfId="12148" xr:uid="{AAA954F2-CA03-4C6A-BEAC-7479FEBBCD45}"/>
    <cellStyle name="Percent 3 3 3 4 5 2" xfId="25768" xr:uid="{1D903D7B-016B-43B1-A27B-AB61A5E084E0}"/>
    <cellStyle name="Percent 3 3 3 4 5 2 2" xfId="48237" xr:uid="{63FD30A9-C8A2-42EB-97FF-5709BEA5E4DB}"/>
    <cellStyle name="Percent 3 3 3 4 5 3" xfId="37005" xr:uid="{15991785-2982-4D7E-8EA7-1EBE4D6AE844}"/>
    <cellStyle name="Percent 3 3 3 4 6" xfId="20512" xr:uid="{062ED98A-67CF-4511-88E0-AC3C9BC6C442}"/>
    <cellStyle name="Percent 3 3 3 4 6 2" xfId="42981" xr:uid="{653A14C6-9092-41DC-B905-DE9C793117D2}"/>
    <cellStyle name="Percent 3 3 3 4 7" xfId="31750" xr:uid="{6EA1B3E6-5BD0-435D-825E-3CE487A7D5DB}"/>
    <cellStyle name="Percent 3 3 3 5" xfId="5866" xr:uid="{EEC5F203-E100-40DA-B003-DDBF7800C26C}"/>
    <cellStyle name="Percent 3 3 3 5 2" xfId="15749" xr:uid="{85440718-F918-4AFB-BD35-DD2BAC0A829C}"/>
    <cellStyle name="Percent 3 3 3 5 3" xfId="12151" xr:uid="{614B986A-3AB4-46D6-9E8A-2AF083AA9890}"/>
    <cellStyle name="Percent 3 3 3 5 3 2" xfId="25771" xr:uid="{66D248E1-21A6-453A-830A-F91944DAB207}"/>
    <cellStyle name="Percent 3 3 3 5 3 2 2" xfId="48240" xr:uid="{1430C7C5-8408-4DC5-B3D2-F93485735734}"/>
    <cellStyle name="Percent 3 3 3 5 3 3" xfId="37008" xr:uid="{3DD596AE-0C68-45A2-8A99-5DD2A5E85237}"/>
    <cellStyle name="Percent 3 3 3 6" xfId="6758" xr:uid="{E44638E8-22F5-4C30-B621-3A404FA7DFE1}"/>
    <cellStyle name="Percent 3 3 3 6 2" xfId="16523" xr:uid="{E9042111-C05D-4314-9B49-AC64824C4528}"/>
    <cellStyle name="Percent 3 3 3 6 2 2" xfId="28817" xr:uid="{E7A456A8-7565-405D-96B1-CF6B82D84D6C}"/>
    <cellStyle name="Percent 3 3 3 6 2 2 2" xfId="51286" xr:uid="{ACC1002E-5635-4F7F-8EC7-CE74BCBAA772}"/>
    <cellStyle name="Percent 3 3 3 6 2 3" xfId="40055" xr:uid="{7F04E7E5-E9C7-4DD0-9573-26E4E43FE3E3}"/>
    <cellStyle name="Percent 3 3 3 6 3" xfId="12152" xr:uid="{B55647E0-6AE0-4BB5-AA17-A04C8CE6B528}"/>
    <cellStyle name="Percent 3 3 3 6 3 2" xfId="25772" xr:uid="{E253A6CF-6A7C-439B-932D-DC19C643F722}"/>
    <cellStyle name="Percent 3 3 3 6 3 2 2" xfId="48241" xr:uid="{603163A0-6082-4C37-A980-E3480D2590CB}"/>
    <cellStyle name="Percent 3 3 3 6 3 3" xfId="37009" xr:uid="{4125979B-CFD9-444F-9188-280EC0EB1E81}"/>
    <cellStyle name="Percent 3 3 3 6 4" xfId="22790" xr:uid="{89A85B4D-5275-423D-9CC0-E7035BE66A35}"/>
    <cellStyle name="Percent 3 3 3 6 4 2" xfId="45259" xr:uid="{90636F19-FA8A-4815-A50E-353CCD3A7F9E}"/>
    <cellStyle name="Percent 3 3 3 6 5" xfId="34027" xr:uid="{A5AC9D3F-5DF7-437E-8387-938E6B148342}"/>
    <cellStyle name="Percent 3 3 3 7" xfId="13474" xr:uid="{26B908EC-681F-435D-99D6-029989E21E69}"/>
    <cellStyle name="Percent 3 3 3 7 2" xfId="26926" xr:uid="{0314FAD0-B61F-4B13-B250-C6E1759E9C26}"/>
    <cellStyle name="Percent 3 3 3 7 2 2" xfId="49395" xr:uid="{D7A60B6E-D5AC-45C4-8DF8-CB8CC489A675}"/>
    <cellStyle name="Percent 3 3 3 7 3" xfId="38163" xr:uid="{9391FCE4-7639-4515-AD63-F4C75CEC1E81}"/>
    <cellStyle name="Percent 3 3 3 8" xfId="12129" xr:uid="{92D3CFE0-20A9-4726-B2BF-9928E1545AA0}"/>
    <cellStyle name="Percent 3 3 3 8 2" xfId="25749" xr:uid="{D12D4455-1F2D-4682-977E-DC005A1BD1B7}"/>
    <cellStyle name="Percent 3 3 3 8 2 2" xfId="48218" xr:uid="{1E93978C-BE0D-441D-8D69-5F7E128A2544}"/>
    <cellStyle name="Percent 3 3 3 8 3" xfId="36986" xr:uid="{68B4AD16-1CAB-458D-8711-BBA4BB4F3592}"/>
    <cellStyle name="Percent 3 3 3 9" xfId="18239" xr:uid="{E13FD11D-11D0-4404-8DA4-4FAF31FDC6C2}"/>
    <cellStyle name="Percent 3 3 3 9 2" xfId="29476" xr:uid="{E8D0DA20-C91C-4D7B-B27D-273BA557E47C}"/>
    <cellStyle name="Percent 3 3 3 9 2 2" xfId="51945" xr:uid="{31548DD1-2DF5-4C03-BDE5-CE611665C76C}"/>
    <cellStyle name="Percent 3 3 3 9 3" xfId="40714" xr:uid="{8FFB5DA9-32A7-4127-954F-7A9102AF2B44}"/>
    <cellStyle name="Percent 3 3 30" xfId="59682" xr:uid="{88C747E7-05E1-41BB-BFA2-6DBE3C72D472}"/>
    <cellStyle name="Percent 3 3 4" xfId="397" xr:uid="{F68ED789-7DFF-4B7D-8E05-ED44EAAFD619}"/>
    <cellStyle name="Percent 3 3 4 10" xfId="18465" xr:uid="{128330A9-7F69-4176-BB04-02753B4127EE}"/>
    <cellStyle name="Percent 3 3 4 10 2" xfId="29702" xr:uid="{4EE00D0E-2E21-4CFE-8C43-87C7BA9596CD}"/>
    <cellStyle name="Percent 3 3 4 10 2 2" xfId="52171" xr:uid="{AD677012-EB9B-4017-BCA2-14BFDA20A036}"/>
    <cellStyle name="Percent 3 3 4 10 3" xfId="40940" xr:uid="{06830E86-F206-4F4D-A71B-558F80939AD9}"/>
    <cellStyle name="Percent 3 3 4 11" xfId="19151" xr:uid="{1ADC2255-AAAB-4361-8A6F-B1B532A03D04}"/>
    <cellStyle name="Percent 3 3 4 11 2" xfId="41620" xr:uid="{0342A5A2-2780-4343-8928-2133BF8CC8C8}"/>
    <cellStyle name="Percent 3 3 4 12" xfId="30389" xr:uid="{DF1922E8-86D8-4C55-8527-07CB9425E503}"/>
    <cellStyle name="Percent 3 3 4 13" xfId="52849" xr:uid="{7699067A-2CAC-40F3-A409-021F07D826E1}"/>
    <cellStyle name="Percent 3 3 4 14" xfId="53541" xr:uid="{B39CE06E-F229-40E2-90C5-DAC977894F59}"/>
    <cellStyle name="Percent 3 3 4 15" xfId="54219" xr:uid="{F3897EA0-9E15-4BEA-ABDB-2891366E4D60}"/>
    <cellStyle name="Percent 3 3 4 16" xfId="54963" xr:uid="{B2FEDFA6-9B15-4FCE-9892-218AE27273D8}"/>
    <cellStyle name="Percent 3 3 4 17" xfId="55297" xr:uid="{35470D5F-B7DB-4623-A263-B495641EFFA5}"/>
    <cellStyle name="Percent 3 3 4 18" xfId="55909" xr:uid="{EC5E5235-5D45-44C3-A7B3-62E8834031A5}"/>
    <cellStyle name="Percent 3 3 4 19" xfId="56537" xr:uid="{CEFCCADD-C57B-4D01-BA0A-7886E6439B01}"/>
    <cellStyle name="Percent 3 3 4 2" xfId="741" xr:uid="{10FD2497-A3CA-41E8-9BCD-895BB86383A9}"/>
    <cellStyle name="Percent 3 3 4 2 10" xfId="30696" xr:uid="{353266B8-DFDC-4249-BC49-DB983852A332}"/>
    <cellStyle name="Percent 3 3 4 2 11" xfId="53156" xr:uid="{EE02BDB7-076F-483B-BE7C-C9CDA883D419}"/>
    <cellStyle name="Percent 3 3 4 2 12" xfId="53848" xr:uid="{3A63F5E0-6EA2-4429-857B-A8D8611C5B71}"/>
    <cellStyle name="Percent 3 3 4 2 13" xfId="54526" xr:uid="{9772D018-6860-4FEB-A214-1D8009086F87}"/>
    <cellStyle name="Percent 3 3 4 2 2" xfId="1515" xr:uid="{A83268D5-2BF3-4D17-86FE-3847C4D9EEE3}"/>
    <cellStyle name="Percent 3 3 4 2 2 2" xfId="2815" xr:uid="{01758465-AB6F-468B-BA09-551ED2E78D8B}"/>
    <cellStyle name="Percent 3 3 4 2 2 2 2" xfId="5877" xr:uid="{09A67508-2B07-46C5-A2F8-C9E1B42275F9}"/>
    <cellStyle name="Percent 3 3 4 2 2 2 2 2" xfId="15760" xr:uid="{F7CBD95B-EBC4-4373-A6EB-81355EBC1C6E}"/>
    <cellStyle name="Percent 3 3 4 2 2 2 2 3" xfId="12157" xr:uid="{9F767AD8-E29F-4A5A-8A1A-8D0C61AB030D}"/>
    <cellStyle name="Percent 3 3 4 2 2 2 2 3 2" xfId="25777" xr:uid="{CBCE7584-5939-4095-9EF9-D44C6F9BC733}"/>
    <cellStyle name="Percent 3 3 4 2 2 2 2 3 2 2" xfId="48246" xr:uid="{F41BE9FC-7641-430E-8252-9F8DEE13F75F}"/>
    <cellStyle name="Percent 3 3 4 2 2 2 2 3 3" xfId="37014" xr:uid="{FF3E404D-43C7-4F0F-86F8-E9E1F32E7097}"/>
    <cellStyle name="Percent 3 3 4 2 2 2 3" xfId="12158" xr:uid="{78C43282-D50F-4365-8DFE-7E1E5922417D}"/>
    <cellStyle name="Percent 3 3 4 2 2 2 3 2" xfId="25778" xr:uid="{84F2CE73-8DE7-40DE-8E37-B44D197AFF50}"/>
    <cellStyle name="Percent 3 3 4 2 2 2 3 2 2" xfId="48247" xr:uid="{F778126E-EFE9-43B6-872C-763369CD9BFB}"/>
    <cellStyle name="Percent 3 3 4 2 2 2 3 3" xfId="37015" xr:uid="{90CCAC79-1CC9-4536-86AA-4ABD9B0CB43A}"/>
    <cellStyle name="Percent 3 3 4 2 2 2 4" xfId="15065" xr:uid="{26CE1179-2679-41F8-96A4-46AE1E4A38ED}"/>
    <cellStyle name="Percent 3 3 4 2 2 2 4 2" xfId="28364" xr:uid="{A89A1485-BF2D-4781-BE90-975F6DC881DF}"/>
    <cellStyle name="Percent 3 3 4 2 2 2 4 2 2" xfId="50833" xr:uid="{ACD68CBD-18C3-48B6-AC88-9E1A10012F5F}"/>
    <cellStyle name="Percent 3 3 4 2 2 2 4 3" xfId="39601" xr:uid="{FB04E012-CAB3-4D7F-91B4-79457E0DAD0A}"/>
    <cellStyle name="Percent 3 3 4 2 2 2 5" xfId="12156" xr:uid="{2C6070B1-11C2-481A-AB96-A4DAD21D3B4C}"/>
    <cellStyle name="Percent 3 3 4 2 2 2 5 2" xfId="25776" xr:uid="{8637B16C-68D9-4197-9689-9CA7983769F2}"/>
    <cellStyle name="Percent 3 3 4 2 2 2 5 2 2" xfId="48245" xr:uid="{0F56A6F8-DAF2-4567-B5C8-50671407E9B5}"/>
    <cellStyle name="Percent 3 3 4 2 2 2 5 3" xfId="37013" xr:uid="{6F2C90F4-74C0-4E26-A237-8F039153D786}"/>
    <cellStyle name="Percent 3 3 4 2 2 2 6" xfId="21392" xr:uid="{F7C8A6B5-481B-4C1D-9107-5E809C773A13}"/>
    <cellStyle name="Percent 3 3 4 2 2 2 6 2" xfId="43861" xr:uid="{60300CF7-FB5B-4921-85D8-1104DE8BF773}"/>
    <cellStyle name="Percent 3 3 4 2 2 2 7" xfId="32630" xr:uid="{9B3BA490-26B2-455D-9D24-F766BECE0008}"/>
    <cellStyle name="Percent 3 3 4 2 2 3" xfId="5876" xr:uid="{FA8DB7B4-8261-4B38-99F6-4914F8BA35AB}"/>
    <cellStyle name="Percent 3 3 4 2 2 3 2" xfId="15759" xr:uid="{5D90DA46-2675-4F2A-B742-5341A0433618}"/>
    <cellStyle name="Percent 3 3 4 2 2 3 3" xfId="12159" xr:uid="{BD3441AB-63BF-4112-B037-118E39309A43}"/>
    <cellStyle name="Percent 3 3 4 2 2 3 3 2" xfId="25779" xr:uid="{5B7B3F0F-0690-40F3-B7CC-F81B62F3BECA}"/>
    <cellStyle name="Percent 3 3 4 2 2 3 3 2 2" xfId="48248" xr:uid="{D08140FC-07B6-4BB5-8235-FE4E9679DDC9}"/>
    <cellStyle name="Percent 3 3 4 2 2 3 3 3" xfId="37016" xr:uid="{43392EEC-DD23-46DD-9970-8F55B5A0D962}"/>
    <cellStyle name="Percent 3 3 4 2 2 4" xfId="12160" xr:uid="{2BA01A68-B113-46EB-83B8-616605787F9A}"/>
    <cellStyle name="Percent 3 3 4 2 2 4 2" xfId="25780" xr:uid="{B002264D-268A-49F1-A4C7-2CF8577D3278}"/>
    <cellStyle name="Percent 3 3 4 2 2 4 2 2" xfId="48249" xr:uid="{FAF887B6-CE04-4AA8-8284-692610E0FF85}"/>
    <cellStyle name="Percent 3 3 4 2 2 4 3" xfId="37017" xr:uid="{148054C7-F9E8-4FC9-A20A-51DFD74AABDC}"/>
    <cellStyle name="Percent 3 3 4 2 2 5" xfId="14203" xr:uid="{E860716A-4C30-4DD7-880D-6DEFC697D6FE}"/>
    <cellStyle name="Percent 3 3 4 2 2 5 2" xfId="27510" xr:uid="{08559276-3EA8-450B-B330-6D8126A0F851}"/>
    <cellStyle name="Percent 3 3 4 2 2 5 2 2" xfId="49979" xr:uid="{EB2E531D-ABB0-4C86-8E8A-777D4D31DEA6}"/>
    <cellStyle name="Percent 3 3 4 2 2 5 3" xfId="38747" xr:uid="{409245F0-8530-4027-B04F-AE081B602CDB}"/>
    <cellStyle name="Percent 3 3 4 2 2 6" xfId="12155" xr:uid="{25CA6292-E838-4424-80DD-0A348A27B573}"/>
    <cellStyle name="Percent 3 3 4 2 2 6 2" xfId="25775" xr:uid="{45D8C4B8-B050-4FD0-A851-61A543A16DA8}"/>
    <cellStyle name="Percent 3 3 4 2 2 6 2 2" xfId="48244" xr:uid="{37E492B4-ECD9-40C0-BF1C-F4A81156B4F3}"/>
    <cellStyle name="Percent 3 3 4 2 2 6 3" xfId="37012" xr:uid="{BF46D7E9-AD87-4915-BBA8-FD1B8DC377B1}"/>
    <cellStyle name="Percent 3 3 4 2 2 7" xfId="20102" xr:uid="{88A9F99A-DB01-4E27-A98D-BF9D11F7DBE1}"/>
    <cellStyle name="Percent 3 3 4 2 2 7 2" xfId="42571" xr:uid="{D5FDE292-F230-4EFC-BF5D-33D13E733BE2}"/>
    <cellStyle name="Percent 3 3 4 2 2 8" xfId="31340" xr:uid="{B9E0ED3E-045D-46CD-AB8E-CE1B94036598}"/>
    <cellStyle name="Percent 3 3 4 2 3" xfId="2171" xr:uid="{D1459DB3-C612-450A-9925-D9BD76D1D0FB}"/>
    <cellStyle name="Percent 3 3 4 2 3 2" xfId="5878" xr:uid="{1910D34D-55B9-4E29-85AB-96F2CF4BA424}"/>
    <cellStyle name="Percent 3 3 4 2 3 2 2" xfId="15761" xr:uid="{96EC0B4C-57D4-4B65-9BA0-6F8E68AC5CAC}"/>
    <cellStyle name="Percent 3 3 4 2 3 2 3" xfId="12162" xr:uid="{5A5BF646-B10F-4DBB-8B00-46E6FD3DF5D9}"/>
    <cellStyle name="Percent 3 3 4 2 3 2 3 2" xfId="25782" xr:uid="{07BE1738-EF54-4A78-A18D-DFC70F6627E2}"/>
    <cellStyle name="Percent 3 3 4 2 3 2 3 2 2" xfId="48251" xr:uid="{E647C3FF-988F-4275-BC39-7A888C428FB4}"/>
    <cellStyle name="Percent 3 3 4 2 3 2 3 3" xfId="37019" xr:uid="{39FCDA65-C96D-41F9-B0EA-AC8B47FA75E4}"/>
    <cellStyle name="Percent 3 3 4 2 3 3" xfId="12163" xr:uid="{B57A10C5-5A95-433A-8A0F-C47724D7F25B}"/>
    <cellStyle name="Percent 3 3 4 2 3 3 2" xfId="25783" xr:uid="{45524A60-FD93-412C-A501-9E4903A3F3E7}"/>
    <cellStyle name="Percent 3 3 4 2 3 3 2 2" xfId="48252" xr:uid="{B8F0D3AC-ACC6-4A0C-9CFB-5AE689028796}"/>
    <cellStyle name="Percent 3 3 4 2 3 3 3" xfId="37020" xr:uid="{32D4A732-7BC5-482F-A2B8-7CB4B2DB39E5}"/>
    <cellStyle name="Percent 3 3 4 2 3 4" xfId="14638" xr:uid="{7AC08F3A-8109-49FF-A05C-CC2D03E66BF0}"/>
    <cellStyle name="Percent 3 3 4 2 3 4 2" xfId="27937" xr:uid="{A9EBAEBB-AD82-46B4-9D1A-80934EC3B676}"/>
    <cellStyle name="Percent 3 3 4 2 3 4 2 2" xfId="50406" xr:uid="{092F7F39-41F1-4CCA-BEB4-DFD862B6B78F}"/>
    <cellStyle name="Percent 3 3 4 2 3 4 3" xfId="39174" xr:uid="{323B1BC8-2ED7-4696-B195-7E4993E28DBA}"/>
    <cellStyle name="Percent 3 3 4 2 3 5" xfId="12161" xr:uid="{2F193DBB-00DA-4E06-8CD9-398869C42C88}"/>
    <cellStyle name="Percent 3 3 4 2 3 5 2" xfId="25781" xr:uid="{F0BECCD6-B322-4895-BD7B-CDF8A96B0BC1}"/>
    <cellStyle name="Percent 3 3 4 2 3 5 2 2" xfId="48250" xr:uid="{3A2AF3E1-D22E-4834-A91F-7E1BBFA9ED22}"/>
    <cellStyle name="Percent 3 3 4 2 3 5 3" xfId="37018" xr:uid="{F654DA1D-8EA4-463D-AC41-88AE93603623}"/>
    <cellStyle name="Percent 3 3 4 2 3 6" xfId="20748" xr:uid="{AC0AD956-C847-430C-A6AB-CF10B6FF1107}"/>
    <cellStyle name="Percent 3 3 4 2 3 6 2" xfId="43217" xr:uid="{3B594FD1-AEB5-4577-AEA4-F58A3D56AA20}"/>
    <cellStyle name="Percent 3 3 4 2 3 7" xfId="31986" xr:uid="{3E526ADE-1FA4-4BE6-85DF-AA4D93DCE4B9}"/>
    <cellStyle name="Percent 3 3 4 2 4" xfId="5875" xr:uid="{D5E08BC2-CED2-4184-B8CD-79852969E292}"/>
    <cellStyle name="Percent 3 3 4 2 4 2" xfId="15758" xr:uid="{CADD1D19-E422-49A2-8151-EFA7B7B16F57}"/>
    <cellStyle name="Percent 3 3 4 2 4 3" xfId="12164" xr:uid="{88301717-0B77-4185-9DA4-47F7530F78F4}"/>
    <cellStyle name="Percent 3 3 4 2 4 3 2" xfId="25784" xr:uid="{C22F8AEC-D086-4CBA-8656-68C81BC105C0}"/>
    <cellStyle name="Percent 3 3 4 2 4 3 2 2" xfId="48253" xr:uid="{9BB415A0-D066-4F6C-A1A7-5B15D9032063}"/>
    <cellStyle name="Percent 3 3 4 2 4 3 3" xfId="37021" xr:uid="{AC598DB2-F9EE-40B3-9F4B-09DAC3FDCB76}"/>
    <cellStyle name="Percent 3 3 4 2 5" xfId="12165" xr:uid="{C1958A6A-2F7A-4B5E-9643-55A75E2674D9}"/>
    <cellStyle name="Percent 3 3 4 2 5 2" xfId="25785" xr:uid="{4A809227-163F-4236-99D8-0ADE5E0C51DF}"/>
    <cellStyle name="Percent 3 3 4 2 5 2 2" xfId="48254" xr:uid="{B688D4E9-302D-46CB-9F01-55DCF67F8215}"/>
    <cellStyle name="Percent 3 3 4 2 5 3" xfId="37022" xr:uid="{7A9C8B61-0C0B-4296-9C25-E44FFF9EE437}"/>
    <cellStyle name="Percent 3 3 4 2 6" xfId="13647" xr:uid="{4E9B5719-36C5-463B-82FC-DB0FEAF4D02E}"/>
    <cellStyle name="Percent 3 3 4 2 6 2" xfId="27083" xr:uid="{B880A6ED-A04C-4157-B1B5-682CC1C1E3E9}"/>
    <cellStyle name="Percent 3 3 4 2 6 2 2" xfId="49552" xr:uid="{E974582C-6DC1-4B0D-813C-3CFFA3435167}"/>
    <cellStyle name="Percent 3 3 4 2 6 3" xfId="38320" xr:uid="{63C194E4-0947-413D-80C2-B9661C31739F}"/>
    <cellStyle name="Percent 3 3 4 2 7" xfId="12154" xr:uid="{6F06FDA4-5FD4-4430-9403-B279CC4F507D}"/>
    <cellStyle name="Percent 3 3 4 2 7 2" xfId="25774" xr:uid="{10B145F1-3123-4300-9AB0-533878E453D1}"/>
    <cellStyle name="Percent 3 3 4 2 7 2 2" xfId="48243" xr:uid="{A9CC2F09-89E8-4800-8831-38993AF06D70}"/>
    <cellStyle name="Percent 3 3 4 2 7 3" xfId="37011" xr:uid="{9E847BC8-99E5-4158-94B1-F5DC05AE4A8B}"/>
    <cellStyle name="Percent 3 3 4 2 8" xfId="18772" xr:uid="{7D6ADA0E-4D57-42A4-85C1-AEE851C4DDD6}"/>
    <cellStyle name="Percent 3 3 4 2 8 2" xfId="30009" xr:uid="{ED4F4219-BD6B-4C4D-8B71-F312DF745C7C}"/>
    <cellStyle name="Percent 3 3 4 2 8 2 2" xfId="52478" xr:uid="{714193EA-15A7-4DF2-9AC9-49CD9C79FB65}"/>
    <cellStyle name="Percent 3 3 4 2 8 3" xfId="41247" xr:uid="{1AAD6A18-ADB1-4ADE-BD58-5920CDAFD09A}"/>
    <cellStyle name="Percent 3 3 4 2 9" xfId="19458" xr:uid="{DA85F2B4-DA12-44DC-8A3D-F6558441F091}"/>
    <cellStyle name="Percent 3 3 4 2 9 2" xfId="41927" xr:uid="{AF964BE7-9A44-431C-9E96-FA6D38B147FC}"/>
    <cellStyle name="Percent 3 3 4 20" xfId="57176" xr:uid="{6CB397A4-4E67-4CD6-980B-1EDFFC4DDEA9}"/>
    <cellStyle name="Percent 3 3 4 21" xfId="57603" xr:uid="{B5D329EE-F8C1-4BAA-A143-AF6469707909}"/>
    <cellStyle name="Percent 3 3 4 3" xfId="1189" xr:uid="{29251A9F-8506-4B0A-B07C-85C678068769}"/>
    <cellStyle name="Percent 3 3 4 3 2" xfId="2508" xr:uid="{AF6F6B77-D30B-42EE-9EBE-5339B792B69E}"/>
    <cellStyle name="Percent 3 3 4 3 2 2" xfId="5880" xr:uid="{19CA9360-B35C-457F-9870-233A8C510086}"/>
    <cellStyle name="Percent 3 3 4 3 2 2 2" xfId="15763" xr:uid="{ACF87F42-509E-4C8E-B528-49AC94316933}"/>
    <cellStyle name="Percent 3 3 4 3 2 2 3" xfId="12168" xr:uid="{88EFE508-55ED-4090-90F8-F2F00EA9D918}"/>
    <cellStyle name="Percent 3 3 4 3 2 2 3 2" xfId="25788" xr:uid="{9B95E85C-F3DC-434E-9A25-F68A743BBADD}"/>
    <cellStyle name="Percent 3 3 4 3 2 2 3 2 2" xfId="48257" xr:uid="{FB677530-62FA-45B5-98A0-5533D3800B9E}"/>
    <cellStyle name="Percent 3 3 4 3 2 2 3 3" xfId="37025" xr:uid="{729094D3-092C-48E8-876A-B2440704E9D6}"/>
    <cellStyle name="Percent 3 3 4 3 2 3" xfId="12169" xr:uid="{706EFF60-BB3B-4663-AAFC-B19BC303D59E}"/>
    <cellStyle name="Percent 3 3 4 3 2 3 2" xfId="25789" xr:uid="{CBC0E3C2-DC8C-4D25-B036-46DBE35B2C6E}"/>
    <cellStyle name="Percent 3 3 4 3 2 3 2 2" xfId="48258" xr:uid="{5F67F561-B1FB-40CA-A062-CCAE08D02E66}"/>
    <cellStyle name="Percent 3 3 4 3 2 3 3" xfId="37026" xr:uid="{2DFCD143-7037-4804-B810-4F7181BFF1ED}"/>
    <cellStyle name="Percent 3 3 4 3 2 4" xfId="14862" xr:uid="{E5A0AC25-E3FE-46C3-8F42-81179358304A}"/>
    <cellStyle name="Percent 3 3 4 3 2 4 2" xfId="28161" xr:uid="{F0D313DF-8082-450D-B8E7-1A8F2D4A11D4}"/>
    <cellStyle name="Percent 3 3 4 3 2 4 2 2" xfId="50630" xr:uid="{E5EF3F26-413E-427A-A7A6-1E99CF28AFEB}"/>
    <cellStyle name="Percent 3 3 4 3 2 4 3" xfId="39398" xr:uid="{A50FC8E2-5E06-4477-9A93-63B8013B2EFF}"/>
    <cellStyle name="Percent 3 3 4 3 2 5" xfId="12167" xr:uid="{CE79C646-2D7D-464A-8022-6175AA903F70}"/>
    <cellStyle name="Percent 3 3 4 3 2 5 2" xfId="25787" xr:uid="{8CB31917-DE29-4577-9F3C-F687747C480F}"/>
    <cellStyle name="Percent 3 3 4 3 2 5 2 2" xfId="48256" xr:uid="{4D14A777-610A-4B92-AAE5-858D6DB0E41F}"/>
    <cellStyle name="Percent 3 3 4 3 2 5 3" xfId="37024" xr:uid="{7531520F-FBC9-43DB-92D6-96919DC42866}"/>
    <cellStyle name="Percent 3 3 4 3 2 6" xfId="21085" xr:uid="{2D65E768-5727-4F2A-8FF5-74AC326BD8EE}"/>
    <cellStyle name="Percent 3 3 4 3 2 6 2" xfId="43554" xr:uid="{153D61A5-418D-4625-922D-018D5ECFBFD5}"/>
    <cellStyle name="Percent 3 3 4 3 2 7" xfId="32323" xr:uid="{481AD5F8-2244-4308-AA88-62028733D6F5}"/>
    <cellStyle name="Percent 3 3 4 3 3" xfId="5879" xr:uid="{CD0EA237-706C-48CA-842A-57AE72614C7E}"/>
    <cellStyle name="Percent 3 3 4 3 3 2" xfId="15762" xr:uid="{4EA6F570-B3BC-47BB-BBE7-5764507C2D6F}"/>
    <cellStyle name="Percent 3 3 4 3 3 3" xfId="12170" xr:uid="{6FE93770-8F02-4C1E-AF1E-ED95C9235EB8}"/>
    <cellStyle name="Percent 3 3 4 3 3 3 2" xfId="25790" xr:uid="{E5369430-3024-4947-84E4-07F1D140985A}"/>
    <cellStyle name="Percent 3 3 4 3 3 3 2 2" xfId="48259" xr:uid="{4FE43EF8-C095-4A5E-B07C-119A233BAE82}"/>
    <cellStyle name="Percent 3 3 4 3 3 3 3" xfId="37027" xr:uid="{D3A947D0-B480-42F6-B24A-8A265D8ACC1F}"/>
    <cellStyle name="Percent 3 3 4 3 4" xfId="12171" xr:uid="{FF2DA03C-DAB2-4FF3-8A07-B705E4E36A05}"/>
    <cellStyle name="Percent 3 3 4 3 4 2" xfId="25791" xr:uid="{5F303440-043C-49E8-B554-0A481DDA970C}"/>
    <cellStyle name="Percent 3 3 4 3 4 2 2" xfId="48260" xr:uid="{ECDEFD02-0DFD-4EE1-BB44-EA249ABF7211}"/>
    <cellStyle name="Percent 3 3 4 3 4 3" xfId="37028" xr:uid="{8A024382-1D2B-435A-B333-5F2FED85FAD8}"/>
    <cellStyle name="Percent 3 3 4 3 5" xfId="13981" xr:uid="{1647CF05-1839-4222-AD13-FE7882221C1D}"/>
    <cellStyle name="Percent 3 3 4 3 5 2" xfId="27307" xr:uid="{2CEF8B69-2E4B-4AF2-888D-7D5FBD8C32C4}"/>
    <cellStyle name="Percent 3 3 4 3 5 2 2" xfId="49776" xr:uid="{2499CBD9-84B2-4EF2-A98E-46BB72A7CA47}"/>
    <cellStyle name="Percent 3 3 4 3 5 3" xfId="38544" xr:uid="{D219DB46-B7DC-4286-BC49-EB8089869AE8}"/>
    <cellStyle name="Percent 3 3 4 3 6" xfId="12166" xr:uid="{2A377AEA-1817-4BF5-A620-8ADD36D682AC}"/>
    <cellStyle name="Percent 3 3 4 3 6 2" xfId="25786" xr:uid="{FD70C90B-C6A3-4AF1-B62F-65B1579C89D7}"/>
    <cellStyle name="Percent 3 3 4 3 6 2 2" xfId="48255" xr:uid="{A065406B-92BE-4440-B2A2-9E012951DAF7}"/>
    <cellStyle name="Percent 3 3 4 3 6 3" xfId="37023" xr:uid="{84F2F796-6E50-406A-8CDF-28B22F44206E}"/>
    <cellStyle name="Percent 3 3 4 3 7" xfId="19795" xr:uid="{226A949E-0885-4452-96A7-2FB7BB552226}"/>
    <cellStyle name="Percent 3 3 4 3 7 2" xfId="42264" xr:uid="{DD64FACB-D5D1-4237-BEAE-332E63D2C9A0}"/>
    <cellStyle name="Percent 3 3 4 3 8" xfId="31033" xr:uid="{3CB8B347-C17C-4E51-A296-1ED2CE9EF391}"/>
    <cellStyle name="Percent 3 3 4 4" xfId="1864" xr:uid="{5A02002B-AA88-4A47-BBC7-D596C13F4E0E}"/>
    <cellStyle name="Percent 3 3 4 4 2" xfId="5881" xr:uid="{7A0D6455-2D07-4A42-A214-444B38206B9F}"/>
    <cellStyle name="Percent 3 3 4 4 2 2" xfId="15764" xr:uid="{AF04A723-FAFD-456D-A398-7A370297622D}"/>
    <cellStyle name="Percent 3 3 4 4 2 3" xfId="12173" xr:uid="{8216ACBE-D167-4BB1-A6AD-C88ECCC21918}"/>
    <cellStyle name="Percent 3 3 4 4 2 3 2" xfId="25793" xr:uid="{69D12008-8D0B-45D3-A867-804BF4D688A1}"/>
    <cellStyle name="Percent 3 3 4 4 2 3 2 2" xfId="48262" xr:uid="{DF67B063-45A3-40CD-9D36-403039E7BF19}"/>
    <cellStyle name="Percent 3 3 4 4 2 3 3" xfId="37030" xr:uid="{EA80863C-93F8-40B8-861F-DAE50BC6FD86}"/>
    <cellStyle name="Percent 3 3 4 4 3" xfId="12174" xr:uid="{F1479BD3-130A-405A-99BD-EB945BBEAECE}"/>
    <cellStyle name="Percent 3 3 4 4 3 2" xfId="25794" xr:uid="{EBB0C0FA-33D2-4C61-AF2F-495401853F0A}"/>
    <cellStyle name="Percent 3 3 4 4 3 2 2" xfId="48263" xr:uid="{3F796BE1-F0FA-43BB-83FB-A10E4D0D8C75}"/>
    <cellStyle name="Percent 3 3 4 4 3 3" xfId="37031" xr:uid="{F33890F4-0B05-40F2-9EB7-2D85DE1F0C83}"/>
    <cellStyle name="Percent 3 3 4 4 4" xfId="14435" xr:uid="{717FFA86-BFF4-4416-BAAE-62B7BD080F14}"/>
    <cellStyle name="Percent 3 3 4 4 4 2" xfId="27734" xr:uid="{053D0F4F-2DB5-46D8-BD9C-5BA5075B0CA3}"/>
    <cellStyle name="Percent 3 3 4 4 4 2 2" xfId="50203" xr:uid="{0BF65B00-128C-4B04-B4AF-179DB33EA061}"/>
    <cellStyle name="Percent 3 3 4 4 4 3" xfId="38971" xr:uid="{A0182E6A-B156-40F4-B42A-3A22FD9D09B2}"/>
    <cellStyle name="Percent 3 3 4 4 5" xfId="12172" xr:uid="{5927FC2D-A83E-43E9-8B92-33CBA5B8A6FE}"/>
    <cellStyle name="Percent 3 3 4 4 5 2" xfId="25792" xr:uid="{D6054934-36D6-4D82-AEDA-665D4A37BFD0}"/>
    <cellStyle name="Percent 3 3 4 4 5 2 2" xfId="48261" xr:uid="{A26125AA-E9D6-4EBA-BCA0-FC18CF96E6D0}"/>
    <cellStyle name="Percent 3 3 4 4 5 3" xfId="37029" xr:uid="{155C6970-C5EC-49B7-860E-08C668256F4E}"/>
    <cellStyle name="Percent 3 3 4 4 6" xfId="20441" xr:uid="{A2BD3F13-3DFF-4C9B-B274-644E067F85E7}"/>
    <cellStyle name="Percent 3 3 4 4 6 2" xfId="42910" xr:uid="{307AF1AA-3DE1-4022-B70E-D340251E6F74}"/>
    <cellStyle name="Percent 3 3 4 4 7" xfId="31679" xr:uid="{452AE3E3-6C16-4F16-802A-952BFE399958}"/>
    <cellStyle name="Percent 3 3 4 5" xfId="5874" xr:uid="{E5558989-5C5D-4CF1-A4AE-AAD26CBA6E4F}"/>
    <cellStyle name="Percent 3 3 4 5 2" xfId="15757" xr:uid="{CDF2DA2C-667C-4324-ACE9-0057076B4979}"/>
    <cellStyle name="Percent 3 3 4 5 3" xfId="12175" xr:uid="{061A4E85-D480-4E5C-BE57-E71BE2CA7C06}"/>
    <cellStyle name="Percent 3 3 4 5 3 2" xfId="25795" xr:uid="{F0C3A356-4636-4FC5-8448-07253B338EC9}"/>
    <cellStyle name="Percent 3 3 4 5 3 2 2" xfId="48264" xr:uid="{DE97CB40-3F72-4B17-81CD-25FE5A0A4207}"/>
    <cellStyle name="Percent 3 3 4 5 3 3" xfId="37032" xr:uid="{9746E4F8-E6DC-4186-B7B8-AF058BB58299}"/>
    <cellStyle name="Percent 3 3 4 6" xfId="6682" xr:uid="{D04E2046-DD17-4098-97AF-D6AD48C5A955}"/>
    <cellStyle name="Percent 3 3 4 6 2" xfId="16448" xr:uid="{0B69308C-31C4-460F-AE64-1D0836F42145}"/>
    <cellStyle name="Percent 3 3 4 6 2 2" xfId="28747" xr:uid="{C3742AA6-D9B6-442E-BCFB-BB6617279B26}"/>
    <cellStyle name="Percent 3 3 4 6 2 2 2" xfId="51216" xr:uid="{7ECD6CB5-BA33-46FF-A170-C9974388AEC8}"/>
    <cellStyle name="Percent 3 3 4 6 2 3" xfId="39985" xr:uid="{E46ADA2E-FB43-444F-9A87-476354C7C62A}"/>
    <cellStyle name="Percent 3 3 4 6 3" xfId="12176" xr:uid="{CBFA607E-1473-4C54-AC44-88CD4AD462AC}"/>
    <cellStyle name="Percent 3 3 4 6 3 2" xfId="25796" xr:uid="{425F5530-84CD-4D5D-99FF-51B65C87A9E8}"/>
    <cellStyle name="Percent 3 3 4 6 3 2 2" xfId="48265" xr:uid="{61366176-9833-4F03-A1CD-18184A14916D}"/>
    <cellStyle name="Percent 3 3 4 6 3 3" xfId="37033" xr:uid="{C8B263E3-9B50-404A-9C69-DB885B297FA9}"/>
    <cellStyle name="Percent 3 3 4 6 4" xfId="22720" xr:uid="{F1578E95-5E5D-45B3-8D97-81E722E9FB30}"/>
    <cellStyle name="Percent 3 3 4 6 4 2" xfId="45189" xr:uid="{1A0B2889-9714-4BFE-8EBB-C309D6DB3A34}"/>
    <cellStyle name="Percent 3 3 4 6 5" xfId="33957" xr:uid="{1FFB842F-0D34-43CE-B857-5D623194714F}"/>
    <cellStyle name="Percent 3 3 4 7" xfId="13418" xr:uid="{AD39DC78-4088-45C1-BB8F-595CD2070578}"/>
    <cellStyle name="Percent 3 3 4 7 2" xfId="26880" xr:uid="{F5AA8C80-57EC-486B-BBBE-8256C7BB2A6E}"/>
    <cellStyle name="Percent 3 3 4 7 2 2" xfId="49349" xr:uid="{8E59DFE9-5FF3-4F17-9995-AC521CB81D9F}"/>
    <cellStyle name="Percent 3 3 4 7 3" xfId="38117" xr:uid="{7E59EB9F-D3DB-4F34-B2CD-4426BAEB7586}"/>
    <cellStyle name="Percent 3 3 4 8" xfId="12153" xr:uid="{868C67EB-DD87-464F-9467-60E61B37338D}"/>
    <cellStyle name="Percent 3 3 4 8 2" xfId="25773" xr:uid="{E4BBA7FD-BD1B-4CAE-B31D-ACB3DFE6487C}"/>
    <cellStyle name="Percent 3 3 4 8 2 2" xfId="48242" xr:uid="{3B48E4C1-DA67-46DA-8801-102FE40300EE}"/>
    <cellStyle name="Percent 3 3 4 8 3" xfId="37010" xr:uid="{E0B43916-D812-4280-9E75-CCA60199F28F}"/>
    <cellStyle name="Percent 3 3 4 9" xfId="18185" xr:uid="{020A39C3-2F49-4EF4-9EB4-C505343AF706}"/>
    <cellStyle name="Percent 3 3 4 9 2" xfId="29422" xr:uid="{2A944116-1138-4CFF-B025-AE07C47573DB}"/>
    <cellStyle name="Percent 3 3 4 9 2 2" xfId="51891" xr:uid="{E87BCAE0-79C0-4A38-996F-D0D22CF291A5}"/>
    <cellStyle name="Percent 3 3 4 9 3" xfId="40660" xr:uid="{454C03AA-3913-4846-85EB-B7FC7824927C}"/>
    <cellStyle name="Percent 3 3 5" xfId="579" xr:uid="{3799288A-B2FA-44E6-9351-83ED5EA0943E}"/>
    <cellStyle name="Percent 3 3 5 10" xfId="18626" xr:uid="{23954465-9BF3-410F-B9BE-E43CD6ADB7D9}"/>
    <cellStyle name="Percent 3 3 5 10 2" xfId="29863" xr:uid="{3DC08486-B4FD-4A2B-8EBA-67D10B2199AA}"/>
    <cellStyle name="Percent 3 3 5 10 2 2" xfId="52332" xr:uid="{CD6323CC-8967-466B-9A86-EA23EFEAD601}"/>
    <cellStyle name="Percent 3 3 5 10 3" xfId="41101" xr:uid="{0E0CF123-F105-42BB-8014-68E6F5E67EB1}"/>
    <cellStyle name="Percent 3 3 5 11" xfId="19312" xr:uid="{EC8B5166-5F5F-48BF-9A9D-5C7A68F00388}"/>
    <cellStyle name="Percent 3 3 5 11 2" xfId="41781" xr:uid="{5D5CDBB3-4056-4EA4-A91D-C07EB9338D0B}"/>
    <cellStyle name="Percent 3 3 5 12" xfId="30550" xr:uid="{2C1346D3-8E26-47CE-84B9-026F840B2425}"/>
    <cellStyle name="Percent 3 3 5 13" xfId="53010" xr:uid="{5DD93814-3D36-4940-A34E-65F95A31C0B2}"/>
    <cellStyle name="Percent 3 3 5 14" xfId="53702" xr:uid="{F95ECB52-A79F-44CF-8E90-3EDD1BD69CBE}"/>
    <cellStyle name="Percent 3 3 5 15" xfId="54380" xr:uid="{F3934093-0238-49CD-9614-597F4570617B}"/>
    <cellStyle name="Percent 3 3 5 16" xfId="55457" xr:uid="{A0AF1428-066E-456F-AD43-6A2957EB999C}"/>
    <cellStyle name="Percent 3 3 5 17" xfId="56070" xr:uid="{C88F1F7F-E2E9-4765-BF3E-D4EE154C16D3}"/>
    <cellStyle name="Percent 3 3 5 18" xfId="56698" xr:uid="{CD96225C-0784-4084-882B-C94AAFA993CA}"/>
    <cellStyle name="Percent 3 3 5 19" xfId="57295" xr:uid="{23E756BC-1278-44C0-B395-48DB94C16489}"/>
    <cellStyle name="Percent 3 3 5 2" xfId="902" xr:uid="{9F0A137E-D562-4A73-B1F9-841C5E55BFAE}"/>
    <cellStyle name="Percent 3 3 5 2 10" xfId="30857" xr:uid="{89EB0A8E-0D0B-4E7E-B8BF-26F5DDBBF864}"/>
    <cellStyle name="Percent 3 3 5 2 11" xfId="53317" xr:uid="{83FE4979-877D-4EF6-AF26-BBD2CF1B7A13}"/>
    <cellStyle name="Percent 3 3 5 2 12" xfId="54009" xr:uid="{4508FA94-A211-456F-AD6A-44578DBD0EA4}"/>
    <cellStyle name="Percent 3 3 5 2 13" xfId="54687" xr:uid="{49FD7797-8833-4BB7-BC58-11316FC11C76}"/>
    <cellStyle name="Percent 3 3 5 2 2" xfId="1676" xr:uid="{DF612121-D188-45C6-A20C-A0495C87E080}"/>
    <cellStyle name="Percent 3 3 5 2 2 2" xfId="2976" xr:uid="{EB035B3C-E135-4F4B-9532-A95399A75274}"/>
    <cellStyle name="Percent 3 3 5 2 2 2 2" xfId="5885" xr:uid="{AB87E0BA-90DC-4DD4-A7CB-2D31F8AA9B7C}"/>
    <cellStyle name="Percent 3 3 5 2 2 2 2 2" xfId="15768" xr:uid="{A8D60188-4BB8-4235-BBE0-5D875AA40574}"/>
    <cellStyle name="Percent 3 3 5 2 2 2 2 3" xfId="12181" xr:uid="{58F0F9BF-58D9-40FF-B614-0778BBA040D7}"/>
    <cellStyle name="Percent 3 3 5 2 2 2 2 3 2" xfId="25801" xr:uid="{9A8D680C-6BDC-4B0F-88C0-59381518FC7E}"/>
    <cellStyle name="Percent 3 3 5 2 2 2 2 3 2 2" xfId="48270" xr:uid="{9C259F27-0D06-4228-8C98-69B5233A0A72}"/>
    <cellStyle name="Percent 3 3 5 2 2 2 2 3 3" xfId="37038" xr:uid="{72466CCA-872D-4CB0-AF9F-3D2C098700C6}"/>
    <cellStyle name="Percent 3 3 5 2 2 2 3" xfId="12182" xr:uid="{81277AC9-C4C3-48A7-99B2-C50EBEC47191}"/>
    <cellStyle name="Percent 3 3 5 2 2 2 3 2" xfId="25802" xr:uid="{5EC3F90A-4200-4203-B205-077C6C903385}"/>
    <cellStyle name="Percent 3 3 5 2 2 2 3 2 2" xfId="48271" xr:uid="{788E7FE9-946D-4860-8CCB-B39FB3453443}"/>
    <cellStyle name="Percent 3 3 5 2 2 2 3 3" xfId="37039" xr:uid="{CC78157E-1F2D-4B4C-B148-F4D37D0AA7F7}"/>
    <cellStyle name="Percent 3 3 5 2 2 2 4" xfId="15171" xr:uid="{2F85E3A2-79FD-44F8-A70F-FF66997A5A01}"/>
    <cellStyle name="Percent 3 3 5 2 2 2 4 2" xfId="28470" xr:uid="{B0C9B02E-727D-4773-8B91-F9B871E2B71F}"/>
    <cellStyle name="Percent 3 3 5 2 2 2 4 2 2" xfId="50939" xr:uid="{40085697-4E86-481E-901A-8C20E5EE1279}"/>
    <cellStyle name="Percent 3 3 5 2 2 2 4 3" xfId="39707" xr:uid="{4F55AC01-4176-42DC-BED9-8F28235B660A}"/>
    <cellStyle name="Percent 3 3 5 2 2 2 5" xfId="12180" xr:uid="{8B6E3B5E-DF67-4994-9973-E4D583810559}"/>
    <cellStyle name="Percent 3 3 5 2 2 2 5 2" xfId="25800" xr:uid="{3407BAEA-63D1-41B2-8560-7DB28F1522CB}"/>
    <cellStyle name="Percent 3 3 5 2 2 2 5 2 2" xfId="48269" xr:uid="{AB160598-2A98-48BC-9BBF-393DB7549749}"/>
    <cellStyle name="Percent 3 3 5 2 2 2 5 3" xfId="37037" xr:uid="{6C66BA7C-DF0F-44B6-9066-08DB1A955D6E}"/>
    <cellStyle name="Percent 3 3 5 2 2 2 6" xfId="21553" xr:uid="{C12FE13F-01FC-44E5-AD31-ED13381A4F0D}"/>
    <cellStyle name="Percent 3 3 5 2 2 2 6 2" xfId="44022" xr:uid="{927E00EE-7EDE-4EBB-B588-F0CE01CB12A0}"/>
    <cellStyle name="Percent 3 3 5 2 2 2 7" xfId="32791" xr:uid="{14A343A5-5CBC-4431-AAD0-03DFA56E4D05}"/>
    <cellStyle name="Percent 3 3 5 2 2 3" xfId="5884" xr:uid="{9CE1924B-3DCD-4B44-BA1E-430ADD4BFDAE}"/>
    <cellStyle name="Percent 3 3 5 2 2 3 2" xfId="15767" xr:uid="{555B0753-7DD4-4197-8CEB-D29EC2E3C0B8}"/>
    <cellStyle name="Percent 3 3 5 2 2 3 3" xfId="12183" xr:uid="{1CD51355-AB1A-4127-A4BC-5CD48161117B}"/>
    <cellStyle name="Percent 3 3 5 2 2 3 3 2" xfId="25803" xr:uid="{B163527F-C1B8-476F-9646-717DBEE5957E}"/>
    <cellStyle name="Percent 3 3 5 2 2 3 3 2 2" xfId="48272" xr:uid="{7AE18E15-A90B-4D6D-8768-B9AB53977C0A}"/>
    <cellStyle name="Percent 3 3 5 2 2 3 3 3" xfId="37040" xr:uid="{50F697B8-962A-4604-97A9-EF87B70C8527}"/>
    <cellStyle name="Percent 3 3 5 2 2 4" xfId="12184" xr:uid="{29EECBBA-EAF1-4377-9FE1-FB459532C588}"/>
    <cellStyle name="Percent 3 3 5 2 2 4 2" xfId="25804" xr:uid="{7E7C2DE7-3B26-4678-96E1-A9345C040FDB}"/>
    <cellStyle name="Percent 3 3 5 2 2 4 2 2" xfId="48273" xr:uid="{2588F47E-B1F2-4A1A-8F13-628740734B01}"/>
    <cellStyle name="Percent 3 3 5 2 2 4 3" xfId="37041" xr:uid="{BC87A5D5-0FD7-4293-993D-3CCA331EB019}"/>
    <cellStyle name="Percent 3 3 5 2 2 5" xfId="14309" xr:uid="{6C0240BD-9507-4647-A5D9-1C2591E9BB7C}"/>
    <cellStyle name="Percent 3 3 5 2 2 5 2" xfId="27616" xr:uid="{F02F6278-FCF8-4C9F-8D82-942BC54861C0}"/>
    <cellStyle name="Percent 3 3 5 2 2 5 2 2" xfId="50085" xr:uid="{873B578D-EE45-41C6-8D78-E37FE8DB7132}"/>
    <cellStyle name="Percent 3 3 5 2 2 5 3" xfId="38853" xr:uid="{1B5DC237-D306-4CD7-AE13-BF1D2DFCD21C}"/>
    <cellStyle name="Percent 3 3 5 2 2 6" xfId="12179" xr:uid="{E58DE3D1-576B-4E71-95CA-C1DE5D45C643}"/>
    <cellStyle name="Percent 3 3 5 2 2 6 2" xfId="25799" xr:uid="{9075CC0D-E205-4BEF-ACF3-77A6D0287637}"/>
    <cellStyle name="Percent 3 3 5 2 2 6 2 2" xfId="48268" xr:uid="{9DA4578F-5E94-4509-B629-FB18AF2A0DE3}"/>
    <cellStyle name="Percent 3 3 5 2 2 6 3" xfId="37036" xr:uid="{FA60783D-13F5-450E-AC74-E74E45F32D10}"/>
    <cellStyle name="Percent 3 3 5 2 2 7" xfId="20263" xr:uid="{F2B12E46-2226-47F1-BE9D-4EBA34EB16BD}"/>
    <cellStyle name="Percent 3 3 5 2 2 7 2" xfId="42732" xr:uid="{C80E4965-2428-46A2-941C-41548489F3AD}"/>
    <cellStyle name="Percent 3 3 5 2 2 8" xfId="31501" xr:uid="{623D545F-BB27-4093-A3EB-69A034B9C229}"/>
    <cellStyle name="Percent 3 3 5 2 3" xfId="2332" xr:uid="{2CD08BC0-7FAD-4C2C-BC77-CDD1C686DE96}"/>
    <cellStyle name="Percent 3 3 5 2 3 2" xfId="5886" xr:uid="{EE0DAC0C-5409-49E8-83D6-1F8C9FF7835C}"/>
    <cellStyle name="Percent 3 3 5 2 3 2 2" xfId="15769" xr:uid="{B102FEC4-0504-4B4C-99C9-D99E885456B1}"/>
    <cellStyle name="Percent 3 3 5 2 3 2 3" xfId="12186" xr:uid="{76FD63E7-19B2-4447-8648-543B3D7A616B}"/>
    <cellStyle name="Percent 3 3 5 2 3 2 3 2" xfId="25806" xr:uid="{FC9E0BF4-CA99-45F2-BA1C-AC99C3CE7B46}"/>
    <cellStyle name="Percent 3 3 5 2 3 2 3 2 2" xfId="48275" xr:uid="{346E22F6-E3C5-4AB5-B0FA-88CDDB94943D}"/>
    <cellStyle name="Percent 3 3 5 2 3 2 3 3" xfId="37043" xr:uid="{07DAA29C-3FF3-441D-A7A6-6CB8AD137DC3}"/>
    <cellStyle name="Percent 3 3 5 2 3 3" xfId="12187" xr:uid="{1A8F8834-06A2-4FF5-8BC8-2E963D564C3F}"/>
    <cellStyle name="Percent 3 3 5 2 3 3 2" xfId="25807" xr:uid="{C1ADF86D-6C4D-499E-BD72-2AC18AED591D}"/>
    <cellStyle name="Percent 3 3 5 2 3 3 2 2" xfId="48276" xr:uid="{16F59D34-0760-4E2A-90B3-20448A034FA1}"/>
    <cellStyle name="Percent 3 3 5 2 3 3 3" xfId="37044" xr:uid="{CA4C932A-7B18-4414-9A8C-0CEA90C5E103}"/>
    <cellStyle name="Percent 3 3 5 2 3 4" xfId="14744" xr:uid="{A245DA79-1F53-4356-8AF4-D78EAC3E3076}"/>
    <cellStyle name="Percent 3 3 5 2 3 4 2" xfId="28043" xr:uid="{84E74D9E-09FA-456F-A42C-805B71B60607}"/>
    <cellStyle name="Percent 3 3 5 2 3 4 2 2" xfId="50512" xr:uid="{A4AA735D-3772-4D5B-995E-0E586CCF593C}"/>
    <cellStyle name="Percent 3 3 5 2 3 4 3" xfId="39280" xr:uid="{2649661D-137C-4172-839F-D6D81C21AA1B}"/>
    <cellStyle name="Percent 3 3 5 2 3 5" xfId="12185" xr:uid="{CA6A25EC-8E29-469C-B153-4A554200ED17}"/>
    <cellStyle name="Percent 3 3 5 2 3 5 2" xfId="25805" xr:uid="{457AC44C-610A-4346-B016-3B41459D8CFB}"/>
    <cellStyle name="Percent 3 3 5 2 3 5 2 2" xfId="48274" xr:uid="{3A8B898A-1438-432E-AB12-0036285FC143}"/>
    <cellStyle name="Percent 3 3 5 2 3 5 3" xfId="37042" xr:uid="{E8C46831-E98C-4D1D-B782-400C26853455}"/>
    <cellStyle name="Percent 3 3 5 2 3 6" xfId="20909" xr:uid="{3061A240-FC22-4F1E-9D69-9FF0A3F27CF5}"/>
    <cellStyle name="Percent 3 3 5 2 3 6 2" xfId="43378" xr:uid="{958BF8E5-83ED-4FBD-BFC1-F8A877A50B99}"/>
    <cellStyle name="Percent 3 3 5 2 3 7" xfId="32147" xr:uid="{D53BC751-26DC-42D3-BB1E-C420F128C774}"/>
    <cellStyle name="Percent 3 3 5 2 4" xfId="5883" xr:uid="{D64615D8-4381-4A63-AB76-34B71CF31067}"/>
    <cellStyle name="Percent 3 3 5 2 4 2" xfId="15766" xr:uid="{208799A6-20E1-4835-999D-658694714BC1}"/>
    <cellStyle name="Percent 3 3 5 2 4 3" xfId="12188" xr:uid="{F243CBA3-FFF8-4E17-9480-8B92284F78E4}"/>
    <cellStyle name="Percent 3 3 5 2 4 3 2" xfId="25808" xr:uid="{ECEA862B-54B7-4EE9-9503-4555BC2020AB}"/>
    <cellStyle name="Percent 3 3 5 2 4 3 2 2" xfId="48277" xr:uid="{331D3BCB-A38B-4428-B9DD-320DC1CE518C}"/>
    <cellStyle name="Percent 3 3 5 2 4 3 3" xfId="37045" xr:uid="{AE4079A5-552A-4D35-B532-C37693B3B9AC}"/>
    <cellStyle name="Percent 3 3 5 2 5" xfId="12189" xr:uid="{D0058942-91F1-4AD4-AD22-5263BE83DEEA}"/>
    <cellStyle name="Percent 3 3 5 2 5 2" xfId="25809" xr:uid="{C9F3875E-690F-42EF-8B7E-2CFA380E94F0}"/>
    <cellStyle name="Percent 3 3 5 2 5 2 2" xfId="48278" xr:uid="{0352EB8C-958F-4D19-B02E-EA3EA21CCDD7}"/>
    <cellStyle name="Percent 3 3 5 2 5 3" xfId="37046" xr:uid="{ACDC359C-0C35-48E4-96A0-A8A951FA43E1}"/>
    <cellStyle name="Percent 3 3 5 2 6" xfId="13753" xr:uid="{8C505694-2F9C-4FA2-880D-01E3C707D3E6}"/>
    <cellStyle name="Percent 3 3 5 2 6 2" xfId="27189" xr:uid="{E34ACC66-BB7C-4EBE-9DD3-D5776DA025CC}"/>
    <cellStyle name="Percent 3 3 5 2 6 2 2" xfId="49658" xr:uid="{33A0C9E4-1A28-4059-AAE7-AD004D9FF8B5}"/>
    <cellStyle name="Percent 3 3 5 2 6 3" xfId="38426" xr:uid="{51F0F8E8-52EC-4E33-A576-75BF298C5E26}"/>
    <cellStyle name="Percent 3 3 5 2 7" xfId="12178" xr:uid="{F6727E21-5A38-4A00-8CB6-A11E8DF8BCE1}"/>
    <cellStyle name="Percent 3 3 5 2 7 2" xfId="25798" xr:uid="{1A7A8C24-DD73-4A03-A1F2-5626E5F2BB35}"/>
    <cellStyle name="Percent 3 3 5 2 7 2 2" xfId="48267" xr:uid="{154B1E59-81F5-4200-9601-F8F7511ED34A}"/>
    <cellStyle name="Percent 3 3 5 2 7 3" xfId="37035" xr:uid="{7B8D0D34-86BE-4D4A-8E1E-490439180CBC}"/>
    <cellStyle name="Percent 3 3 5 2 8" xfId="18933" xr:uid="{F1114F64-1ABB-4407-975A-951A63EADBC6}"/>
    <cellStyle name="Percent 3 3 5 2 8 2" xfId="30170" xr:uid="{F7E5432D-D340-4B74-B113-62DE438B8DB4}"/>
    <cellStyle name="Percent 3 3 5 2 8 2 2" xfId="52639" xr:uid="{E7F82745-9664-4190-A693-DAD4594C1CD3}"/>
    <cellStyle name="Percent 3 3 5 2 8 3" xfId="41408" xr:uid="{46A8FAAB-F47F-4086-B74F-E587A7D4867A}"/>
    <cellStyle name="Percent 3 3 5 2 9" xfId="19619" xr:uid="{18F0C716-3046-433E-8571-D625BDF3154F}"/>
    <cellStyle name="Percent 3 3 5 2 9 2" xfId="42088" xr:uid="{5816C576-7F68-4150-AC67-4A0F66E9E573}"/>
    <cellStyle name="Percent 3 3 5 20" xfId="57748" xr:uid="{FF1BC71D-C171-42DB-B67D-62E2CD30E61F}"/>
    <cellStyle name="Percent 3 3 5 3" xfId="1358" xr:uid="{823AC537-03B4-4927-8F94-9660F37CE4EE}"/>
    <cellStyle name="Percent 3 3 5 3 2" xfId="2669" xr:uid="{1D716394-A6AD-4D60-A2CE-5B1449D32A22}"/>
    <cellStyle name="Percent 3 3 5 3 2 2" xfId="5888" xr:uid="{BC16D2A4-AD0D-4AD7-ADD3-3F2BDA0A652D}"/>
    <cellStyle name="Percent 3 3 5 3 2 2 2" xfId="15771" xr:uid="{37C119A0-C65D-494E-B2E2-07B74E0C09EC}"/>
    <cellStyle name="Percent 3 3 5 3 2 2 3" xfId="12192" xr:uid="{5617709E-4D37-4858-9E34-7FF9C13FEC80}"/>
    <cellStyle name="Percent 3 3 5 3 2 2 3 2" xfId="25812" xr:uid="{BAFAF4F2-8F8D-44B4-B84C-2EE0AE4CC397}"/>
    <cellStyle name="Percent 3 3 5 3 2 2 3 2 2" xfId="48281" xr:uid="{3C839362-461A-46CF-BA5B-1CD3668E6CF3}"/>
    <cellStyle name="Percent 3 3 5 3 2 2 3 3" xfId="37049" xr:uid="{0C7E494C-0223-44BC-9C96-BF91D4263F61}"/>
    <cellStyle name="Percent 3 3 5 3 2 3" xfId="12193" xr:uid="{8FE6C7CB-8896-4C9A-B124-994F7E82C8D0}"/>
    <cellStyle name="Percent 3 3 5 3 2 3 2" xfId="25813" xr:uid="{FD69B542-38E4-4752-AA03-2FDA33B37B31}"/>
    <cellStyle name="Percent 3 3 5 3 2 3 2 2" xfId="48282" xr:uid="{7E509D03-2AAF-41C9-B06E-1A9C46D8FB90}"/>
    <cellStyle name="Percent 3 3 5 3 2 3 3" xfId="37050" xr:uid="{15545DF7-F038-4FD9-A06C-119D8139A581}"/>
    <cellStyle name="Percent 3 3 5 3 2 4" xfId="14968" xr:uid="{6DAE0774-4BC4-41AD-8AD0-D3D18DFB0854}"/>
    <cellStyle name="Percent 3 3 5 3 2 4 2" xfId="28267" xr:uid="{868B75EC-D861-4BF1-B64F-A86EBBC86F78}"/>
    <cellStyle name="Percent 3 3 5 3 2 4 2 2" xfId="50736" xr:uid="{0EDBE153-D9A9-467F-8F04-5CABC9885A2E}"/>
    <cellStyle name="Percent 3 3 5 3 2 4 3" xfId="39504" xr:uid="{9511E59A-29D4-42B4-A9EA-D2C0482B2353}"/>
    <cellStyle name="Percent 3 3 5 3 2 5" xfId="12191" xr:uid="{FDCB6B4E-BDB2-4354-A0A4-C8E832B0CC25}"/>
    <cellStyle name="Percent 3 3 5 3 2 5 2" xfId="25811" xr:uid="{588B58C9-1706-42E0-BB60-9264C0BA258A}"/>
    <cellStyle name="Percent 3 3 5 3 2 5 2 2" xfId="48280" xr:uid="{08C7DC1B-2B52-4293-9749-10E78F0E5C5E}"/>
    <cellStyle name="Percent 3 3 5 3 2 5 3" xfId="37048" xr:uid="{2E31D994-459E-434E-A234-D0582C2634A3}"/>
    <cellStyle name="Percent 3 3 5 3 2 6" xfId="21246" xr:uid="{AE877763-E76E-4F48-B677-E45659078429}"/>
    <cellStyle name="Percent 3 3 5 3 2 6 2" xfId="43715" xr:uid="{2E551109-E722-4AFD-81F8-B1CADA88B74A}"/>
    <cellStyle name="Percent 3 3 5 3 2 7" xfId="32484" xr:uid="{433D7EEF-AD49-4591-81B1-33015BBF9B35}"/>
    <cellStyle name="Percent 3 3 5 3 3" xfId="5887" xr:uid="{A463FE69-7AD2-4389-9ACF-23D640AC1067}"/>
    <cellStyle name="Percent 3 3 5 3 3 2" xfId="15770" xr:uid="{C8358838-4F85-43AD-9DD2-C847A92D7CA5}"/>
    <cellStyle name="Percent 3 3 5 3 3 3" xfId="12194" xr:uid="{1EF88BC3-5E66-4280-BCC3-1C1493355F32}"/>
    <cellStyle name="Percent 3 3 5 3 3 3 2" xfId="25814" xr:uid="{4CC5B393-CD5E-4FEC-9631-46738107DD43}"/>
    <cellStyle name="Percent 3 3 5 3 3 3 2 2" xfId="48283" xr:uid="{5D868C1D-740C-4B70-B7BF-9EF53952C581}"/>
    <cellStyle name="Percent 3 3 5 3 3 3 3" xfId="37051" xr:uid="{43EB92AF-DA27-474F-9EC0-7DF1FDCE75AD}"/>
    <cellStyle name="Percent 3 3 5 3 4" xfId="12195" xr:uid="{295391D6-67A6-4EC3-8A7C-90BF3C6A6ABA}"/>
    <cellStyle name="Percent 3 3 5 3 4 2" xfId="25815" xr:uid="{0AC31D6A-6E49-4F03-9CE2-5D96314529CF}"/>
    <cellStyle name="Percent 3 3 5 3 4 2 2" xfId="48284" xr:uid="{1EA0FAFD-A5F5-4DA2-9DAC-1888603FD574}"/>
    <cellStyle name="Percent 3 3 5 3 4 3" xfId="37052" xr:uid="{40D568A8-BF79-4ACD-B577-B0AD9891F988}"/>
    <cellStyle name="Percent 3 3 5 3 5" xfId="14095" xr:uid="{6A618183-C643-4AE4-A91C-BE491D1B3ADD}"/>
    <cellStyle name="Percent 3 3 5 3 5 2" xfId="27413" xr:uid="{05677556-853D-4B6A-9BF4-D25A0FEAA77D}"/>
    <cellStyle name="Percent 3 3 5 3 5 2 2" xfId="49882" xr:uid="{0E06C092-B8E6-44DE-8FE0-9F66549263BB}"/>
    <cellStyle name="Percent 3 3 5 3 5 3" xfId="38650" xr:uid="{F7024AE2-8D15-46C6-BC5F-CDA5D7CC3DCE}"/>
    <cellStyle name="Percent 3 3 5 3 6" xfId="12190" xr:uid="{986C755D-9738-4A8F-B133-731575942AAD}"/>
    <cellStyle name="Percent 3 3 5 3 6 2" xfId="25810" xr:uid="{2EF59FCA-9AA8-41F0-A370-1319CD7B3068}"/>
    <cellStyle name="Percent 3 3 5 3 6 2 2" xfId="48279" xr:uid="{34C7B073-C25B-490E-93E6-32053C47C543}"/>
    <cellStyle name="Percent 3 3 5 3 6 3" xfId="37047" xr:uid="{CB86F285-6012-44B7-8F9E-B01D42919E8A}"/>
    <cellStyle name="Percent 3 3 5 3 7" xfId="19956" xr:uid="{46C95533-D338-4777-9078-601B29432DB5}"/>
    <cellStyle name="Percent 3 3 5 3 7 2" xfId="42425" xr:uid="{668ADB89-D6C0-4E12-8CDB-D1172867F867}"/>
    <cellStyle name="Percent 3 3 5 3 8" xfId="31194" xr:uid="{73DA85F8-C75F-464D-8CF9-51853B923F47}"/>
    <cellStyle name="Percent 3 3 5 4" xfId="2025" xr:uid="{A9B987C5-F2A0-478C-9F3E-FE4DE6291811}"/>
    <cellStyle name="Percent 3 3 5 4 2" xfId="5889" xr:uid="{2C62829D-F067-4610-8728-B314BAAF85D5}"/>
    <cellStyle name="Percent 3 3 5 4 2 2" xfId="15772" xr:uid="{26DAFB73-EA54-405C-9503-AAEC5A8DC806}"/>
    <cellStyle name="Percent 3 3 5 4 2 3" xfId="12197" xr:uid="{C1F6CD62-9B2A-472F-B81C-423A18EC9267}"/>
    <cellStyle name="Percent 3 3 5 4 2 3 2" xfId="25817" xr:uid="{76611553-2838-4086-8458-E0D0042ED3C6}"/>
    <cellStyle name="Percent 3 3 5 4 2 3 2 2" xfId="48286" xr:uid="{B1E4A5D8-9BAD-47C1-A069-09C71E9E9CD7}"/>
    <cellStyle name="Percent 3 3 5 4 2 3 3" xfId="37054" xr:uid="{40081B63-FC75-4454-8608-8DF952366542}"/>
    <cellStyle name="Percent 3 3 5 4 3" xfId="12198" xr:uid="{32D0A324-F4D0-4CB7-BFF8-3285D494767C}"/>
    <cellStyle name="Percent 3 3 5 4 3 2" xfId="25818" xr:uid="{31F70661-250B-4B5E-99D6-ADD2C58A9929}"/>
    <cellStyle name="Percent 3 3 5 4 3 2 2" xfId="48287" xr:uid="{D7CAC6CB-F106-4B2B-A2F4-313F7D5B8B2E}"/>
    <cellStyle name="Percent 3 3 5 4 3 3" xfId="37055" xr:uid="{0E2015D1-0818-4C22-A1C5-A7C76D3E24C9}"/>
    <cellStyle name="Percent 3 3 5 4 4" xfId="14541" xr:uid="{1A549AB6-BAF2-4242-8D3A-C95741E7CA86}"/>
    <cellStyle name="Percent 3 3 5 4 4 2" xfId="27840" xr:uid="{98F3EF96-2092-46A4-8CAE-16C22E597ED9}"/>
    <cellStyle name="Percent 3 3 5 4 4 2 2" xfId="50309" xr:uid="{3594A4E7-52E7-4F43-989E-236AF713B67B}"/>
    <cellStyle name="Percent 3 3 5 4 4 3" xfId="39077" xr:uid="{05EBDDBD-F209-49C6-9FC5-19A581322266}"/>
    <cellStyle name="Percent 3 3 5 4 5" xfId="12196" xr:uid="{A126B810-856E-4A15-8D09-B208B61C9585}"/>
    <cellStyle name="Percent 3 3 5 4 5 2" xfId="25816" xr:uid="{8FBC7192-A7B6-4367-820E-2A604AA9A41D}"/>
    <cellStyle name="Percent 3 3 5 4 5 2 2" xfId="48285" xr:uid="{E9F8AF21-2988-4379-AEB2-8ED44291CAB3}"/>
    <cellStyle name="Percent 3 3 5 4 5 3" xfId="37053" xr:uid="{08C874E0-8A4E-4609-9350-4BF83E0C9758}"/>
    <cellStyle name="Percent 3 3 5 4 6" xfId="20602" xr:uid="{463DEF06-2CE5-457B-B1C8-176BA04817E1}"/>
    <cellStyle name="Percent 3 3 5 4 6 2" xfId="43071" xr:uid="{4599585C-9E7E-438E-89E4-587596517DAF}"/>
    <cellStyle name="Percent 3 3 5 4 7" xfId="31840" xr:uid="{D2AF942C-B7C6-4A77-8D08-7A58E52D3B99}"/>
    <cellStyle name="Percent 3 3 5 5" xfId="5882" xr:uid="{0616343E-B46D-422D-AC5C-51F85BD8E170}"/>
    <cellStyle name="Percent 3 3 5 5 2" xfId="15765" xr:uid="{290E0927-C86A-40A3-8295-AD48CB408D67}"/>
    <cellStyle name="Percent 3 3 5 5 3" xfId="12199" xr:uid="{811107DD-0630-4058-A194-963674A2D791}"/>
    <cellStyle name="Percent 3 3 5 5 3 2" xfId="25819" xr:uid="{EB4A10B9-4C5C-43E7-8675-8D3ADBA15507}"/>
    <cellStyle name="Percent 3 3 5 5 3 2 2" xfId="48288" xr:uid="{5A7CE4FE-F6A2-484A-9114-DEE0E41321E3}"/>
    <cellStyle name="Percent 3 3 5 5 3 3" xfId="37056" xr:uid="{B9B841DE-2978-41D3-BE1A-35B1D382FD7B}"/>
    <cellStyle name="Percent 3 3 5 6" xfId="6849" xr:uid="{C2C1F744-9F9E-4794-822C-1CC1C3511A20}"/>
    <cellStyle name="Percent 3 3 5 6 2" xfId="16614" xr:uid="{3278DE29-DAD8-4312-BB0F-ACE5681AF960}"/>
    <cellStyle name="Percent 3 3 5 6 2 2" xfId="28906" xr:uid="{91B5B11A-270E-4F99-BF37-6442758D0AFF}"/>
    <cellStyle name="Percent 3 3 5 6 2 2 2" xfId="51375" xr:uid="{7D4371FB-0B3F-4ABF-A47E-7B480DB440F1}"/>
    <cellStyle name="Percent 3 3 5 6 2 3" xfId="40144" xr:uid="{F42949DB-2C4A-483E-9D6D-4F3BBF0A46E7}"/>
    <cellStyle name="Percent 3 3 5 6 3" xfId="12200" xr:uid="{64FF0BA8-7AE6-4161-9852-B2DE563C6FA1}"/>
    <cellStyle name="Percent 3 3 5 6 3 2" xfId="25820" xr:uid="{3DBBDF2C-14DB-4115-979C-DA63AB14B0A3}"/>
    <cellStyle name="Percent 3 3 5 6 3 2 2" xfId="48289" xr:uid="{A9EC24FE-2EDF-45B3-B034-77DAB1FED44E}"/>
    <cellStyle name="Percent 3 3 5 6 3 3" xfId="37057" xr:uid="{882D41CA-DBDD-4A1E-A15D-F6500ECD6E3A}"/>
    <cellStyle name="Percent 3 3 5 6 4" xfId="22879" xr:uid="{4F81832E-B413-41AB-945D-BCD9C005B3C3}"/>
    <cellStyle name="Percent 3 3 5 6 4 2" xfId="45348" xr:uid="{3858EBE6-F260-4F4D-BD60-136FBDA3CEA1}"/>
    <cellStyle name="Percent 3 3 5 6 5" xfId="34116" xr:uid="{EDA3F2E9-EA36-4F6E-A2A0-E33A02C65EF3}"/>
    <cellStyle name="Percent 3 3 5 7" xfId="13536" xr:uid="{ED3C1616-EBB3-4224-AFC9-F63BB7546028}"/>
    <cellStyle name="Percent 3 3 5 7 2" xfId="26986" xr:uid="{16FE0F21-3141-451D-B77E-051932E44E14}"/>
    <cellStyle name="Percent 3 3 5 7 2 2" xfId="49455" xr:uid="{3FC221F1-AEA3-48DB-915F-2EB61A54436D}"/>
    <cellStyle name="Percent 3 3 5 7 3" xfId="38223" xr:uid="{FB9F3174-AF24-4363-BF76-9DEBD269BE5A}"/>
    <cellStyle name="Percent 3 3 5 8" xfId="12177" xr:uid="{7E048F19-4A52-447C-A6B4-33CD958CCA01}"/>
    <cellStyle name="Percent 3 3 5 8 2" xfId="25797" xr:uid="{71F7E421-9A0B-4B7B-951A-F1291ECA8AA8}"/>
    <cellStyle name="Percent 3 3 5 8 2 2" xfId="48266" xr:uid="{F0649A42-CE9C-4DFB-B8F7-587618265119}"/>
    <cellStyle name="Percent 3 3 5 8 3" xfId="37034" xr:uid="{35627DF6-39EE-4145-9107-1C4C22C9754E}"/>
    <cellStyle name="Percent 3 3 5 9" xfId="18134" xr:uid="{E74ED759-D4B1-4C64-8BC9-C41158AF60CD}"/>
    <cellStyle name="Percent 3 3 5 9 2" xfId="29371" xr:uid="{C8EEB92B-3BE0-40C9-B652-F4B93E1048B0}"/>
    <cellStyle name="Percent 3 3 5 9 2 2" xfId="51840" xr:uid="{8A2E4D34-524B-4833-8BB4-94AA94A58E71}"/>
    <cellStyle name="Percent 3 3 5 9 3" xfId="40609" xr:uid="{0E68A5B8-F15A-45FA-AF88-660963D3AF0F}"/>
    <cellStyle name="Percent 3 3 6" xfId="669" xr:uid="{E779BC37-EF6B-4CF3-876C-7A189D001870}"/>
    <cellStyle name="Percent 3 3 6 10" xfId="19386" xr:uid="{B4DB8878-E3EF-4045-B975-21D4D8BCB6F5}"/>
    <cellStyle name="Percent 3 3 6 10 2" xfId="41855" xr:uid="{DC0B3DC0-1E6C-4486-BA4F-3C8EA7F37666}"/>
    <cellStyle name="Percent 3 3 6 11" xfId="30624" xr:uid="{F94701A1-0A1B-41B0-916C-45EDEAEDF048}"/>
    <cellStyle name="Percent 3 3 6 12" xfId="53084" xr:uid="{610CE5BA-E0E5-4295-BBB7-D52454FAAF80}"/>
    <cellStyle name="Percent 3 3 6 13" xfId="53776" xr:uid="{F80F59B1-00CA-4817-85D1-95D03F9DDD99}"/>
    <cellStyle name="Percent 3 3 6 14" xfId="54454" xr:uid="{00E02813-323B-4D82-83A1-2807CDD3D751}"/>
    <cellStyle name="Percent 3 3 6 15" xfId="55508" xr:uid="{CD0358EA-4914-4260-8A3A-BFB218FC2F2D}"/>
    <cellStyle name="Percent 3 3 6 16" xfId="56121" xr:uid="{DA6FCDF5-74FC-4B10-82F4-C2FB8E9C9110}"/>
    <cellStyle name="Percent 3 3 6 17" xfId="56749" xr:uid="{D4EBB4CF-955C-4C83-A93E-809F53C2F546}"/>
    <cellStyle name="Percent 3 3 6 18" xfId="57353" xr:uid="{E9B0DA04-3E64-46C6-A566-4655ABAC319F}"/>
    <cellStyle name="Percent 3 3 6 19" xfId="57811" xr:uid="{65A8CEAF-1190-4404-9755-D612394FC73F}"/>
    <cellStyle name="Percent 3 3 6 2" xfId="1443" xr:uid="{5F2E066E-4A51-45C6-8944-950063A1476F}"/>
    <cellStyle name="Percent 3 3 6 2 2" xfId="2743" xr:uid="{BC3B8775-9464-4537-B431-52D1946B10E4}"/>
    <cellStyle name="Percent 3 3 6 2 2 2" xfId="5892" xr:uid="{31B0150A-E63A-4EED-9E47-205DDE259FAA}"/>
    <cellStyle name="Percent 3 3 6 2 2 2 2" xfId="15775" xr:uid="{6C97691A-A147-4472-A2A3-7C02746F6B35}"/>
    <cellStyle name="Percent 3 3 6 2 2 2 3" xfId="12204" xr:uid="{4D0C8E35-589E-42CB-B4F3-B58C1C5FE1F1}"/>
    <cellStyle name="Percent 3 3 6 2 2 2 3 2" xfId="25824" xr:uid="{F46F34EE-00D9-4697-A518-F766F4E6F9F7}"/>
    <cellStyle name="Percent 3 3 6 2 2 2 3 2 2" xfId="48293" xr:uid="{A038928B-5F49-4524-A5FF-B16001F52316}"/>
    <cellStyle name="Percent 3 3 6 2 2 2 3 3" xfId="37061" xr:uid="{5B27EA56-5169-45F9-BFF9-837909E8D676}"/>
    <cellStyle name="Percent 3 3 6 2 2 3" xfId="12205" xr:uid="{BAEAC009-F85E-4325-94D3-432E2E03E1DB}"/>
    <cellStyle name="Percent 3 3 6 2 2 3 2" xfId="25825" xr:uid="{43C6157B-3F68-4F48-96C2-34A85E3234F3}"/>
    <cellStyle name="Percent 3 3 6 2 2 3 2 2" xfId="48294" xr:uid="{693E16BC-62FF-40AD-B559-8C0DA72BDB73}"/>
    <cellStyle name="Percent 3 3 6 2 2 3 3" xfId="37062" xr:uid="{9912557A-0920-4001-B7E9-83FC76F81457}"/>
    <cellStyle name="Percent 3 3 6 2 2 4" xfId="15017" xr:uid="{AF081B17-3986-4688-8C22-4EAAF27EA40E}"/>
    <cellStyle name="Percent 3 3 6 2 2 4 2" xfId="28316" xr:uid="{B7DB4D6C-915D-447C-866A-EF142D8EA389}"/>
    <cellStyle name="Percent 3 3 6 2 2 4 2 2" xfId="50785" xr:uid="{3AA7F345-E990-46A7-8D1F-DF838AD7EFCF}"/>
    <cellStyle name="Percent 3 3 6 2 2 4 3" xfId="39553" xr:uid="{E492D44B-FFB4-44B7-9775-69DCFF28EC3E}"/>
    <cellStyle name="Percent 3 3 6 2 2 5" xfId="12203" xr:uid="{30846BCD-177B-4201-90C6-3E323E20D0B3}"/>
    <cellStyle name="Percent 3 3 6 2 2 5 2" xfId="25823" xr:uid="{005872E5-B933-4689-A609-E2ABE7D1BB6A}"/>
    <cellStyle name="Percent 3 3 6 2 2 5 2 2" xfId="48292" xr:uid="{5630DA99-0F42-4686-9F97-0F4827096219}"/>
    <cellStyle name="Percent 3 3 6 2 2 5 3" xfId="37060" xr:uid="{0D3FC7A7-034F-459A-8AF8-6A6BCF513F45}"/>
    <cellStyle name="Percent 3 3 6 2 2 6" xfId="21320" xr:uid="{C7BF8159-EF1A-4ED3-AD7E-D49EAAAD8988}"/>
    <cellStyle name="Percent 3 3 6 2 2 6 2" xfId="43789" xr:uid="{D2EA13EC-FDCE-47C1-8924-B5B1F6987A24}"/>
    <cellStyle name="Percent 3 3 6 2 2 7" xfId="32558" xr:uid="{4A4DED5B-A384-43BA-9A3F-455FFE95E283}"/>
    <cellStyle name="Percent 3 3 6 2 3" xfId="5891" xr:uid="{C4D80C5C-C1B2-4E6C-A80C-80317F93689B}"/>
    <cellStyle name="Percent 3 3 6 2 3 2" xfId="15774" xr:uid="{099E2E10-DC75-4B40-85CD-0FB8149BFFCD}"/>
    <cellStyle name="Percent 3 3 6 2 3 3" xfId="12206" xr:uid="{504BD993-F394-4C37-B57B-2A5E26D057D7}"/>
    <cellStyle name="Percent 3 3 6 2 3 3 2" xfId="25826" xr:uid="{B62BFFF3-BBD5-4563-9A45-72A194AA77F2}"/>
    <cellStyle name="Percent 3 3 6 2 3 3 2 2" xfId="48295" xr:uid="{2E6A99BE-7DA2-4A6B-8586-B514B3A70797}"/>
    <cellStyle name="Percent 3 3 6 2 3 3 3" xfId="37063" xr:uid="{0369408E-09C5-48EA-AC99-F341FA746F84}"/>
    <cellStyle name="Percent 3 3 6 2 4" xfId="12207" xr:uid="{9E04EE3B-B68F-4D97-A1A7-0F24D785C29C}"/>
    <cellStyle name="Percent 3 3 6 2 4 2" xfId="25827" xr:uid="{D66C35D0-EFA6-4300-90C1-22F20E1F1040}"/>
    <cellStyle name="Percent 3 3 6 2 4 2 2" xfId="48296" xr:uid="{D786F3B1-7ED1-4CBF-AE1A-390CAAD85761}"/>
    <cellStyle name="Percent 3 3 6 2 4 3" xfId="37064" xr:uid="{3CA54EE6-7754-4886-9D54-759403CEFC42}"/>
    <cellStyle name="Percent 3 3 6 2 5" xfId="14155" xr:uid="{5B1C7DA7-3772-4795-BFC8-063DA5C803FD}"/>
    <cellStyle name="Percent 3 3 6 2 5 2" xfId="27462" xr:uid="{263C4C79-A084-4C53-AD0F-1CA254FB60BD}"/>
    <cellStyle name="Percent 3 3 6 2 5 2 2" xfId="49931" xr:uid="{2A0CA262-9414-466C-915F-F8324C0F5232}"/>
    <cellStyle name="Percent 3 3 6 2 5 3" xfId="38699" xr:uid="{1022C5B3-02E5-4752-B5CD-D70F3B7B0F2F}"/>
    <cellStyle name="Percent 3 3 6 2 6" xfId="12202" xr:uid="{118FB34D-A989-4918-A68D-C4E0970B9D34}"/>
    <cellStyle name="Percent 3 3 6 2 6 2" xfId="25822" xr:uid="{9BBD0D04-102D-4A4C-BE2B-0A9580090E04}"/>
    <cellStyle name="Percent 3 3 6 2 6 2 2" xfId="48291" xr:uid="{7EB27958-38A5-4882-A2C8-489BB2D3AFB8}"/>
    <cellStyle name="Percent 3 3 6 2 6 3" xfId="37059" xr:uid="{82AA9320-9612-4668-ADE5-9FBF4154C7E8}"/>
    <cellStyle name="Percent 3 3 6 2 7" xfId="20030" xr:uid="{BB7C2430-09AC-40B1-83B8-113828EDC71B}"/>
    <cellStyle name="Percent 3 3 6 2 7 2" xfId="42499" xr:uid="{1125CB12-9D54-4C04-B8DB-34636856189D}"/>
    <cellStyle name="Percent 3 3 6 2 8" xfId="31268" xr:uid="{5327AEDA-CC1D-49E3-864A-E1A5EF113742}"/>
    <cellStyle name="Percent 3 3 6 3" xfId="2099" xr:uid="{F7DA0981-7516-46EF-ADED-9D86AD2A6896}"/>
    <cellStyle name="Percent 3 3 6 3 2" xfId="5893" xr:uid="{5470A82E-977B-4CE0-B0E5-528A05F8F2A2}"/>
    <cellStyle name="Percent 3 3 6 3 2 2" xfId="15776" xr:uid="{D1D1FE1E-28E9-4642-A268-4B35BC58D94F}"/>
    <cellStyle name="Percent 3 3 6 3 2 3" xfId="12209" xr:uid="{784AFE8E-53C5-40FE-A6FA-30D34016F005}"/>
    <cellStyle name="Percent 3 3 6 3 2 3 2" xfId="25829" xr:uid="{2A1E6D58-8029-4905-B295-2172B68AF9B1}"/>
    <cellStyle name="Percent 3 3 6 3 2 3 2 2" xfId="48298" xr:uid="{A8D3C056-A103-4537-90D3-72CE950AF9FC}"/>
    <cellStyle name="Percent 3 3 6 3 2 3 3" xfId="37066" xr:uid="{0B5DA397-D94A-4FBD-9D24-4C91BAA11448}"/>
    <cellStyle name="Percent 3 3 6 3 3" xfId="12210" xr:uid="{4DE3711B-871D-41F8-842C-8D8105D8D824}"/>
    <cellStyle name="Percent 3 3 6 3 3 2" xfId="25830" xr:uid="{AE12EFB6-1004-4814-AC6C-D532AE748A47}"/>
    <cellStyle name="Percent 3 3 6 3 3 2 2" xfId="48299" xr:uid="{04D610F8-DEB6-480E-92DB-808B6588489E}"/>
    <cellStyle name="Percent 3 3 6 3 3 3" xfId="37067" xr:uid="{4935A060-3FBF-46ED-88D0-D12EA6381729}"/>
    <cellStyle name="Percent 3 3 6 3 4" xfId="14590" xr:uid="{C9737282-8E2B-4DB4-8046-6CEE36C79E40}"/>
    <cellStyle name="Percent 3 3 6 3 4 2" xfId="27889" xr:uid="{EF736081-4955-4177-B9C3-8EB46A42AC21}"/>
    <cellStyle name="Percent 3 3 6 3 4 2 2" xfId="50358" xr:uid="{221DD23D-E089-4652-B61B-B7F11CBE7BB3}"/>
    <cellStyle name="Percent 3 3 6 3 4 3" xfId="39126" xr:uid="{DAEC4399-7914-4466-81FB-C3ED5BF89981}"/>
    <cellStyle name="Percent 3 3 6 3 5" xfId="12208" xr:uid="{5B71C3B4-56D7-4E66-A79C-5DCAC694DFEB}"/>
    <cellStyle name="Percent 3 3 6 3 5 2" xfId="25828" xr:uid="{74865752-FADA-4C4F-A082-B293BEFF4378}"/>
    <cellStyle name="Percent 3 3 6 3 5 2 2" xfId="48297" xr:uid="{23ADBBDB-C009-45D7-9E73-2EC4D35EC0B7}"/>
    <cellStyle name="Percent 3 3 6 3 5 3" xfId="37065" xr:uid="{158367A7-4ABD-48C8-96E0-1EA951307CB3}"/>
    <cellStyle name="Percent 3 3 6 3 6" xfId="20676" xr:uid="{49A0F738-FE79-43FD-B32A-C88AECE07428}"/>
    <cellStyle name="Percent 3 3 6 3 6 2" xfId="43145" xr:uid="{9578686B-5AFC-4E44-909C-2FE7B570F16F}"/>
    <cellStyle name="Percent 3 3 6 3 7" xfId="31914" xr:uid="{347E62C9-11D8-4746-B9A2-BC3391E71DEF}"/>
    <cellStyle name="Percent 3 3 6 4" xfId="5890" xr:uid="{8247B90E-CF52-42C8-A386-288E73FCCB27}"/>
    <cellStyle name="Percent 3 3 6 4 2" xfId="15773" xr:uid="{3DBDA456-5172-4C5C-B385-2C8E71FAB2BA}"/>
    <cellStyle name="Percent 3 3 6 4 3" xfId="12211" xr:uid="{1A9AE9FA-CA58-4321-BCDE-34DD0815D0E5}"/>
    <cellStyle name="Percent 3 3 6 4 3 2" xfId="25831" xr:uid="{216DEAF6-D62F-463B-B697-7A34276C2765}"/>
    <cellStyle name="Percent 3 3 6 4 3 2 2" xfId="48300" xr:uid="{2A521C6E-62B9-4D4B-9B64-DBD9BC8B8D51}"/>
    <cellStyle name="Percent 3 3 6 4 3 3" xfId="37068" xr:uid="{7FE42756-9C9C-4126-9AA7-061A7E4398F9}"/>
    <cellStyle name="Percent 3 3 6 5" xfId="6907" xr:uid="{A41CED4C-D583-449F-895D-2BB089E5FFD2}"/>
    <cellStyle name="Percent 3 3 6 5 2" xfId="16672" xr:uid="{2DEF9FE1-1F3A-4E19-BECC-13231EB2B841}"/>
    <cellStyle name="Percent 3 3 6 5 2 2" xfId="28956" xr:uid="{FE200959-3C8F-4997-AC02-99C1109F565E}"/>
    <cellStyle name="Percent 3 3 6 5 2 2 2" xfId="51425" xr:uid="{4F7DCE8D-C6D6-4035-8EA7-EB7B3ADD0F32}"/>
    <cellStyle name="Percent 3 3 6 5 2 3" xfId="40194" xr:uid="{EF4441D3-9303-433F-8ADF-95B5F5BE1B4C}"/>
    <cellStyle name="Percent 3 3 6 5 3" xfId="12212" xr:uid="{E95348D8-E2B1-4FA2-9283-341C06523638}"/>
    <cellStyle name="Percent 3 3 6 5 3 2" xfId="25832" xr:uid="{8E2DADCD-214F-400A-A150-EEC2D7989742}"/>
    <cellStyle name="Percent 3 3 6 5 3 2 2" xfId="48301" xr:uid="{1B9B567E-F8B9-4AD1-9559-4C436466243C}"/>
    <cellStyle name="Percent 3 3 6 5 3 3" xfId="37069" xr:uid="{58B9803E-40C3-425C-8865-5DB869D47052}"/>
    <cellStyle name="Percent 3 3 6 5 4" xfId="22929" xr:uid="{3301C2BE-3484-44DC-99A3-71C3C6FC1226}"/>
    <cellStyle name="Percent 3 3 6 5 4 2" xfId="45398" xr:uid="{22D08138-1BE5-4A3F-929C-02093B3CE7DA}"/>
    <cellStyle name="Percent 3 3 6 5 5" xfId="34166" xr:uid="{29EC0790-6F09-4B1B-BDB6-6017F3B69C47}"/>
    <cellStyle name="Percent 3 3 6 6" xfId="13599" xr:uid="{01D955F5-7D77-45C2-A9EA-8F7AFE6E101F}"/>
    <cellStyle name="Percent 3 3 6 6 2" xfId="27035" xr:uid="{9B0AC7AA-78B6-45CA-8F6B-8445E6E85731}"/>
    <cellStyle name="Percent 3 3 6 6 2 2" xfId="49504" xr:uid="{7DD84BF3-8C68-46C8-82EF-4D4AB2A24E47}"/>
    <cellStyle name="Percent 3 3 6 6 3" xfId="38272" xr:uid="{B6029540-8FE1-4539-9AF6-62F2CE004BB6}"/>
    <cellStyle name="Percent 3 3 6 7" xfId="12201" xr:uid="{467EE307-FB50-4EA2-B5C8-518358682962}"/>
    <cellStyle name="Percent 3 3 6 7 2" xfId="25821" xr:uid="{9CD49407-2634-4724-8526-FB18995E6D83}"/>
    <cellStyle name="Percent 3 3 6 7 2 2" xfId="48290" xr:uid="{B836F452-7999-4D9D-9956-8D6CA8089A26}"/>
    <cellStyle name="Percent 3 3 6 7 3" xfId="37058" xr:uid="{3FDEE49A-DD56-48F1-A295-32208B4F8604}"/>
    <cellStyle name="Percent 3 3 6 8" xfId="18302" xr:uid="{C9CFC0E2-A7B5-42A9-B413-7518D6743A87}"/>
    <cellStyle name="Percent 3 3 6 8 2" xfId="29539" xr:uid="{AFF68F76-DCD9-4A28-9821-CD4AA5E43C13}"/>
    <cellStyle name="Percent 3 3 6 8 2 2" xfId="52008" xr:uid="{8A2F0EB8-707C-4D06-B1EE-0CC5FCA6506B}"/>
    <cellStyle name="Percent 3 3 6 8 3" xfId="40777" xr:uid="{F5B1B098-9D15-46E2-9079-5B2153817546}"/>
    <cellStyle name="Percent 3 3 6 9" xfId="18700" xr:uid="{D4E0D6F2-14A2-4267-9A8F-B49DEFEF4E78}"/>
    <cellStyle name="Percent 3 3 6 9 2" xfId="29937" xr:uid="{768568CD-4FAB-4D1B-9BCA-2085376E6EBA}"/>
    <cellStyle name="Percent 3 3 6 9 2 2" xfId="52406" xr:uid="{49F413E8-0C1F-4E14-A4F5-6FEA64A88359}"/>
    <cellStyle name="Percent 3 3 6 9 3" xfId="41175" xr:uid="{57123BF8-B70B-4A7E-978F-0ACDB22EEBD0}"/>
    <cellStyle name="Percent 3 3 7" xfId="935" xr:uid="{F3F520D3-E255-421A-9969-DA4D4AEC49D2}"/>
    <cellStyle name="Percent 3 3 7 10" xfId="30888" xr:uid="{FB6D1407-CD54-45F6-BBA5-1096580D8BC2}"/>
    <cellStyle name="Percent 3 3 7 11" xfId="53348" xr:uid="{F59A9B7B-1CDD-4358-A7F4-967435CAD266}"/>
    <cellStyle name="Percent 3 3 7 12" xfId="54040" xr:uid="{94B6A2DC-2583-468C-A722-0B75D77971C6}"/>
    <cellStyle name="Percent 3 3 7 13" xfId="54718" xr:uid="{3AD28B1F-6502-4D44-B264-4F2C4A0EE6D6}"/>
    <cellStyle name="Percent 3 3 7 14" xfId="55571" xr:uid="{D8421775-1106-45D0-9A5B-AE681CE9D928}"/>
    <cellStyle name="Percent 3 3 7 15" xfId="56184" xr:uid="{2C577737-E9C4-42F2-B5AE-AC610C02FD31}"/>
    <cellStyle name="Percent 3 3 7 16" xfId="56812" xr:uid="{1D17AF31-50A3-4918-95C1-23BFBAA0DECD}"/>
    <cellStyle name="Percent 3 3 7 2" xfId="1709" xr:uid="{8B24E458-6868-4581-AF51-C424B0B1A8A8}"/>
    <cellStyle name="Percent 3 3 7 2 2" xfId="3007" xr:uid="{8BF7F67E-FC99-4BBF-BB80-DB61244A8468}"/>
    <cellStyle name="Percent 3 3 7 2 2 2" xfId="5896" xr:uid="{D031BC1A-E587-4E4F-875C-1423DE8A0286}"/>
    <cellStyle name="Percent 3 3 7 2 2 2 2" xfId="15779" xr:uid="{222E4500-2F3A-4F8F-9E45-B583D7DD57C7}"/>
    <cellStyle name="Percent 3 3 7 2 2 2 3" xfId="12216" xr:uid="{F94A477A-5023-4304-942F-D490ED71E104}"/>
    <cellStyle name="Percent 3 3 7 2 2 2 3 2" xfId="25836" xr:uid="{E7BEF19A-BE6E-469F-8AC1-9C54E821D46F}"/>
    <cellStyle name="Percent 3 3 7 2 2 2 3 2 2" xfId="48305" xr:uid="{18FC940C-D2B5-4069-99AC-04C525EFB583}"/>
    <cellStyle name="Percent 3 3 7 2 2 2 3 3" xfId="37073" xr:uid="{C075ED29-6A80-45C6-B7A5-AF4A361EA09B}"/>
    <cellStyle name="Percent 3 3 7 2 2 3" xfId="12217" xr:uid="{A2F5445E-2518-426D-9639-F958440B9752}"/>
    <cellStyle name="Percent 3 3 7 2 2 3 2" xfId="25837" xr:uid="{B5A400F1-F0CE-41BF-AF6D-20103656D368}"/>
    <cellStyle name="Percent 3 3 7 2 2 3 2 2" xfId="48306" xr:uid="{A7FE64D5-F207-4894-BF31-352B554E68DE}"/>
    <cellStyle name="Percent 3 3 7 2 2 3 3" xfId="37074" xr:uid="{075B8A1E-AF0B-4697-85CC-7CE46B7E887F}"/>
    <cellStyle name="Percent 3 3 7 2 2 4" xfId="15192" xr:uid="{B235621C-7DAE-4373-B2A3-2916F439582F}"/>
    <cellStyle name="Percent 3 3 7 2 2 4 2" xfId="28491" xr:uid="{522E15C8-088F-4D37-A358-2EB722F4212D}"/>
    <cellStyle name="Percent 3 3 7 2 2 4 2 2" xfId="50960" xr:uid="{A49C69A1-0D83-4B74-95E5-B367EBA9F796}"/>
    <cellStyle name="Percent 3 3 7 2 2 4 3" xfId="39728" xr:uid="{B2949C5A-D450-4EC9-BBB6-EC2296D07E9C}"/>
    <cellStyle name="Percent 3 3 7 2 2 5" xfId="12215" xr:uid="{C2C70CC2-F4B0-4F05-9E0B-EBA07EE5C733}"/>
    <cellStyle name="Percent 3 3 7 2 2 5 2" xfId="25835" xr:uid="{9C9592C8-DFB6-4FEB-9871-8CAF5AC2A4D3}"/>
    <cellStyle name="Percent 3 3 7 2 2 5 2 2" xfId="48304" xr:uid="{91396986-CC10-4645-BEAC-6F566AF7F7CD}"/>
    <cellStyle name="Percent 3 3 7 2 2 5 3" xfId="37072" xr:uid="{50B54E80-2A76-4D8D-8203-9BA3D3D8BDAA}"/>
    <cellStyle name="Percent 3 3 7 2 2 6" xfId="21584" xr:uid="{9D639A4C-1E36-41A8-BCA6-EA08C70A7C71}"/>
    <cellStyle name="Percent 3 3 7 2 2 6 2" xfId="44053" xr:uid="{62149E5E-BD12-4B84-B18B-19FEB43BFD1B}"/>
    <cellStyle name="Percent 3 3 7 2 2 7" xfId="32822" xr:uid="{FFEB84FE-1352-47EF-B70D-2404152BDE3F}"/>
    <cellStyle name="Percent 3 3 7 2 3" xfId="5895" xr:uid="{3B22B579-F604-4796-8A3B-EBCCE88EE63C}"/>
    <cellStyle name="Percent 3 3 7 2 3 2" xfId="15778" xr:uid="{CD5D47E6-D29B-4AE6-AC5C-DB3BD45CC97D}"/>
    <cellStyle name="Percent 3 3 7 2 3 3" xfId="12218" xr:uid="{34985889-3BBB-4F74-ADCE-7A0CF019A0A4}"/>
    <cellStyle name="Percent 3 3 7 2 3 3 2" xfId="25838" xr:uid="{665A1C36-DC69-49EE-8976-982E7C4B3904}"/>
    <cellStyle name="Percent 3 3 7 2 3 3 2 2" xfId="48307" xr:uid="{6C00CE9F-6E99-45A0-B9CA-60CBB8DAA098}"/>
    <cellStyle name="Percent 3 3 7 2 3 3 3" xfId="37075" xr:uid="{8208372C-6751-4964-A1FC-6AD1CF96F226}"/>
    <cellStyle name="Percent 3 3 7 2 4" xfId="12219" xr:uid="{4D3CBD7A-AE27-4439-8C62-ADF696922FA7}"/>
    <cellStyle name="Percent 3 3 7 2 4 2" xfId="25839" xr:uid="{EDB90C61-D4B0-4E24-B406-28012D5656E1}"/>
    <cellStyle name="Percent 3 3 7 2 4 2 2" xfId="48308" xr:uid="{EC185A4A-0E8D-44A9-A6DF-CA80E8B8F4D7}"/>
    <cellStyle name="Percent 3 3 7 2 4 3" xfId="37076" xr:uid="{9BEE5485-4629-4B04-8005-D9C417F2D610}"/>
    <cellStyle name="Percent 3 3 7 2 5" xfId="14332" xr:uid="{1E350164-528F-4469-8C0F-3D95DD967C7D}"/>
    <cellStyle name="Percent 3 3 7 2 5 2" xfId="27637" xr:uid="{F1791B12-E8A0-43CB-8E67-44A5274972E5}"/>
    <cellStyle name="Percent 3 3 7 2 5 2 2" xfId="50106" xr:uid="{42704E35-7F10-484E-B904-33DD72BF0CB1}"/>
    <cellStyle name="Percent 3 3 7 2 5 3" xfId="38874" xr:uid="{D8C76509-5A11-4AA0-85CE-9A1B1E85DB81}"/>
    <cellStyle name="Percent 3 3 7 2 6" xfId="12214" xr:uid="{B393914E-D526-4ECD-9993-31338B93B3FA}"/>
    <cellStyle name="Percent 3 3 7 2 6 2" xfId="25834" xr:uid="{4EEC1C72-B926-4AB6-8899-99151D18C1DF}"/>
    <cellStyle name="Percent 3 3 7 2 6 2 2" xfId="48303" xr:uid="{BAF661CD-3770-406C-AE18-E1CD6C32860C}"/>
    <cellStyle name="Percent 3 3 7 2 6 3" xfId="37071" xr:uid="{481145E7-B217-47CF-8698-DC0079A0F214}"/>
    <cellStyle name="Percent 3 3 7 2 7" xfId="20294" xr:uid="{ACF2B790-8691-46CC-B46A-965B14AD319B}"/>
    <cellStyle name="Percent 3 3 7 2 7 2" xfId="42763" xr:uid="{1076294E-B5FA-4911-8B99-F521904929B6}"/>
    <cellStyle name="Percent 3 3 7 2 8" xfId="31532" xr:uid="{61D1216F-D6D4-4AB8-98A4-61B8A41E7EA1}"/>
    <cellStyle name="Percent 3 3 7 3" xfId="2363" xr:uid="{2572226E-4B0C-49F6-80EF-F834C7138104}"/>
    <cellStyle name="Percent 3 3 7 3 2" xfId="5897" xr:uid="{900916D1-D629-4B3F-8190-5B0E02C821E7}"/>
    <cellStyle name="Percent 3 3 7 3 2 2" xfId="15780" xr:uid="{C6CA78CA-2988-495C-9EAA-80F610B94A69}"/>
    <cellStyle name="Percent 3 3 7 3 2 3" xfId="12221" xr:uid="{331D3AE8-1474-4524-8C8F-4B4D8D8F8C28}"/>
    <cellStyle name="Percent 3 3 7 3 2 3 2" xfId="25841" xr:uid="{FF868FE6-16F3-43C2-82A8-055A85A615EA}"/>
    <cellStyle name="Percent 3 3 7 3 2 3 2 2" xfId="48310" xr:uid="{E3497246-F0A0-48BD-A6B9-34A36522A70F}"/>
    <cellStyle name="Percent 3 3 7 3 2 3 3" xfId="37078" xr:uid="{7B1B783E-6B79-412F-8D3B-F2F4403A312E}"/>
    <cellStyle name="Percent 3 3 7 3 3" xfId="12222" xr:uid="{F9C6070A-7B96-4CB0-B152-72201D9928D0}"/>
    <cellStyle name="Percent 3 3 7 3 3 2" xfId="25842" xr:uid="{B4382677-D01A-4896-8A20-3DB7DB06E770}"/>
    <cellStyle name="Percent 3 3 7 3 3 2 2" xfId="48311" xr:uid="{C84D25CE-F9E8-46AA-8FDA-E54CF5868313}"/>
    <cellStyle name="Percent 3 3 7 3 3 3" xfId="37079" xr:uid="{07316DCB-C686-45CC-B726-B475D3EFE16E}"/>
    <cellStyle name="Percent 3 3 7 3 4" xfId="14765" xr:uid="{7845F371-3D24-4D70-AB91-C64EE10EC02A}"/>
    <cellStyle name="Percent 3 3 7 3 4 2" xfId="28064" xr:uid="{CFFCE651-F7F8-4ACE-82FD-5B8724127782}"/>
    <cellStyle name="Percent 3 3 7 3 4 2 2" xfId="50533" xr:uid="{C778BCE2-FA3B-47FD-BA89-CD2729798CC8}"/>
    <cellStyle name="Percent 3 3 7 3 4 3" xfId="39301" xr:uid="{8C4CC32A-137A-4A9B-B241-D35EE5AF1E84}"/>
    <cellStyle name="Percent 3 3 7 3 5" xfId="12220" xr:uid="{B7BA41CB-8F0E-4C28-8FFB-87EDFCE03556}"/>
    <cellStyle name="Percent 3 3 7 3 5 2" xfId="25840" xr:uid="{EC17B353-4D9D-4349-8E9C-9AD306C195BA}"/>
    <cellStyle name="Percent 3 3 7 3 5 2 2" xfId="48309" xr:uid="{91DE12EF-F01B-47F6-A385-1CA019DEE8F9}"/>
    <cellStyle name="Percent 3 3 7 3 5 3" xfId="37077" xr:uid="{90954635-DCE6-4C9D-AE68-3B1B1731C8D7}"/>
    <cellStyle name="Percent 3 3 7 3 6" xfId="20940" xr:uid="{98743DC8-A39D-418A-84C0-50719282FB9E}"/>
    <cellStyle name="Percent 3 3 7 3 6 2" xfId="43409" xr:uid="{7964FF7C-7A57-4D60-9F1C-165655F7515C}"/>
    <cellStyle name="Percent 3 3 7 3 7" xfId="32178" xr:uid="{BB4BE4CC-3861-48A8-B144-95EA70D101E0}"/>
    <cellStyle name="Percent 3 3 7 4" xfId="5894" xr:uid="{9EC74881-A7A3-41AA-9576-A8A3ACA6D67C}"/>
    <cellStyle name="Percent 3 3 7 4 2" xfId="15777" xr:uid="{1D50C89A-0EC9-46CD-ABBB-FF6E1A690FE1}"/>
    <cellStyle name="Percent 3 3 7 4 3" xfId="12223" xr:uid="{35C2C068-4D24-4180-A0A3-43CAEAF9B029}"/>
    <cellStyle name="Percent 3 3 7 4 3 2" xfId="25843" xr:uid="{83947AF2-40AF-4F2A-8995-DD87E33AC912}"/>
    <cellStyle name="Percent 3 3 7 4 3 2 2" xfId="48312" xr:uid="{0A4ADB07-BEA1-49FB-B967-D6F100FF985E}"/>
    <cellStyle name="Percent 3 3 7 4 3 3" xfId="37080" xr:uid="{C240E9B9-7355-42AF-A00C-D137B6B792B8}"/>
    <cellStyle name="Percent 3 3 7 5" xfId="6968" xr:uid="{7522E4E1-C1F5-4940-8281-D56063C1E2A0}"/>
    <cellStyle name="Percent 3 3 7 5 2" xfId="16733" xr:uid="{3F34F875-359B-4AA5-A45D-0FAE4B755FA3}"/>
    <cellStyle name="Percent 3 3 7 5 2 2" xfId="29017" xr:uid="{613BD9E5-02FD-41CB-915E-0834E5E16798}"/>
    <cellStyle name="Percent 3 3 7 5 2 2 2" xfId="51486" xr:uid="{82740AA3-6F35-4D76-BBFB-5BD89F69165D}"/>
    <cellStyle name="Percent 3 3 7 5 2 3" xfId="40255" xr:uid="{3DC8DC3D-F301-48B0-910D-398C4DCBF404}"/>
    <cellStyle name="Percent 3 3 7 5 3" xfId="12224" xr:uid="{F26D3F57-027C-4286-8170-D3D7B7765ACD}"/>
    <cellStyle name="Percent 3 3 7 5 3 2" xfId="25844" xr:uid="{C5768F36-72CC-4DD7-947E-1CFBA9596C46}"/>
    <cellStyle name="Percent 3 3 7 5 3 2 2" xfId="48313" xr:uid="{32247BF8-C564-4961-8630-2E6FCAB8B306}"/>
    <cellStyle name="Percent 3 3 7 5 3 3" xfId="37081" xr:uid="{288D06D1-EB5D-414C-8713-2D30F34AAC39}"/>
    <cellStyle name="Percent 3 3 7 5 4" xfId="22990" xr:uid="{8BA8967F-E26A-4DE8-9CA6-B2EFB7D6A72B}"/>
    <cellStyle name="Percent 3 3 7 5 4 2" xfId="45459" xr:uid="{A633E139-7DC4-4B7D-A2AA-6E8F5AFC894C}"/>
    <cellStyle name="Percent 3 3 7 5 5" xfId="34227" xr:uid="{655958B9-B84F-42BF-BC76-D132DAFE51AB}"/>
    <cellStyle name="Percent 3 3 7 6" xfId="13776" xr:uid="{43349043-3FF8-4826-97C3-EF5C47FD7FCC}"/>
    <cellStyle name="Percent 3 3 7 6 2" xfId="27210" xr:uid="{9DDD96C2-FF73-4653-B4B8-547A11CCF9E9}"/>
    <cellStyle name="Percent 3 3 7 6 2 2" xfId="49679" xr:uid="{DBC977B2-5839-4714-9B3A-F79EF5ECFCB0}"/>
    <cellStyle name="Percent 3 3 7 6 3" xfId="38447" xr:uid="{ADDA92CB-7070-4DD2-A5FD-AFB159BC7391}"/>
    <cellStyle name="Percent 3 3 7 7" xfId="12213" xr:uid="{4BBF0607-2545-46CE-8917-0C90FAFF6648}"/>
    <cellStyle name="Percent 3 3 7 7 2" xfId="25833" xr:uid="{0ED2D8C0-B5DD-4AFC-9A50-DAF0E2648C14}"/>
    <cellStyle name="Percent 3 3 7 7 2 2" xfId="48302" xr:uid="{2583499F-A4E5-4835-B7F7-D45878D9EC47}"/>
    <cellStyle name="Percent 3 3 7 7 3" xfId="37070" xr:uid="{2240F4E3-123A-4E59-B6AE-AAEABAC0EF57}"/>
    <cellStyle name="Percent 3 3 7 8" xfId="18964" xr:uid="{3DCDF83F-3649-4BC2-A501-8E6BFC4DD491}"/>
    <cellStyle name="Percent 3 3 7 8 2" xfId="30201" xr:uid="{ED85D7F9-230C-4830-81E0-9CF86A0C9C65}"/>
    <cellStyle name="Percent 3 3 7 8 2 2" xfId="52670" xr:uid="{BEF1AC26-4C57-4534-92AB-B65B211E1EBC}"/>
    <cellStyle name="Percent 3 3 7 8 3" xfId="41439" xr:uid="{38DF7218-9B0D-40B2-BA86-A5DABD936D78}"/>
    <cellStyle name="Percent 3 3 7 9" xfId="19650" xr:uid="{6E1FD4AA-EDAA-43D9-A69F-1DD0859A356A}"/>
    <cellStyle name="Percent 3 3 7 9 2" xfId="42119" xr:uid="{B0DC99F3-41C2-49FB-89A9-5D8090D8BCFA}"/>
    <cellStyle name="Percent 3 3 8" xfId="1040" xr:uid="{77A27C7D-140F-470C-B013-A1E0F4788562}"/>
    <cellStyle name="Percent 3 3 8 10" xfId="53383" xr:uid="{E85C9634-B220-4395-98D0-9521A1FBFE35}"/>
    <cellStyle name="Percent 3 3 8 11" xfId="54075" xr:uid="{C2E542F2-AC9B-418B-9BD5-E3E5F7F4DDA4}"/>
    <cellStyle name="Percent 3 3 8 12" xfId="54753" xr:uid="{2ACFE731-55DF-4730-9D92-E5649077D834}"/>
    <cellStyle name="Percent 3 3 8 13" xfId="55635" xr:uid="{BC0EC0CC-15A9-4183-A0C6-EAB060246252}"/>
    <cellStyle name="Percent 3 3 8 14" xfId="56248" xr:uid="{7F3235DF-64CC-407B-B564-41E20F4195C8}"/>
    <cellStyle name="Percent 3 3 8 15" xfId="56876" xr:uid="{75EB8285-7009-4177-A71D-B00CC90D4149}"/>
    <cellStyle name="Percent 3 3 8 2" xfId="2436" xr:uid="{111840EC-518D-4835-8062-4C0502AA1337}"/>
    <cellStyle name="Percent 3 3 8 2 2" xfId="5899" xr:uid="{A674A312-EE79-4F13-ABF9-983A434A7E47}"/>
    <cellStyle name="Percent 3 3 8 2 2 2" xfId="15782" xr:uid="{6B516A10-D8A0-4CA2-BF00-9DA9A75FE614}"/>
    <cellStyle name="Percent 3 3 8 2 2 3" xfId="12227" xr:uid="{C292D521-AFBA-4124-9898-635B2414F839}"/>
    <cellStyle name="Percent 3 3 8 2 2 3 2" xfId="25847" xr:uid="{84329704-D0B9-4F3F-A4CD-21AE4E84BE28}"/>
    <cellStyle name="Percent 3 3 8 2 2 3 2 2" xfId="48316" xr:uid="{EB4BC1C4-A942-4EA9-A967-7BEEE1E701CB}"/>
    <cellStyle name="Percent 3 3 8 2 2 3 3" xfId="37084" xr:uid="{556B7E70-DBFE-4380-A73F-CA54F1FBC92F}"/>
    <cellStyle name="Percent 3 3 8 2 3" xfId="12228" xr:uid="{BCC3BB90-12E0-4F72-9D9B-D4CE94FFDAC0}"/>
    <cellStyle name="Percent 3 3 8 2 3 2" xfId="25848" xr:uid="{6E118A0A-4718-49AD-8816-C7C036762DFC}"/>
    <cellStyle name="Percent 3 3 8 2 3 2 2" xfId="48317" xr:uid="{3F282A4B-3F91-4C1E-9160-C8C4AD9435F8}"/>
    <cellStyle name="Percent 3 3 8 2 3 3" xfId="37085" xr:uid="{062AFE96-5983-45BF-8BCA-A0FA550F09A6}"/>
    <cellStyle name="Percent 3 3 8 2 4" xfId="14814" xr:uid="{75938430-2281-4078-87F4-15BB26FD333E}"/>
    <cellStyle name="Percent 3 3 8 2 4 2" xfId="28113" xr:uid="{84485BA5-17E1-4569-850C-33DAD3C3DB0F}"/>
    <cellStyle name="Percent 3 3 8 2 4 2 2" xfId="50582" xr:uid="{90366DA1-44AA-4AAD-BACA-579369E63687}"/>
    <cellStyle name="Percent 3 3 8 2 4 3" xfId="39350" xr:uid="{C846624E-54E8-4798-A088-0AE21C77CC21}"/>
    <cellStyle name="Percent 3 3 8 2 5" xfId="12226" xr:uid="{6541D0CB-CF32-4D68-8356-61608B1B1F65}"/>
    <cellStyle name="Percent 3 3 8 2 5 2" xfId="25846" xr:uid="{12C671C4-A674-4E59-8BC1-8E8793FED6F2}"/>
    <cellStyle name="Percent 3 3 8 2 5 2 2" xfId="48315" xr:uid="{C7CE2D6E-58CA-4863-90AF-B46973E2D30B}"/>
    <cellStyle name="Percent 3 3 8 2 5 3" xfId="37083" xr:uid="{E170F20A-F593-4C13-940C-8352006C3D16}"/>
    <cellStyle name="Percent 3 3 8 2 6" xfId="21013" xr:uid="{A4896111-8CCF-432D-AF67-BE409A718689}"/>
    <cellStyle name="Percent 3 3 8 2 6 2" xfId="43482" xr:uid="{F2C94C5D-E658-4417-A272-EAAA4F7AD6FA}"/>
    <cellStyle name="Percent 3 3 8 2 7" xfId="32251" xr:uid="{CF00185C-602B-40DF-A770-417B76F2EC97}"/>
    <cellStyle name="Percent 3 3 8 3" xfId="5898" xr:uid="{481C72F2-F6B5-48C8-80AD-AC3B1792DDD3}"/>
    <cellStyle name="Percent 3 3 8 3 2" xfId="15781" xr:uid="{D902CFB1-19E0-4990-8578-F838D769B011}"/>
    <cellStyle name="Percent 3 3 8 3 3" xfId="12229" xr:uid="{7DACB5D0-B4BA-426F-82B9-65982A7B778A}"/>
    <cellStyle name="Percent 3 3 8 3 3 2" xfId="25849" xr:uid="{600EE318-9726-49F2-9682-6C62A11B28C4}"/>
    <cellStyle name="Percent 3 3 8 3 3 2 2" xfId="48318" xr:uid="{4374CEF2-5F6C-4619-BA63-75BDDA463E02}"/>
    <cellStyle name="Percent 3 3 8 3 3 3" xfId="37086" xr:uid="{EBEB1279-151F-49AA-B78D-D2A4CF7544AB}"/>
    <cellStyle name="Percent 3 3 8 4" xfId="7029" xr:uid="{B3B77C99-1971-4413-84AD-1C093405DFF7}"/>
    <cellStyle name="Percent 3 3 8 4 2" xfId="16793" xr:uid="{02D2E13D-1D5A-46A4-BB3B-A4E170FB28B0}"/>
    <cellStyle name="Percent 3 3 8 4 2 2" xfId="29077" xr:uid="{036A7856-754F-40F2-B857-B23DD42DA482}"/>
    <cellStyle name="Percent 3 3 8 4 2 2 2" xfId="51546" xr:uid="{BDA75B01-176B-4F28-AACF-78EF1047AE43}"/>
    <cellStyle name="Percent 3 3 8 4 2 3" xfId="40315" xr:uid="{B51B228D-B773-46D7-8400-DBAF5279A149}"/>
    <cellStyle name="Percent 3 3 8 4 3" xfId="12230" xr:uid="{9F8A877E-CA25-48CE-B6D2-2972E1F61139}"/>
    <cellStyle name="Percent 3 3 8 4 3 2" xfId="25850" xr:uid="{09034BD6-E70B-465A-A042-45FFF5638B2E}"/>
    <cellStyle name="Percent 3 3 8 4 3 2 2" xfId="48319" xr:uid="{1D25AF69-0659-4168-981A-25826FC608EA}"/>
    <cellStyle name="Percent 3 3 8 4 3 3" xfId="37087" xr:uid="{BF14E0F3-29A5-4601-84E7-DBA473BFF9B8}"/>
    <cellStyle name="Percent 3 3 8 4 4" xfId="23050" xr:uid="{6FB4DD7F-0C23-450B-895C-CB09BAB93AC5}"/>
    <cellStyle name="Percent 3 3 8 4 4 2" xfId="45519" xr:uid="{13356383-A89D-448E-B10E-C09F725BCE3A}"/>
    <cellStyle name="Percent 3 3 8 4 5" xfId="34287" xr:uid="{2E038833-6D83-4673-B808-4918BE3C14AE}"/>
    <cellStyle name="Percent 3 3 8 5" xfId="13856" xr:uid="{586C2F19-C434-4763-BA36-029622EF3D4B}"/>
    <cellStyle name="Percent 3 3 8 5 2" xfId="27259" xr:uid="{0B85DFA7-0EEE-442F-8042-3CB932AF730E}"/>
    <cellStyle name="Percent 3 3 8 5 2 2" xfId="49728" xr:uid="{E59AA0C4-A503-478B-96DD-B091AACF66BF}"/>
    <cellStyle name="Percent 3 3 8 5 3" xfId="38496" xr:uid="{967188E7-1866-4A9A-B864-D740B8B6C740}"/>
    <cellStyle name="Percent 3 3 8 6" xfId="12225" xr:uid="{E19C658C-D2A5-45EB-AE88-3CC119CDC9B1}"/>
    <cellStyle name="Percent 3 3 8 6 2" xfId="25845" xr:uid="{CA724CE6-4ECD-4501-9F98-7D9A04FD2D2C}"/>
    <cellStyle name="Percent 3 3 8 6 2 2" xfId="48314" xr:uid="{D911FE7D-46F5-4007-896B-4D9B8F7473C4}"/>
    <cellStyle name="Percent 3 3 8 6 3" xfId="37082" xr:uid="{8C9C20BD-FEE3-4CA2-A4FF-2B0E700A33E1}"/>
    <cellStyle name="Percent 3 3 8 7" xfId="19001" xr:uid="{1484F209-810A-4991-B6F3-6FF85798D5BB}"/>
    <cellStyle name="Percent 3 3 8 7 2" xfId="30236" xr:uid="{E6B51F83-D694-4712-BF51-0107DE3A9B0F}"/>
    <cellStyle name="Percent 3 3 8 7 2 2" xfId="52705" xr:uid="{001EF1C8-AE96-4C49-9C31-B704010DF2A6}"/>
    <cellStyle name="Percent 3 3 8 7 3" xfId="41474" xr:uid="{7C8C86A9-AA23-49D0-AF6A-9404781C9792}"/>
    <cellStyle name="Percent 3 3 8 8" xfId="19723" xr:uid="{0CD55A2A-BE68-4673-AB3B-FB66F2D3F8E1}"/>
    <cellStyle name="Percent 3 3 8 8 2" xfId="42192" xr:uid="{768A01E2-A8E4-4355-8C74-2BAACB27DE27}"/>
    <cellStyle name="Percent 3 3 8 9" xfId="30961" xr:uid="{480B5BF0-AE1D-40E4-9ABE-2495018BF90D}"/>
    <cellStyle name="Percent 3 3 9" xfId="1792" xr:uid="{57B96471-A5A0-4F98-B94F-BD413A7FA5E4}"/>
    <cellStyle name="Percent 3 3 9 10" xfId="56939" xr:uid="{0F7064A0-A420-4BCA-B2BE-7B7DF63FC770}"/>
    <cellStyle name="Percent 3 3 9 2" xfId="5900" xr:uid="{AA3251DA-0135-4CBB-A922-149E4B0F56E5}"/>
    <cellStyle name="Percent 3 3 9 2 2" xfId="15783" xr:uid="{E3D6C5B7-B8D5-404B-82A2-3CC34BE4C11D}"/>
    <cellStyle name="Percent 3 3 9 2 3" xfId="12232" xr:uid="{C9A19028-3BAF-4D5B-9580-E57220C70B5A}"/>
    <cellStyle name="Percent 3 3 9 2 3 2" xfId="25852" xr:uid="{28C77C91-C428-4A15-9526-4FC6A9D5EC89}"/>
    <cellStyle name="Percent 3 3 9 2 3 2 2" xfId="48321" xr:uid="{440C74AF-6037-4DF9-9673-567A9DAC5A3B}"/>
    <cellStyle name="Percent 3 3 9 2 3 3" xfId="37089" xr:uid="{C893461B-1881-4B73-8D79-D548805CB836}"/>
    <cellStyle name="Percent 3 3 9 3" xfId="7091" xr:uid="{9C84F809-B2E7-424E-A588-C7A3D0A23E3F}"/>
    <cellStyle name="Percent 3 3 9 3 2" xfId="16855" xr:uid="{B62F5455-41B5-4369-9215-18B258E77FCA}"/>
    <cellStyle name="Percent 3 3 9 3 2 2" xfId="29139" xr:uid="{2FFAF549-4BC8-48C3-BB49-33E353ABE7D2}"/>
    <cellStyle name="Percent 3 3 9 3 2 2 2" xfId="51608" xr:uid="{97618F8C-28B2-4438-B582-7D2AB05AFDA8}"/>
    <cellStyle name="Percent 3 3 9 3 2 3" xfId="40377" xr:uid="{F7C5496B-037A-4BD9-B114-14C2FE210EFB}"/>
    <cellStyle name="Percent 3 3 9 3 3" xfId="12233" xr:uid="{B92EF979-9058-4E77-8D3F-47F782181ADF}"/>
    <cellStyle name="Percent 3 3 9 3 3 2" xfId="25853" xr:uid="{EAFA1AB0-84B2-4E39-A56C-4394A5457A8A}"/>
    <cellStyle name="Percent 3 3 9 3 3 2 2" xfId="48322" xr:uid="{A6F6C3FC-8D29-46A5-8105-1B613C6D2A3C}"/>
    <cellStyle name="Percent 3 3 9 3 3 3" xfId="37090" xr:uid="{270373BC-D469-41E8-A7E0-A74E94FD3F6C}"/>
    <cellStyle name="Percent 3 3 9 3 4" xfId="23112" xr:uid="{A68E8847-9222-473C-89A5-F3F8406C774D}"/>
    <cellStyle name="Percent 3 3 9 3 4 2" xfId="45581" xr:uid="{393D0D75-E7E4-4C41-9159-6E667D1C46D5}"/>
    <cellStyle name="Percent 3 3 9 3 5" xfId="34349" xr:uid="{8186F954-48CE-4795-9BB3-064315E6F7FF}"/>
    <cellStyle name="Percent 3 3 9 4" xfId="14387" xr:uid="{DCBD2778-2572-4EA1-929F-ED86B5319086}"/>
    <cellStyle name="Percent 3 3 9 4 2" xfId="27686" xr:uid="{702D21FF-64B3-453A-80CB-4C2BC2D97042}"/>
    <cellStyle name="Percent 3 3 9 4 2 2" xfId="50155" xr:uid="{317F45A7-0D39-458D-B5EF-24969CA333AE}"/>
    <cellStyle name="Percent 3 3 9 4 3" xfId="38923" xr:uid="{FB7AD588-487A-4871-9F73-F1C176B906FE}"/>
    <cellStyle name="Percent 3 3 9 5" xfId="12231" xr:uid="{09EFBC53-7B4F-4805-B8DB-7F23D1F1593B}"/>
    <cellStyle name="Percent 3 3 9 5 2" xfId="25851" xr:uid="{3BCAF084-9631-4D8F-9E7A-F09DB37B142C}"/>
    <cellStyle name="Percent 3 3 9 5 2 2" xfId="48320" xr:uid="{F97FCC70-2CFB-4463-B8C4-42EF97AB54C7}"/>
    <cellStyle name="Percent 3 3 9 5 3" xfId="37088" xr:uid="{DE255C02-E892-41EF-AEC9-82B1674ADFF6}"/>
    <cellStyle name="Percent 3 3 9 6" xfId="20369" xr:uid="{2502740A-2159-4032-8B6C-A50D556CF985}"/>
    <cellStyle name="Percent 3 3 9 6 2" xfId="42838" xr:uid="{173C885E-C333-4B21-B7EF-F129723E1EAA}"/>
    <cellStyle name="Percent 3 3 9 7" xfId="31607" xr:uid="{9F20DC77-9FBF-4B80-BC4C-2B599CF19AC3}"/>
    <cellStyle name="Percent 3 3 9 8" xfId="55698" xr:uid="{F9897653-B472-40F5-9C7C-9D076F88F027}"/>
    <cellStyle name="Percent 3 3 9 9" xfId="56311" xr:uid="{E59833F7-28D7-454D-9950-F2921CC7ADF5}"/>
    <cellStyle name="Percent 3 30" xfId="54778" xr:uid="{58BF571A-D200-4796-BAA8-697C2F5F2CCA}"/>
    <cellStyle name="Percent 3 31" xfId="54867" xr:uid="{0D730055-2508-4242-8AB5-5268066A615A}"/>
    <cellStyle name="Percent 3 32" xfId="55045" xr:uid="{FF5630E5-7BDE-4403-83E5-218EC54C5459}"/>
    <cellStyle name="Percent 3 33" xfId="55129" xr:uid="{FE5307A3-4877-4F41-9954-F10971B64337}"/>
    <cellStyle name="Percent 3 34" xfId="55746" xr:uid="{FC6791CA-6294-4C39-A23C-190194AEE6AD}"/>
    <cellStyle name="Percent 3 35" xfId="56358" xr:uid="{812BB515-05FC-4F54-BB87-36D3DB932BF0}"/>
    <cellStyle name="Percent 3 36" xfId="56372" xr:uid="{32090DDC-87C4-4B93-98DE-2C5484549B15}"/>
    <cellStyle name="Percent 3 37" xfId="56983" xr:uid="{431FB59A-AFAC-405C-B809-DE97BF29BD1D}"/>
    <cellStyle name="Percent 3 38" xfId="57431" xr:uid="{A910BADA-EF3F-4AB4-AD3A-7AB367D6DE2A}"/>
    <cellStyle name="Percent 3 4" xfId="203" xr:uid="{9B513CFA-D9FB-499D-82EB-E64CE8E187E6}"/>
    <cellStyle name="Percent 3 4 10" xfId="7275" xr:uid="{135C4E1A-E733-400F-BDD4-27F11B3881E2}"/>
    <cellStyle name="Percent 3 4 10 2" xfId="17010" xr:uid="{0D5514B9-3AA2-4572-A2A6-78BAD9267E42}"/>
    <cellStyle name="Percent 3 4 10 2 2" xfId="29282" xr:uid="{62C09AAE-C707-4F70-854A-37960FA79F7C}"/>
    <cellStyle name="Percent 3 4 10 2 2 2" xfId="51751" xr:uid="{57BEAF1A-0A9A-4EC3-83B7-D2F8D0184CA1}"/>
    <cellStyle name="Percent 3 4 10 2 3" xfId="40520" xr:uid="{8E3D1071-1188-48E9-A741-6620AD37991B}"/>
    <cellStyle name="Percent 3 4 10 3" xfId="23255" xr:uid="{6AFB5D91-5218-43C4-BCD8-8B83B3F87830}"/>
    <cellStyle name="Percent 3 4 10 3 2" xfId="45724" xr:uid="{E668DAA7-BFB8-4070-825F-02B8E13A65F7}"/>
    <cellStyle name="Percent 3 4 10 4" xfId="34492" xr:uid="{1AFBD072-9B8B-459D-9A78-490A0ED89D79}"/>
    <cellStyle name="Percent 3 4 11" xfId="13259" xr:uid="{5D80A573-203E-4052-8EE6-1F6B7D090562}"/>
    <cellStyle name="Percent 3 4 11 2" xfId="26816" xr:uid="{CC0FC8FD-EF93-4194-A953-CB8726B88036}"/>
    <cellStyle name="Percent 3 4 11 2 2" xfId="49285" xr:uid="{3CEF3569-1456-48F3-8BEB-14632BD0E928}"/>
    <cellStyle name="Percent 3 4 11 3" xfId="38053" xr:uid="{0DBD9B96-CE53-4ACB-A591-6BBC974B0119}"/>
    <cellStyle name="Percent 3 4 12" xfId="12234" xr:uid="{BE0002F7-08D1-4779-AAEA-08ACC60E65CE}"/>
    <cellStyle name="Percent 3 4 12 2" xfId="25854" xr:uid="{3DCCC095-4FFF-4956-8A18-4CAB36A8DAEE}"/>
    <cellStyle name="Percent 3 4 12 2 2" xfId="48323" xr:uid="{4270F0FE-0DFC-4D3D-99E5-3A967CB80C9B}"/>
    <cellStyle name="Percent 3 4 12 3" xfId="37091" xr:uid="{04874551-91B2-47E5-BC5B-F32380DF022C}"/>
    <cellStyle name="Percent 3 4 13" xfId="18141" xr:uid="{E6793A2A-6DF7-4846-A691-1F1DBF9FBEEB}"/>
    <cellStyle name="Percent 3 4 13 2" xfId="29378" xr:uid="{1E28286B-FDD7-45C5-8FE1-E521B4679B8E}"/>
    <cellStyle name="Percent 3 4 13 2 2" xfId="51847" xr:uid="{563AB78D-2223-4599-9457-3113CDA66CE3}"/>
    <cellStyle name="Percent 3 4 13 3" xfId="40616" xr:uid="{1A5FC0E2-9D7E-473F-8D9B-B209281EB52B}"/>
    <cellStyle name="Percent 3 4 14" xfId="18369" xr:uid="{971A9C84-4970-4E43-8E6C-3B40D0680C45}"/>
    <cellStyle name="Percent 3 4 14 2" xfId="29606" xr:uid="{BD93B73D-7400-4A05-B0A1-19964A7B90D2}"/>
    <cellStyle name="Percent 3 4 14 2 2" xfId="52075" xr:uid="{655A7B8E-D648-4AC6-A8E5-2CC096945DFF}"/>
    <cellStyle name="Percent 3 4 14 3" xfId="40844" xr:uid="{D06759FB-2FC4-4F57-8175-F428704AD390}"/>
    <cellStyle name="Percent 3 4 15" xfId="19055" xr:uid="{0F2BC5FD-A848-4805-B881-0D542D0A6707}"/>
    <cellStyle name="Percent 3 4 15 2" xfId="41524" xr:uid="{ABC800F9-BE10-48BD-8390-AE78B6463D3E}"/>
    <cellStyle name="Percent 3 4 16" xfId="30293" xr:uid="{85338E5A-DF4D-4EF7-B8AC-F16167517718}"/>
    <cellStyle name="Percent 3 4 17" xfId="52753" xr:uid="{08CAE6DD-FD6C-44FB-A06E-2E06B0F7A1C2}"/>
    <cellStyle name="Percent 3 4 18" xfId="53445" xr:uid="{006EF254-F33E-4F50-B60D-3AE4BB03E747}"/>
    <cellStyle name="Percent 3 4 19" xfId="54123" xr:uid="{7858BDC4-C78D-426D-881B-8FE39F4F1A9C}"/>
    <cellStyle name="Percent 3 4 2" xfId="379" xr:uid="{C1A8D03A-BF80-4F90-8884-669632C5940D}"/>
    <cellStyle name="Percent 3 4 2 10" xfId="18246" xr:uid="{3CC1A05B-4842-400D-9250-257700E0AB16}"/>
    <cellStyle name="Percent 3 4 2 10 2" xfId="29483" xr:uid="{9DC4060D-B7A7-48D7-9CFC-86262F6DD236}"/>
    <cellStyle name="Percent 3 4 2 10 2 2" xfId="51952" xr:uid="{B065C9FC-0CC9-4BE3-A8E8-3E5F2018DB18}"/>
    <cellStyle name="Percent 3 4 2 10 3" xfId="40721" xr:uid="{D1D0B075-9C90-470A-9AC6-1BE11398537E}"/>
    <cellStyle name="Percent 3 4 2 11" xfId="18455" xr:uid="{61858D7D-FC6A-4E3F-B468-1F425E4DF00B}"/>
    <cellStyle name="Percent 3 4 2 11 2" xfId="29692" xr:uid="{FFA8726F-4547-4507-B740-9B9C0FE9F5E4}"/>
    <cellStyle name="Percent 3 4 2 11 2 2" xfId="52161" xr:uid="{C556C62A-D987-4289-860E-1C5CE1F35641}"/>
    <cellStyle name="Percent 3 4 2 11 3" xfId="40930" xr:uid="{F556D299-B59E-4E40-9239-4D15A0F88278}"/>
    <cellStyle name="Percent 3 4 2 12" xfId="19141" xr:uid="{935D9662-7156-44CD-B463-ABE38E1319A6}"/>
    <cellStyle name="Percent 3 4 2 12 2" xfId="41610" xr:uid="{581FE53E-10D8-4EC3-A1EE-53B1A8A7773A}"/>
    <cellStyle name="Percent 3 4 2 13" xfId="30379" xr:uid="{4FC730E3-47E6-45AA-8734-81CED8E9C687}"/>
    <cellStyle name="Percent 3 4 2 14" xfId="52839" xr:uid="{C0E987FD-F44D-4360-8FF4-FCD9FBD78821}"/>
    <cellStyle name="Percent 3 4 2 15" xfId="53531" xr:uid="{270E9546-7126-4456-AEBC-81703F9CA9FD}"/>
    <cellStyle name="Percent 3 4 2 16" xfId="54209" xr:uid="{BC4E5FB0-0C03-4E60-9ED4-74B1DB6B8D20}"/>
    <cellStyle name="Percent 3 4 2 17" xfId="55011" xr:uid="{30265515-B45B-4200-92D5-CCE95167A585}"/>
    <cellStyle name="Percent 3 4 2 18" xfId="55287" xr:uid="{59043229-3161-4BCE-BE5C-60D98C8ADFC6}"/>
    <cellStyle name="Percent 3 4 2 19" xfId="55899" xr:uid="{C6F62A55-DBC0-448B-BA1D-5D7189E602F2}"/>
    <cellStyle name="Percent 3 4 2 2" xfId="545" xr:uid="{A0FB6933-7D76-48D6-9B0F-ACC43A126FE2}"/>
    <cellStyle name="Percent 3 4 2 2 10" xfId="19284" xr:uid="{D26C489B-3D9F-44CA-89A1-D114C6ADBB16}"/>
    <cellStyle name="Percent 3 4 2 2 10 2" xfId="41753" xr:uid="{B1CC3304-C3A7-433A-9278-45C11FA2D370}"/>
    <cellStyle name="Percent 3 4 2 2 11" xfId="30522" xr:uid="{00096E0D-EBD2-47D9-B8E8-0D8353F06BE2}"/>
    <cellStyle name="Percent 3 4 2 2 12" xfId="52982" xr:uid="{7ED9C108-023B-48A2-BAF1-6A2B40B2718D}"/>
    <cellStyle name="Percent 3 4 2 2 13" xfId="53674" xr:uid="{33D34156-A9F1-46D9-BEDF-7A2B28ECDD6B}"/>
    <cellStyle name="Percent 3 4 2 2 14" xfId="54352" xr:uid="{134D400C-DEF1-44CC-BD4C-4F0A6626A1EE}"/>
    <cellStyle name="Percent 3 4 2 2 15" xfId="55429" xr:uid="{3A54FA1D-6881-416E-99AA-C05644BC2A26}"/>
    <cellStyle name="Percent 3 4 2 2 16" xfId="56041" xr:uid="{4C6318C4-806D-417E-A6C8-4BFA786C64AC}"/>
    <cellStyle name="Percent 3 4 2 2 17" xfId="56669" xr:uid="{10E97DAB-1412-47DE-87FB-C3674BA7C53A}"/>
    <cellStyle name="Percent 3 4 2 2 18" xfId="57257" xr:uid="{867C57EF-B329-423A-88E6-739A9D2B94CF}"/>
    <cellStyle name="Percent 3 4 2 2 19" xfId="57709" xr:uid="{F93D4395-1E21-4CF9-8C72-42AD210B2A40}"/>
    <cellStyle name="Percent 3 4 2 2 2" xfId="874" xr:uid="{5EE9CB0D-3A94-4EC5-B896-93A0C27B6B21}"/>
    <cellStyle name="Percent 3 4 2 2 2 10" xfId="30829" xr:uid="{79121B42-6337-4ABE-9132-D6911F8FE811}"/>
    <cellStyle name="Percent 3 4 2 2 2 11" xfId="53289" xr:uid="{89CC3B8A-51C0-4008-96D7-0C8BE37DF6F9}"/>
    <cellStyle name="Percent 3 4 2 2 2 12" xfId="53981" xr:uid="{C9AEDF66-B228-42D4-B0A7-902C7103322B}"/>
    <cellStyle name="Percent 3 4 2 2 2 13" xfId="54659" xr:uid="{6BFEFB6C-9451-4EE9-A003-0247ACCDD9A6}"/>
    <cellStyle name="Percent 3 4 2 2 2 2" xfId="1648" xr:uid="{462F06BD-AD8B-49F6-B2ED-892353D181DE}"/>
    <cellStyle name="Percent 3 4 2 2 2 2 2" xfId="2948" xr:uid="{93A41C39-8E4A-4331-B96A-F84969A4F9AD}"/>
    <cellStyle name="Percent 3 4 2 2 2 2 2 2" xfId="5906" xr:uid="{1FA47AC1-659F-41BF-89FD-4841CAD8DDFE}"/>
    <cellStyle name="Percent 3 4 2 2 2 2 2 2 2" xfId="15789" xr:uid="{6A303291-25EE-4DE5-9216-021219B34BB1}"/>
    <cellStyle name="Percent 3 4 2 2 2 2 2 2 3" xfId="12240" xr:uid="{D68189B1-B622-4DCF-B7D1-52820502A498}"/>
    <cellStyle name="Percent 3 4 2 2 2 2 2 2 3 2" xfId="25860" xr:uid="{D71DAED3-C9A9-4686-BC5C-FF98C51652FB}"/>
    <cellStyle name="Percent 3 4 2 2 2 2 2 2 3 2 2" xfId="48329" xr:uid="{AD47263B-9D08-4653-A0FA-698662FEF574}"/>
    <cellStyle name="Percent 3 4 2 2 2 2 2 2 3 3" xfId="37097" xr:uid="{B58409D7-0C1A-483E-9C84-9E733A56E2FD}"/>
    <cellStyle name="Percent 3 4 2 2 2 2 2 3" xfId="12241" xr:uid="{2939F6B7-48FE-4119-BEE9-BBB5C41228BF}"/>
    <cellStyle name="Percent 3 4 2 2 2 2 2 3 2" xfId="25861" xr:uid="{ED5BC158-2C9D-457D-AFEF-58C983D81BDD}"/>
    <cellStyle name="Percent 3 4 2 2 2 2 2 3 2 2" xfId="48330" xr:uid="{338B614C-42DC-4B0E-9FAE-8193A28B5E88}"/>
    <cellStyle name="Percent 3 4 2 2 2 2 2 3 3" xfId="37098" xr:uid="{2A29D28E-0E83-489E-9F47-5B0E5CAFAB52}"/>
    <cellStyle name="Percent 3 4 2 2 2 2 2 4" xfId="15152" xr:uid="{3B7810FF-2D52-4742-803A-8EF4C8A8F3EA}"/>
    <cellStyle name="Percent 3 4 2 2 2 2 2 4 2" xfId="28451" xr:uid="{8BAF177E-046F-48F2-840F-2D3A58DED5F8}"/>
    <cellStyle name="Percent 3 4 2 2 2 2 2 4 2 2" xfId="50920" xr:uid="{5FD92CDD-025F-49AC-B66E-C7C182038990}"/>
    <cellStyle name="Percent 3 4 2 2 2 2 2 4 3" xfId="39688" xr:uid="{4BC70DD8-1548-4648-A7C8-0D94A518491C}"/>
    <cellStyle name="Percent 3 4 2 2 2 2 2 5" xfId="12239" xr:uid="{0D533FF1-F59B-4283-87C7-9A560BD19186}"/>
    <cellStyle name="Percent 3 4 2 2 2 2 2 5 2" xfId="25859" xr:uid="{7E13ED7F-3198-4F9B-ABD9-FC864BC5FCB3}"/>
    <cellStyle name="Percent 3 4 2 2 2 2 2 5 2 2" xfId="48328" xr:uid="{C726C107-89D0-4D21-9CCB-366E17574646}"/>
    <cellStyle name="Percent 3 4 2 2 2 2 2 5 3" xfId="37096" xr:uid="{AAD9200A-77DB-4AA3-B9A0-CA99B73A8334}"/>
    <cellStyle name="Percent 3 4 2 2 2 2 2 6" xfId="21525" xr:uid="{66328645-AABE-4845-9836-233F8F740533}"/>
    <cellStyle name="Percent 3 4 2 2 2 2 2 6 2" xfId="43994" xr:uid="{1E381857-A909-4BEC-B867-74BE28EF1503}"/>
    <cellStyle name="Percent 3 4 2 2 2 2 2 7" xfId="32763" xr:uid="{F0CD3691-2B99-4B5B-B86A-445C3F3FDA21}"/>
    <cellStyle name="Percent 3 4 2 2 2 2 3" xfId="5905" xr:uid="{99CE963A-61FF-4152-9D4D-A6A241A7BB2B}"/>
    <cellStyle name="Percent 3 4 2 2 2 2 3 2" xfId="15788" xr:uid="{472F8C11-0C07-49BC-8A98-9820BC974B02}"/>
    <cellStyle name="Percent 3 4 2 2 2 2 3 3" xfId="12242" xr:uid="{5EAE73CA-4184-4B9C-85B2-BF5316921A80}"/>
    <cellStyle name="Percent 3 4 2 2 2 2 3 3 2" xfId="25862" xr:uid="{76809144-862B-465F-9527-F39527A989FD}"/>
    <cellStyle name="Percent 3 4 2 2 2 2 3 3 2 2" xfId="48331" xr:uid="{9E33971C-1054-4A70-AFB3-763940EBF454}"/>
    <cellStyle name="Percent 3 4 2 2 2 2 3 3 3" xfId="37099" xr:uid="{FF3C7A2E-0590-4460-BC0A-A07BD0D4F33F}"/>
    <cellStyle name="Percent 3 4 2 2 2 2 4" xfId="12243" xr:uid="{FA00FE41-3D14-4366-83B5-DAC9F79072FD}"/>
    <cellStyle name="Percent 3 4 2 2 2 2 4 2" xfId="25863" xr:uid="{C85C5301-39CF-4B47-AEBF-3901BE7776B8}"/>
    <cellStyle name="Percent 3 4 2 2 2 2 4 2 2" xfId="48332" xr:uid="{E595FD81-B04E-46A3-82C1-E2637C638009}"/>
    <cellStyle name="Percent 3 4 2 2 2 2 4 3" xfId="37100" xr:uid="{F974C12E-22AD-46DB-B700-19FC358E266D}"/>
    <cellStyle name="Percent 3 4 2 2 2 2 5" xfId="14290" xr:uid="{F607E9F3-CEC1-4B8C-B7EF-D27C80B98437}"/>
    <cellStyle name="Percent 3 4 2 2 2 2 5 2" xfId="27597" xr:uid="{BFFDE644-317C-4FC9-BD15-6E3178DF9D9D}"/>
    <cellStyle name="Percent 3 4 2 2 2 2 5 2 2" xfId="50066" xr:uid="{1F37CD7B-B671-46CF-B05B-A80FB7B87373}"/>
    <cellStyle name="Percent 3 4 2 2 2 2 5 3" xfId="38834" xr:uid="{EFEAE98C-821D-419E-9F12-225A870D33AE}"/>
    <cellStyle name="Percent 3 4 2 2 2 2 6" xfId="12238" xr:uid="{9EB38341-8875-4ED6-838A-56F96944E01D}"/>
    <cellStyle name="Percent 3 4 2 2 2 2 6 2" xfId="25858" xr:uid="{4B6CED97-A5A6-4056-A27E-1EC6A9B31CA1}"/>
    <cellStyle name="Percent 3 4 2 2 2 2 6 2 2" xfId="48327" xr:uid="{47AE123B-3077-4F5E-B356-880D584FF6AF}"/>
    <cellStyle name="Percent 3 4 2 2 2 2 6 3" xfId="37095" xr:uid="{7EEA80E3-7ED1-4840-803B-A81395B970B4}"/>
    <cellStyle name="Percent 3 4 2 2 2 2 7" xfId="20235" xr:uid="{5F77F456-B63C-421E-8026-9032A4242743}"/>
    <cellStyle name="Percent 3 4 2 2 2 2 7 2" xfId="42704" xr:uid="{0986D14D-55BD-4AED-91A2-A655C0F6990D}"/>
    <cellStyle name="Percent 3 4 2 2 2 2 8" xfId="31473" xr:uid="{825FD3C4-ED53-4178-BCB3-4621BACB0D85}"/>
    <cellStyle name="Percent 3 4 2 2 2 3" xfId="2304" xr:uid="{21CD3215-2359-4219-9AEB-4A3ED7339ABB}"/>
    <cellStyle name="Percent 3 4 2 2 2 3 2" xfId="5907" xr:uid="{D504E8ED-B8A1-4706-A6A9-19B655FF8819}"/>
    <cellStyle name="Percent 3 4 2 2 2 3 2 2" xfId="15790" xr:uid="{70712091-F36F-446F-B05A-D6DD4793C4B1}"/>
    <cellStyle name="Percent 3 4 2 2 2 3 2 3" xfId="12245" xr:uid="{A47E1685-53E4-4877-BF9F-B1B3685F61B9}"/>
    <cellStyle name="Percent 3 4 2 2 2 3 2 3 2" xfId="25865" xr:uid="{10DF430E-5E93-42D7-92B7-2520FD9E2041}"/>
    <cellStyle name="Percent 3 4 2 2 2 3 2 3 2 2" xfId="48334" xr:uid="{4C41507D-A7D1-4542-ABD2-1E0709712A2D}"/>
    <cellStyle name="Percent 3 4 2 2 2 3 2 3 3" xfId="37102" xr:uid="{9B1FA08D-4E29-49F7-8689-1F989A93DCE3}"/>
    <cellStyle name="Percent 3 4 2 2 2 3 3" xfId="12246" xr:uid="{60A9AB5E-02A7-4C38-A5DC-E34D7720191B}"/>
    <cellStyle name="Percent 3 4 2 2 2 3 3 2" xfId="25866" xr:uid="{5DA01B23-BDD2-4213-886C-F595E4D6AA78}"/>
    <cellStyle name="Percent 3 4 2 2 2 3 3 2 2" xfId="48335" xr:uid="{69D4FB0E-F6CB-47BF-A9C7-B1357333CE49}"/>
    <cellStyle name="Percent 3 4 2 2 2 3 3 3" xfId="37103" xr:uid="{BDA7E77D-1D53-492E-A08A-A765320192AE}"/>
    <cellStyle name="Percent 3 4 2 2 2 3 4" xfId="14725" xr:uid="{014AC6CA-B08D-4CD8-9BE5-1E6FC9CD072F}"/>
    <cellStyle name="Percent 3 4 2 2 2 3 4 2" xfId="28024" xr:uid="{FA4367CD-C41B-481E-B126-7FD19CF8CF55}"/>
    <cellStyle name="Percent 3 4 2 2 2 3 4 2 2" xfId="50493" xr:uid="{F2C9DB58-A1B2-4E0D-8C13-805CC9413DBD}"/>
    <cellStyle name="Percent 3 4 2 2 2 3 4 3" xfId="39261" xr:uid="{897C0FBE-3855-40C2-93F3-C9AA00C1E4A8}"/>
    <cellStyle name="Percent 3 4 2 2 2 3 5" xfId="12244" xr:uid="{9561A4F2-B2E4-4440-A6D0-885D93E4F17D}"/>
    <cellStyle name="Percent 3 4 2 2 2 3 5 2" xfId="25864" xr:uid="{525BA6D5-DD7D-4804-B2FD-0A364D1C788E}"/>
    <cellStyle name="Percent 3 4 2 2 2 3 5 2 2" xfId="48333" xr:uid="{25DD9618-CDEC-4577-A927-ED606E17BA02}"/>
    <cellStyle name="Percent 3 4 2 2 2 3 5 3" xfId="37101" xr:uid="{B003C90F-9B7E-4D2E-83E1-35ED1B8E0897}"/>
    <cellStyle name="Percent 3 4 2 2 2 3 6" xfId="20881" xr:uid="{5CE8772D-B6AE-4884-84BA-16159589F011}"/>
    <cellStyle name="Percent 3 4 2 2 2 3 6 2" xfId="43350" xr:uid="{6FA982B7-ED4B-4194-843B-CBC6954C46C3}"/>
    <cellStyle name="Percent 3 4 2 2 2 3 7" xfId="32119" xr:uid="{5DF3118B-F296-4BCC-9B14-F37159B4FA59}"/>
    <cellStyle name="Percent 3 4 2 2 2 4" xfId="5904" xr:uid="{8EC99EF6-3F79-4633-9A26-E40FA7B7D062}"/>
    <cellStyle name="Percent 3 4 2 2 2 4 2" xfId="15787" xr:uid="{A95F0B10-3596-421F-B9BE-D94FC9FF7BF3}"/>
    <cellStyle name="Percent 3 4 2 2 2 4 3" xfId="12247" xr:uid="{D9B19B89-9969-4F14-824A-71900AEF880D}"/>
    <cellStyle name="Percent 3 4 2 2 2 4 3 2" xfId="25867" xr:uid="{E2C20ECA-BE34-4085-9CDD-7E7887A0D6F5}"/>
    <cellStyle name="Percent 3 4 2 2 2 4 3 2 2" xfId="48336" xr:uid="{19BF7F25-03BB-4E89-B3BD-255C429B36A1}"/>
    <cellStyle name="Percent 3 4 2 2 2 4 3 3" xfId="37104" xr:uid="{5728B091-E981-4823-9E1C-FE6C7F6B937F}"/>
    <cellStyle name="Percent 3 4 2 2 2 5" xfId="12248" xr:uid="{BD6408D5-B885-4B50-9CD7-3BC0519B1038}"/>
    <cellStyle name="Percent 3 4 2 2 2 5 2" xfId="25868" xr:uid="{8342D0B9-A499-4C0E-A3EA-1E47704AECAA}"/>
    <cellStyle name="Percent 3 4 2 2 2 5 2 2" xfId="48337" xr:uid="{D8B62748-A851-4BC4-B294-F45BD067422C}"/>
    <cellStyle name="Percent 3 4 2 2 2 5 3" xfId="37105" xr:uid="{A9929C92-471D-4D59-B80E-4FBDD0BBE0AA}"/>
    <cellStyle name="Percent 3 4 2 2 2 6" xfId="13734" xr:uid="{AD8A20C8-BD53-496A-B1B9-EE281BB9BEF1}"/>
    <cellStyle name="Percent 3 4 2 2 2 6 2" xfId="27170" xr:uid="{3516D60B-33F2-4BA2-A2A0-6E5F60D5FEBA}"/>
    <cellStyle name="Percent 3 4 2 2 2 6 2 2" xfId="49639" xr:uid="{BA0D1D78-01EC-4BED-9B45-3E2638FD39F8}"/>
    <cellStyle name="Percent 3 4 2 2 2 6 3" xfId="38407" xr:uid="{027CE237-8DFD-4196-8133-A899FED4D39B}"/>
    <cellStyle name="Percent 3 4 2 2 2 7" xfId="12237" xr:uid="{326413C4-F82F-42FA-AFF8-B2704C0D5A4F}"/>
    <cellStyle name="Percent 3 4 2 2 2 7 2" xfId="25857" xr:uid="{2C12C848-B21B-4579-9707-247A76C12399}"/>
    <cellStyle name="Percent 3 4 2 2 2 7 2 2" xfId="48326" xr:uid="{3EB1C5BA-92FE-436E-BA4C-0A6D6246385B}"/>
    <cellStyle name="Percent 3 4 2 2 2 7 3" xfId="37094" xr:uid="{A7305B45-0A49-47AA-901D-7CF8F670D143}"/>
    <cellStyle name="Percent 3 4 2 2 2 8" xfId="18905" xr:uid="{53E28096-CD0F-4C00-BCF7-B33C680C16E5}"/>
    <cellStyle name="Percent 3 4 2 2 2 8 2" xfId="30142" xr:uid="{058CAA3A-BAED-4C7D-BDFB-50D948589AAF}"/>
    <cellStyle name="Percent 3 4 2 2 2 8 2 2" xfId="52611" xr:uid="{DAF007C0-A64C-4626-947E-66D5195D9D88}"/>
    <cellStyle name="Percent 3 4 2 2 2 8 3" xfId="41380" xr:uid="{88F0BD58-FCF3-4530-9052-245C7A6307DF}"/>
    <cellStyle name="Percent 3 4 2 2 2 9" xfId="19591" xr:uid="{E567C7A4-5952-4893-9F1A-21CE8FFEE3E9}"/>
    <cellStyle name="Percent 3 4 2 2 2 9 2" xfId="42060" xr:uid="{6B9C2D1B-52AD-41DA-802B-F0151727A6EF}"/>
    <cellStyle name="Percent 3 4 2 2 3" xfId="1328" xr:uid="{0B93C6D8-EF63-42D2-98FC-CA071AC75BD3}"/>
    <cellStyle name="Percent 3 4 2 2 3 2" xfId="2641" xr:uid="{AD1804BE-F8FB-4969-98EA-42841289BBB4}"/>
    <cellStyle name="Percent 3 4 2 2 3 2 2" xfId="5909" xr:uid="{4EFA6731-A177-461F-9B34-B956DEEAE57F}"/>
    <cellStyle name="Percent 3 4 2 2 3 2 2 2" xfId="15792" xr:uid="{B9CA89E2-1437-4EF4-8CCA-C17CB2D89238}"/>
    <cellStyle name="Percent 3 4 2 2 3 2 2 3" xfId="12251" xr:uid="{64EBC852-EA98-4785-9968-8D3CF45A34A6}"/>
    <cellStyle name="Percent 3 4 2 2 3 2 2 3 2" xfId="25871" xr:uid="{F25FDDFB-4ECC-43A8-9C93-3ECEFA1A7B91}"/>
    <cellStyle name="Percent 3 4 2 2 3 2 2 3 2 2" xfId="48340" xr:uid="{638A5BC4-957D-44D4-B233-B86C7C3E1D86}"/>
    <cellStyle name="Percent 3 4 2 2 3 2 2 3 3" xfId="37108" xr:uid="{3639EA41-0267-4288-A4AB-1C5F6A29A108}"/>
    <cellStyle name="Percent 3 4 2 2 3 2 3" xfId="12252" xr:uid="{F0CA3158-5A9E-4D0A-8CC9-FA05B7C97113}"/>
    <cellStyle name="Percent 3 4 2 2 3 2 3 2" xfId="25872" xr:uid="{210E1CE2-40D9-4249-B1D2-C81662C5E6EC}"/>
    <cellStyle name="Percent 3 4 2 2 3 2 3 2 2" xfId="48341" xr:uid="{BAB917DD-B5DA-4F34-86C0-7E24A602B92E}"/>
    <cellStyle name="Percent 3 4 2 2 3 2 3 3" xfId="37109" xr:uid="{110C5E57-8579-45A6-838B-C8D69DA17FC6}"/>
    <cellStyle name="Percent 3 4 2 2 3 2 4" xfId="14949" xr:uid="{C0FB8F18-D813-4323-B2BD-629E6AC3F455}"/>
    <cellStyle name="Percent 3 4 2 2 3 2 4 2" xfId="28248" xr:uid="{ADA5BDF7-5D37-422A-A0E9-519DC1154EAD}"/>
    <cellStyle name="Percent 3 4 2 2 3 2 4 2 2" xfId="50717" xr:uid="{2EFC3B05-762E-4965-819F-489DE6CCE2C3}"/>
    <cellStyle name="Percent 3 4 2 2 3 2 4 3" xfId="39485" xr:uid="{0173FB71-042B-4CF8-9A8F-B25B755CDC7C}"/>
    <cellStyle name="Percent 3 4 2 2 3 2 5" xfId="12250" xr:uid="{F2BFB87E-46EA-4AFE-8E01-EEB3ABB04DE4}"/>
    <cellStyle name="Percent 3 4 2 2 3 2 5 2" xfId="25870" xr:uid="{C35601A4-A2C4-47A3-9F39-F2F47ACBFFD8}"/>
    <cellStyle name="Percent 3 4 2 2 3 2 5 2 2" xfId="48339" xr:uid="{861B091D-606F-4F47-B43C-845289020B90}"/>
    <cellStyle name="Percent 3 4 2 2 3 2 5 3" xfId="37107" xr:uid="{ACA34B64-B900-41B5-930B-30A1224AD78D}"/>
    <cellStyle name="Percent 3 4 2 2 3 2 6" xfId="21218" xr:uid="{595DB6EC-D014-4176-8B10-B2AAC7DE4BA2}"/>
    <cellStyle name="Percent 3 4 2 2 3 2 6 2" xfId="43687" xr:uid="{673DD7DC-4C9C-483E-8143-1220BB8BA6CF}"/>
    <cellStyle name="Percent 3 4 2 2 3 2 7" xfId="32456" xr:uid="{671B0BD6-3A6B-465C-976A-F7F01A4F30F0}"/>
    <cellStyle name="Percent 3 4 2 2 3 3" xfId="5908" xr:uid="{285B4E68-C7FB-450B-BFA3-39D6197141E2}"/>
    <cellStyle name="Percent 3 4 2 2 3 3 2" xfId="15791" xr:uid="{69CB4F50-EADD-440A-8A10-B4A048739450}"/>
    <cellStyle name="Percent 3 4 2 2 3 3 3" xfId="12253" xr:uid="{E0E5DE19-CC8D-4678-96F3-39F1E17D79D2}"/>
    <cellStyle name="Percent 3 4 2 2 3 3 3 2" xfId="25873" xr:uid="{3CB02EFE-7F69-4193-B4B9-1BF454798794}"/>
    <cellStyle name="Percent 3 4 2 2 3 3 3 2 2" xfId="48342" xr:uid="{88B9ADF9-BE95-48D6-BF62-36F6017518A2}"/>
    <cellStyle name="Percent 3 4 2 2 3 3 3 3" xfId="37110" xr:uid="{4A4C1B9D-E31A-4161-9064-D70302593F12}"/>
    <cellStyle name="Percent 3 4 2 2 3 4" xfId="12254" xr:uid="{D28371D0-C405-48C8-9003-7626E1F934C3}"/>
    <cellStyle name="Percent 3 4 2 2 3 4 2" xfId="25874" xr:uid="{F4CF8A98-0E75-4DD4-A552-932ED26F5DD8}"/>
    <cellStyle name="Percent 3 4 2 2 3 4 2 2" xfId="48343" xr:uid="{59B0F8B1-26D5-454C-95BD-8D646032CD41}"/>
    <cellStyle name="Percent 3 4 2 2 3 4 3" xfId="37111" xr:uid="{8426C3F4-369D-467B-AFDB-FDF04BE9F024}"/>
    <cellStyle name="Percent 3 4 2 2 3 5" xfId="14074" xr:uid="{93D19D00-2EE5-4C14-97C2-38B164DA5C4C}"/>
    <cellStyle name="Percent 3 4 2 2 3 5 2" xfId="27394" xr:uid="{EDFD73E6-7416-405A-BBAD-16D26910174B}"/>
    <cellStyle name="Percent 3 4 2 2 3 5 2 2" xfId="49863" xr:uid="{C11EDD1E-D92A-4434-A639-78C96C7EE26B}"/>
    <cellStyle name="Percent 3 4 2 2 3 5 3" xfId="38631" xr:uid="{C3B11850-5C3B-481A-B39F-B647E51A7001}"/>
    <cellStyle name="Percent 3 4 2 2 3 6" xfId="12249" xr:uid="{8FC01588-5F3E-4D7C-8C53-C40FECBC10ED}"/>
    <cellStyle name="Percent 3 4 2 2 3 6 2" xfId="25869" xr:uid="{C4381797-6B06-4610-8BAB-9BA5C4E5DCA2}"/>
    <cellStyle name="Percent 3 4 2 2 3 6 2 2" xfId="48338" xr:uid="{62602BF3-81C1-44DA-8E11-8106DE5CAED9}"/>
    <cellStyle name="Percent 3 4 2 2 3 6 3" xfId="37106" xr:uid="{C8491331-C0CC-496F-B313-A4168B76D701}"/>
    <cellStyle name="Percent 3 4 2 2 3 7" xfId="19928" xr:uid="{60399892-6662-41F5-97F1-CAED645A7188}"/>
    <cellStyle name="Percent 3 4 2 2 3 7 2" xfId="42397" xr:uid="{C51CCE52-6105-491D-BE09-0C77700F0B59}"/>
    <cellStyle name="Percent 3 4 2 2 3 8" xfId="31166" xr:uid="{81B88A2A-46CD-4532-ADC3-7A6FA5DD735D}"/>
    <cellStyle name="Percent 3 4 2 2 4" xfId="1997" xr:uid="{F85BBE59-ACC8-4443-A6CB-732FE4DBAAD7}"/>
    <cellStyle name="Percent 3 4 2 2 4 2" xfId="5910" xr:uid="{AE54CE08-58C7-44CE-B557-ABDFFCE96D10}"/>
    <cellStyle name="Percent 3 4 2 2 4 2 2" xfId="15793" xr:uid="{E49574C0-C219-4B2E-8775-ED07DE5C8592}"/>
    <cellStyle name="Percent 3 4 2 2 4 2 3" xfId="12256" xr:uid="{AE31C5CE-62EB-447A-BA67-0386494A70B1}"/>
    <cellStyle name="Percent 3 4 2 2 4 2 3 2" xfId="25876" xr:uid="{9741977B-C9A1-4C12-AD78-576E4FEF5CC9}"/>
    <cellStyle name="Percent 3 4 2 2 4 2 3 2 2" xfId="48345" xr:uid="{313573D1-7D44-4179-81B2-EBA8467DDA45}"/>
    <cellStyle name="Percent 3 4 2 2 4 2 3 3" xfId="37113" xr:uid="{4F238B91-798F-4EB4-8871-77C1E47F3FDF}"/>
    <cellStyle name="Percent 3 4 2 2 4 3" xfId="12257" xr:uid="{5D82E496-242B-4583-9D9A-EC6C40082B44}"/>
    <cellStyle name="Percent 3 4 2 2 4 3 2" xfId="25877" xr:uid="{83650E38-9788-43FF-99AF-8D1363AF954A}"/>
    <cellStyle name="Percent 3 4 2 2 4 3 2 2" xfId="48346" xr:uid="{B0603285-9263-4E59-80DE-91D3676A6B1A}"/>
    <cellStyle name="Percent 3 4 2 2 4 3 3" xfId="37114" xr:uid="{283C0477-4DC7-4489-A562-499C45D4B0FE}"/>
    <cellStyle name="Percent 3 4 2 2 4 4" xfId="14522" xr:uid="{7C20B9D2-9A4B-4A99-AB86-74AE60B20876}"/>
    <cellStyle name="Percent 3 4 2 2 4 4 2" xfId="27821" xr:uid="{FDE3F662-8E45-4D43-A10C-C7F78CC55DD9}"/>
    <cellStyle name="Percent 3 4 2 2 4 4 2 2" xfId="50290" xr:uid="{4DE311D7-768A-4BAA-BD49-0C1C7224A898}"/>
    <cellStyle name="Percent 3 4 2 2 4 4 3" xfId="39058" xr:uid="{FEAF7EB7-14E0-484F-A970-BBB015682022}"/>
    <cellStyle name="Percent 3 4 2 2 4 5" xfId="12255" xr:uid="{4E5CEB46-E16A-4094-A6CA-87CBE532D0DB}"/>
    <cellStyle name="Percent 3 4 2 2 4 5 2" xfId="25875" xr:uid="{0C598E57-138D-405C-8A54-91CFB67C139A}"/>
    <cellStyle name="Percent 3 4 2 2 4 5 2 2" xfId="48344" xr:uid="{DBCAEF91-0D51-4586-89FD-8591C81C1CDF}"/>
    <cellStyle name="Percent 3 4 2 2 4 5 3" xfId="37112" xr:uid="{68C2AB3B-0165-446D-8FFF-A5FC5F0D36EC}"/>
    <cellStyle name="Percent 3 4 2 2 4 6" xfId="20574" xr:uid="{4CDB1824-9E92-4596-9848-1946970ED5AD}"/>
    <cellStyle name="Percent 3 4 2 2 4 6 2" xfId="43043" xr:uid="{56937D1D-6469-48D6-B613-EDE378E149DE}"/>
    <cellStyle name="Percent 3 4 2 2 4 7" xfId="31812" xr:uid="{1943D9CE-E38F-4CA4-A60D-0230120AE35E}"/>
    <cellStyle name="Percent 3 4 2 2 5" xfId="5903" xr:uid="{E97D3ED7-0484-4102-AD59-0DFC62D4E8AD}"/>
    <cellStyle name="Percent 3 4 2 2 5 2" xfId="15786" xr:uid="{8B8C6539-1C43-4A8C-9071-A3DA88DD5513}"/>
    <cellStyle name="Percent 3 4 2 2 5 3" xfId="12258" xr:uid="{1537B4B2-58D7-45F6-A511-4354546FB425}"/>
    <cellStyle name="Percent 3 4 2 2 5 3 2" xfId="25878" xr:uid="{8657BFD1-B717-429A-904F-16A841694B50}"/>
    <cellStyle name="Percent 3 4 2 2 5 3 2 2" xfId="48347" xr:uid="{6FB87167-573A-4F73-85FA-9F82F12F2477}"/>
    <cellStyle name="Percent 3 4 2 2 5 3 3" xfId="37115" xr:uid="{81F5FABD-F902-41F4-864A-F1D73A461152}"/>
    <cellStyle name="Percent 3 4 2 2 6" xfId="6819" xr:uid="{BFB6D5B9-8ADD-4738-AB52-43CE7CEDF852}"/>
    <cellStyle name="Percent 3 4 2 2 6 2" xfId="16584" xr:uid="{4E195872-B6B5-42E6-A494-08C3AE1583DD}"/>
    <cellStyle name="Percent 3 4 2 2 6 2 2" xfId="28878" xr:uid="{3CC352A1-442C-4025-9B6D-DC7A9C1F6C51}"/>
    <cellStyle name="Percent 3 4 2 2 6 2 2 2" xfId="51347" xr:uid="{A7793D8B-F3EF-4242-8E06-C717054F39DD}"/>
    <cellStyle name="Percent 3 4 2 2 6 2 3" xfId="40116" xr:uid="{69AC1B7D-07DB-44B0-BF6C-666EA309C203}"/>
    <cellStyle name="Percent 3 4 2 2 6 3" xfId="12259" xr:uid="{C6056AA9-4715-4B59-B29C-4DA66D6BDDEB}"/>
    <cellStyle name="Percent 3 4 2 2 6 3 2" xfId="25879" xr:uid="{6E60412B-8CBC-4724-B56D-E382F526AF33}"/>
    <cellStyle name="Percent 3 4 2 2 6 3 2 2" xfId="48348" xr:uid="{3FA67860-7A62-4960-BC9B-D039249886BC}"/>
    <cellStyle name="Percent 3 4 2 2 6 3 3" xfId="37116" xr:uid="{A72597A7-E6C9-4140-98B9-A0CA326168EA}"/>
    <cellStyle name="Percent 3 4 2 2 6 4" xfId="22851" xr:uid="{664670A7-6BE7-4351-B637-259CC83A6BBA}"/>
    <cellStyle name="Percent 3 4 2 2 6 4 2" xfId="45320" xr:uid="{8CB04164-48BC-43E1-B4F1-79C9DC0847F0}"/>
    <cellStyle name="Percent 3 4 2 2 6 5" xfId="34088" xr:uid="{A39A9DAB-DB50-4F1E-969E-83AD87D5A78C}"/>
    <cellStyle name="Percent 3 4 2 2 7" xfId="13515" xr:uid="{9F791142-AA3B-47BE-94C6-6211EE01FC0E}"/>
    <cellStyle name="Percent 3 4 2 2 7 2" xfId="26967" xr:uid="{62DF19AB-4AD0-4448-9C4A-E1C37812C0D5}"/>
    <cellStyle name="Percent 3 4 2 2 7 2 2" xfId="49436" xr:uid="{01F118CE-FD1C-4F78-B7DD-D17F92691BF5}"/>
    <cellStyle name="Percent 3 4 2 2 7 3" xfId="38204" xr:uid="{3458EA33-63FC-4E38-B2BC-71ADC172089D}"/>
    <cellStyle name="Percent 3 4 2 2 8" xfId="12236" xr:uid="{CAF545DD-BA90-4E86-A676-6039C1A716AD}"/>
    <cellStyle name="Percent 3 4 2 2 8 2" xfId="25856" xr:uid="{550E0F57-2F5E-4F33-8781-B143EEABB6D5}"/>
    <cellStyle name="Percent 3 4 2 2 8 2 2" xfId="48325" xr:uid="{7BCC74C6-3638-4E40-8BC7-77D1D218CE6D}"/>
    <cellStyle name="Percent 3 4 2 2 8 3" xfId="37093" xr:uid="{EAA4AD18-8A82-41BE-936B-FCE957EA7BEE}"/>
    <cellStyle name="Percent 3 4 2 2 9" xfId="18598" xr:uid="{ACECB9E5-DD53-4086-ABAD-AC6CAA90D0B6}"/>
    <cellStyle name="Percent 3 4 2 2 9 2" xfId="29835" xr:uid="{F6B2C0F5-CAE0-4EA9-833A-5AC04DFB833F}"/>
    <cellStyle name="Percent 3 4 2 2 9 2 2" xfId="52304" xr:uid="{9AE1E81D-B58B-48CD-97FB-782826C5C9D9}"/>
    <cellStyle name="Percent 3 4 2 2 9 3" xfId="41073" xr:uid="{F72AEE83-D25B-421D-AC97-9585F11F9B28}"/>
    <cellStyle name="Percent 3 4 2 20" xfId="56527" xr:uid="{A2011136-8449-4AD7-B636-0C150FB589FB}"/>
    <cellStyle name="Percent 3 4 2 21" xfId="57095" xr:uid="{21C75920-B553-451D-8B6C-D92075D47658}"/>
    <cellStyle name="Percent 3 4 2 22" xfId="57593" xr:uid="{9B000324-18AE-4B30-BF26-E38EC3FB8061}"/>
    <cellStyle name="Percent 3 4 2 3" xfId="731" xr:uid="{E033047B-743E-40DF-927D-B0407ABBB3C6}"/>
    <cellStyle name="Percent 3 4 2 3 10" xfId="30686" xr:uid="{600D5CFD-F716-402D-AC38-6C4ED2805461}"/>
    <cellStyle name="Percent 3 4 2 3 11" xfId="53146" xr:uid="{DA4C3198-111D-4207-BB62-73E7E355B2FC}"/>
    <cellStyle name="Percent 3 4 2 3 12" xfId="53838" xr:uid="{5AE4D4D7-2DAF-4BD7-B84B-BD151EF06DE9}"/>
    <cellStyle name="Percent 3 4 2 3 13" xfId="54516" xr:uid="{29003977-D125-4C9B-9D35-4645169BCEB2}"/>
    <cellStyle name="Percent 3 4 2 3 2" xfId="1505" xr:uid="{B76CCB12-5DC3-400D-A72D-C4CB4F81522C}"/>
    <cellStyle name="Percent 3 4 2 3 2 2" xfId="2805" xr:uid="{33900638-7D8D-4527-8C6C-BA4D3C9BB690}"/>
    <cellStyle name="Percent 3 4 2 3 2 2 2" xfId="5913" xr:uid="{6CE3A7CA-4C2F-4661-8858-085AC7EFF97D}"/>
    <cellStyle name="Percent 3 4 2 3 2 2 2 2" xfId="15796" xr:uid="{B9ACC53B-3C89-410A-975B-8589CA8980D2}"/>
    <cellStyle name="Percent 3 4 2 3 2 2 2 3" xfId="12263" xr:uid="{A54485E3-806B-4A33-86FE-B9C1F7FE92AA}"/>
    <cellStyle name="Percent 3 4 2 3 2 2 2 3 2" xfId="25883" xr:uid="{1606B3C0-C3CE-404D-9569-877478D19010}"/>
    <cellStyle name="Percent 3 4 2 3 2 2 2 3 2 2" xfId="48352" xr:uid="{352EBAA7-9B24-4C3F-B12C-2BD4A410D2A4}"/>
    <cellStyle name="Percent 3 4 2 3 2 2 2 3 3" xfId="37120" xr:uid="{A8C87CB8-366C-407E-B66E-40107447323F}"/>
    <cellStyle name="Percent 3 4 2 3 2 2 3" xfId="12264" xr:uid="{96565C37-7C63-400C-ADD3-8631784FD1A8}"/>
    <cellStyle name="Percent 3 4 2 3 2 2 3 2" xfId="25884" xr:uid="{C823D375-3BD2-42C3-A7F8-D18CE80F8B2E}"/>
    <cellStyle name="Percent 3 4 2 3 2 2 3 2 2" xfId="48353" xr:uid="{1A9A331D-1D1F-42F2-AE54-3DDF1895CB9E}"/>
    <cellStyle name="Percent 3 4 2 3 2 2 3 3" xfId="37121" xr:uid="{9EBE6C4E-E6A0-4E77-8C05-99B2A41AC8DA}"/>
    <cellStyle name="Percent 3 4 2 3 2 2 4" xfId="15058" xr:uid="{DB477C26-6A35-42C5-9156-8CB990662DF2}"/>
    <cellStyle name="Percent 3 4 2 3 2 2 4 2" xfId="28357" xr:uid="{34D82384-0699-4B21-BE4A-255EBCB6D753}"/>
    <cellStyle name="Percent 3 4 2 3 2 2 4 2 2" xfId="50826" xr:uid="{74C945F1-9051-4454-8C29-C23616CE574D}"/>
    <cellStyle name="Percent 3 4 2 3 2 2 4 3" xfId="39594" xr:uid="{261B837B-6BC4-4CC7-BEAD-53DAD430AFCB}"/>
    <cellStyle name="Percent 3 4 2 3 2 2 5" xfId="12262" xr:uid="{B84A0CE8-C7A7-4C62-93CF-CBBB013CACF9}"/>
    <cellStyle name="Percent 3 4 2 3 2 2 5 2" xfId="25882" xr:uid="{6112C795-612A-421B-916F-A5CFCFE960EC}"/>
    <cellStyle name="Percent 3 4 2 3 2 2 5 2 2" xfId="48351" xr:uid="{6E16A769-FAD1-4351-BC28-9BF739F741C2}"/>
    <cellStyle name="Percent 3 4 2 3 2 2 5 3" xfId="37119" xr:uid="{F4072B32-E3BF-4CA8-9B98-B90996EAACC0}"/>
    <cellStyle name="Percent 3 4 2 3 2 2 6" xfId="21382" xr:uid="{F227F3A2-C784-41BE-A760-3F291C77A93A}"/>
    <cellStyle name="Percent 3 4 2 3 2 2 6 2" xfId="43851" xr:uid="{95292AE3-82CE-4A74-B560-4B7B8135F9F6}"/>
    <cellStyle name="Percent 3 4 2 3 2 2 7" xfId="32620" xr:uid="{88414082-71C6-4BF0-82A3-CD36018C1B7C}"/>
    <cellStyle name="Percent 3 4 2 3 2 3" xfId="5912" xr:uid="{3048126E-BED0-482B-8477-81D80C27423A}"/>
    <cellStyle name="Percent 3 4 2 3 2 3 2" xfId="15795" xr:uid="{C70F3EC1-42E1-4799-840D-581ECD0F55C2}"/>
    <cellStyle name="Percent 3 4 2 3 2 3 3" xfId="12265" xr:uid="{C69810D1-80A1-4B82-8D80-E3F95478C10D}"/>
    <cellStyle name="Percent 3 4 2 3 2 3 3 2" xfId="25885" xr:uid="{6D847887-8DDC-4390-89F6-EDE3E50C3D04}"/>
    <cellStyle name="Percent 3 4 2 3 2 3 3 2 2" xfId="48354" xr:uid="{B8590C1E-8352-49D7-8302-961B132C0486}"/>
    <cellStyle name="Percent 3 4 2 3 2 3 3 3" xfId="37122" xr:uid="{1FE88B7D-4C5B-4AB8-85D4-8F7A5C1EB778}"/>
    <cellStyle name="Percent 3 4 2 3 2 4" xfId="12266" xr:uid="{EF0FE066-DE82-4DDC-BC73-EC36C16664D4}"/>
    <cellStyle name="Percent 3 4 2 3 2 4 2" xfId="25886" xr:uid="{E5027BF2-9AAF-4247-93EA-E8C2DB2B8101}"/>
    <cellStyle name="Percent 3 4 2 3 2 4 2 2" xfId="48355" xr:uid="{24E3911A-4F2E-4D8B-A4F3-45DD74FB0736}"/>
    <cellStyle name="Percent 3 4 2 3 2 4 3" xfId="37123" xr:uid="{AC529E24-A60B-4DCC-89BD-81646D6292DF}"/>
    <cellStyle name="Percent 3 4 2 3 2 5" xfId="14196" xr:uid="{3303B053-5073-4A4C-9067-7CF9D0F8012D}"/>
    <cellStyle name="Percent 3 4 2 3 2 5 2" xfId="27503" xr:uid="{6ABC648D-E348-4ADF-8996-CF6FAABA79BD}"/>
    <cellStyle name="Percent 3 4 2 3 2 5 2 2" xfId="49972" xr:uid="{D34E1438-6E8A-43C5-B524-6AB19BA3916C}"/>
    <cellStyle name="Percent 3 4 2 3 2 5 3" xfId="38740" xr:uid="{C984983B-D97F-4B57-9F6D-8B32C01AE457}"/>
    <cellStyle name="Percent 3 4 2 3 2 6" xfId="12261" xr:uid="{0687C19A-696D-4718-B803-83DD7432DFC8}"/>
    <cellStyle name="Percent 3 4 2 3 2 6 2" xfId="25881" xr:uid="{6EDFB442-EA21-445F-92BE-DA3E02E01075}"/>
    <cellStyle name="Percent 3 4 2 3 2 6 2 2" xfId="48350" xr:uid="{8E65AE98-ABDA-4961-860E-B2814DE5DB4B}"/>
    <cellStyle name="Percent 3 4 2 3 2 6 3" xfId="37118" xr:uid="{55F3600D-AB40-44E2-837E-55B16E9532C7}"/>
    <cellStyle name="Percent 3 4 2 3 2 7" xfId="20092" xr:uid="{599AF39D-C499-4D9B-BACC-D8BA47DF3EF6}"/>
    <cellStyle name="Percent 3 4 2 3 2 7 2" xfId="42561" xr:uid="{CFE5B01C-D3B7-4345-8EF1-2E2460BE688D}"/>
    <cellStyle name="Percent 3 4 2 3 2 8" xfId="31330" xr:uid="{243F841F-0445-4273-A33B-AAE1C107F1E4}"/>
    <cellStyle name="Percent 3 4 2 3 3" xfId="2161" xr:uid="{8E74627E-D928-491C-919B-A8B1700D8CCA}"/>
    <cellStyle name="Percent 3 4 2 3 3 2" xfId="5914" xr:uid="{981C245D-C226-49AD-9FFF-E589E4879AAC}"/>
    <cellStyle name="Percent 3 4 2 3 3 2 2" xfId="15797" xr:uid="{FE05C16E-AD8A-478F-BF4C-0763A5DFE5D0}"/>
    <cellStyle name="Percent 3 4 2 3 3 2 3" xfId="12268" xr:uid="{A4AA8906-7916-4EE4-BDDF-FCC8D628E4EB}"/>
    <cellStyle name="Percent 3 4 2 3 3 2 3 2" xfId="25888" xr:uid="{6A86AAE4-CF6E-466D-865F-698B08694640}"/>
    <cellStyle name="Percent 3 4 2 3 3 2 3 2 2" xfId="48357" xr:uid="{8461E2CC-59DE-4C0F-940F-6454FBBA6798}"/>
    <cellStyle name="Percent 3 4 2 3 3 2 3 3" xfId="37125" xr:uid="{FE9CC0BF-471F-4456-857E-4773D7B5B2E6}"/>
    <cellStyle name="Percent 3 4 2 3 3 3" xfId="12269" xr:uid="{4870E865-2994-4E1C-BE08-C97494B128C6}"/>
    <cellStyle name="Percent 3 4 2 3 3 3 2" xfId="25889" xr:uid="{93B7F6AE-F501-42E5-949A-89C3CF6C00A8}"/>
    <cellStyle name="Percent 3 4 2 3 3 3 2 2" xfId="48358" xr:uid="{D9709E3E-88D7-4C7E-987C-9C6CA843D04D}"/>
    <cellStyle name="Percent 3 4 2 3 3 3 3" xfId="37126" xr:uid="{0454F935-DB67-461B-948E-9E8A13F093B4}"/>
    <cellStyle name="Percent 3 4 2 3 3 4" xfId="14631" xr:uid="{9934D1E8-65BB-4C6A-9701-F6850321C012}"/>
    <cellStyle name="Percent 3 4 2 3 3 4 2" xfId="27930" xr:uid="{202FB0EC-2F50-44F8-BE50-64C119C45CBB}"/>
    <cellStyle name="Percent 3 4 2 3 3 4 2 2" xfId="50399" xr:uid="{58511A6C-6261-410A-BD0D-AB33146FF5E5}"/>
    <cellStyle name="Percent 3 4 2 3 3 4 3" xfId="39167" xr:uid="{8B6FD9C9-5B32-4A9C-A395-7CF164AD953C}"/>
    <cellStyle name="Percent 3 4 2 3 3 5" xfId="12267" xr:uid="{B5DBD510-1802-4F7D-B2E2-A2CC27B6E83E}"/>
    <cellStyle name="Percent 3 4 2 3 3 5 2" xfId="25887" xr:uid="{636C25BE-A26C-43D1-A23F-4C3F08D4E8BC}"/>
    <cellStyle name="Percent 3 4 2 3 3 5 2 2" xfId="48356" xr:uid="{8D9695A1-5B49-4560-A565-B34DEE98E64F}"/>
    <cellStyle name="Percent 3 4 2 3 3 5 3" xfId="37124" xr:uid="{B8B49C26-F6D8-41C1-A226-CFB8898FAA24}"/>
    <cellStyle name="Percent 3 4 2 3 3 6" xfId="20738" xr:uid="{4CE55539-698E-4582-83DD-E3F5D8E138DB}"/>
    <cellStyle name="Percent 3 4 2 3 3 6 2" xfId="43207" xr:uid="{0BBBC2DA-F7BF-4875-9D5F-04A839BC2131}"/>
    <cellStyle name="Percent 3 4 2 3 3 7" xfId="31976" xr:uid="{E02BFC09-A327-4F72-945D-4C760C995EA6}"/>
    <cellStyle name="Percent 3 4 2 3 4" xfId="5911" xr:uid="{A9B4A983-29F8-493F-B59C-1FC74F6AD837}"/>
    <cellStyle name="Percent 3 4 2 3 4 2" xfId="15794" xr:uid="{A2E56A98-E7AF-4C08-AB87-EE7AE8F7409E}"/>
    <cellStyle name="Percent 3 4 2 3 4 3" xfId="12270" xr:uid="{809695FA-F58A-4860-B9C6-01D353C37ADF}"/>
    <cellStyle name="Percent 3 4 2 3 4 3 2" xfId="25890" xr:uid="{F1579B70-D1E3-40FC-BD01-C0769F7C3F0F}"/>
    <cellStyle name="Percent 3 4 2 3 4 3 2 2" xfId="48359" xr:uid="{6402C3A5-B747-4FEA-B50B-1DD1BD703D52}"/>
    <cellStyle name="Percent 3 4 2 3 4 3 3" xfId="37127" xr:uid="{DA78BFAC-F668-437B-8DED-1E5396D4AA97}"/>
    <cellStyle name="Percent 3 4 2 3 5" xfId="12271" xr:uid="{80BA858C-454C-4C4A-8C13-008C784B634C}"/>
    <cellStyle name="Percent 3 4 2 3 5 2" xfId="25891" xr:uid="{51132A5F-872A-4FB0-9493-E01414F409A3}"/>
    <cellStyle name="Percent 3 4 2 3 5 2 2" xfId="48360" xr:uid="{DC703996-D799-4DF7-9314-5191406B37AC}"/>
    <cellStyle name="Percent 3 4 2 3 5 3" xfId="37128" xr:uid="{D759941C-D42E-4BE1-AC03-E17D94431A1D}"/>
    <cellStyle name="Percent 3 4 2 3 6" xfId="13640" xr:uid="{E4DC4543-6E05-442E-A3EF-996F84C86D78}"/>
    <cellStyle name="Percent 3 4 2 3 6 2" xfId="27076" xr:uid="{4C573314-7E93-435C-A9C0-6B4BB455A9A3}"/>
    <cellStyle name="Percent 3 4 2 3 6 2 2" xfId="49545" xr:uid="{A69E9B11-3A65-48ED-92BE-D46B97F2B225}"/>
    <cellStyle name="Percent 3 4 2 3 6 3" xfId="38313" xr:uid="{4990D192-44EA-4B3E-A379-AB3E58A2139D}"/>
    <cellStyle name="Percent 3 4 2 3 7" xfId="12260" xr:uid="{C5B59371-DDE6-46ED-9F03-E2807664640C}"/>
    <cellStyle name="Percent 3 4 2 3 7 2" xfId="25880" xr:uid="{D8BEE7BB-9151-47E0-802C-254149D4CF9D}"/>
    <cellStyle name="Percent 3 4 2 3 7 2 2" xfId="48349" xr:uid="{738F9497-B82D-466A-82E7-375AB4DCE3D5}"/>
    <cellStyle name="Percent 3 4 2 3 7 3" xfId="37117" xr:uid="{DCA8E25C-D450-4EA2-8A0C-7321451AA084}"/>
    <cellStyle name="Percent 3 4 2 3 8" xfId="18762" xr:uid="{75FE00A9-93A7-4B24-A4B0-88E2ACC55C76}"/>
    <cellStyle name="Percent 3 4 2 3 8 2" xfId="29999" xr:uid="{7AD0E157-8199-45B7-BFD5-25DFBDC31679}"/>
    <cellStyle name="Percent 3 4 2 3 8 2 2" xfId="52468" xr:uid="{23016CAB-A863-4839-935D-B0AE4327FE23}"/>
    <cellStyle name="Percent 3 4 2 3 8 3" xfId="41237" xr:uid="{FF0698A7-6F52-4100-A7A2-400CB5099636}"/>
    <cellStyle name="Percent 3 4 2 3 9" xfId="19448" xr:uid="{E236F07E-5BEB-45A7-B9EE-6562DDE786C1}"/>
    <cellStyle name="Percent 3 4 2 3 9 2" xfId="41917" xr:uid="{078A94FA-45E2-4747-B65F-D5B976057433}"/>
    <cellStyle name="Percent 3 4 2 4" xfId="1171" xr:uid="{FBF0923A-8CD0-4C99-BFBA-BC9408200C44}"/>
    <cellStyle name="Percent 3 4 2 4 2" xfId="2498" xr:uid="{AEC323B7-BA12-4A9C-A042-13D01CCD1E73}"/>
    <cellStyle name="Percent 3 4 2 4 2 2" xfId="5916" xr:uid="{BE9A47F5-CDC8-4CD0-90F1-4E7C7F9D979D}"/>
    <cellStyle name="Percent 3 4 2 4 2 2 2" xfId="15799" xr:uid="{761C8A75-CFD6-4726-A344-6A363B6BB9B2}"/>
    <cellStyle name="Percent 3 4 2 4 2 2 3" xfId="12274" xr:uid="{0719C900-85FA-4709-850E-80FF46FD2C0B}"/>
    <cellStyle name="Percent 3 4 2 4 2 2 3 2" xfId="25894" xr:uid="{91B69C28-61CB-424E-996C-C9546B18FFD0}"/>
    <cellStyle name="Percent 3 4 2 4 2 2 3 2 2" xfId="48363" xr:uid="{3253FF61-3ED3-4ADC-BA72-F16AB3398BDB}"/>
    <cellStyle name="Percent 3 4 2 4 2 2 3 3" xfId="37131" xr:uid="{11B0652A-FB0A-4332-8B7B-B2A056050C8A}"/>
    <cellStyle name="Percent 3 4 2 4 2 3" xfId="12275" xr:uid="{EBA3412A-F865-4065-AB67-1B120EE1A0FA}"/>
    <cellStyle name="Percent 3 4 2 4 2 3 2" xfId="25895" xr:uid="{C05B59AF-38FB-42A4-BC55-6FEB5557E321}"/>
    <cellStyle name="Percent 3 4 2 4 2 3 2 2" xfId="48364" xr:uid="{E2896013-1527-42B8-8E91-1E6F9548E28A}"/>
    <cellStyle name="Percent 3 4 2 4 2 3 3" xfId="37132" xr:uid="{05815D70-C3B3-4D8A-B944-B750397E9B2A}"/>
    <cellStyle name="Percent 3 4 2 4 2 4" xfId="14855" xr:uid="{9919F94D-BDB4-463E-AC88-A347269A1F11}"/>
    <cellStyle name="Percent 3 4 2 4 2 4 2" xfId="28154" xr:uid="{8A919F26-2F55-472C-BB20-20FF370DFB45}"/>
    <cellStyle name="Percent 3 4 2 4 2 4 2 2" xfId="50623" xr:uid="{0F6C92FE-7CCA-4E47-9C42-C27D1032558D}"/>
    <cellStyle name="Percent 3 4 2 4 2 4 3" xfId="39391" xr:uid="{9BACD051-F00C-4DDB-9517-4A6527D737D6}"/>
    <cellStyle name="Percent 3 4 2 4 2 5" xfId="12273" xr:uid="{A2B7D9EB-015F-4116-9156-EDA93B155566}"/>
    <cellStyle name="Percent 3 4 2 4 2 5 2" xfId="25893" xr:uid="{D80EBDC7-347A-4F53-9C83-BCAAADE9117C}"/>
    <cellStyle name="Percent 3 4 2 4 2 5 2 2" xfId="48362" xr:uid="{109BBD46-BBFB-4A6F-8C9E-53415A03C204}"/>
    <cellStyle name="Percent 3 4 2 4 2 5 3" xfId="37130" xr:uid="{3A97AC0B-5F45-43D7-846D-58598924385D}"/>
    <cellStyle name="Percent 3 4 2 4 2 6" xfId="21075" xr:uid="{2CC0F571-A8F5-45C0-8227-C4844FE73FC3}"/>
    <cellStyle name="Percent 3 4 2 4 2 6 2" xfId="43544" xr:uid="{FC5ECEB1-AE36-4065-A0A7-3E8BB17CA5B5}"/>
    <cellStyle name="Percent 3 4 2 4 2 7" xfId="32313" xr:uid="{D6077593-A15D-43C7-981D-422E52AE036C}"/>
    <cellStyle name="Percent 3 4 2 4 3" xfId="5915" xr:uid="{4A39BE90-42AF-45E6-943E-8425C34DA90B}"/>
    <cellStyle name="Percent 3 4 2 4 3 2" xfId="15798" xr:uid="{FBA7CDFB-E7DA-4A90-90C1-1EDDE98E39E3}"/>
    <cellStyle name="Percent 3 4 2 4 3 3" xfId="12276" xr:uid="{C1E020CF-7494-4386-9778-5530A674C159}"/>
    <cellStyle name="Percent 3 4 2 4 3 3 2" xfId="25896" xr:uid="{F77FF41E-77B5-4B76-AD14-EFC71B837F69}"/>
    <cellStyle name="Percent 3 4 2 4 3 3 2 2" xfId="48365" xr:uid="{3B77758C-815F-4B68-9FAE-D25C6FFE02F9}"/>
    <cellStyle name="Percent 3 4 2 4 3 3 3" xfId="37133" xr:uid="{83ED26D0-1C59-429D-9947-E7FD4562E92D}"/>
    <cellStyle name="Percent 3 4 2 4 4" xfId="12277" xr:uid="{30B0BEFC-A0BA-43FF-881A-C3009AA1D383}"/>
    <cellStyle name="Percent 3 4 2 4 4 2" xfId="25897" xr:uid="{AB2225BC-740F-4521-8362-EFDB8F229BCB}"/>
    <cellStyle name="Percent 3 4 2 4 4 2 2" xfId="48366" xr:uid="{A1682B1D-5161-4A01-8BE9-A4F3C2EED7C9}"/>
    <cellStyle name="Percent 3 4 2 4 4 3" xfId="37134" xr:uid="{CB9EF1E3-E2FE-4F27-B146-E6E65F9C452D}"/>
    <cellStyle name="Percent 3 4 2 4 5" xfId="13966" xr:uid="{D2C90315-16D1-4FD1-AF8C-8C20F719973B}"/>
    <cellStyle name="Percent 3 4 2 4 5 2" xfId="27300" xr:uid="{74742779-FE0C-4762-A2EC-7A19F50A8051}"/>
    <cellStyle name="Percent 3 4 2 4 5 2 2" xfId="49769" xr:uid="{1AD6C6DE-A3F4-45E6-B3B4-1C2291EF8F9F}"/>
    <cellStyle name="Percent 3 4 2 4 5 3" xfId="38537" xr:uid="{3506E528-64B0-4501-B7BB-342A38A58BDA}"/>
    <cellStyle name="Percent 3 4 2 4 6" xfId="12272" xr:uid="{0CE09BB3-1CAB-4DE3-B305-82A0A7E361C9}"/>
    <cellStyle name="Percent 3 4 2 4 6 2" xfId="25892" xr:uid="{77F0DF55-E227-4DEE-9E84-3DC7300E240A}"/>
    <cellStyle name="Percent 3 4 2 4 6 2 2" xfId="48361" xr:uid="{CFD65E36-D02C-43B7-B946-66A928F25E6E}"/>
    <cellStyle name="Percent 3 4 2 4 6 3" xfId="37129" xr:uid="{DD364387-831E-494D-9160-AD9EDFE689DB}"/>
    <cellStyle name="Percent 3 4 2 4 7" xfId="19785" xr:uid="{B339C5FA-484B-4142-83BC-DDB369215417}"/>
    <cellStyle name="Percent 3 4 2 4 7 2" xfId="42254" xr:uid="{A3E9FF92-5ED7-44C4-967D-775FA28B8C7E}"/>
    <cellStyle name="Percent 3 4 2 4 8" xfId="31023" xr:uid="{9732FE9C-EA43-4994-B560-865FBB8CB39F}"/>
    <cellStyle name="Percent 3 4 2 5" xfId="1854" xr:uid="{AD95DD0B-51AD-4D30-9A00-85C630E644E0}"/>
    <cellStyle name="Percent 3 4 2 5 2" xfId="5917" xr:uid="{3D32B8C3-292D-4D97-8E2F-7475B2978DE3}"/>
    <cellStyle name="Percent 3 4 2 5 2 2" xfId="15800" xr:uid="{A60B4A4C-2157-43D3-91D3-2BEFF7E10D02}"/>
    <cellStyle name="Percent 3 4 2 5 2 3" xfId="12279" xr:uid="{C806FBCC-77DF-4073-952D-128E1C5D5DE6}"/>
    <cellStyle name="Percent 3 4 2 5 2 3 2" xfId="25899" xr:uid="{7E736942-2EFD-4E6F-B7C7-7B3DF2024E3F}"/>
    <cellStyle name="Percent 3 4 2 5 2 3 2 2" xfId="48368" xr:uid="{29F3DC28-7952-4B6B-8097-125DBA5D9717}"/>
    <cellStyle name="Percent 3 4 2 5 2 3 3" xfId="37136" xr:uid="{3972C2B0-7E30-4FBC-A8EA-AABD00E20449}"/>
    <cellStyle name="Percent 3 4 2 5 3" xfId="12280" xr:uid="{A9B2B8C4-EC7F-403B-A146-155EB1F12230}"/>
    <cellStyle name="Percent 3 4 2 5 3 2" xfId="25900" xr:uid="{BBE02652-555F-4B39-93EC-985A3B35193E}"/>
    <cellStyle name="Percent 3 4 2 5 3 2 2" xfId="48369" xr:uid="{480704DA-E3CD-4C2B-91B4-032F9820512E}"/>
    <cellStyle name="Percent 3 4 2 5 3 3" xfId="37137" xr:uid="{83B529BC-A7DC-4FF7-A21D-005F3310F333}"/>
    <cellStyle name="Percent 3 4 2 5 4" xfId="14428" xr:uid="{BAC3E41F-153B-41D2-81FA-5C0CD80BD125}"/>
    <cellStyle name="Percent 3 4 2 5 4 2" xfId="27727" xr:uid="{D6B0014E-0D88-4370-B120-589B3FE2C2E1}"/>
    <cellStyle name="Percent 3 4 2 5 4 2 2" xfId="50196" xr:uid="{8F616300-6F6C-4D6D-AFEF-E8E49B34FB51}"/>
    <cellStyle name="Percent 3 4 2 5 4 3" xfId="38964" xr:uid="{8C31B215-3B3C-45BA-A8CC-7E7BBB9F9423}"/>
    <cellStyle name="Percent 3 4 2 5 5" xfId="12278" xr:uid="{6A68CDDD-51B7-40B2-ABB2-E1D858B87A35}"/>
    <cellStyle name="Percent 3 4 2 5 5 2" xfId="25898" xr:uid="{566C20B3-7904-4AC9-8A57-C252AA53AEDE}"/>
    <cellStyle name="Percent 3 4 2 5 5 2 2" xfId="48367" xr:uid="{3CC71488-4E14-41D0-A84B-722390E5B2A7}"/>
    <cellStyle name="Percent 3 4 2 5 5 3" xfId="37135" xr:uid="{F531E266-AD0A-46AA-B70A-525E103958E0}"/>
    <cellStyle name="Percent 3 4 2 5 6" xfId="20431" xr:uid="{CB839204-933B-4243-B711-DA1CAFFB2971}"/>
    <cellStyle name="Percent 3 4 2 5 6 2" xfId="42900" xr:uid="{99F1EA43-9FD8-4383-8A53-39284C5E6BA1}"/>
    <cellStyle name="Percent 3 4 2 5 7" xfId="31669" xr:uid="{63C7562F-2C2F-4E94-A1DE-229B2178CC9E}"/>
    <cellStyle name="Percent 3 4 2 6" xfId="5902" xr:uid="{4C2074AC-15C7-4BEE-9E67-01CC0CDEB519}"/>
    <cellStyle name="Percent 3 4 2 6 2" xfId="15785" xr:uid="{C2737B4E-7E50-4864-8AB7-D0122978E0AF}"/>
    <cellStyle name="Percent 3 4 2 6 3" xfId="12281" xr:uid="{72EEC636-A25A-45FE-88DE-3C5E6A2C7D8E}"/>
    <cellStyle name="Percent 3 4 2 6 3 2" xfId="25901" xr:uid="{D4769421-CF8E-44EB-9D97-BB8A9211B022}"/>
    <cellStyle name="Percent 3 4 2 6 3 2 2" xfId="48370" xr:uid="{AB936D11-FFDC-44B5-986F-7CC12A4A1B39}"/>
    <cellStyle name="Percent 3 4 2 6 3 3" xfId="37138" xr:uid="{DEB5248F-4865-470A-A506-DA5C1ED513E9}"/>
    <cellStyle name="Percent 3 4 2 7" xfId="6664" xr:uid="{5F60CCBF-29F9-4929-9577-5DAD26677499}"/>
    <cellStyle name="Percent 3 4 2 7 2" xfId="16430" xr:uid="{EE2B157E-EA63-4070-86FB-26D751409B67}"/>
    <cellStyle name="Percent 3 4 2 7 2 2" xfId="28737" xr:uid="{86C9EDD0-0590-40E4-8F3B-6CFD40B36521}"/>
    <cellStyle name="Percent 3 4 2 7 2 2 2" xfId="51206" xr:uid="{BA39B66E-D0AD-4BC6-ADA5-01C86AD2667C}"/>
    <cellStyle name="Percent 3 4 2 7 2 3" xfId="39975" xr:uid="{8F828F28-0EFA-4546-AA75-A6D335EC19E9}"/>
    <cellStyle name="Percent 3 4 2 7 3" xfId="12282" xr:uid="{4A294D86-E264-42D6-81E2-D5F2ED5342B4}"/>
    <cellStyle name="Percent 3 4 2 7 3 2" xfId="25902" xr:uid="{C8DAD012-F971-419F-BCD7-BD0AE11D616E}"/>
    <cellStyle name="Percent 3 4 2 7 3 2 2" xfId="48371" xr:uid="{46543D94-7A4D-4279-8B66-99FA082DC99F}"/>
    <cellStyle name="Percent 3 4 2 7 3 3" xfId="37139" xr:uid="{4F353E48-C4FD-4199-9AE9-F537219D3336}"/>
    <cellStyle name="Percent 3 4 2 7 4" xfId="22710" xr:uid="{0195D5AA-CD8A-4799-BC27-9F7163B7A022}"/>
    <cellStyle name="Percent 3 4 2 7 4 2" xfId="45179" xr:uid="{C58DE768-ADC8-490E-B0B6-BE257FDB7012}"/>
    <cellStyle name="Percent 3 4 2 7 5" xfId="33947" xr:uid="{9B257579-7D8A-423B-A753-0FE6382A2EF2}"/>
    <cellStyle name="Percent 3 4 2 8" xfId="13403" xr:uid="{94F97AFA-2987-48B5-8ECD-BE455C62960C}"/>
    <cellStyle name="Percent 3 4 2 8 2" xfId="26873" xr:uid="{E9A982BC-7AAA-4D08-8B1A-3AA056095AB9}"/>
    <cellStyle name="Percent 3 4 2 8 2 2" xfId="49342" xr:uid="{81A7C2C4-D8B9-488F-82DD-1455E01463C6}"/>
    <cellStyle name="Percent 3 4 2 8 3" xfId="38110" xr:uid="{22180C04-7160-40A4-9DED-9D4109D601AE}"/>
    <cellStyle name="Percent 3 4 2 9" xfId="12235" xr:uid="{E5C084A6-5191-43D3-9C54-C10F613D7496}"/>
    <cellStyle name="Percent 3 4 2 9 2" xfId="25855" xr:uid="{AA2804F0-6BA8-40DB-BDB2-672DCD369012}"/>
    <cellStyle name="Percent 3 4 2 9 2 2" xfId="48324" xr:uid="{92C4AAE1-1EB0-45EF-9821-0FE3426B05FC}"/>
    <cellStyle name="Percent 3 4 2 9 3" xfId="37092" xr:uid="{877CF9DB-C2B3-493D-8705-E4D21A3F127C}"/>
    <cellStyle name="Percent 3 4 20" xfId="54828" xr:uid="{3E37BF9D-DCCE-4ABF-8C04-4F619AFAB2EB}"/>
    <cellStyle name="Percent 3 4 21" xfId="54918" xr:uid="{B5D1618E-F3A8-430B-A153-2AC05E441239}"/>
    <cellStyle name="Percent 3 4 22" xfId="55094" xr:uid="{155F5D36-FA1D-4BAD-914D-A370578D0A56}"/>
    <cellStyle name="Percent 3 4 23" xfId="55179" xr:uid="{D01D1B1F-FB33-4C49-9560-BCF4AF51C02D}"/>
    <cellStyle name="Percent 3 4 24" xfId="55797" xr:uid="{FEB52A84-5D47-4469-8793-E4FAF90AACF4}"/>
    <cellStyle name="Percent 3 4 25" xfId="56424" xr:uid="{47D87DA0-6651-4D96-9D61-BD94E96837E4}"/>
    <cellStyle name="Percent 3 4 26" xfId="57032" xr:uid="{A0D754FC-50F7-4BA1-994D-E0906CE7EA5D}"/>
    <cellStyle name="Percent 3 4 27" xfId="57456" xr:uid="{63095B4C-FF68-4622-9770-5228C122F457}"/>
    <cellStyle name="Percent 3 4 3" xfId="459" xr:uid="{17D46BF5-4147-43A3-9F92-47FA27FB259E}"/>
    <cellStyle name="Percent 3 4 3 10" xfId="18512" xr:uid="{B0ACF928-1ED4-4C9C-831D-F3AFC03CE07A}"/>
    <cellStyle name="Percent 3 4 3 10 2" xfId="29749" xr:uid="{E76AFEF8-926F-4E41-BFBA-87A5C16A8F1F}"/>
    <cellStyle name="Percent 3 4 3 10 2 2" xfId="52218" xr:uid="{49BCF505-90CB-4F82-AFF0-3512500BBACF}"/>
    <cellStyle name="Percent 3 4 3 10 3" xfId="40987" xr:uid="{2C0C2526-94D0-4164-955E-003E8823A884}"/>
    <cellStyle name="Percent 3 4 3 11" xfId="19198" xr:uid="{1B05957B-0682-497A-9B88-0FB884606FCE}"/>
    <cellStyle name="Percent 3 4 3 11 2" xfId="41667" xr:uid="{1EF702D3-5C2E-476D-8E6E-55CE107BF6D7}"/>
    <cellStyle name="Percent 3 4 3 12" xfId="30436" xr:uid="{DB272747-FFDA-44B3-8D3C-D5B3F5D54E06}"/>
    <cellStyle name="Percent 3 4 3 13" xfId="52896" xr:uid="{21FD6C86-1DA4-47AF-AEA1-16469161254F}"/>
    <cellStyle name="Percent 3 4 3 14" xfId="53588" xr:uid="{8820D3E3-B273-4BCC-8647-B16EBD677EDE}"/>
    <cellStyle name="Percent 3 4 3 15" xfId="54266" xr:uid="{9F185FB6-4D29-42A9-B9EE-A4E8FEB5FBF2}"/>
    <cellStyle name="Percent 3 4 3 16" xfId="55345" xr:uid="{E61419A7-D4DB-440E-A381-EC95DB663A4D}"/>
    <cellStyle name="Percent 3 4 3 17" xfId="55957" xr:uid="{C33BC419-333F-4C87-83C4-EEBDDBD4E332}"/>
    <cellStyle name="Percent 3 4 3 18" xfId="56585" xr:uid="{3BF37E06-FBD4-43D1-A40E-30FF84438488}"/>
    <cellStyle name="Percent 3 4 3 19" xfId="57147" xr:uid="{FDD86376-47B7-4445-9136-C5B8D2E6F58E}"/>
    <cellStyle name="Percent 3 4 3 2" xfId="788" xr:uid="{3CF59134-4CCB-434E-9A7B-61BC39CD8E5D}"/>
    <cellStyle name="Percent 3 4 3 2 10" xfId="30743" xr:uid="{D72F2FB0-5397-4188-A5BA-DA4BF63E0A30}"/>
    <cellStyle name="Percent 3 4 3 2 11" xfId="53203" xr:uid="{8AB2514E-931E-4E6D-8E2A-FE348C47F262}"/>
    <cellStyle name="Percent 3 4 3 2 12" xfId="53895" xr:uid="{BDC7B19D-EB8B-41BE-8038-130A350A611E}"/>
    <cellStyle name="Percent 3 4 3 2 13" xfId="54573" xr:uid="{A5724E14-8332-4B56-ADEA-AB76EEFEAE25}"/>
    <cellStyle name="Percent 3 4 3 2 2" xfId="1562" xr:uid="{9F825C9D-66FA-4C77-A93B-5A4F5B151669}"/>
    <cellStyle name="Percent 3 4 3 2 2 2" xfId="2862" xr:uid="{F426D13C-EEB5-4E51-9EFD-391A2854A11A}"/>
    <cellStyle name="Percent 3 4 3 2 2 2 2" xfId="5921" xr:uid="{E136DFD5-26C6-4D6B-92E2-1F301ADEDEAC}"/>
    <cellStyle name="Percent 3 4 3 2 2 2 2 2" xfId="15804" xr:uid="{00D4BFB2-AD1F-4D7C-A986-21C9246D6DDE}"/>
    <cellStyle name="Percent 3 4 3 2 2 2 2 3" xfId="12287" xr:uid="{0884A783-A9B4-4DCC-8E0A-08D221CE3155}"/>
    <cellStyle name="Percent 3 4 3 2 2 2 2 3 2" xfId="25907" xr:uid="{5EE27240-FBBC-4D69-B6D0-69AC749F45BA}"/>
    <cellStyle name="Percent 3 4 3 2 2 2 2 3 2 2" xfId="48376" xr:uid="{5B8BB007-0093-4DDB-AA0A-76747994BEBF}"/>
    <cellStyle name="Percent 3 4 3 2 2 2 2 3 3" xfId="37144" xr:uid="{D145F5E4-2986-45AC-AF4B-69902E5E2468}"/>
    <cellStyle name="Percent 3 4 3 2 2 2 3" xfId="12288" xr:uid="{D50FBA0E-121D-4BA3-BB49-071E6B1B0976}"/>
    <cellStyle name="Percent 3 4 3 2 2 2 3 2" xfId="25908" xr:uid="{4C8F14A7-B87F-4C04-B180-118E9999A036}"/>
    <cellStyle name="Percent 3 4 3 2 2 2 3 2 2" xfId="48377" xr:uid="{7A27BACF-EF71-428E-8943-F381561A04CD}"/>
    <cellStyle name="Percent 3 4 3 2 2 2 3 3" xfId="37145" xr:uid="{8A043FC9-E700-4E73-BBAB-36EDA4EC804B}"/>
    <cellStyle name="Percent 3 4 3 2 2 2 4" xfId="15095" xr:uid="{B5E17FF5-A505-4CCC-9CA0-D47C63680519}"/>
    <cellStyle name="Percent 3 4 3 2 2 2 4 2" xfId="28394" xr:uid="{5A74AF4D-1BD4-4B9D-8E03-925857F31208}"/>
    <cellStyle name="Percent 3 4 3 2 2 2 4 2 2" xfId="50863" xr:uid="{510C7234-A571-4B58-8228-CABA4BD78698}"/>
    <cellStyle name="Percent 3 4 3 2 2 2 4 3" xfId="39631" xr:uid="{2DAC3C8A-0073-461A-AFB6-664D7BDEC0D9}"/>
    <cellStyle name="Percent 3 4 3 2 2 2 5" xfId="12286" xr:uid="{8D62FDA6-8CD5-4CD5-B5CC-99745C2D3F14}"/>
    <cellStyle name="Percent 3 4 3 2 2 2 5 2" xfId="25906" xr:uid="{EA43E591-AB9B-4D1A-8D6F-95A73437C8F8}"/>
    <cellStyle name="Percent 3 4 3 2 2 2 5 2 2" xfId="48375" xr:uid="{C6013232-E826-4953-913A-211D6FBFC7D3}"/>
    <cellStyle name="Percent 3 4 3 2 2 2 5 3" xfId="37143" xr:uid="{95B9B898-D82D-4CE6-BCF0-E2A509819F2D}"/>
    <cellStyle name="Percent 3 4 3 2 2 2 6" xfId="21439" xr:uid="{CE28E81F-CCCF-4A33-821B-2AEEEFACF7F1}"/>
    <cellStyle name="Percent 3 4 3 2 2 2 6 2" xfId="43908" xr:uid="{748A2282-8D9C-4FCA-A912-C96582695776}"/>
    <cellStyle name="Percent 3 4 3 2 2 2 7" xfId="32677" xr:uid="{E67AC63A-62B3-49BD-8AFF-DE293EF96859}"/>
    <cellStyle name="Percent 3 4 3 2 2 3" xfId="5920" xr:uid="{01D17E94-B013-4777-99D1-3283BAB86E46}"/>
    <cellStyle name="Percent 3 4 3 2 2 3 2" xfId="15803" xr:uid="{E9444A53-E623-4BD3-878A-0BCF49C92DAA}"/>
    <cellStyle name="Percent 3 4 3 2 2 3 3" xfId="12289" xr:uid="{3EDF004C-CC08-4B5D-BA47-EF4867D344CB}"/>
    <cellStyle name="Percent 3 4 3 2 2 3 3 2" xfId="25909" xr:uid="{B9949EA0-2620-4699-8530-55C5E3528453}"/>
    <cellStyle name="Percent 3 4 3 2 2 3 3 2 2" xfId="48378" xr:uid="{DDA817A0-B5BA-41C4-AF17-79701BCC9E30}"/>
    <cellStyle name="Percent 3 4 3 2 2 3 3 3" xfId="37146" xr:uid="{53A23334-DD65-4C2F-BAFA-FA41B57C8F4B}"/>
    <cellStyle name="Percent 3 4 3 2 2 4" xfId="12290" xr:uid="{319DFC25-42AE-4065-B04C-1D7436C07CBE}"/>
    <cellStyle name="Percent 3 4 3 2 2 4 2" xfId="25910" xr:uid="{31666B97-197E-488C-8B0E-3E41A44908C4}"/>
    <cellStyle name="Percent 3 4 3 2 2 4 2 2" xfId="48379" xr:uid="{EA2257A5-E442-4A46-BB19-8C2161BB8D43}"/>
    <cellStyle name="Percent 3 4 3 2 2 4 3" xfId="37147" xr:uid="{5A63B16C-2B3D-4AAB-BACF-06C80B155C6F}"/>
    <cellStyle name="Percent 3 4 3 2 2 5" xfId="14233" xr:uid="{5843F1A3-8340-4620-963A-7B1328BD9D83}"/>
    <cellStyle name="Percent 3 4 3 2 2 5 2" xfId="27540" xr:uid="{A6C52F1D-EB88-41BB-BC85-69AF3363C6A0}"/>
    <cellStyle name="Percent 3 4 3 2 2 5 2 2" xfId="50009" xr:uid="{C6550F86-EE9B-43F4-AC35-4BBB8994A16F}"/>
    <cellStyle name="Percent 3 4 3 2 2 5 3" xfId="38777" xr:uid="{1709166E-6E53-4771-8EAB-D302C7222BBF}"/>
    <cellStyle name="Percent 3 4 3 2 2 6" xfId="12285" xr:uid="{FE0303C0-BEFB-4B08-AF3B-D4A17D784014}"/>
    <cellStyle name="Percent 3 4 3 2 2 6 2" xfId="25905" xr:uid="{68145306-10B2-4572-831F-C42BB7A53D72}"/>
    <cellStyle name="Percent 3 4 3 2 2 6 2 2" xfId="48374" xr:uid="{8A895493-2BF0-4E11-9C6C-B65994BA9BA4}"/>
    <cellStyle name="Percent 3 4 3 2 2 6 3" xfId="37142" xr:uid="{446DFFE5-F785-4C70-B1CD-9BBAE6341A4C}"/>
    <cellStyle name="Percent 3 4 3 2 2 7" xfId="20149" xr:uid="{BCA5A82B-5346-4184-8FE9-C903AFD587AE}"/>
    <cellStyle name="Percent 3 4 3 2 2 7 2" xfId="42618" xr:uid="{20EBFBCC-AA49-4AB2-A31B-88DCDD8C2BB1}"/>
    <cellStyle name="Percent 3 4 3 2 2 8" xfId="31387" xr:uid="{26435C28-D8BA-40BD-80CB-A8207E7583E8}"/>
    <cellStyle name="Percent 3 4 3 2 3" xfId="2218" xr:uid="{23501A1A-FCE5-4BFF-8BB0-57EC27A921DC}"/>
    <cellStyle name="Percent 3 4 3 2 3 2" xfId="5922" xr:uid="{E0C9C6E9-535B-45F8-9D99-851E5C5D8DFE}"/>
    <cellStyle name="Percent 3 4 3 2 3 2 2" xfId="15805" xr:uid="{E8D6AE14-2B70-4DFF-A640-FDFE5473F265}"/>
    <cellStyle name="Percent 3 4 3 2 3 2 3" xfId="12292" xr:uid="{4458F467-5E69-498E-AC44-AC52641BA44C}"/>
    <cellStyle name="Percent 3 4 3 2 3 2 3 2" xfId="25912" xr:uid="{ED344D98-62E7-4E65-AA52-0FE9ECAACF1D}"/>
    <cellStyle name="Percent 3 4 3 2 3 2 3 2 2" xfId="48381" xr:uid="{5C001C9D-1EB9-4D0E-909B-86BC9CFC0754}"/>
    <cellStyle name="Percent 3 4 3 2 3 2 3 3" xfId="37149" xr:uid="{D7ACBD96-BAA2-4C27-8C88-9654EED3C23C}"/>
    <cellStyle name="Percent 3 4 3 2 3 3" xfId="12293" xr:uid="{1D535AE7-4E89-401D-8764-5720CCB1B5CA}"/>
    <cellStyle name="Percent 3 4 3 2 3 3 2" xfId="25913" xr:uid="{C2AB057A-45B3-43B2-A5BA-975E91CB5915}"/>
    <cellStyle name="Percent 3 4 3 2 3 3 2 2" xfId="48382" xr:uid="{D7A7A6EA-10A4-4032-87FA-850193D1A719}"/>
    <cellStyle name="Percent 3 4 3 2 3 3 3" xfId="37150" xr:uid="{70BFA309-2F61-4DBC-8330-D52B689A9BB4}"/>
    <cellStyle name="Percent 3 4 3 2 3 4" xfId="14668" xr:uid="{82342F9D-1ADF-484A-B289-6B489745108B}"/>
    <cellStyle name="Percent 3 4 3 2 3 4 2" xfId="27967" xr:uid="{FDB746C5-27E8-410D-BD39-F12ED4F48F7D}"/>
    <cellStyle name="Percent 3 4 3 2 3 4 2 2" xfId="50436" xr:uid="{AC9D9DA4-9E6E-4D7C-89F6-4BF198E79278}"/>
    <cellStyle name="Percent 3 4 3 2 3 4 3" xfId="39204" xr:uid="{551ADB43-40DB-41ED-8751-53BC3D0FB8C8}"/>
    <cellStyle name="Percent 3 4 3 2 3 5" xfId="12291" xr:uid="{DD2940B6-FE00-43D2-AE46-622D644B41C5}"/>
    <cellStyle name="Percent 3 4 3 2 3 5 2" xfId="25911" xr:uid="{05710541-1C18-412E-A2AB-8DC553F1B47C}"/>
    <cellStyle name="Percent 3 4 3 2 3 5 2 2" xfId="48380" xr:uid="{73041E4D-4B60-41D0-B3AA-3E642E7662CD}"/>
    <cellStyle name="Percent 3 4 3 2 3 5 3" xfId="37148" xr:uid="{18032220-F8DF-4D04-859A-94F481417954}"/>
    <cellStyle name="Percent 3 4 3 2 3 6" xfId="20795" xr:uid="{35049A91-2A16-4E72-BD6C-9435E98A139E}"/>
    <cellStyle name="Percent 3 4 3 2 3 6 2" xfId="43264" xr:uid="{A60D1EE4-EF10-4D8F-9672-7202DAC42B2D}"/>
    <cellStyle name="Percent 3 4 3 2 3 7" xfId="32033" xr:uid="{E5D1E6D2-AF75-47C5-84A4-FE45FFBB87A8}"/>
    <cellStyle name="Percent 3 4 3 2 4" xfId="5919" xr:uid="{3F93D1C2-476C-4E21-8295-E9DA45573999}"/>
    <cellStyle name="Percent 3 4 3 2 4 2" xfId="15802" xr:uid="{93E4867F-33FF-4822-8428-2E97DA3421DB}"/>
    <cellStyle name="Percent 3 4 3 2 4 3" xfId="12294" xr:uid="{0EC9CCAB-8DC7-47C5-96A3-242B26DE1225}"/>
    <cellStyle name="Percent 3 4 3 2 4 3 2" xfId="25914" xr:uid="{FF3C458D-A4F1-41F4-842D-30434ADF9982}"/>
    <cellStyle name="Percent 3 4 3 2 4 3 2 2" xfId="48383" xr:uid="{B39BB8B3-D2FF-4D49-8893-C02DD65A823E}"/>
    <cellStyle name="Percent 3 4 3 2 4 3 3" xfId="37151" xr:uid="{2B9DD1AC-7E54-49C2-BA10-B18536A3E575}"/>
    <cellStyle name="Percent 3 4 3 2 5" xfId="12295" xr:uid="{5BF6B681-AF37-451C-B7CE-B7885624EAFA}"/>
    <cellStyle name="Percent 3 4 3 2 5 2" xfId="25915" xr:uid="{2834000A-06E8-4AD5-8E8C-CD3367582BFC}"/>
    <cellStyle name="Percent 3 4 3 2 5 2 2" xfId="48384" xr:uid="{7423752B-621C-4CC7-906E-3ED97E5E2997}"/>
    <cellStyle name="Percent 3 4 3 2 5 3" xfId="37152" xr:uid="{8489FA33-07A2-4336-B91A-6DF7FE2A936E}"/>
    <cellStyle name="Percent 3 4 3 2 6" xfId="13677" xr:uid="{4DD52E38-AFF5-4C08-B214-ADA257AB7EF6}"/>
    <cellStyle name="Percent 3 4 3 2 6 2" xfId="27113" xr:uid="{F526FE4C-B46B-44C1-9577-B2D6E7B297AC}"/>
    <cellStyle name="Percent 3 4 3 2 6 2 2" xfId="49582" xr:uid="{DA70173C-2150-44C4-89A8-116DE3D220D2}"/>
    <cellStyle name="Percent 3 4 3 2 6 3" xfId="38350" xr:uid="{80C976A9-58BC-4A71-9A25-4A78D6375D00}"/>
    <cellStyle name="Percent 3 4 3 2 7" xfId="12284" xr:uid="{DD50D022-4E06-46B6-AF28-B4666F0D23A9}"/>
    <cellStyle name="Percent 3 4 3 2 7 2" xfId="25904" xr:uid="{4D446AF7-62E7-4F24-876D-24656E385873}"/>
    <cellStyle name="Percent 3 4 3 2 7 2 2" xfId="48373" xr:uid="{729B218B-290C-4154-986B-C330DB735319}"/>
    <cellStyle name="Percent 3 4 3 2 7 3" xfId="37141" xr:uid="{5D21AECC-EC6E-4410-A4E9-B0C0FED7DB0A}"/>
    <cellStyle name="Percent 3 4 3 2 8" xfId="18819" xr:uid="{147DD20E-CB31-400E-9C8A-641A0A4B083E}"/>
    <cellStyle name="Percent 3 4 3 2 8 2" xfId="30056" xr:uid="{9CC724DB-D5A4-4DD4-8116-3F578953A91C}"/>
    <cellStyle name="Percent 3 4 3 2 8 2 2" xfId="52525" xr:uid="{E7E57771-078E-4618-A333-515F95BE6422}"/>
    <cellStyle name="Percent 3 4 3 2 8 3" xfId="41294" xr:uid="{42F5703F-2C9D-461E-BBEC-B65E46E8716B}"/>
    <cellStyle name="Percent 3 4 3 2 9" xfId="19505" xr:uid="{6C3C571A-968A-47A6-B6C9-CD586653C91D}"/>
    <cellStyle name="Percent 3 4 3 2 9 2" xfId="41974" xr:uid="{0ACB34D1-DF4A-4E87-AC87-EF6039FD1CFB}"/>
    <cellStyle name="Percent 3 4 3 20" xfId="57497" xr:uid="{7BEC63B2-6191-49B0-954E-805C0F0DD3D0}"/>
    <cellStyle name="Percent 3 4 3 3" xfId="1242" xr:uid="{B19CB080-7DE5-4010-8543-C9F493EA180D}"/>
    <cellStyle name="Percent 3 4 3 3 2" xfId="2555" xr:uid="{1A428AC4-2B09-4686-89C2-1ECDC20DDB72}"/>
    <cellStyle name="Percent 3 4 3 3 2 2" xfId="5924" xr:uid="{6F08835C-7E24-4CED-BCD5-A4DB51660F6C}"/>
    <cellStyle name="Percent 3 4 3 3 2 2 2" xfId="15807" xr:uid="{CD5E611B-43D2-4565-9FB8-36441EE0E48B}"/>
    <cellStyle name="Percent 3 4 3 3 2 2 3" xfId="12298" xr:uid="{DEDB86A8-584A-4A55-8A45-9259F1EAC317}"/>
    <cellStyle name="Percent 3 4 3 3 2 2 3 2" xfId="25918" xr:uid="{C00D6353-B9AD-4FE5-849F-7BEC23963116}"/>
    <cellStyle name="Percent 3 4 3 3 2 2 3 2 2" xfId="48387" xr:uid="{CDB45410-803B-425A-B467-4D5A0D573616}"/>
    <cellStyle name="Percent 3 4 3 3 2 2 3 3" xfId="37155" xr:uid="{2C5E134A-67A1-427A-9818-B1DD09029807}"/>
    <cellStyle name="Percent 3 4 3 3 2 3" xfId="12299" xr:uid="{A57D51F4-37BB-43FD-9BB5-E25A97DEC21C}"/>
    <cellStyle name="Percent 3 4 3 3 2 3 2" xfId="25919" xr:uid="{23692CE6-CB5C-4B5A-8BCA-17D0F768044A}"/>
    <cellStyle name="Percent 3 4 3 3 2 3 2 2" xfId="48388" xr:uid="{7D0B1BAB-EEB9-4EC2-8B0A-AD76DDECC49A}"/>
    <cellStyle name="Percent 3 4 3 3 2 3 3" xfId="37156" xr:uid="{52E4C507-58B0-4D0F-A63D-31FE6E698C59}"/>
    <cellStyle name="Percent 3 4 3 3 2 4" xfId="14892" xr:uid="{A7BEECD2-41F2-4AD2-9F4B-E07227EDC604}"/>
    <cellStyle name="Percent 3 4 3 3 2 4 2" xfId="28191" xr:uid="{9E809F36-F92C-4B41-B51E-314B9C712A07}"/>
    <cellStyle name="Percent 3 4 3 3 2 4 2 2" xfId="50660" xr:uid="{E4E2A541-1F7D-4092-8D87-DA14965389BC}"/>
    <cellStyle name="Percent 3 4 3 3 2 4 3" xfId="39428" xr:uid="{AA00E5BC-D4BD-4F61-A07A-1E683B355980}"/>
    <cellStyle name="Percent 3 4 3 3 2 5" xfId="12297" xr:uid="{A70C01AE-B86E-4E58-B657-ABE72068268F}"/>
    <cellStyle name="Percent 3 4 3 3 2 5 2" xfId="25917" xr:uid="{07B6DF9A-3513-4500-9231-8FADCE15CCE8}"/>
    <cellStyle name="Percent 3 4 3 3 2 5 2 2" xfId="48386" xr:uid="{53BA515B-D356-48A1-8BCE-9A4F62FA127D}"/>
    <cellStyle name="Percent 3 4 3 3 2 5 3" xfId="37154" xr:uid="{4323A2A8-8D57-4C61-9EF7-FB853CB257FB}"/>
    <cellStyle name="Percent 3 4 3 3 2 6" xfId="21132" xr:uid="{1C47AB62-A658-4FB4-895C-B48218C394A6}"/>
    <cellStyle name="Percent 3 4 3 3 2 6 2" xfId="43601" xr:uid="{4FA461B5-CD72-4E64-8B88-AA18A4A334F7}"/>
    <cellStyle name="Percent 3 4 3 3 2 7" xfId="32370" xr:uid="{9B711491-3611-4BC0-B8C7-93D13E6FCD13}"/>
    <cellStyle name="Percent 3 4 3 3 3" xfId="5923" xr:uid="{7CAD18E2-D26C-41B6-9602-3B7F185AED89}"/>
    <cellStyle name="Percent 3 4 3 3 3 2" xfId="15806" xr:uid="{4CEF762C-D345-4BE1-9196-0D21CCD68C93}"/>
    <cellStyle name="Percent 3 4 3 3 3 3" xfId="12300" xr:uid="{603107BC-FDF4-49A6-8993-9C6C04A189E9}"/>
    <cellStyle name="Percent 3 4 3 3 3 3 2" xfId="25920" xr:uid="{1D2DD1C9-C3FB-4DFB-96C2-DBEE254458B9}"/>
    <cellStyle name="Percent 3 4 3 3 3 3 2 2" xfId="48389" xr:uid="{3023E8DC-04BB-4636-9E9F-867F30C3C4BD}"/>
    <cellStyle name="Percent 3 4 3 3 3 3 3" xfId="37157" xr:uid="{9296C7F1-962D-46F5-ACF2-9105B784E33F}"/>
    <cellStyle name="Percent 3 4 3 3 4" xfId="12301" xr:uid="{F70C5C68-C23C-4D30-AEC9-4297D520A137}"/>
    <cellStyle name="Percent 3 4 3 3 4 2" xfId="25921" xr:uid="{A09BC8EE-6F5A-4443-875F-0311139918B0}"/>
    <cellStyle name="Percent 3 4 3 3 4 2 2" xfId="48390" xr:uid="{BD0F5F10-7D26-47B3-91A4-99059B296C64}"/>
    <cellStyle name="Percent 3 4 3 3 4 3" xfId="37158" xr:uid="{E2FC78C4-ED00-4FB6-AD96-137A80D86A22}"/>
    <cellStyle name="Percent 3 4 3 3 5" xfId="14017" xr:uid="{2AFF56D6-0E30-4EEC-8C7E-573F1A41B87A}"/>
    <cellStyle name="Percent 3 4 3 3 5 2" xfId="27337" xr:uid="{FE0F3FAD-74DB-413A-AF2B-17D04504C077}"/>
    <cellStyle name="Percent 3 4 3 3 5 2 2" xfId="49806" xr:uid="{1047AFDE-B8A5-4F06-8777-B90846B3A613}"/>
    <cellStyle name="Percent 3 4 3 3 5 3" xfId="38574" xr:uid="{E5CEDFDA-73FF-4F93-AFA8-622E8B994EB5}"/>
    <cellStyle name="Percent 3 4 3 3 6" xfId="12296" xr:uid="{2D505762-2707-469B-8492-B4AC259239B6}"/>
    <cellStyle name="Percent 3 4 3 3 6 2" xfId="25916" xr:uid="{226BEF39-BD08-4774-859E-72E6E47DE2C9}"/>
    <cellStyle name="Percent 3 4 3 3 6 2 2" xfId="48385" xr:uid="{6A11C5B1-127F-4856-B3FC-719098622A2B}"/>
    <cellStyle name="Percent 3 4 3 3 6 3" xfId="37153" xr:uid="{121D5BDF-F6FC-4160-8D29-9A6066462BB1}"/>
    <cellStyle name="Percent 3 4 3 3 7" xfId="19842" xr:uid="{2BA1707F-9F45-447D-83E5-AD9E5D509E0B}"/>
    <cellStyle name="Percent 3 4 3 3 7 2" xfId="42311" xr:uid="{DD586196-107B-4EFD-96EF-F7546652EF5E}"/>
    <cellStyle name="Percent 3 4 3 3 8" xfId="31080" xr:uid="{AEB7C298-3FA3-49B0-99B2-188346F3D233}"/>
    <cellStyle name="Percent 3 4 3 4" xfId="1911" xr:uid="{2B6CE913-BCC8-49E6-AD77-EEBE88DFF399}"/>
    <cellStyle name="Percent 3 4 3 4 2" xfId="5925" xr:uid="{CFFF7EBC-C228-4119-A60B-C8A704399AEF}"/>
    <cellStyle name="Percent 3 4 3 4 2 2" xfId="15808" xr:uid="{ABD365C1-1DEC-4D5D-A0A1-D70905D37B1C}"/>
    <cellStyle name="Percent 3 4 3 4 2 3" xfId="12303" xr:uid="{CBBE5D41-1B47-445C-9DCD-B30DEF603D47}"/>
    <cellStyle name="Percent 3 4 3 4 2 3 2" xfId="25923" xr:uid="{1559314B-CEF9-4051-8EF8-B5FF674C260E}"/>
    <cellStyle name="Percent 3 4 3 4 2 3 2 2" xfId="48392" xr:uid="{E85D461E-9C08-4D31-9D43-176955F5833F}"/>
    <cellStyle name="Percent 3 4 3 4 2 3 3" xfId="37160" xr:uid="{6CC4EF29-3911-4ADA-811C-82C4AADED56C}"/>
    <cellStyle name="Percent 3 4 3 4 3" xfId="12304" xr:uid="{15E2B2AE-3EC0-442C-9D3E-27E4371C384B}"/>
    <cellStyle name="Percent 3 4 3 4 3 2" xfId="25924" xr:uid="{DD498697-6EF1-44D3-9D55-90A5B94EEC60}"/>
    <cellStyle name="Percent 3 4 3 4 3 2 2" xfId="48393" xr:uid="{032412A4-A7CA-4223-87FD-DAF57ADAF2AF}"/>
    <cellStyle name="Percent 3 4 3 4 3 3" xfId="37161" xr:uid="{0495EE57-7194-4D24-9FF7-3E5E8F539E59}"/>
    <cellStyle name="Percent 3 4 3 4 4" xfId="14465" xr:uid="{C54880B6-F24B-4B48-A014-6713196C7884}"/>
    <cellStyle name="Percent 3 4 3 4 4 2" xfId="27764" xr:uid="{717DED77-3F9D-4BFE-8EFA-9C3C692A20AA}"/>
    <cellStyle name="Percent 3 4 3 4 4 2 2" xfId="50233" xr:uid="{476BC867-D958-4471-B788-F2FF7881BAF5}"/>
    <cellStyle name="Percent 3 4 3 4 4 3" xfId="39001" xr:uid="{7F0A6155-3C95-4587-9002-29DBDCB85FC6}"/>
    <cellStyle name="Percent 3 4 3 4 5" xfId="12302" xr:uid="{7163FBD7-7FC4-4A44-AC33-512C72289970}"/>
    <cellStyle name="Percent 3 4 3 4 5 2" xfId="25922" xr:uid="{AB61B756-0D88-4BEA-839C-1624A842F78D}"/>
    <cellStyle name="Percent 3 4 3 4 5 2 2" xfId="48391" xr:uid="{9994B726-B572-43B9-81DC-F3C9324BCE21}"/>
    <cellStyle name="Percent 3 4 3 4 5 3" xfId="37159" xr:uid="{88819F73-586F-45CB-A0B4-568430B5AC96}"/>
    <cellStyle name="Percent 3 4 3 4 6" xfId="20488" xr:uid="{9C4B0A02-FD7E-4D72-BC3E-739FBD7428EF}"/>
    <cellStyle name="Percent 3 4 3 4 6 2" xfId="42957" xr:uid="{BF751A56-8613-4829-B78B-5091D2D68D95}"/>
    <cellStyle name="Percent 3 4 3 4 7" xfId="31726" xr:uid="{2C06FC55-5465-4391-B700-6535A3F78E56}"/>
    <cellStyle name="Percent 3 4 3 5" xfId="5918" xr:uid="{1242611C-F195-4263-AC4B-5B0E1C6F573B}"/>
    <cellStyle name="Percent 3 4 3 5 2" xfId="15801" xr:uid="{3478D290-802E-4882-8212-20C38488B352}"/>
    <cellStyle name="Percent 3 4 3 5 3" xfId="12305" xr:uid="{85784C1A-832B-4893-8E59-2538EB10649B}"/>
    <cellStyle name="Percent 3 4 3 5 3 2" xfId="25925" xr:uid="{96B301A0-8C78-4B70-8641-94BBF89FB7D8}"/>
    <cellStyle name="Percent 3 4 3 5 3 2 2" xfId="48394" xr:uid="{746051DD-5B0C-40B6-A7EF-41A181EBCBBB}"/>
    <cellStyle name="Percent 3 4 3 5 3 3" xfId="37162" xr:uid="{BA25BE00-2921-4C88-9537-5B6B5115A5A1}"/>
    <cellStyle name="Percent 3 4 3 6" xfId="6735" xr:uid="{343EA456-AC48-4241-84EA-544C6F6FED1C}"/>
    <cellStyle name="Percent 3 4 3 6 2" xfId="16500" xr:uid="{1AF1FA0B-FB7F-42E3-A3BD-FAFC4E5028BF}"/>
    <cellStyle name="Percent 3 4 3 6 2 2" xfId="28794" xr:uid="{6E43804D-E309-4AC4-9F37-19CDE3ADC493}"/>
    <cellStyle name="Percent 3 4 3 6 2 2 2" xfId="51263" xr:uid="{AAD36B2B-1BF9-4E06-8630-44602FEA1F1C}"/>
    <cellStyle name="Percent 3 4 3 6 2 3" xfId="40032" xr:uid="{F8538C26-FEC5-4B64-BAA7-72ABD301EA04}"/>
    <cellStyle name="Percent 3 4 3 6 3" xfId="12306" xr:uid="{3197E248-7C2D-4E9F-B639-373E020E9FFF}"/>
    <cellStyle name="Percent 3 4 3 6 3 2" xfId="25926" xr:uid="{C4CAE595-6BC5-45F3-9A0E-5960D180A6A5}"/>
    <cellStyle name="Percent 3 4 3 6 3 2 2" xfId="48395" xr:uid="{AC3A5565-7724-4379-90EB-3066AB46D2B0}"/>
    <cellStyle name="Percent 3 4 3 6 3 3" xfId="37163" xr:uid="{7601DDBF-9623-48CE-B093-3B35B9E767B4}"/>
    <cellStyle name="Percent 3 4 3 6 4" xfId="22767" xr:uid="{853B9D4D-B4E6-4CEC-87CF-E497E721C59B}"/>
    <cellStyle name="Percent 3 4 3 6 4 2" xfId="45236" xr:uid="{4D378EB3-6743-4C37-9122-15BC2629E9A2}"/>
    <cellStyle name="Percent 3 4 3 6 5" xfId="34004" xr:uid="{F2E1F187-405C-47BB-8CB9-089A1421FC88}"/>
    <cellStyle name="Percent 3 4 3 7" xfId="13458" xr:uid="{FE3439F8-FBAF-4AAD-BFB8-2A2C5F38DAE0}"/>
    <cellStyle name="Percent 3 4 3 7 2" xfId="26910" xr:uid="{32C6B461-BC62-4CCE-B15E-D9DBF956ECF8}"/>
    <cellStyle name="Percent 3 4 3 7 2 2" xfId="49379" xr:uid="{FF84CD74-1B64-4F81-B6B4-5BC62F154123}"/>
    <cellStyle name="Percent 3 4 3 7 3" xfId="38147" xr:uid="{FC8C0BFF-34A4-4B09-BAC4-F659B99F5159}"/>
    <cellStyle name="Percent 3 4 3 8" xfId="12283" xr:uid="{B284567F-081C-47AC-8ADD-DBC228E61693}"/>
    <cellStyle name="Percent 3 4 3 8 2" xfId="25903" xr:uid="{03089929-0C48-42DE-AB78-4BB0B2A1FBAD}"/>
    <cellStyle name="Percent 3 4 3 8 2 2" xfId="48372" xr:uid="{8A8C40AB-069D-4145-9147-BC08A3573420}"/>
    <cellStyle name="Percent 3 4 3 8 3" xfId="37140" xr:uid="{44C4A0F3-1B14-4E6F-80BC-0798D20BAF60}"/>
    <cellStyle name="Percent 3 4 3 9" xfId="18309" xr:uid="{D32FE597-B2F4-41C9-B248-5D860C17F2A5}"/>
    <cellStyle name="Percent 3 4 3 9 2" xfId="29546" xr:uid="{CB64DFFD-8C48-4335-8FB5-E854DB6A4CB5}"/>
    <cellStyle name="Percent 3 4 3 9 2 2" xfId="52015" xr:uid="{19F11A7E-7CB0-44A7-AA79-BC814B2C3AEC}"/>
    <cellStyle name="Percent 3 4 3 9 3" xfId="40784" xr:uid="{5906C4AF-B66E-4B67-8C95-F267B8AE32D3}"/>
    <cellStyle name="Percent 3 4 4" xfId="416" xr:uid="{05B03227-CA07-4794-A2EC-99B287D12B7E}"/>
    <cellStyle name="Percent 3 4 4 10" xfId="19170" xr:uid="{0E7D1881-4FC5-45B0-8673-FAF6931A1DAD}"/>
    <cellStyle name="Percent 3 4 4 10 2" xfId="41639" xr:uid="{3CD381A7-E6BC-4676-A5EF-7B191A2B8EBC}"/>
    <cellStyle name="Percent 3 4 4 11" xfId="30408" xr:uid="{05A04F67-B2A9-427E-A3EE-8D6CCAFBBFFF}"/>
    <cellStyle name="Percent 3 4 4 12" xfId="52868" xr:uid="{96ECD043-E30A-455F-B8EF-6176BEF213CC}"/>
    <cellStyle name="Percent 3 4 4 13" xfId="53560" xr:uid="{C7F77C44-97FA-400D-B612-4012F6272526}"/>
    <cellStyle name="Percent 3 4 4 14" xfId="54238" xr:uid="{BD05009C-5AD1-4EA3-9318-97F11C8A18F6}"/>
    <cellStyle name="Percent 3 4 4 15" xfId="55316" xr:uid="{88396E13-CC89-4FE2-B305-46050BDD5A59}"/>
    <cellStyle name="Percent 3 4 4 16" xfId="55928" xr:uid="{3B438CB7-7B9E-4B33-84E2-6F1A144F860E}"/>
    <cellStyle name="Percent 3 4 4 17" xfId="56556" xr:uid="{37D55EC6-C87C-4C04-90FD-CDC407856582}"/>
    <cellStyle name="Percent 3 4 4 18" xfId="57195" xr:uid="{C069C954-8303-41E2-AB40-966794EFD51D}"/>
    <cellStyle name="Percent 3 4 4 19" xfId="57622" xr:uid="{E3EBD7BF-0E8A-4E59-8550-7180F14CE98A}"/>
    <cellStyle name="Percent 3 4 4 2" xfId="760" xr:uid="{0B85E148-B1CE-4314-B98D-1AA16F8CF6FC}"/>
    <cellStyle name="Percent 3 4 4 2 10" xfId="30715" xr:uid="{D99B12D1-AD28-4E58-9427-BED4BCFB91C0}"/>
    <cellStyle name="Percent 3 4 4 2 11" xfId="53175" xr:uid="{45132779-4BA6-4347-9643-CC797FBAE7DE}"/>
    <cellStyle name="Percent 3 4 4 2 12" xfId="53867" xr:uid="{FBC67CC8-AD31-45AE-8A53-1D9FA8A7B544}"/>
    <cellStyle name="Percent 3 4 4 2 13" xfId="54545" xr:uid="{BA776F84-2411-464A-9391-DD334BC16D38}"/>
    <cellStyle name="Percent 3 4 4 2 2" xfId="1534" xr:uid="{0F3DFD3A-C3EE-4398-934B-F1FC88F1E218}"/>
    <cellStyle name="Percent 3 4 4 2 2 2" xfId="2834" xr:uid="{B665B463-053A-4DB1-ACEB-85D0C70E0538}"/>
    <cellStyle name="Percent 3 4 4 2 2 2 2" xfId="5929" xr:uid="{124AFBE8-2DB4-48E6-85FB-AC4B27F87674}"/>
    <cellStyle name="Percent 3 4 4 2 2 2 2 2" xfId="15812" xr:uid="{2ABF45A7-25DF-4282-9218-F1A74E2E0A81}"/>
    <cellStyle name="Percent 3 4 4 2 2 2 2 3" xfId="12311" xr:uid="{7D64098D-F07A-4F3D-BB25-A3C854899CC3}"/>
    <cellStyle name="Percent 3 4 4 2 2 2 2 3 2" xfId="25931" xr:uid="{4430DEC8-8401-4212-BEF0-7D84DA61C3F3}"/>
    <cellStyle name="Percent 3 4 4 2 2 2 2 3 2 2" xfId="48400" xr:uid="{0D83A65C-8E8C-4553-900A-DF95873EC050}"/>
    <cellStyle name="Percent 3 4 4 2 2 2 2 3 3" xfId="37168" xr:uid="{AE9703B2-71A0-4EA0-88D8-BFF023ABDD81}"/>
    <cellStyle name="Percent 3 4 4 2 2 2 3" xfId="12312" xr:uid="{3DC581DB-0F92-4048-8EA3-F0C30E06C2C9}"/>
    <cellStyle name="Percent 3 4 4 2 2 2 3 2" xfId="25932" xr:uid="{95C7E0D9-BB05-4B16-B837-B30AF8B532DD}"/>
    <cellStyle name="Percent 3 4 4 2 2 2 3 2 2" xfId="48401" xr:uid="{FC0DCAD2-302D-4500-A62B-DD71E16492EB}"/>
    <cellStyle name="Percent 3 4 4 2 2 2 3 3" xfId="37169" xr:uid="{036DFB06-836C-4482-8CFD-6DF45BCD8D9C}"/>
    <cellStyle name="Percent 3 4 4 2 2 2 4" xfId="15077" xr:uid="{BFBB198E-0901-4362-AFD2-E8C8D5DB0AE1}"/>
    <cellStyle name="Percent 3 4 4 2 2 2 4 2" xfId="28376" xr:uid="{D54708CD-081B-4511-8BBC-C28414EE40BB}"/>
    <cellStyle name="Percent 3 4 4 2 2 2 4 2 2" xfId="50845" xr:uid="{9AAA3708-3D5D-4964-BF6E-DB89D75AD9C4}"/>
    <cellStyle name="Percent 3 4 4 2 2 2 4 3" xfId="39613" xr:uid="{6E9EC904-A1D8-4E3A-A828-85CBDD72648F}"/>
    <cellStyle name="Percent 3 4 4 2 2 2 5" xfId="12310" xr:uid="{10B7F6B7-480A-444C-9DD2-BD2639BC0D39}"/>
    <cellStyle name="Percent 3 4 4 2 2 2 5 2" xfId="25930" xr:uid="{85F9F7A7-907C-4183-8CAF-AAE74F6FB4CA}"/>
    <cellStyle name="Percent 3 4 4 2 2 2 5 2 2" xfId="48399" xr:uid="{F4B43FAB-8BED-40EA-91A3-DDDF0267AEE0}"/>
    <cellStyle name="Percent 3 4 4 2 2 2 5 3" xfId="37167" xr:uid="{84134109-F381-48B7-BA82-F2FC216DB602}"/>
    <cellStyle name="Percent 3 4 4 2 2 2 6" xfId="21411" xr:uid="{CA26A47B-48F8-4144-829E-A4559A6D8923}"/>
    <cellStyle name="Percent 3 4 4 2 2 2 6 2" xfId="43880" xr:uid="{9E5519BB-CD1A-4203-B08B-10E21546EAE3}"/>
    <cellStyle name="Percent 3 4 4 2 2 2 7" xfId="32649" xr:uid="{3A3D0500-BD4D-494E-8E6D-942FB342108A}"/>
    <cellStyle name="Percent 3 4 4 2 2 3" xfId="5928" xr:uid="{72453670-FAFE-457A-B26B-262B6F7BC1F7}"/>
    <cellStyle name="Percent 3 4 4 2 2 3 2" xfId="15811" xr:uid="{167ADBFF-4678-49EE-B0A5-A4EC72D2C6F6}"/>
    <cellStyle name="Percent 3 4 4 2 2 3 3" xfId="12313" xr:uid="{F64BB9E0-26D4-4886-A5EF-EF3ADF3FA5AC}"/>
    <cellStyle name="Percent 3 4 4 2 2 3 3 2" xfId="25933" xr:uid="{1B7A91B4-5635-4D11-BC77-04B4BB9F37E3}"/>
    <cellStyle name="Percent 3 4 4 2 2 3 3 2 2" xfId="48402" xr:uid="{1D09FAED-3582-4EBE-B17A-0440E273F1EA}"/>
    <cellStyle name="Percent 3 4 4 2 2 3 3 3" xfId="37170" xr:uid="{10F7F0BC-2A7D-4A1F-BF89-54B28F779061}"/>
    <cellStyle name="Percent 3 4 4 2 2 4" xfId="12314" xr:uid="{07001F10-5E33-418E-953E-D87577547FC9}"/>
    <cellStyle name="Percent 3 4 4 2 2 4 2" xfId="25934" xr:uid="{A05D18D1-CEBF-43C2-BE19-807C39042353}"/>
    <cellStyle name="Percent 3 4 4 2 2 4 2 2" xfId="48403" xr:uid="{FE61512A-0052-4B18-8E78-0C10494F46BE}"/>
    <cellStyle name="Percent 3 4 4 2 2 4 3" xfId="37171" xr:uid="{FABAA362-98B5-4905-84D4-4242AE0064D1}"/>
    <cellStyle name="Percent 3 4 4 2 2 5" xfId="14215" xr:uid="{216DDA6C-743D-4D46-BFB3-3B3D837E20E4}"/>
    <cellStyle name="Percent 3 4 4 2 2 5 2" xfId="27522" xr:uid="{412609B8-C6D6-4C1F-90DA-BC3A0D24AB06}"/>
    <cellStyle name="Percent 3 4 4 2 2 5 2 2" xfId="49991" xr:uid="{8C71E31C-E912-43D2-81C9-2BB002E43253}"/>
    <cellStyle name="Percent 3 4 4 2 2 5 3" xfId="38759" xr:uid="{51DF86DD-8591-4997-AA7A-F486EF2243E0}"/>
    <cellStyle name="Percent 3 4 4 2 2 6" xfId="12309" xr:uid="{D2651272-2D96-4844-9A0B-08C987455DBB}"/>
    <cellStyle name="Percent 3 4 4 2 2 6 2" xfId="25929" xr:uid="{F6137289-D1F8-4D30-9F7E-7C0AFAC09DFF}"/>
    <cellStyle name="Percent 3 4 4 2 2 6 2 2" xfId="48398" xr:uid="{BC4DFFA9-EC81-40A0-BAD7-6C6C1932754D}"/>
    <cellStyle name="Percent 3 4 4 2 2 6 3" xfId="37166" xr:uid="{1F055A9F-8DF7-4BD2-BE86-94394491F1DE}"/>
    <cellStyle name="Percent 3 4 4 2 2 7" xfId="20121" xr:uid="{9FA626B5-56BF-4A28-84D7-2CFE48355230}"/>
    <cellStyle name="Percent 3 4 4 2 2 7 2" xfId="42590" xr:uid="{1FEB2DEA-7873-45F7-B3BC-A9A44BB2CD88}"/>
    <cellStyle name="Percent 3 4 4 2 2 8" xfId="31359" xr:uid="{6BFBD87F-7E72-48D3-842F-4112DC17EF94}"/>
    <cellStyle name="Percent 3 4 4 2 3" xfId="2190" xr:uid="{BEF03F04-A9D3-4E3C-B91F-33C11CE8622D}"/>
    <cellStyle name="Percent 3 4 4 2 3 2" xfId="5930" xr:uid="{9CEEC2C1-E099-4109-B51E-3D2A244CC7BB}"/>
    <cellStyle name="Percent 3 4 4 2 3 2 2" xfId="15813" xr:uid="{CE925EB5-63CB-4965-A273-C68DCF2691BC}"/>
    <cellStyle name="Percent 3 4 4 2 3 2 3" xfId="12316" xr:uid="{8B4B15F7-61F5-41C2-8E21-83E758554113}"/>
    <cellStyle name="Percent 3 4 4 2 3 2 3 2" xfId="25936" xr:uid="{A1A46A0E-CF27-47D5-926D-A4FA47B019A4}"/>
    <cellStyle name="Percent 3 4 4 2 3 2 3 2 2" xfId="48405" xr:uid="{31F4A794-779D-456A-8E6B-0E60708B212E}"/>
    <cellStyle name="Percent 3 4 4 2 3 2 3 3" xfId="37173" xr:uid="{26E8DEEB-8E39-4E9F-93B5-B8A73DE7546C}"/>
    <cellStyle name="Percent 3 4 4 2 3 3" xfId="12317" xr:uid="{73A19704-F706-4329-86B7-F9838B1AAF99}"/>
    <cellStyle name="Percent 3 4 4 2 3 3 2" xfId="25937" xr:uid="{E3B33042-CF42-4383-9385-16A8B0035BAE}"/>
    <cellStyle name="Percent 3 4 4 2 3 3 2 2" xfId="48406" xr:uid="{06C3DF4D-5F02-4C13-8FAD-F8F038FB15A2}"/>
    <cellStyle name="Percent 3 4 4 2 3 3 3" xfId="37174" xr:uid="{0E53D030-685A-4338-8881-EC1176E7B69F}"/>
    <cellStyle name="Percent 3 4 4 2 3 4" xfId="14650" xr:uid="{3C534C5B-6742-404E-905E-DCC376A4BAE7}"/>
    <cellStyle name="Percent 3 4 4 2 3 4 2" xfId="27949" xr:uid="{414EE08B-009B-4DEF-AB55-35707B3F5CAD}"/>
    <cellStyle name="Percent 3 4 4 2 3 4 2 2" xfId="50418" xr:uid="{6D86192E-F928-407E-814E-522605F55F08}"/>
    <cellStyle name="Percent 3 4 4 2 3 4 3" xfId="39186" xr:uid="{DE0F6C5B-02C9-49E6-96D6-BC41B2112EF0}"/>
    <cellStyle name="Percent 3 4 4 2 3 5" xfId="12315" xr:uid="{5F8E490C-914A-4505-ABE0-76FAED6025B9}"/>
    <cellStyle name="Percent 3 4 4 2 3 5 2" xfId="25935" xr:uid="{B56C4560-D522-4C6E-BA41-D3F3B2348A8D}"/>
    <cellStyle name="Percent 3 4 4 2 3 5 2 2" xfId="48404" xr:uid="{1FE3B71F-9A8E-4922-81AB-7A1CF3E5E091}"/>
    <cellStyle name="Percent 3 4 4 2 3 5 3" xfId="37172" xr:uid="{346A4A91-C8B2-4E3D-8B61-7C757043491E}"/>
    <cellStyle name="Percent 3 4 4 2 3 6" xfId="20767" xr:uid="{99E2F0E0-8D9A-410B-88FA-D98437F903E5}"/>
    <cellStyle name="Percent 3 4 4 2 3 6 2" xfId="43236" xr:uid="{8B1A54D1-D9E1-40A8-946E-DD7C609FF345}"/>
    <cellStyle name="Percent 3 4 4 2 3 7" xfId="32005" xr:uid="{406290DA-D33C-4ED8-9F49-BB567BED2136}"/>
    <cellStyle name="Percent 3 4 4 2 4" xfId="5927" xr:uid="{892B86E8-A5E3-4AD2-B830-C9D9E9771E3F}"/>
    <cellStyle name="Percent 3 4 4 2 4 2" xfId="15810" xr:uid="{6F2EAF7F-AF93-41DE-9DEF-FE7FAF7E8C4C}"/>
    <cellStyle name="Percent 3 4 4 2 4 3" xfId="12318" xr:uid="{12447868-2EB7-440F-8798-32B53007B56A}"/>
    <cellStyle name="Percent 3 4 4 2 4 3 2" xfId="25938" xr:uid="{991DDA43-AC92-4B32-A1D8-8A9222B50A07}"/>
    <cellStyle name="Percent 3 4 4 2 4 3 2 2" xfId="48407" xr:uid="{40BBD6E8-B0CF-44D0-8684-9209FCE37FA8}"/>
    <cellStyle name="Percent 3 4 4 2 4 3 3" xfId="37175" xr:uid="{3E4422DC-B5B1-4464-8ECE-68806C38C2EC}"/>
    <cellStyle name="Percent 3 4 4 2 5" xfId="12319" xr:uid="{134654E3-59DE-4C65-BC1B-581A58478433}"/>
    <cellStyle name="Percent 3 4 4 2 5 2" xfId="25939" xr:uid="{4CF08084-973D-422D-9FB8-6B745E68D0D6}"/>
    <cellStyle name="Percent 3 4 4 2 5 2 2" xfId="48408" xr:uid="{9E9E91F8-3B06-4CBC-A9C3-D79E7ADAF81D}"/>
    <cellStyle name="Percent 3 4 4 2 5 3" xfId="37176" xr:uid="{1A5E6C5D-15C3-4BB9-8ABA-253752CA5C2C}"/>
    <cellStyle name="Percent 3 4 4 2 6" xfId="13659" xr:uid="{675D9D68-A932-4CFC-A367-3FB2EE53395A}"/>
    <cellStyle name="Percent 3 4 4 2 6 2" xfId="27095" xr:uid="{7E006B54-13E0-4F0C-8E08-18FCF9228C20}"/>
    <cellStyle name="Percent 3 4 4 2 6 2 2" xfId="49564" xr:uid="{A7AB41D6-6E64-43E0-9620-B91F0C095859}"/>
    <cellStyle name="Percent 3 4 4 2 6 3" xfId="38332" xr:uid="{E18DE48F-9011-41D8-90BD-CBD903899AAF}"/>
    <cellStyle name="Percent 3 4 4 2 7" xfId="12308" xr:uid="{5A33D64F-9D3C-450A-B218-7274800E2BB0}"/>
    <cellStyle name="Percent 3 4 4 2 7 2" xfId="25928" xr:uid="{3D53B232-2FDF-49CC-9B62-0BF021164E07}"/>
    <cellStyle name="Percent 3 4 4 2 7 2 2" xfId="48397" xr:uid="{0DD1FF18-449C-447E-AE10-0B39E60D5A4E}"/>
    <cellStyle name="Percent 3 4 4 2 7 3" xfId="37165" xr:uid="{0E53242C-9CB5-4FFE-B214-4A8C2539E68E}"/>
    <cellStyle name="Percent 3 4 4 2 8" xfId="18791" xr:uid="{5DB1EAF4-F25E-4C3C-B411-DEA495EB9F6C}"/>
    <cellStyle name="Percent 3 4 4 2 8 2" xfId="30028" xr:uid="{60F387D2-2B94-49EC-8448-17AAB33AC80B}"/>
    <cellStyle name="Percent 3 4 4 2 8 2 2" xfId="52497" xr:uid="{FCC30CB6-11E1-48D3-8116-A43D3300D09B}"/>
    <cellStyle name="Percent 3 4 4 2 8 3" xfId="41266" xr:uid="{0774F810-8649-4573-AE04-C5FD20F69CDA}"/>
    <cellStyle name="Percent 3 4 4 2 9" xfId="19477" xr:uid="{71E483A7-D7D1-4453-B23F-11ACA853B30B}"/>
    <cellStyle name="Percent 3 4 4 2 9 2" xfId="41946" xr:uid="{789FFFA2-F752-420B-9B7D-56A613CEA69B}"/>
    <cellStyle name="Percent 3 4 4 3" xfId="1208" xr:uid="{9BF1F330-55C5-4657-8231-75965149A374}"/>
    <cellStyle name="Percent 3 4 4 3 2" xfId="2527" xr:uid="{35F8A42C-8F00-4934-9DA7-1BEDBC9F4346}"/>
    <cellStyle name="Percent 3 4 4 3 2 2" xfId="5932" xr:uid="{4B3C521B-567C-4636-B1A0-06B29036670C}"/>
    <cellStyle name="Percent 3 4 4 3 2 2 2" xfId="15815" xr:uid="{9241E018-82DD-4EEB-887F-CA0F90D5AE22}"/>
    <cellStyle name="Percent 3 4 4 3 2 2 3" xfId="12322" xr:uid="{39114517-1819-4AE6-936E-4DEE0B3258C9}"/>
    <cellStyle name="Percent 3 4 4 3 2 2 3 2" xfId="25942" xr:uid="{492DF57D-1152-4AEF-9DFF-A42EB3C0280D}"/>
    <cellStyle name="Percent 3 4 4 3 2 2 3 2 2" xfId="48411" xr:uid="{BBC68F38-6212-4EAA-A950-0AC769349187}"/>
    <cellStyle name="Percent 3 4 4 3 2 2 3 3" xfId="37179" xr:uid="{BFE515C8-9EF8-4FB3-95DF-F5ECF9B7B8B4}"/>
    <cellStyle name="Percent 3 4 4 3 2 3" xfId="12323" xr:uid="{8A97EC99-0253-45D0-AB22-1380948FCAFA}"/>
    <cellStyle name="Percent 3 4 4 3 2 3 2" xfId="25943" xr:uid="{AB812E78-816B-4EFE-9D78-2FC9362D9457}"/>
    <cellStyle name="Percent 3 4 4 3 2 3 2 2" xfId="48412" xr:uid="{E9F746A8-DD68-4E22-B345-D0CE9AD282E5}"/>
    <cellStyle name="Percent 3 4 4 3 2 3 3" xfId="37180" xr:uid="{615924F4-970C-4DF2-AD5B-D279143CFC82}"/>
    <cellStyle name="Percent 3 4 4 3 2 4" xfId="14874" xr:uid="{CE83A7CE-B59B-4556-94F4-71EC91E4D796}"/>
    <cellStyle name="Percent 3 4 4 3 2 4 2" xfId="28173" xr:uid="{5820EB4F-46A0-4459-A7DC-8BEBCD856E31}"/>
    <cellStyle name="Percent 3 4 4 3 2 4 2 2" xfId="50642" xr:uid="{11F96F99-D2BF-4C2F-8B34-83C064DDCE96}"/>
    <cellStyle name="Percent 3 4 4 3 2 4 3" xfId="39410" xr:uid="{B292382F-F764-4D3D-B49F-D5CAA7F22634}"/>
    <cellStyle name="Percent 3 4 4 3 2 5" xfId="12321" xr:uid="{8EB14D1C-52C7-46A3-BFAF-4B457830CDDA}"/>
    <cellStyle name="Percent 3 4 4 3 2 5 2" xfId="25941" xr:uid="{CA2C0C80-FBB4-44AC-B839-E80974D5AEC0}"/>
    <cellStyle name="Percent 3 4 4 3 2 5 2 2" xfId="48410" xr:uid="{58BF5281-8299-45EF-BCA3-39DB462E0B56}"/>
    <cellStyle name="Percent 3 4 4 3 2 5 3" xfId="37178" xr:uid="{7E609C13-0C6E-40D1-8CD0-2815DD39B64C}"/>
    <cellStyle name="Percent 3 4 4 3 2 6" xfId="21104" xr:uid="{10AE0860-C581-49D2-A3D9-189A33ADCFC7}"/>
    <cellStyle name="Percent 3 4 4 3 2 6 2" xfId="43573" xr:uid="{6F1C87DC-390A-4D89-B5EE-6EA76C1E0AE3}"/>
    <cellStyle name="Percent 3 4 4 3 2 7" xfId="32342" xr:uid="{1BDF74CA-3012-4E56-A1ED-1FCA65B48BA9}"/>
    <cellStyle name="Percent 3 4 4 3 3" xfId="5931" xr:uid="{6F0F5842-0F0F-4621-AC7B-4C0DB96EA9A4}"/>
    <cellStyle name="Percent 3 4 4 3 3 2" xfId="15814" xr:uid="{DD807842-B248-4B8D-B09E-13AA47ECF625}"/>
    <cellStyle name="Percent 3 4 4 3 3 3" xfId="12324" xr:uid="{636E3AE7-3B8C-4484-8529-D5A957B8D6F0}"/>
    <cellStyle name="Percent 3 4 4 3 3 3 2" xfId="25944" xr:uid="{DADF5B49-F969-42FC-ADF1-149BE47A9E5D}"/>
    <cellStyle name="Percent 3 4 4 3 3 3 2 2" xfId="48413" xr:uid="{5400EA48-85B8-4125-8333-4B6561980C20}"/>
    <cellStyle name="Percent 3 4 4 3 3 3 3" xfId="37181" xr:uid="{EF91D811-1D74-403C-91AE-B3B6B785AF3B}"/>
    <cellStyle name="Percent 3 4 4 3 4" xfId="12325" xr:uid="{D055E4C4-A6AF-4F95-ADA8-7439ED4FA4CB}"/>
    <cellStyle name="Percent 3 4 4 3 4 2" xfId="25945" xr:uid="{AE3608E7-6CD6-4BB5-82D6-C528536D77E4}"/>
    <cellStyle name="Percent 3 4 4 3 4 2 2" xfId="48414" xr:uid="{93CB0A2B-E348-4B47-8D07-26FDF5C1B93F}"/>
    <cellStyle name="Percent 3 4 4 3 4 3" xfId="37182" xr:uid="{A4C47471-A94D-462A-A542-0EA4DE3BDA41}"/>
    <cellStyle name="Percent 3 4 4 3 5" xfId="13993" xr:uid="{DF3AAC08-BCCE-46C8-9682-E6B2967FFB95}"/>
    <cellStyle name="Percent 3 4 4 3 5 2" xfId="27319" xr:uid="{BC15C476-DC21-485C-875E-B880FE057594}"/>
    <cellStyle name="Percent 3 4 4 3 5 2 2" xfId="49788" xr:uid="{4137A9D3-2B9F-4786-928A-8A3CAF7DF9EE}"/>
    <cellStyle name="Percent 3 4 4 3 5 3" xfId="38556" xr:uid="{65A52DE6-7C30-49BE-AB05-97BC9B376CD4}"/>
    <cellStyle name="Percent 3 4 4 3 6" xfId="12320" xr:uid="{02F64386-329C-44FC-B975-AB7914EBF910}"/>
    <cellStyle name="Percent 3 4 4 3 6 2" xfId="25940" xr:uid="{705ADBB5-66E5-45BE-8127-ACAFB72D6327}"/>
    <cellStyle name="Percent 3 4 4 3 6 2 2" xfId="48409" xr:uid="{826F0F05-796D-42DF-8836-39D089F88370}"/>
    <cellStyle name="Percent 3 4 4 3 6 3" xfId="37177" xr:uid="{93F30017-0524-499B-8EA6-05504BED4F09}"/>
    <cellStyle name="Percent 3 4 4 3 7" xfId="19814" xr:uid="{0B7865F0-C53D-41DF-A936-E09A95DF25CF}"/>
    <cellStyle name="Percent 3 4 4 3 7 2" xfId="42283" xr:uid="{A26E1765-9CCC-45FA-B8B8-7FC4B38B4093}"/>
    <cellStyle name="Percent 3 4 4 3 8" xfId="31052" xr:uid="{8C2B691F-4C68-4B44-9213-D35BE1BA921C}"/>
    <cellStyle name="Percent 3 4 4 4" xfId="1883" xr:uid="{4C2A3C38-9427-4572-B305-F5DA8732549F}"/>
    <cellStyle name="Percent 3 4 4 4 2" xfId="5933" xr:uid="{32B5ED56-A7A4-433C-9386-7B0A2B0465D5}"/>
    <cellStyle name="Percent 3 4 4 4 2 2" xfId="15816" xr:uid="{92EF2EAA-0D1E-463F-9A7E-2EBCB4202DD1}"/>
    <cellStyle name="Percent 3 4 4 4 2 3" xfId="12327" xr:uid="{C231ED1B-D9C2-4418-96A6-E56A9EE511A1}"/>
    <cellStyle name="Percent 3 4 4 4 2 3 2" xfId="25947" xr:uid="{0C780337-346D-49CD-913B-2A00D937DE77}"/>
    <cellStyle name="Percent 3 4 4 4 2 3 2 2" xfId="48416" xr:uid="{B7D1D2B0-2512-4FAE-A8A2-EEB579E89481}"/>
    <cellStyle name="Percent 3 4 4 4 2 3 3" xfId="37184" xr:uid="{EDD29C72-5867-4409-A8E3-E282DB5974B6}"/>
    <cellStyle name="Percent 3 4 4 4 3" xfId="12328" xr:uid="{F2C6156A-7A0C-45DD-889E-83BBEA956D7B}"/>
    <cellStyle name="Percent 3 4 4 4 3 2" xfId="25948" xr:uid="{B6725D5D-4D48-4C1A-A198-28AE967D9E1E}"/>
    <cellStyle name="Percent 3 4 4 4 3 2 2" xfId="48417" xr:uid="{C6A4A551-FDAD-45FC-97A0-C19D81D5D9FB}"/>
    <cellStyle name="Percent 3 4 4 4 3 3" xfId="37185" xr:uid="{3A2856F7-B7F3-441C-BB5B-51BC76EBE2F3}"/>
    <cellStyle name="Percent 3 4 4 4 4" xfId="14447" xr:uid="{D616588F-2459-4EBD-BDA3-60A8E34967DF}"/>
    <cellStyle name="Percent 3 4 4 4 4 2" xfId="27746" xr:uid="{3D36B61E-7854-4654-83C6-EC925C309200}"/>
    <cellStyle name="Percent 3 4 4 4 4 2 2" xfId="50215" xr:uid="{B691AD1B-DE10-4627-8011-375450AEED12}"/>
    <cellStyle name="Percent 3 4 4 4 4 3" xfId="38983" xr:uid="{91085948-0387-4670-AEBC-834F7A5E3403}"/>
    <cellStyle name="Percent 3 4 4 4 5" xfId="12326" xr:uid="{F3937E65-9DD8-4DEB-B5FE-55879E36509C}"/>
    <cellStyle name="Percent 3 4 4 4 5 2" xfId="25946" xr:uid="{469BFB02-BF86-445B-AD2B-7430DC886057}"/>
    <cellStyle name="Percent 3 4 4 4 5 2 2" xfId="48415" xr:uid="{AACA659F-C1C9-4D3B-8B10-56228673FC95}"/>
    <cellStyle name="Percent 3 4 4 4 5 3" xfId="37183" xr:uid="{08C38CF5-9010-4040-BDFA-3944F6FEDD9C}"/>
    <cellStyle name="Percent 3 4 4 4 6" xfId="20460" xr:uid="{847B50C0-E028-4497-9C09-E8A78687AFA5}"/>
    <cellStyle name="Percent 3 4 4 4 6 2" xfId="42929" xr:uid="{55CF5B29-099A-4E27-93C9-1FF7F044CFF8}"/>
    <cellStyle name="Percent 3 4 4 4 7" xfId="31698" xr:uid="{02FB612F-8D61-44BD-BCAD-5CD5ECA2D49A}"/>
    <cellStyle name="Percent 3 4 4 5" xfId="5926" xr:uid="{9CEA2B2C-1409-4612-A978-FD17A71D990A}"/>
    <cellStyle name="Percent 3 4 4 5 2" xfId="15809" xr:uid="{D5370032-D6A3-4BD5-A6CB-38240F968BC5}"/>
    <cellStyle name="Percent 3 4 4 5 3" xfId="12329" xr:uid="{5F653A13-FF1A-4FC8-9464-10B25F6C31EF}"/>
    <cellStyle name="Percent 3 4 4 5 3 2" xfId="25949" xr:uid="{14344C43-9218-4A56-96FF-4F96B04EB61C}"/>
    <cellStyle name="Percent 3 4 4 5 3 2 2" xfId="48418" xr:uid="{9ED79212-84E1-4B57-9CDD-E40C11F138A9}"/>
    <cellStyle name="Percent 3 4 4 5 3 3" xfId="37186" xr:uid="{9BC06849-9374-44F3-BB24-99A86D45DFFB}"/>
    <cellStyle name="Percent 3 4 4 6" xfId="6701" xr:uid="{F3689156-A413-4E2E-871F-B0DA7831CDD8}"/>
    <cellStyle name="Percent 3 4 4 6 2" xfId="16467" xr:uid="{E3009632-C081-4A1B-9C85-1878452BB379}"/>
    <cellStyle name="Percent 3 4 4 6 2 2" xfId="28766" xr:uid="{3AA6BCEB-E10E-4EF0-9AFC-BDF219322EB1}"/>
    <cellStyle name="Percent 3 4 4 6 2 2 2" xfId="51235" xr:uid="{30CCFC98-D699-4BC1-A001-291C853D1CF8}"/>
    <cellStyle name="Percent 3 4 4 6 2 3" xfId="40004" xr:uid="{7B22D8F7-D6B8-4914-BD09-129A7CB6703D}"/>
    <cellStyle name="Percent 3 4 4 6 3" xfId="12330" xr:uid="{BE7998D9-BFD4-4C9A-935F-065028EE266D}"/>
    <cellStyle name="Percent 3 4 4 6 3 2" xfId="25950" xr:uid="{9BB70360-4C19-42CE-93B4-5FD62F56A34B}"/>
    <cellStyle name="Percent 3 4 4 6 3 2 2" xfId="48419" xr:uid="{F0B721DB-9239-4558-8082-E85D91E46ABD}"/>
    <cellStyle name="Percent 3 4 4 6 3 3" xfId="37187" xr:uid="{4A8DD49B-210D-4312-8BDA-CF635BF036D0}"/>
    <cellStyle name="Percent 3 4 4 6 4" xfId="22739" xr:uid="{14D13D2B-0016-41B4-B2C5-278E2B441DD8}"/>
    <cellStyle name="Percent 3 4 4 6 4 2" xfId="45208" xr:uid="{06062641-04E7-4979-B298-786E7E3696A7}"/>
    <cellStyle name="Percent 3 4 4 6 5" xfId="33976" xr:uid="{C95C7DDC-32EF-487A-BB45-013A1C40E39A}"/>
    <cellStyle name="Percent 3 4 4 7" xfId="13430" xr:uid="{502C51BE-BC9E-4247-8382-5CB1C92ADC49}"/>
    <cellStyle name="Percent 3 4 4 7 2" xfId="26892" xr:uid="{C99B3BCC-2C04-47BB-9807-72E34B9718BA}"/>
    <cellStyle name="Percent 3 4 4 7 2 2" xfId="49361" xr:uid="{D2578BCC-A902-4F1B-90B6-73F8C5FB8909}"/>
    <cellStyle name="Percent 3 4 4 7 3" xfId="38129" xr:uid="{042E955C-B1B3-4E85-9757-725A8A9405BE}"/>
    <cellStyle name="Percent 3 4 4 8" xfId="12307" xr:uid="{E134C77C-9447-47D1-923C-4EA892D37529}"/>
    <cellStyle name="Percent 3 4 4 8 2" xfId="25927" xr:uid="{976E403C-D454-4E6E-96CE-97259BAF6D41}"/>
    <cellStyle name="Percent 3 4 4 8 2 2" xfId="48396" xr:uid="{8E60339C-25ED-45D4-933A-B482F3F9E634}"/>
    <cellStyle name="Percent 3 4 4 8 3" xfId="37164" xr:uid="{59F2B818-081E-446C-9D84-2A563BE97965}"/>
    <cellStyle name="Percent 3 4 4 9" xfId="18484" xr:uid="{CEDFB52F-EE59-4524-A104-8C6BBB209EE5}"/>
    <cellStyle name="Percent 3 4 4 9 2" xfId="29721" xr:uid="{33A29394-6EEC-4665-8CB6-75B17BB270B3}"/>
    <cellStyle name="Percent 3 4 4 9 2 2" xfId="52190" xr:uid="{4999F1D2-2E2A-4A41-A03A-474948ED5A27}"/>
    <cellStyle name="Percent 3 4 4 9 3" xfId="40959" xr:uid="{E3C497B6-D187-4F04-A0E6-5829CF8E11B1}"/>
    <cellStyle name="Percent 3 4 5" xfId="645" xr:uid="{0E571D1A-F85D-44B6-93DC-3D05B5CEDFCA}"/>
    <cellStyle name="Percent 3 4 5 10" xfId="30600" xr:uid="{C2BBF7BC-2EC1-4D6D-975C-9C599FBD9573}"/>
    <cellStyle name="Percent 3 4 5 11" xfId="53060" xr:uid="{42BB5406-F31F-4F72-ACA1-14470DB2277F}"/>
    <cellStyle name="Percent 3 4 5 12" xfId="53752" xr:uid="{78FCA8D8-4405-4AA3-8C38-5881DC5EAD18}"/>
    <cellStyle name="Percent 3 4 5 13" xfId="54430" xr:uid="{B3B052F8-E02D-43CE-87F8-8712A8242B87}"/>
    <cellStyle name="Percent 3 4 5 14" xfId="55515" xr:uid="{0C8E6CFE-8022-4BA8-9ED4-6BFB15751AD5}"/>
    <cellStyle name="Percent 3 4 5 15" xfId="56128" xr:uid="{A4265783-6341-4AC7-AA29-53F391C7166A}"/>
    <cellStyle name="Percent 3 4 5 16" xfId="56756" xr:uid="{5E514645-00C5-4283-90DE-A2C7D95E9004}"/>
    <cellStyle name="Percent 3 4 5 17" xfId="57301" xr:uid="{35C66830-3E25-4639-96EB-55ACFD19292B}"/>
    <cellStyle name="Percent 3 4 5 18" xfId="57755" xr:uid="{F27564FE-86E5-4555-83DF-EF2787E0E850}"/>
    <cellStyle name="Percent 3 4 5 2" xfId="1419" xr:uid="{38C1DF99-6812-471F-80A5-A34164A33ED5}"/>
    <cellStyle name="Percent 3 4 5 2 2" xfId="2719" xr:uid="{73AAC5B9-1E0E-4DB5-B552-26172D3A9FFB}"/>
    <cellStyle name="Percent 3 4 5 2 2 2" xfId="5936" xr:uid="{F2C43422-4EB4-47B5-97AA-3BF9F1238115}"/>
    <cellStyle name="Percent 3 4 5 2 2 2 2" xfId="15819" xr:uid="{83C08536-77F0-4E26-B77C-4B550B64907E}"/>
    <cellStyle name="Percent 3 4 5 2 2 2 3" xfId="12334" xr:uid="{B43C192C-9A39-4753-8911-A6C5811ECD8D}"/>
    <cellStyle name="Percent 3 4 5 2 2 2 3 2" xfId="25954" xr:uid="{56E90CF9-88E1-412C-9106-8374E79C73C6}"/>
    <cellStyle name="Percent 3 4 5 2 2 2 3 2 2" xfId="48423" xr:uid="{CE8CC99B-5945-478D-9289-1AFC059E7ADB}"/>
    <cellStyle name="Percent 3 4 5 2 2 2 3 3" xfId="37191" xr:uid="{B771641E-8825-4C11-B024-7560FC08C840}"/>
    <cellStyle name="Percent 3 4 5 2 2 3" xfId="12335" xr:uid="{BD14D28C-76BE-4D95-B1A6-E6FAD812E6D6}"/>
    <cellStyle name="Percent 3 4 5 2 2 3 2" xfId="25955" xr:uid="{09F1312D-5DAE-43D0-B305-BB12703A1C15}"/>
    <cellStyle name="Percent 3 4 5 2 2 3 2 2" xfId="48424" xr:uid="{7CCC40E5-7289-4796-85D7-7B5601EAE256}"/>
    <cellStyle name="Percent 3 4 5 2 2 3 3" xfId="37192" xr:uid="{BF61BC16-D8EA-45BC-81B5-9B7AC421A831}"/>
    <cellStyle name="Percent 3 4 5 2 2 4" xfId="15001" xr:uid="{93734E3F-E0B2-424E-8BDA-F94268CD2A5E}"/>
    <cellStyle name="Percent 3 4 5 2 2 4 2" xfId="28300" xr:uid="{F2C2E33C-7548-4B2A-BF6A-CA6724002581}"/>
    <cellStyle name="Percent 3 4 5 2 2 4 2 2" xfId="50769" xr:uid="{4E913D05-7058-4AF9-98B0-B8A8F613BE75}"/>
    <cellStyle name="Percent 3 4 5 2 2 4 3" xfId="39537" xr:uid="{1DB3456E-7E87-43D2-8B15-2E7931C75AF2}"/>
    <cellStyle name="Percent 3 4 5 2 2 5" xfId="12333" xr:uid="{6E84D1B5-8E0A-40EF-8504-7AC331305406}"/>
    <cellStyle name="Percent 3 4 5 2 2 5 2" xfId="25953" xr:uid="{4D7FE891-7B55-45C0-9CC0-9830569CB985}"/>
    <cellStyle name="Percent 3 4 5 2 2 5 2 2" xfId="48422" xr:uid="{42D90128-679F-4C1C-A224-ACCB291DD45E}"/>
    <cellStyle name="Percent 3 4 5 2 2 5 3" xfId="37190" xr:uid="{FE9FF50F-08A5-4DD5-A1D6-D5ACD53B5128}"/>
    <cellStyle name="Percent 3 4 5 2 2 6" xfId="21296" xr:uid="{488B98BF-0AD1-465E-AF2E-5AD04ACE96EF}"/>
    <cellStyle name="Percent 3 4 5 2 2 6 2" xfId="43765" xr:uid="{A46DF43F-734E-4FA7-B422-C2ACF93B82C9}"/>
    <cellStyle name="Percent 3 4 5 2 2 7" xfId="32534" xr:uid="{60181471-4601-4476-BBD2-C4BC30160D13}"/>
    <cellStyle name="Percent 3 4 5 2 3" xfId="5935" xr:uid="{E09F3CE9-8DE6-4866-B3B3-F1EBFE713949}"/>
    <cellStyle name="Percent 3 4 5 2 3 2" xfId="15818" xr:uid="{14C758FD-D37F-45D6-964F-29CC93F082B6}"/>
    <cellStyle name="Percent 3 4 5 2 3 3" xfId="12336" xr:uid="{FF47AFCE-B3C8-4B80-AF8E-61A49F38022F}"/>
    <cellStyle name="Percent 3 4 5 2 3 3 2" xfId="25956" xr:uid="{90DA4DF0-BB4C-43D0-AE4F-92A3A675BA49}"/>
    <cellStyle name="Percent 3 4 5 2 3 3 2 2" xfId="48425" xr:uid="{125F031B-1BD3-4268-B29A-2CC12FA95FFB}"/>
    <cellStyle name="Percent 3 4 5 2 3 3 3" xfId="37193" xr:uid="{6B297132-5359-44DC-BA53-D565468271EA}"/>
    <cellStyle name="Percent 3 4 5 2 4" xfId="12337" xr:uid="{C3BDEAA0-94D2-4BD7-A343-C4F5353F4DB5}"/>
    <cellStyle name="Percent 3 4 5 2 4 2" xfId="25957" xr:uid="{BE4B2CF5-5BA1-4EA2-BF49-D9BF803EC0CE}"/>
    <cellStyle name="Percent 3 4 5 2 4 2 2" xfId="48426" xr:uid="{7EA933F1-069E-48F4-AB99-5DD1724962FB}"/>
    <cellStyle name="Percent 3 4 5 2 4 3" xfId="37194" xr:uid="{4E062A93-3BA2-4D30-804E-E733C5EF5E92}"/>
    <cellStyle name="Percent 3 4 5 2 5" xfId="14139" xr:uid="{EB23A983-E59C-4A1F-A957-31DD00FA7EB6}"/>
    <cellStyle name="Percent 3 4 5 2 5 2" xfId="27446" xr:uid="{6CCB67C4-8DDA-4007-9AE1-5F387C2CC31F}"/>
    <cellStyle name="Percent 3 4 5 2 5 2 2" xfId="49915" xr:uid="{5682B0C4-484A-4112-A2A6-AA184CF4BA03}"/>
    <cellStyle name="Percent 3 4 5 2 5 3" xfId="38683" xr:uid="{22B39D50-53AE-447D-AC45-5BADE0A39225}"/>
    <cellStyle name="Percent 3 4 5 2 6" xfId="12332" xr:uid="{BBADD65A-B5DF-4440-A5F8-A38E00043E5E}"/>
    <cellStyle name="Percent 3 4 5 2 6 2" xfId="25952" xr:uid="{257038A5-E65A-49F4-8783-ADFE10F3AE2C}"/>
    <cellStyle name="Percent 3 4 5 2 6 2 2" xfId="48421" xr:uid="{CF59C541-2C3A-4812-9434-43791421A79B}"/>
    <cellStyle name="Percent 3 4 5 2 6 3" xfId="37189" xr:uid="{1D968E60-CF80-489C-B3BC-70FEAC411581}"/>
    <cellStyle name="Percent 3 4 5 2 7" xfId="20006" xr:uid="{C592B8C0-7EA3-40C9-9FA5-CF08726795AC}"/>
    <cellStyle name="Percent 3 4 5 2 7 2" xfId="42475" xr:uid="{2ADAE5AA-DB80-4752-A0B8-56F90F726737}"/>
    <cellStyle name="Percent 3 4 5 2 8" xfId="31244" xr:uid="{7EB447B2-2C97-40CE-8CB0-5251858ADBFB}"/>
    <cellStyle name="Percent 3 4 5 3" xfId="2075" xr:uid="{0EBD480A-0277-4A97-8F29-551D99B92CC7}"/>
    <cellStyle name="Percent 3 4 5 3 2" xfId="5937" xr:uid="{3F8AEEC6-FED0-4A46-B4AB-34FF429E8D19}"/>
    <cellStyle name="Percent 3 4 5 3 2 2" xfId="15820" xr:uid="{4F3B41DD-F633-47AC-8EFE-235481118C64}"/>
    <cellStyle name="Percent 3 4 5 3 2 3" xfId="12339" xr:uid="{AA9A8245-C4D3-4D00-AD18-1205D7DA8757}"/>
    <cellStyle name="Percent 3 4 5 3 2 3 2" xfId="25959" xr:uid="{6C356180-B93D-45D9-A6F8-D031412F0FC4}"/>
    <cellStyle name="Percent 3 4 5 3 2 3 2 2" xfId="48428" xr:uid="{D5D5BF16-184B-48EF-B4E0-C66FA14F196F}"/>
    <cellStyle name="Percent 3 4 5 3 2 3 3" xfId="37196" xr:uid="{E3531C10-1FBD-488B-B018-25280BE762D1}"/>
    <cellStyle name="Percent 3 4 5 3 3" xfId="12340" xr:uid="{ABF063A5-568D-475D-9DAF-B3C5C0924509}"/>
    <cellStyle name="Percent 3 4 5 3 3 2" xfId="25960" xr:uid="{F9D320B8-4CE2-4EA0-BA0F-4C813062983B}"/>
    <cellStyle name="Percent 3 4 5 3 3 2 2" xfId="48429" xr:uid="{DD903715-7DEE-4B59-9A3A-726CEDF01ADA}"/>
    <cellStyle name="Percent 3 4 5 3 3 3" xfId="37197" xr:uid="{7B0CC5B3-1038-4EF7-BDB1-482AE737B962}"/>
    <cellStyle name="Percent 3 4 5 3 4" xfId="14574" xr:uid="{60A82FD0-168B-46E0-B05A-9C8AAB82441E}"/>
    <cellStyle name="Percent 3 4 5 3 4 2" xfId="27873" xr:uid="{1FEA9D2A-9D26-4839-B408-185788D686FD}"/>
    <cellStyle name="Percent 3 4 5 3 4 2 2" xfId="50342" xr:uid="{9FC8B258-E9D1-4033-8824-4CC895415178}"/>
    <cellStyle name="Percent 3 4 5 3 4 3" xfId="39110" xr:uid="{62E75346-0E0B-48D0-9B3B-BB44C02AF590}"/>
    <cellStyle name="Percent 3 4 5 3 5" xfId="12338" xr:uid="{0091EF2C-4803-4EB8-A4D3-5E3C811A46EE}"/>
    <cellStyle name="Percent 3 4 5 3 5 2" xfId="25958" xr:uid="{71928840-D524-4D45-B091-4F624C08ADB1}"/>
    <cellStyle name="Percent 3 4 5 3 5 2 2" xfId="48427" xr:uid="{FAFAB8E0-D200-4BF9-920B-5CF4556E484A}"/>
    <cellStyle name="Percent 3 4 5 3 5 3" xfId="37195" xr:uid="{D62C3831-F806-4382-B01D-D18089BB10F9}"/>
    <cellStyle name="Percent 3 4 5 3 6" xfId="20652" xr:uid="{9DBD2D71-D687-44DB-9AD0-044B651C074A}"/>
    <cellStyle name="Percent 3 4 5 3 6 2" xfId="43121" xr:uid="{83563365-1BF5-47C6-9AE0-257FB64D7062}"/>
    <cellStyle name="Percent 3 4 5 3 7" xfId="31890" xr:uid="{E7FC177B-5C49-4520-9D64-98BD9DCDD2C5}"/>
    <cellStyle name="Percent 3 4 5 4" xfId="5934" xr:uid="{4C1F7A6A-26E6-471F-B02D-4EED4BADC48A}"/>
    <cellStyle name="Percent 3 4 5 4 2" xfId="15817" xr:uid="{B39E8D9F-ECE8-4DB7-80B8-51475D7CE9CF}"/>
    <cellStyle name="Percent 3 4 5 4 3" xfId="12341" xr:uid="{4B79AF62-5778-4576-A829-DB3B663ABA8F}"/>
    <cellStyle name="Percent 3 4 5 4 3 2" xfId="25961" xr:uid="{C8C329BD-28EC-49F0-904A-8DAF48CB5BD4}"/>
    <cellStyle name="Percent 3 4 5 4 3 2 2" xfId="48430" xr:uid="{2E8BF28A-AD68-489F-82AA-E03BD08A2DAD}"/>
    <cellStyle name="Percent 3 4 5 4 3 3" xfId="37198" xr:uid="{D81BEC88-9EEB-4615-BA20-2AB0B1D80BC2}"/>
    <cellStyle name="Percent 3 4 5 5" xfId="6914" xr:uid="{D32A605A-4A23-4AA4-A0E9-60791968967F}"/>
    <cellStyle name="Percent 3 4 5 5 2" xfId="16679" xr:uid="{97337F06-80BC-498A-BE13-4C5A7BB542EF}"/>
    <cellStyle name="Percent 3 4 5 5 2 2" xfId="28963" xr:uid="{99CBD41B-8D8D-470C-A1CE-29E444AF36A4}"/>
    <cellStyle name="Percent 3 4 5 5 2 2 2" xfId="51432" xr:uid="{69DFF433-189A-41AE-BEC3-FA135B3D55DC}"/>
    <cellStyle name="Percent 3 4 5 5 2 3" xfId="40201" xr:uid="{533E6428-05D0-46CA-B989-43E6A4043E2C}"/>
    <cellStyle name="Percent 3 4 5 5 3" xfId="12342" xr:uid="{C342C847-605C-4F74-BD79-333FD5B348E4}"/>
    <cellStyle name="Percent 3 4 5 5 3 2" xfId="25962" xr:uid="{660E8C68-2FD2-4B3D-9FB0-D768537C3E17}"/>
    <cellStyle name="Percent 3 4 5 5 3 2 2" xfId="48431" xr:uid="{CA2A8F32-3500-4DDA-982F-ACD491C3BA88}"/>
    <cellStyle name="Percent 3 4 5 5 3 3" xfId="37199" xr:uid="{1FC4556A-6E88-4D99-911B-DA0310070376}"/>
    <cellStyle name="Percent 3 4 5 5 4" xfId="22936" xr:uid="{29207E3A-AF84-430A-8DB6-C737F0AC57A8}"/>
    <cellStyle name="Percent 3 4 5 5 4 2" xfId="45405" xr:uid="{23C7C692-7DA5-4820-A5B3-273804FE1786}"/>
    <cellStyle name="Percent 3 4 5 5 5" xfId="34173" xr:uid="{034CBE1B-0235-4C8A-98F5-79C9FAF3FF26}"/>
    <cellStyle name="Percent 3 4 5 6" xfId="13583" xr:uid="{5898F1C4-7DBE-4634-AACD-789BED562459}"/>
    <cellStyle name="Percent 3 4 5 6 2" xfId="27019" xr:uid="{413B2909-6FF9-4A02-847D-CEB5E5EE0281}"/>
    <cellStyle name="Percent 3 4 5 6 2 2" xfId="49488" xr:uid="{A207FF9D-326A-4093-8A10-62971B735A27}"/>
    <cellStyle name="Percent 3 4 5 6 3" xfId="38256" xr:uid="{71DF61A2-FED1-4098-B02D-0ED08BF441D3}"/>
    <cellStyle name="Percent 3 4 5 7" xfId="12331" xr:uid="{3CA3ED66-45A3-4CE3-92EB-EA208E423CC3}"/>
    <cellStyle name="Percent 3 4 5 7 2" xfId="25951" xr:uid="{1CEEC43B-CA40-456A-8645-4471DBB51E7B}"/>
    <cellStyle name="Percent 3 4 5 7 2 2" xfId="48420" xr:uid="{FBFF2D0A-6868-490B-8DFE-35AF0FC0F082}"/>
    <cellStyle name="Percent 3 4 5 7 3" xfId="37188" xr:uid="{4D81214D-D85E-4879-A3AB-BA4AB8534FCF}"/>
    <cellStyle name="Percent 3 4 5 8" xfId="18676" xr:uid="{C6D478BF-04B7-4623-B31A-464B6A23D8E9}"/>
    <cellStyle name="Percent 3 4 5 8 2" xfId="29913" xr:uid="{3B235C3B-3CB0-4DAC-A79D-505D52FFBD26}"/>
    <cellStyle name="Percent 3 4 5 8 2 2" xfId="52382" xr:uid="{D5B26B9A-147F-4A89-83CA-79D218B10388}"/>
    <cellStyle name="Percent 3 4 5 8 3" xfId="41151" xr:uid="{B0710429-4E72-400D-8867-60C504044981}"/>
    <cellStyle name="Percent 3 4 5 9" xfId="19362" xr:uid="{0DD072C3-DD7F-4D49-B269-9A6D5A5C6BE3}"/>
    <cellStyle name="Percent 3 4 5 9 2" xfId="41831" xr:uid="{F18ED652-935A-40C2-9240-B4608D0A52B9}"/>
    <cellStyle name="Percent 3 4 6" xfId="1013" xr:uid="{E9A3A565-2853-4B42-BD54-7A0BE0FFFE9D}"/>
    <cellStyle name="Percent 3 4 6 10" xfId="53401" xr:uid="{69E67781-09BD-4970-9171-FAEEDB3FD631}"/>
    <cellStyle name="Percent 3 4 6 11" xfId="54093" xr:uid="{71362AA0-4734-4ECC-8D92-E662DEC98489}"/>
    <cellStyle name="Percent 3 4 6 12" xfId="54771" xr:uid="{C5664BC5-A074-474A-A491-3143C49C5D30}"/>
    <cellStyle name="Percent 3 4 6 13" xfId="55578" xr:uid="{0BE5406C-065B-4A81-904C-CC88B1DCF21D}"/>
    <cellStyle name="Percent 3 4 6 14" xfId="56191" xr:uid="{70C108C3-136F-4740-8FF6-D6772ED791D1}"/>
    <cellStyle name="Percent 3 4 6 15" xfId="56819" xr:uid="{2960D9BB-6D4B-4ED4-8935-1F38BEA89F63}"/>
    <cellStyle name="Percent 3 4 6 16" xfId="57360" xr:uid="{DD6D0EF2-73D5-4B27-B9D3-41C77222A069}"/>
    <cellStyle name="Percent 3 4 6 17" xfId="57818" xr:uid="{97F541F0-15B0-43DD-BFD7-5C4A348DE2F0}"/>
    <cellStyle name="Percent 3 4 6 2" xfId="2412" xr:uid="{119859BF-D264-43E6-AB59-576FBEADDC5D}"/>
    <cellStyle name="Percent 3 4 6 2 2" xfId="5939" xr:uid="{30720008-6F89-4AD5-9F79-E799A6256A4D}"/>
    <cellStyle name="Percent 3 4 6 2 2 2" xfId="15822" xr:uid="{03C9B3AA-F65C-431E-B340-DA650D5E87AC}"/>
    <cellStyle name="Percent 3 4 6 2 2 3" xfId="12345" xr:uid="{D1E56E19-8E44-40CA-8ABA-9F21589CD92D}"/>
    <cellStyle name="Percent 3 4 6 2 2 3 2" xfId="25965" xr:uid="{107C6440-CC47-4142-9DDE-D1A7EC06582F}"/>
    <cellStyle name="Percent 3 4 6 2 2 3 2 2" xfId="48434" xr:uid="{81898313-D414-4017-9885-91599419533A}"/>
    <cellStyle name="Percent 3 4 6 2 2 3 3" xfId="37202" xr:uid="{FEDF719F-A728-46F6-8D91-3899933E33FB}"/>
    <cellStyle name="Percent 3 4 6 2 3" xfId="12346" xr:uid="{5DA6D9E2-61EA-48CA-B684-E5B1062EF0C0}"/>
    <cellStyle name="Percent 3 4 6 2 3 2" xfId="25966" xr:uid="{5AAFEC01-E933-47CE-8B41-FF014B6E92F5}"/>
    <cellStyle name="Percent 3 4 6 2 3 2 2" xfId="48435" xr:uid="{F2A4D79A-09D8-45D9-A927-2D3D967EDFA4}"/>
    <cellStyle name="Percent 3 4 6 2 3 3" xfId="37203" xr:uid="{05378438-7E81-49FF-AD25-0F9A75690BC5}"/>
    <cellStyle name="Percent 3 4 6 2 4" xfId="14798" xr:uid="{F4000FA9-2644-4C4F-8740-F176459FFFBD}"/>
    <cellStyle name="Percent 3 4 6 2 4 2" xfId="28097" xr:uid="{9D66312E-A5DA-4399-851C-53C875E41921}"/>
    <cellStyle name="Percent 3 4 6 2 4 2 2" xfId="50566" xr:uid="{D80EAC7D-C9A6-461F-9368-3D4063E28431}"/>
    <cellStyle name="Percent 3 4 6 2 4 3" xfId="39334" xr:uid="{D0B93A4B-B07E-4E93-A68E-883E0B605EA6}"/>
    <cellStyle name="Percent 3 4 6 2 5" xfId="12344" xr:uid="{3C68BEC5-D5FC-41C3-BFE9-1B1283C361BA}"/>
    <cellStyle name="Percent 3 4 6 2 5 2" xfId="25964" xr:uid="{4B3DF3F7-2C78-4C80-A95B-65856BE634EF}"/>
    <cellStyle name="Percent 3 4 6 2 5 2 2" xfId="48433" xr:uid="{852ED382-3A4D-4DCD-A205-1A2672A3CB8B}"/>
    <cellStyle name="Percent 3 4 6 2 5 3" xfId="37201" xr:uid="{4C2D1850-0123-47EA-850C-D176B981EB42}"/>
    <cellStyle name="Percent 3 4 6 2 6" xfId="20989" xr:uid="{1AF5F1A3-8821-4645-B368-5CC6BFD67C52}"/>
    <cellStyle name="Percent 3 4 6 2 6 2" xfId="43458" xr:uid="{DA0107D0-4B67-4B8C-B1EB-111264A1F810}"/>
    <cellStyle name="Percent 3 4 6 2 7" xfId="32227" xr:uid="{703158D5-CFE3-47F9-857E-847DFEE16E88}"/>
    <cellStyle name="Percent 3 4 6 3" xfId="5938" xr:uid="{0E22813B-FC4F-4586-B460-4E58D385F3FA}"/>
    <cellStyle name="Percent 3 4 6 3 2" xfId="15821" xr:uid="{457C6FAE-3F65-498D-9CA1-A00897688B63}"/>
    <cellStyle name="Percent 3 4 6 3 3" xfId="12347" xr:uid="{E17F2AF2-7F39-4692-96DA-D4768BDFF9B7}"/>
    <cellStyle name="Percent 3 4 6 3 3 2" xfId="25967" xr:uid="{1382022C-EA61-4A54-9E7A-CABD7F18ADCE}"/>
    <cellStyle name="Percent 3 4 6 3 3 2 2" xfId="48436" xr:uid="{0B1AFA3C-3C33-4B90-ACF3-7C324835CE19}"/>
    <cellStyle name="Percent 3 4 6 3 3 3" xfId="37204" xr:uid="{B7524F21-EE8C-498A-8F61-571F60E02EF1}"/>
    <cellStyle name="Percent 3 4 6 4" xfId="6973" xr:uid="{6B01CEB9-15C2-4C51-BFBC-B98ED85F6B82}"/>
    <cellStyle name="Percent 3 4 6 4 2" xfId="16738" xr:uid="{B1148E90-3BCC-4713-A232-37F10E0B5190}"/>
    <cellStyle name="Percent 3 4 6 4 2 2" xfId="29022" xr:uid="{C6C7219B-5434-4D86-AC9F-F28F5B678979}"/>
    <cellStyle name="Percent 3 4 6 4 2 2 2" xfId="51491" xr:uid="{76D66C0A-D2E2-4E8C-A15B-984C7A0DD036}"/>
    <cellStyle name="Percent 3 4 6 4 2 3" xfId="40260" xr:uid="{218CF4D1-D9CE-4623-A82D-9E5E862ED3B4}"/>
    <cellStyle name="Percent 3 4 6 4 3" xfId="12348" xr:uid="{19F71AAC-335D-42E1-AE2D-5946D56D04D4}"/>
    <cellStyle name="Percent 3 4 6 4 3 2" xfId="25968" xr:uid="{B964B00C-B36B-4E2B-95A5-D0B51CD6468C}"/>
    <cellStyle name="Percent 3 4 6 4 3 2 2" xfId="48437" xr:uid="{793D6C05-2A5E-43B9-92A0-3B33B75B92D8}"/>
    <cellStyle name="Percent 3 4 6 4 3 3" xfId="37205" xr:uid="{D6D0F3B9-C85F-4AC3-A91E-D24C5B8C4492}"/>
    <cellStyle name="Percent 3 4 6 4 4" xfId="22995" xr:uid="{F33F059D-6C30-4BEF-9561-CF14F1052570}"/>
    <cellStyle name="Percent 3 4 6 4 4 2" xfId="45464" xr:uid="{7C9035D3-0291-49EC-B668-AA2E9BA73017}"/>
    <cellStyle name="Percent 3 4 6 4 5" xfId="34232" xr:uid="{DF917B92-FC59-45C2-A36B-9C8136BC0212}"/>
    <cellStyle name="Percent 3 4 6 5" xfId="13837" xr:uid="{9FBE5040-C7F8-492B-9E72-1D178C7736E5}"/>
    <cellStyle name="Percent 3 4 6 5 2" xfId="27243" xr:uid="{68A9BE82-08CC-4212-98F6-A7FECDC1DEE4}"/>
    <cellStyle name="Percent 3 4 6 5 2 2" xfId="49712" xr:uid="{D0853BFB-0F5B-4392-A30B-A85B41E2F459}"/>
    <cellStyle name="Percent 3 4 6 5 3" xfId="38480" xr:uid="{1DFF6D9F-0C51-4516-88BD-0D406C5FC395}"/>
    <cellStyle name="Percent 3 4 6 6" xfId="12343" xr:uid="{15A89180-02F8-4B5D-A653-BC6111A24C99}"/>
    <cellStyle name="Percent 3 4 6 6 2" xfId="25963" xr:uid="{46FBE487-3FFF-4EBA-9649-A11B1F664626}"/>
    <cellStyle name="Percent 3 4 6 6 2 2" xfId="48432" xr:uid="{9A23FCC2-AD36-42BA-9719-7DD290CE7C1D}"/>
    <cellStyle name="Percent 3 4 6 6 3" xfId="37200" xr:uid="{1BA2445C-0056-46FB-8AC2-F9CC7B4F053B}"/>
    <cellStyle name="Percent 3 4 6 7" xfId="19019" xr:uid="{06BE2DF3-50D1-488F-BA0E-2F926BD11353}"/>
    <cellStyle name="Percent 3 4 6 7 2" xfId="30254" xr:uid="{44FA8780-700E-4EA5-A98E-6B7919A4580D}"/>
    <cellStyle name="Percent 3 4 6 7 2 2" xfId="52723" xr:uid="{454EBF0A-D68C-419B-82DD-D46EBDA1E7AC}"/>
    <cellStyle name="Percent 3 4 6 7 3" xfId="41492" xr:uid="{F970EC60-F27B-42EB-A108-40693AC9F2F1}"/>
    <cellStyle name="Percent 3 4 6 8" xfId="19699" xr:uid="{E09B4949-5661-4B5B-BF63-CDC0CFBD4C9D}"/>
    <cellStyle name="Percent 3 4 6 8 2" xfId="42168" xr:uid="{DE826C9D-7B31-4445-9FD4-2113E26FC629}"/>
    <cellStyle name="Percent 3 4 6 9" xfId="30937" xr:uid="{268CF5B5-4A12-4D39-A81F-6FE2841D5E9A}"/>
    <cellStyle name="Percent 3 4 7" xfId="1768" xr:uid="{44F0DCAC-296B-4FD9-9FBF-193C74DCFDB7}"/>
    <cellStyle name="Percent 3 4 7 10" xfId="56883" xr:uid="{D8F77D49-D160-4DE2-9804-E84600A7424C}"/>
    <cellStyle name="Percent 3 4 7 2" xfId="5940" xr:uid="{7C87BD87-AA74-4463-8D96-F8AE40535AC0}"/>
    <cellStyle name="Percent 3 4 7 2 2" xfId="15823" xr:uid="{36D3D337-D895-4C40-B0D7-0DCE279C025C}"/>
    <cellStyle name="Percent 3 4 7 2 3" xfId="12350" xr:uid="{9949E057-46C5-4C3F-AA36-892A43D1C16C}"/>
    <cellStyle name="Percent 3 4 7 2 3 2" xfId="25970" xr:uid="{58206406-B706-4EFE-9CA5-339C45C3ACA4}"/>
    <cellStyle name="Percent 3 4 7 2 3 2 2" xfId="48439" xr:uid="{C654689A-6499-4119-8002-1EA10123CE23}"/>
    <cellStyle name="Percent 3 4 7 2 3 3" xfId="37207" xr:uid="{1E916648-F9AB-4DD2-A747-64B476C1D98B}"/>
    <cellStyle name="Percent 3 4 7 3" xfId="7036" xr:uid="{DDDED6BE-0E8D-40B2-8DB4-028A548DACE7}"/>
    <cellStyle name="Percent 3 4 7 3 2" xfId="16800" xr:uid="{52CEDB1D-33FC-4E5B-A1DA-9F14F0F22754}"/>
    <cellStyle name="Percent 3 4 7 3 2 2" xfId="29084" xr:uid="{4F987D38-76CE-47EB-AF72-F8DE173754FD}"/>
    <cellStyle name="Percent 3 4 7 3 2 2 2" xfId="51553" xr:uid="{0E8553DD-2DA4-43CB-AB54-81E1DEBED7FD}"/>
    <cellStyle name="Percent 3 4 7 3 2 3" xfId="40322" xr:uid="{983F2C91-FBCF-4889-9271-E252CB13DC91}"/>
    <cellStyle name="Percent 3 4 7 3 3" xfId="12351" xr:uid="{B5695E00-AFDA-45DD-B8F8-CDEBEDE93822}"/>
    <cellStyle name="Percent 3 4 7 3 3 2" xfId="25971" xr:uid="{DAF64506-5478-47AB-9A35-3FD251E6B900}"/>
    <cellStyle name="Percent 3 4 7 3 3 2 2" xfId="48440" xr:uid="{5F96C350-B862-484E-A6DE-374C13B42C01}"/>
    <cellStyle name="Percent 3 4 7 3 3 3" xfId="37208" xr:uid="{66F264E1-F190-4B5C-B2EB-7B875BE94DE2}"/>
    <cellStyle name="Percent 3 4 7 3 4" xfId="23057" xr:uid="{84C5303F-0C5B-4113-ABEB-507FA3498605}"/>
    <cellStyle name="Percent 3 4 7 3 4 2" xfId="45526" xr:uid="{4F73E2BE-F432-41BA-A288-8EB5005F70C0}"/>
    <cellStyle name="Percent 3 4 7 3 5" xfId="34294" xr:uid="{2874212D-559B-4B3F-9BCD-B631D46F9BBA}"/>
    <cellStyle name="Percent 3 4 7 4" xfId="14371" xr:uid="{31883E32-31C0-4F6F-953B-5CD66192DA5A}"/>
    <cellStyle name="Percent 3 4 7 4 2" xfId="27670" xr:uid="{D7963CDC-4B00-4503-93C3-98A814D690A8}"/>
    <cellStyle name="Percent 3 4 7 4 2 2" xfId="50139" xr:uid="{C05516BE-25D8-4A4C-9667-69A5A8159D08}"/>
    <cellStyle name="Percent 3 4 7 4 3" xfId="38907" xr:uid="{E5C434CD-3C9C-488A-8D38-86DE4388392A}"/>
    <cellStyle name="Percent 3 4 7 5" xfId="12349" xr:uid="{6280D9F5-CC0E-4A5F-BCFF-62D638680DE6}"/>
    <cellStyle name="Percent 3 4 7 5 2" xfId="25969" xr:uid="{F0B680EB-3D30-4F8C-A665-CC662D2E4A94}"/>
    <cellStyle name="Percent 3 4 7 5 2 2" xfId="48438" xr:uid="{1FD7E963-377D-4235-8846-C58CD32BFAA5}"/>
    <cellStyle name="Percent 3 4 7 5 3" xfId="37206" xr:uid="{9E5D7F98-5233-4183-AFC2-73E270F57979}"/>
    <cellStyle name="Percent 3 4 7 6" xfId="20345" xr:uid="{DEC550B9-2AEF-404E-B50E-B8D83816526B}"/>
    <cellStyle name="Percent 3 4 7 6 2" xfId="42814" xr:uid="{AA56B3E6-E75F-4B14-9407-87D2405AFB5B}"/>
    <cellStyle name="Percent 3 4 7 7" xfId="31583" xr:uid="{29E30022-0BEF-4D3F-BE64-897EA7C5D7FB}"/>
    <cellStyle name="Percent 3 4 7 8" xfId="55642" xr:uid="{F9819E7E-1033-4F70-9FA5-4515A385E6C4}"/>
    <cellStyle name="Percent 3 4 7 9" xfId="56255" xr:uid="{28E74A66-7C42-4FEC-BA9D-3B2D09A89773}"/>
    <cellStyle name="Percent 3 4 8" xfId="5901" xr:uid="{5F163FAA-CB24-4FDD-9825-6596F327D8B0}"/>
    <cellStyle name="Percent 3 4 8 2" xfId="7098" xr:uid="{A6BDB039-0E17-4854-9891-14A749CDF04E}"/>
    <cellStyle name="Percent 3 4 8 2 2" xfId="16862" xr:uid="{57C58A9A-BD6A-485B-AC5C-88A60E92ECA8}"/>
    <cellStyle name="Percent 3 4 8 2 2 2" xfId="29146" xr:uid="{2837C504-7832-4DE0-963C-2310A1D0F6F2}"/>
    <cellStyle name="Percent 3 4 8 2 2 2 2" xfId="51615" xr:uid="{E8C70AB2-B1C6-4EEC-8365-AEA0BE4F813D}"/>
    <cellStyle name="Percent 3 4 8 2 2 3" xfId="40384" xr:uid="{B62E03FF-3241-47B5-B11B-1D5512254894}"/>
    <cellStyle name="Percent 3 4 8 2 3" xfId="23119" xr:uid="{FEF50B87-32AA-4583-A54C-D54657CE7F41}"/>
    <cellStyle name="Percent 3 4 8 2 3 2" xfId="45588" xr:uid="{E63EF5BC-DA9D-42CA-932B-12F94DEA1459}"/>
    <cellStyle name="Percent 3 4 8 2 4" xfId="34356" xr:uid="{8C79E9D3-BD45-40BC-AABF-2BB6F3F3A3F7}"/>
    <cellStyle name="Percent 3 4 8 3" xfId="15784" xr:uid="{9AF8F465-963F-4FF5-ABDB-6B28D5BC3A5B}"/>
    <cellStyle name="Percent 3 4 8 4" xfId="12352" xr:uid="{D8EE197A-8F51-47FD-83DF-1602CDAC2479}"/>
    <cellStyle name="Percent 3 4 8 4 2" xfId="25972" xr:uid="{C2957479-7BED-423E-AF22-6880576B202F}"/>
    <cellStyle name="Percent 3 4 8 4 2 2" xfId="48441" xr:uid="{A7DD274E-6D12-46EF-BD3E-6FDA6857C0B6}"/>
    <cellStyle name="Percent 3 4 8 4 3" xfId="37209" xr:uid="{A2FC92CA-8172-40A3-9C97-44D3951994F5}"/>
    <cellStyle name="Percent 3 4 8 5" xfId="55705" xr:uid="{96B92538-038F-4693-8918-23E1A9FED32E}"/>
    <cellStyle name="Percent 3 4 8 6" xfId="56318" xr:uid="{3680BF10-416F-4743-9E71-9B0212D8C7A7}"/>
    <cellStyle name="Percent 3 4 8 7" xfId="56946" xr:uid="{A9F2313E-A8AB-4026-8D3A-3DA9E4237F82}"/>
    <cellStyle name="Percent 3 4 9" xfId="6478" xr:uid="{F441C4FC-E26A-4D06-ACD6-16C7E689C771}"/>
    <cellStyle name="Percent 3 4 9 2" xfId="16251" xr:uid="{861A089E-DF9D-434A-B0CB-389496CB8A8B}"/>
    <cellStyle name="Percent 3 4 9 2 2" xfId="28646" xr:uid="{0674816A-5FE5-48CD-8B2D-FA04FE5A4A9C}"/>
    <cellStyle name="Percent 3 4 9 2 2 2" xfId="51115" xr:uid="{7320BB44-18A6-42C4-AE45-81EDD6EA42D7}"/>
    <cellStyle name="Percent 3 4 9 2 3" xfId="39883" xr:uid="{5D3BD386-DFCA-471F-9797-39B532C9F5F9}"/>
    <cellStyle name="Percent 3 4 9 3" xfId="12353" xr:uid="{2B40F472-B187-42CE-A1A8-AACEA25C87F8}"/>
    <cellStyle name="Percent 3 4 9 3 2" xfId="25973" xr:uid="{3641B78D-9546-464D-AF89-5D92D41B62BB}"/>
    <cellStyle name="Percent 3 4 9 3 2 2" xfId="48442" xr:uid="{D1BA0B74-B544-43EE-9125-152ED08438FB}"/>
    <cellStyle name="Percent 3 4 9 3 3" xfId="37210" xr:uid="{DD5C1260-8510-4F96-9989-44B629E8FA92}"/>
    <cellStyle name="Percent 3 4 9 4" xfId="22619" xr:uid="{7F897A28-0323-4606-8FEE-721EAD91339A}"/>
    <cellStyle name="Percent 3 4 9 4 2" xfId="45088" xr:uid="{C3F47444-CFC1-4A00-B475-FD0CDC84C7FD}"/>
    <cellStyle name="Percent 3 4 9 5" xfId="33856" xr:uid="{8D7E6001-4CC7-44D6-A599-2482937DFDF7}"/>
    <cellStyle name="Percent 3 5" xfId="246" xr:uid="{F60C454B-A79F-4BC1-948F-6DBCE44857B5}"/>
    <cellStyle name="Percent 3 5 10" xfId="18110" xr:uid="{850A51D3-E7B3-476F-BADF-B7175F2175A2}"/>
    <cellStyle name="Percent 3 5 10 2" xfId="29347" xr:uid="{D91AFE4D-E1B5-4FAF-8FCB-A627CB846CF9}"/>
    <cellStyle name="Percent 3 5 10 2 2" xfId="51816" xr:uid="{1106D0B6-7E70-4293-A9E9-9ED3DF6FC592}"/>
    <cellStyle name="Percent 3 5 10 3" xfId="40585" xr:uid="{5FD06900-CE1B-4946-AC9A-99E0FC318805}"/>
    <cellStyle name="Percent 3 5 11" xfId="18401" xr:uid="{7EE74C63-6383-4C23-B1E7-E50F29BE2948}"/>
    <cellStyle name="Percent 3 5 11 2" xfId="29638" xr:uid="{1B2F9CFA-274E-49A9-B877-C407503A8E14}"/>
    <cellStyle name="Percent 3 5 11 2 2" xfId="52107" xr:uid="{D4AF0176-12C5-4372-93BA-7FFCD2702D67}"/>
    <cellStyle name="Percent 3 5 11 3" xfId="40876" xr:uid="{46D226FF-ADDF-488E-B23B-E0B82E04FD30}"/>
    <cellStyle name="Percent 3 5 12" xfId="19087" xr:uid="{E1DAE7AF-DF89-4989-A9CF-DF5BF2AFFA1B}"/>
    <cellStyle name="Percent 3 5 12 2" xfId="41556" xr:uid="{5B9928AB-C12C-41D6-8049-077356F7C593}"/>
    <cellStyle name="Percent 3 5 13" xfId="30325" xr:uid="{6A4A12DC-9F1E-4F4C-8051-CF05C347F4D0}"/>
    <cellStyle name="Percent 3 5 14" xfId="52785" xr:uid="{1D53EA1C-62EC-48E6-A67D-4BCCE8D361BF}"/>
    <cellStyle name="Percent 3 5 15" xfId="53477" xr:uid="{A0FF3CAF-543E-4BCA-B3A1-33BD5709820A}"/>
    <cellStyle name="Percent 3 5 16" xfId="54155" xr:uid="{31F2985B-C26C-447C-A0A2-653FA317A35D}"/>
    <cellStyle name="Percent 3 5 17" xfId="54797" xr:uid="{99461834-D4E5-41D0-AA41-8B7EE4E8B28E}"/>
    <cellStyle name="Percent 3 5 18" xfId="54887" xr:uid="{E0F2C69B-E9BD-4102-8117-1DD180E2E019}"/>
    <cellStyle name="Percent 3 5 19" xfId="55063" xr:uid="{C1CE7103-CA98-4273-BDC9-3D15B9CEC7F4}"/>
    <cellStyle name="Percent 3 5 2" xfId="491" xr:uid="{3C65F57F-C5FD-4819-A510-860134439D63}"/>
    <cellStyle name="Percent 3 5 2 10" xfId="18544" xr:uid="{EA82D195-69A5-48A2-8457-CE8A1B0C4D68}"/>
    <cellStyle name="Percent 3 5 2 10 2" xfId="29781" xr:uid="{FBDC1A5C-6405-434B-B073-E1990E052127}"/>
    <cellStyle name="Percent 3 5 2 10 2 2" xfId="52250" xr:uid="{3C8C884B-E7E5-44FB-A4C8-BBA496577BC0}"/>
    <cellStyle name="Percent 3 5 2 10 3" xfId="41019" xr:uid="{C8566FC6-F221-4F57-948A-02D23576A840}"/>
    <cellStyle name="Percent 3 5 2 11" xfId="19230" xr:uid="{7729AC29-CB04-4358-B9A6-7658614E0365}"/>
    <cellStyle name="Percent 3 5 2 11 2" xfId="41699" xr:uid="{968B3C4F-78EA-4484-AD42-18063E2FDE96}"/>
    <cellStyle name="Percent 3 5 2 12" xfId="30468" xr:uid="{FCFF2AE2-1FDF-4557-B48F-F4348CFA201B}"/>
    <cellStyle name="Percent 3 5 2 13" xfId="52928" xr:uid="{B4CBA445-C4B7-4713-A454-9CE29F0DB4BB}"/>
    <cellStyle name="Percent 3 5 2 14" xfId="53620" xr:uid="{4964C77C-D634-4F58-8252-AD7802A84186}"/>
    <cellStyle name="Percent 3 5 2 15" xfId="54298" xr:uid="{462E610A-2B64-404B-8FA0-0057424582AA}"/>
    <cellStyle name="Percent 3 5 2 16" xfId="54992" xr:uid="{96CE377A-16CB-4564-80CD-F1A4A10E0416}"/>
    <cellStyle name="Percent 3 5 2 17" xfId="55375" xr:uid="{1678BE7E-9475-443B-8CED-747908FA837E}"/>
    <cellStyle name="Percent 3 5 2 18" xfId="55987" xr:uid="{1F8590C0-28CC-49C3-90FB-62EF27AEC6A0}"/>
    <cellStyle name="Percent 3 5 2 19" xfId="56615" xr:uid="{C5D3EC1F-1FBE-4BDD-8F8A-BAA9154BCB8A}"/>
    <cellStyle name="Percent 3 5 2 2" xfId="820" xr:uid="{467FBF7A-D496-4C3F-806A-AA47FADF3909}"/>
    <cellStyle name="Percent 3 5 2 2 10" xfId="30775" xr:uid="{23840688-F118-4B7B-A3C2-32A1BB945C01}"/>
    <cellStyle name="Percent 3 5 2 2 11" xfId="53235" xr:uid="{3668AB82-D00E-4301-AC0B-FC3DA3F22641}"/>
    <cellStyle name="Percent 3 5 2 2 12" xfId="53927" xr:uid="{E6FAC789-A054-4653-94D7-8C8845BA7AE6}"/>
    <cellStyle name="Percent 3 5 2 2 13" xfId="54605" xr:uid="{82EEDE2B-C3C5-4A21-A6A5-1BA5A7BE998F}"/>
    <cellStyle name="Percent 3 5 2 2 2" xfId="1594" xr:uid="{CD41952B-32C7-4954-B132-032D8999365C}"/>
    <cellStyle name="Percent 3 5 2 2 2 2" xfId="2894" xr:uid="{25256FC2-1879-4779-A023-E34F2A114648}"/>
    <cellStyle name="Percent 3 5 2 2 2 2 2" xfId="5945" xr:uid="{2FA5E1BA-9376-4D8E-BF6A-326EF379E017}"/>
    <cellStyle name="Percent 3 5 2 2 2 2 2 2" xfId="15828" xr:uid="{2715B7AF-9962-40D8-A404-A60EAA79CAA3}"/>
    <cellStyle name="Percent 3 5 2 2 2 2 2 3" xfId="12359" xr:uid="{CE5FDF37-03C1-4889-8DF7-422FBD457F27}"/>
    <cellStyle name="Percent 3 5 2 2 2 2 2 3 2" xfId="25979" xr:uid="{53409141-84F6-46A1-B39C-7B96B1301579}"/>
    <cellStyle name="Percent 3 5 2 2 2 2 2 3 2 2" xfId="48448" xr:uid="{8FD77FAE-9061-4021-B972-D2721511DE29}"/>
    <cellStyle name="Percent 3 5 2 2 2 2 2 3 3" xfId="37216" xr:uid="{FE6B0481-217A-4798-88D8-AF75D2591A84}"/>
    <cellStyle name="Percent 3 5 2 2 2 2 3" xfId="12360" xr:uid="{F92CA157-2C37-4678-A619-CD0C116E8E8D}"/>
    <cellStyle name="Percent 3 5 2 2 2 2 3 2" xfId="25980" xr:uid="{F985EB50-55C9-47B0-8C83-EBCA64EC8D86}"/>
    <cellStyle name="Percent 3 5 2 2 2 2 3 2 2" xfId="48449" xr:uid="{5E82C7B6-41CB-432E-9FDB-0C6733841240}"/>
    <cellStyle name="Percent 3 5 2 2 2 2 3 3" xfId="37217" xr:uid="{33370E02-8A55-4EDD-B8A0-CF9DF3B31520}"/>
    <cellStyle name="Percent 3 5 2 2 2 2 4" xfId="15116" xr:uid="{B7C794E5-9C0C-48B6-B1E6-387310E61B51}"/>
    <cellStyle name="Percent 3 5 2 2 2 2 4 2" xfId="28415" xr:uid="{1789267E-09A2-47AF-9B1B-6716C021B568}"/>
    <cellStyle name="Percent 3 5 2 2 2 2 4 2 2" xfId="50884" xr:uid="{891A6FDA-64CE-4780-AADC-A67664CA1B3B}"/>
    <cellStyle name="Percent 3 5 2 2 2 2 4 3" xfId="39652" xr:uid="{49DCDE95-E6EA-4021-B899-18BE40D01AFF}"/>
    <cellStyle name="Percent 3 5 2 2 2 2 5" xfId="12358" xr:uid="{47251BF9-30D8-4F58-BC6E-F997635F5B25}"/>
    <cellStyle name="Percent 3 5 2 2 2 2 5 2" xfId="25978" xr:uid="{89FDDB39-8D4C-4BF8-AD99-B00AD33E5E12}"/>
    <cellStyle name="Percent 3 5 2 2 2 2 5 2 2" xfId="48447" xr:uid="{533C9213-EDB8-4DEE-8AD8-DA565C42A0DB}"/>
    <cellStyle name="Percent 3 5 2 2 2 2 5 3" xfId="37215" xr:uid="{6B11BE38-A7FA-4FA4-9266-B9A55436C682}"/>
    <cellStyle name="Percent 3 5 2 2 2 2 6" xfId="21471" xr:uid="{CAAB3324-16F4-4A81-8C2A-B14D737573C0}"/>
    <cellStyle name="Percent 3 5 2 2 2 2 6 2" xfId="43940" xr:uid="{806BFC02-474A-4C38-A550-E2E31D163226}"/>
    <cellStyle name="Percent 3 5 2 2 2 2 7" xfId="32709" xr:uid="{51378F57-F7DB-4C00-B4EF-A94EF8E900B0}"/>
    <cellStyle name="Percent 3 5 2 2 2 3" xfId="5944" xr:uid="{F2F6F264-A974-44DF-9294-EED0DE3FF498}"/>
    <cellStyle name="Percent 3 5 2 2 2 3 2" xfId="15827" xr:uid="{A477808B-12FF-46D3-A208-D0A09E85A64C}"/>
    <cellStyle name="Percent 3 5 2 2 2 3 3" xfId="12361" xr:uid="{8336731F-E00F-4033-95EF-993EE4C38E63}"/>
    <cellStyle name="Percent 3 5 2 2 2 3 3 2" xfId="25981" xr:uid="{CA330A5F-D2C1-4EF4-A2E2-53254765E6DC}"/>
    <cellStyle name="Percent 3 5 2 2 2 3 3 2 2" xfId="48450" xr:uid="{9F9E58B9-4D9B-477C-BA2A-399D621E5E27}"/>
    <cellStyle name="Percent 3 5 2 2 2 3 3 3" xfId="37218" xr:uid="{00540E67-C62B-4061-A556-7C98FDD1F851}"/>
    <cellStyle name="Percent 3 5 2 2 2 4" xfId="12362" xr:uid="{C9009EB5-85CC-4ED1-9DA7-821C1A1ED254}"/>
    <cellStyle name="Percent 3 5 2 2 2 4 2" xfId="25982" xr:uid="{762EB674-F08B-45E2-B859-C9105DFE011B}"/>
    <cellStyle name="Percent 3 5 2 2 2 4 2 2" xfId="48451" xr:uid="{2C7954D6-8627-43CF-8CAA-81E8039AA1BE}"/>
    <cellStyle name="Percent 3 5 2 2 2 4 3" xfId="37219" xr:uid="{7931AFEF-73E7-4205-B7C8-CF47076C7E30}"/>
    <cellStyle name="Percent 3 5 2 2 2 5" xfId="14254" xr:uid="{1F32333D-851F-4296-91AD-1228F55A4644}"/>
    <cellStyle name="Percent 3 5 2 2 2 5 2" xfId="27561" xr:uid="{D1D7E406-3906-48BD-8A30-C5E0075EEDD6}"/>
    <cellStyle name="Percent 3 5 2 2 2 5 2 2" xfId="50030" xr:uid="{E770F96B-4C03-4646-A63E-15585393BC2B}"/>
    <cellStyle name="Percent 3 5 2 2 2 5 3" xfId="38798" xr:uid="{D814C45A-5E17-460E-815F-2059CA497F4C}"/>
    <cellStyle name="Percent 3 5 2 2 2 6" xfId="12357" xr:uid="{50AE96F8-1529-405F-B782-965501DCCD99}"/>
    <cellStyle name="Percent 3 5 2 2 2 6 2" xfId="25977" xr:uid="{54ABA634-1148-4C42-96E0-AEA11BD9B322}"/>
    <cellStyle name="Percent 3 5 2 2 2 6 2 2" xfId="48446" xr:uid="{DEC73D19-0B7E-4423-B6AA-B527CA240960}"/>
    <cellStyle name="Percent 3 5 2 2 2 6 3" xfId="37214" xr:uid="{4C79BC33-3A7A-4DCC-AB91-D40C22F6BF33}"/>
    <cellStyle name="Percent 3 5 2 2 2 7" xfId="20181" xr:uid="{0D0EC749-F7F1-4BD0-BB30-9BA6027A05BC}"/>
    <cellStyle name="Percent 3 5 2 2 2 7 2" xfId="42650" xr:uid="{2882554A-D422-487E-AD18-C66CBCFA8844}"/>
    <cellStyle name="Percent 3 5 2 2 2 8" xfId="31419" xr:uid="{F5489208-C29B-42D9-8C54-BC14D2B7205E}"/>
    <cellStyle name="Percent 3 5 2 2 3" xfId="2250" xr:uid="{31C63E65-1D25-4E08-89ED-CA3419DED910}"/>
    <cellStyle name="Percent 3 5 2 2 3 2" xfId="5946" xr:uid="{81111F11-9486-4B2D-84E6-F815EA664304}"/>
    <cellStyle name="Percent 3 5 2 2 3 2 2" xfId="15829" xr:uid="{86B573EE-53B4-4C24-9462-79B96A908E9A}"/>
    <cellStyle name="Percent 3 5 2 2 3 2 3" xfId="12364" xr:uid="{82932220-2BC4-4B42-80B7-EC00501C3240}"/>
    <cellStyle name="Percent 3 5 2 2 3 2 3 2" xfId="25984" xr:uid="{75338284-72C1-474F-A0B1-4C307181644E}"/>
    <cellStyle name="Percent 3 5 2 2 3 2 3 2 2" xfId="48453" xr:uid="{47D270E7-D055-4259-A2D1-E5D93D287EB3}"/>
    <cellStyle name="Percent 3 5 2 2 3 2 3 3" xfId="37221" xr:uid="{5243D5BD-C81F-48F9-B5A5-717333E5C0A2}"/>
    <cellStyle name="Percent 3 5 2 2 3 3" xfId="12365" xr:uid="{2BCF7684-E379-4E9C-8A06-2F97C1FD2883}"/>
    <cellStyle name="Percent 3 5 2 2 3 3 2" xfId="25985" xr:uid="{221B7B47-0BEB-4C6A-8F8A-775AF32F1155}"/>
    <cellStyle name="Percent 3 5 2 2 3 3 2 2" xfId="48454" xr:uid="{A6B70FC7-0F1B-4FAE-986A-E71E56D7A06D}"/>
    <cellStyle name="Percent 3 5 2 2 3 3 3" xfId="37222" xr:uid="{A91BE252-DA5D-417C-A65F-7C636CA0518F}"/>
    <cellStyle name="Percent 3 5 2 2 3 4" xfId="14689" xr:uid="{682D8375-3B36-4C62-B137-D7AFEE3533C6}"/>
    <cellStyle name="Percent 3 5 2 2 3 4 2" xfId="27988" xr:uid="{8713D5D8-E178-485E-9A5F-99B03D64A490}"/>
    <cellStyle name="Percent 3 5 2 2 3 4 2 2" xfId="50457" xr:uid="{6B6E2094-82F6-49D1-BCF1-37CC53107613}"/>
    <cellStyle name="Percent 3 5 2 2 3 4 3" xfId="39225" xr:uid="{2F35B700-DECF-4B58-86EE-DB8442C5C583}"/>
    <cellStyle name="Percent 3 5 2 2 3 5" xfId="12363" xr:uid="{915995BD-3BD6-4E57-A663-9FDBE5959F4F}"/>
    <cellStyle name="Percent 3 5 2 2 3 5 2" xfId="25983" xr:uid="{C1635E35-8AC5-4989-903F-FFF8AC093866}"/>
    <cellStyle name="Percent 3 5 2 2 3 5 2 2" xfId="48452" xr:uid="{134CC30F-9B82-4617-9F2A-1BA8EF0ADB84}"/>
    <cellStyle name="Percent 3 5 2 2 3 5 3" xfId="37220" xr:uid="{0EB7CFB4-8C50-4B54-8C98-A09E4D0851BA}"/>
    <cellStyle name="Percent 3 5 2 2 3 6" xfId="20827" xr:uid="{F6268469-CB17-4682-BEE1-2B197FEB21F5}"/>
    <cellStyle name="Percent 3 5 2 2 3 6 2" xfId="43296" xr:uid="{F6688B46-9EEF-43FD-876A-7E08D70E606E}"/>
    <cellStyle name="Percent 3 5 2 2 3 7" xfId="32065" xr:uid="{BF80CA53-ACD3-48B7-9F00-86D765EE88CD}"/>
    <cellStyle name="Percent 3 5 2 2 4" xfId="5943" xr:uid="{485394D4-4ED2-4472-9281-48F1E2FE6627}"/>
    <cellStyle name="Percent 3 5 2 2 4 2" xfId="15826" xr:uid="{14CC8EF7-0CDD-4BE2-B213-EB263748F4F2}"/>
    <cellStyle name="Percent 3 5 2 2 4 3" xfId="12366" xr:uid="{4FA7F54D-BD3E-408E-A8CB-B9DED152A308}"/>
    <cellStyle name="Percent 3 5 2 2 4 3 2" xfId="25986" xr:uid="{A0453CE1-3AD4-475B-84F9-1FD68E97D650}"/>
    <cellStyle name="Percent 3 5 2 2 4 3 2 2" xfId="48455" xr:uid="{8BF70FB2-C60A-4E79-8059-EF6523057881}"/>
    <cellStyle name="Percent 3 5 2 2 4 3 3" xfId="37223" xr:uid="{F1C09BE8-E646-461D-8096-CFC5E3AAE207}"/>
    <cellStyle name="Percent 3 5 2 2 5" xfId="12367" xr:uid="{8AE02D4C-4C1B-4FF8-97C4-9FEBA3E5BDB9}"/>
    <cellStyle name="Percent 3 5 2 2 5 2" xfId="25987" xr:uid="{A0F4F0B6-42D3-4EE3-9D2D-77C68935EFEC}"/>
    <cellStyle name="Percent 3 5 2 2 5 2 2" xfId="48456" xr:uid="{C114D385-7C9D-470B-930B-412609DA9E39}"/>
    <cellStyle name="Percent 3 5 2 2 5 3" xfId="37224" xr:uid="{1C77D0E8-99A9-4B90-ADD5-446BE1C25A1B}"/>
    <cellStyle name="Percent 3 5 2 2 6" xfId="13698" xr:uid="{1FFDCFB5-4CDB-4F8C-852A-780AAD0A109B}"/>
    <cellStyle name="Percent 3 5 2 2 6 2" xfId="27134" xr:uid="{C85A3087-DD09-49FA-BC63-357058472B67}"/>
    <cellStyle name="Percent 3 5 2 2 6 2 2" xfId="49603" xr:uid="{9C1B2C17-E7D4-478A-864E-E78E308B4808}"/>
    <cellStyle name="Percent 3 5 2 2 6 3" xfId="38371" xr:uid="{0612CFB6-30F8-496B-99BA-4F9D9C299871}"/>
    <cellStyle name="Percent 3 5 2 2 7" xfId="12356" xr:uid="{9AECC50B-A15C-4403-A781-73D0566DEB81}"/>
    <cellStyle name="Percent 3 5 2 2 7 2" xfId="25976" xr:uid="{241A63E6-4383-498D-BD9F-14D0F33C754A}"/>
    <cellStyle name="Percent 3 5 2 2 7 2 2" xfId="48445" xr:uid="{7A00F622-5453-4A83-AA12-B671416A189B}"/>
    <cellStyle name="Percent 3 5 2 2 7 3" xfId="37213" xr:uid="{04DFEC10-BB95-46C8-B3CC-BD73FAF03A64}"/>
    <cellStyle name="Percent 3 5 2 2 8" xfId="18851" xr:uid="{AD505B37-9987-4AAF-9C69-DCC82C4B6A2A}"/>
    <cellStyle name="Percent 3 5 2 2 8 2" xfId="30088" xr:uid="{FE6CD06D-C068-4F3B-B218-0CB1FAA0169A}"/>
    <cellStyle name="Percent 3 5 2 2 8 2 2" xfId="52557" xr:uid="{60CD3BE7-F3C9-40C1-9963-EA7ECCE827BE}"/>
    <cellStyle name="Percent 3 5 2 2 8 3" xfId="41326" xr:uid="{866FBAAD-3253-4DC3-8CCB-3BE2FBF99702}"/>
    <cellStyle name="Percent 3 5 2 2 9" xfId="19537" xr:uid="{966DFA5F-4FC6-4D9F-BE04-167C76C001A3}"/>
    <cellStyle name="Percent 3 5 2 2 9 2" xfId="42006" xr:uid="{D8049D30-DB1E-4F4A-A1AB-851AF1A77B6C}"/>
    <cellStyle name="Percent 3 5 2 20" xfId="57208" xr:uid="{D33BACF7-D275-4A97-B73C-4CAEAC5D80DC}"/>
    <cellStyle name="Percent 3 5 2 21" xfId="57656" xr:uid="{5A91BE15-DDBE-43A8-BE11-CA006607C152}"/>
    <cellStyle name="Percent 3 5 2 3" xfId="1274" xr:uid="{14FADD09-48A7-409D-BE84-F831D542F950}"/>
    <cellStyle name="Percent 3 5 2 3 2" xfId="2587" xr:uid="{BC6E393D-56CD-4F7F-AC51-94C9EB58DDB5}"/>
    <cellStyle name="Percent 3 5 2 3 2 2" xfId="5948" xr:uid="{7FEEC0D7-37AC-4466-AE7D-6DB1060A4302}"/>
    <cellStyle name="Percent 3 5 2 3 2 2 2" xfId="15831" xr:uid="{EF62BCC8-DC2C-4E71-9A85-3348DA3431F6}"/>
    <cellStyle name="Percent 3 5 2 3 2 2 3" xfId="12370" xr:uid="{6695E99D-C9B4-4ADF-99BD-CA20B44F74CE}"/>
    <cellStyle name="Percent 3 5 2 3 2 2 3 2" xfId="25990" xr:uid="{0A07485D-FD3E-44DA-8BDE-A4875729EBF9}"/>
    <cellStyle name="Percent 3 5 2 3 2 2 3 2 2" xfId="48459" xr:uid="{5760EEF3-EAB5-41CC-92E3-E7D0B8CC9799}"/>
    <cellStyle name="Percent 3 5 2 3 2 2 3 3" xfId="37227" xr:uid="{DF0EDBB4-C440-4275-BB37-66325CF51439}"/>
    <cellStyle name="Percent 3 5 2 3 2 3" xfId="12371" xr:uid="{232D3899-027B-48D8-AC58-0A37451CA5F7}"/>
    <cellStyle name="Percent 3 5 2 3 2 3 2" xfId="25991" xr:uid="{AEAC90FF-014D-4F98-BED9-3A696DE52132}"/>
    <cellStyle name="Percent 3 5 2 3 2 3 2 2" xfId="48460" xr:uid="{9AC437F2-4C06-4739-81DF-85BFB66E03D2}"/>
    <cellStyle name="Percent 3 5 2 3 2 3 3" xfId="37228" xr:uid="{87A6D416-5B5F-46EB-8584-DDD0A8FD6636}"/>
    <cellStyle name="Percent 3 5 2 3 2 4" xfId="14913" xr:uid="{0C3494E0-8DCF-4B56-B992-6EEF84BBB048}"/>
    <cellStyle name="Percent 3 5 2 3 2 4 2" xfId="28212" xr:uid="{8D167B67-AA39-48DA-B55B-A700439DF6BD}"/>
    <cellStyle name="Percent 3 5 2 3 2 4 2 2" xfId="50681" xr:uid="{C5DE10E4-B4BE-42B9-BDD4-2DE76860390D}"/>
    <cellStyle name="Percent 3 5 2 3 2 4 3" xfId="39449" xr:uid="{14AF2EBB-6E35-45BE-9189-8099043111DB}"/>
    <cellStyle name="Percent 3 5 2 3 2 5" xfId="12369" xr:uid="{8BD7772C-DD74-459C-A563-144878992F34}"/>
    <cellStyle name="Percent 3 5 2 3 2 5 2" xfId="25989" xr:uid="{0ABD7117-D246-49BC-860D-19655986648D}"/>
    <cellStyle name="Percent 3 5 2 3 2 5 2 2" xfId="48458" xr:uid="{6346BB29-31CD-44F1-BA38-F6C4F290EA79}"/>
    <cellStyle name="Percent 3 5 2 3 2 5 3" xfId="37226" xr:uid="{845F7E63-E606-47F4-AC8E-B074224637D4}"/>
    <cellStyle name="Percent 3 5 2 3 2 6" xfId="21164" xr:uid="{A58E3ECB-1D87-4754-BE7F-E7721F533F0D}"/>
    <cellStyle name="Percent 3 5 2 3 2 6 2" xfId="43633" xr:uid="{F4AAB983-1C1A-4680-B9CE-DB2B3B306467}"/>
    <cellStyle name="Percent 3 5 2 3 2 7" xfId="32402" xr:uid="{2153DC89-C90D-4EED-98BF-C108CEB218AE}"/>
    <cellStyle name="Percent 3 5 2 3 3" xfId="5947" xr:uid="{DC35E4BD-3A84-49F3-B0D5-E1CCDCFEE2CC}"/>
    <cellStyle name="Percent 3 5 2 3 3 2" xfId="15830" xr:uid="{BB8F9B6C-FCB7-46AF-96EC-E548F7F03F20}"/>
    <cellStyle name="Percent 3 5 2 3 3 3" xfId="12372" xr:uid="{44D8D592-27CA-4AE2-A706-CD5B9AE987F6}"/>
    <cellStyle name="Percent 3 5 2 3 3 3 2" xfId="25992" xr:uid="{F8B3DD03-2705-479C-BBD2-5053F71406FC}"/>
    <cellStyle name="Percent 3 5 2 3 3 3 2 2" xfId="48461" xr:uid="{B6CCFBDE-03CB-4E72-9AEF-8E4EC268C353}"/>
    <cellStyle name="Percent 3 5 2 3 3 3 3" xfId="37229" xr:uid="{ABB82EE4-5005-431A-9393-35E4FB036B46}"/>
    <cellStyle name="Percent 3 5 2 3 4" xfId="12373" xr:uid="{756FA433-6200-4D7D-B0E0-54B0FA059834}"/>
    <cellStyle name="Percent 3 5 2 3 4 2" xfId="25993" xr:uid="{0ACB30A2-A2D1-494B-A1C2-B3E5DB7D0A8D}"/>
    <cellStyle name="Percent 3 5 2 3 4 2 2" xfId="48462" xr:uid="{250BCD2C-CC50-4C03-B7B5-5F2924952FD5}"/>
    <cellStyle name="Percent 3 5 2 3 4 3" xfId="37230" xr:uid="{7252DD13-3E07-4E25-B14C-2F0AD10C46AE}"/>
    <cellStyle name="Percent 3 5 2 3 5" xfId="14038" xr:uid="{169D809A-537C-443E-9CCE-DE634FBD8344}"/>
    <cellStyle name="Percent 3 5 2 3 5 2" xfId="27358" xr:uid="{27ADA830-7B99-40ED-A775-E4C9F3E00783}"/>
    <cellStyle name="Percent 3 5 2 3 5 2 2" xfId="49827" xr:uid="{BE763095-657E-4BC3-BB72-83F4D7845A17}"/>
    <cellStyle name="Percent 3 5 2 3 5 3" xfId="38595" xr:uid="{4DC0C0EA-60C6-412F-BFFC-B9908E17BA94}"/>
    <cellStyle name="Percent 3 5 2 3 6" xfId="12368" xr:uid="{ABC6F88D-D4A1-48D1-B5A0-B2141A35DF0C}"/>
    <cellStyle name="Percent 3 5 2 3 6 2" xfId="25988" xr:uid="{E794A27D-E3A6-4292-8385-D01739584473}"/>
    <cellStyle name="Percent 3 5 2 3 6 2 2" xfId="48457" xr:uid="{0B26FF5E-F03B-421B-A741-27D55F1BD875}"/>
    <cellStyle name="Percent 3 5 2 3 6 3" xfId="37225" xr:uid="{D57EF086-7FE0-40DC-B991-7FC0A1136702}"/>
    <cellStyle name="Percent 3 5 2 3 7" xfId="19874" xr:uid="{1BAFF530-C52F-43AD-8827-680156C3862C}"/>
    <cellStyle name="Percent 3 5 2 3 7 2" xfId="42343" xr:uid="{2CCCF802-0FEE-42C4-A7ED-A4E5C503C6EC}"/>
    <cellStyle name="Percent 3 5 2 3 8" xfId="31112" xr:uid="{0F6A9141-46D9-453A-89E6-9597692F792F}"/>
    <cellStyle name="Percent 3 5 2 4" xfId="1943" xr:uid="{23734001-12DE-4821-82EE-A37B234A385E}"/>
    <cellStyle name="Percent 3 5 2 4 2" xfId="5949" xr:uid="{A680FE84-885D-4D16-8B91-8CFAAD39CC0C}"/>
    <cellStyle name="Percent 3 5 2 4 2 2" xfId="15832" xr:uid="{FFD88EC2-63D2-4245-9F98-52DCDB4F982A}"/>
    <cellStyle name="Percent 3 5 2 4 2 3" xfId="12375" xr:uid="{5B71EF8A-B9E7-4577-B294-6E3FE5CA52A2}"/>
    <cellStyle name="Percent 3 5 2 4 2 3 2" xfId="25995" xr:uid="{0041F7F3-DCD2-4F4C-A1E2-2CD52B87CA82}"/>
    <cellStyle name="Percent 3 5 2 4 2 3 2 2" xfId="48464" xr:uid="{EFA2A203-1956-4083-8FB3-81058D5A13D8}"/>
    <cellStyle name="Percent 3 5 2 4 2 3 3" xfId="37232" xr:uid="{F3DB5E46-2AE8-46B2-9ACB-19C926CA52C5}"/>
    <cellStyle name="Percent 3 5 2 4 3" xfId="12376" xr:uid="{C3952C27-08A7-4F59-A85D-EBEBA8F134E0}"/>
    <cellStyle name="Percent 3 5 2 4 3 2" xfId="25996" xr:uid="{DF5561E9-3D9F-475C-90E2-4C124FF03636}"/>
    <cellStyle name="Percent 3 5 2 4 3 2 2" xfId="48465" xr:uid="{3DBE625C-32EB-430A-84C7-8F42FAEB48FB}"/>
    <cellStyle name="Percent 3 5 2 4 3 3" xfId="37233" xr:uid="{F8F98D7A-5AAA-4A14-93C3-8B0CC1814693}"/>
    <cellStyle name="Percent 3 5 2 4 4" xfId="14486" xr:uid="{D09E47E3-8980-408C-9591-DC99E1A54C30}"/>
    <cellStyle name="Percent 3 5 2 4 4 2" xfId="27785" xr:uid="{B839D5EC-603E-4AE3-914A-6978FA29F985}"/>
    <cellStyle name="Percent 3 5 2 4 4 2 2" xfId="50254" xr:uid="{56BAA88E-7FC8-471B-948D-EEB642213F3E}"/>
    <cellStyle name="Percent 3 5 2 4 4 3" xfId="39022" xr:uid="{59573102-62C6-4B3E-B079-865439494469}"/>
    <cellStyle name="Percent 3 5 2 4 5" xfId="12374" xr:uid="{0A4AE087-AD65-4BF4-8B0E-3FFB33FD574E}"/>
    <cellStyle name="Percent 3 5 2 4 5 2" xfId="25994" xr:uid="{D31B9895-FA90-463C-98B3-6958FF2BA218}"/>
    <cellStyle name="Percent 3 5 2 4 5 2 2" xfId="48463" xr:uid="{AF9D0A25-1B55-4370-A833-87D4B836B1B6}"/>
    <cellStyle name="Percent 3 5 2 4 5 3" xfId="37231" xr:uid="{EB3BAC6E-D36B-4AC5-843F-987F1F1AC1CB}"/>
    <cellStyle name="Percent 3 5 2 4 6" xfId="20520" xr:uid="{FDD54825-FB5E-45A7-9BFE-75D3778FF334}"/>
    <cellStyle name="Percent 3 5 2 4 6 2" xfId="42989" xr:uid="{11AD5484-E809-4DA7-B8D4-7BEEEE9D4829}"/>
    <cellStyle name="Percent 3 5 2 4 7" xfId="31758" xr:uid="{5447DF5B-30F6-43B4-98E6-21C6AFFB3429}"/>
    <cellStyle name="Percent 3 5 2 5" xfId="5942" xr:uid="{A4FD7C96-AD83-4643-B060-3B806782028A}"/>
    <cellStyle name="Percent 3 5 2 5 2" xfId="15825" xr:uid="{7F7413F9-FF54-483A-A856-1E6E416E56BD}"/>
    <cellStyle name="Percent 3 5 2 5 3" xfId="12377" xr:uid="{F955B116-7DE0-4FDF-B9AF-9847CFB9528E}"/>
    <cellStyle name="Percent 3 5 2 5 3 2" xfId="25997" xr:uid="{D3DC9332-F5DE-4C18-B450-A9293600B409}"/>
    <cellStyle name="Percent 3 5 2 5 3 2 2" xfId="48466" xr:uid="{CA69A0E7-8A23-4121-B51E-4933947B0190}"/>
    <cellStyle name="Percent 3 5 2 5 3 3" xfId="37234" xr:uid="{CAA058F2-9F5F-4B1C-B146-41594DF4C770}"/>
    <cellStyle name="Percent 3 5 2 6" xfId="6765" xr:uid="{EDE3D894-30A3-49DD-8539-A2A6C32F4D59}"/>
    <cellStyle name="Percent 3 5 2 6 2" xfId="16530" xr:uid="{D64B797F-4502-4789-AA56-59870B5252E3}"/>
    <cellStyle name="Percent 3 5 2 6 2 2" xfId="28824" xr:uid="{595B19FF-0AC3-4DE0-A622-57A3AD7FA02B}"/>
    <cellStyle name="Percent 3 5 2 6 2 2 2" xfId="51293" xr:uid="{09F0FB19-12AA-49D3-9C81-7306D9F576F8}"/>
    <cellStyle name="Percent 3 5 2 6 2 3" xfId="40062" xr:uid="{151022EF-7AFB-48D9-AA16-473258778A3B}"/>
    <cellStyle name="Percent 3 5 2 6 3" xfId="12378" xr:uid="{DA006698-DA43-4E01-8418-46074A116767}"/>
    <cellStyle name="Percent 3 5 2 6 3 2" xfId="25998" xr:uid="{3B5A26FE-00FD-43A7-8567-195418C5203C}"/>
    <cellStyle name="Percent 3 5 2 6 3 2 2" xfId="48467" xr:uid="{D0722499-3CBD-4263-B22F-DE0CB4549565}"/>
    <cellStyle name="Percent 3 5 2 6 3 3" xfId="37235" xr:uid="{DDDBBAA3-9072-4BEE-B898-371E783CC57B}"/>
    <cellStyle name="Percent 3 5 2 6 4" xfId="22797" xr:uid="{6CE20496-BB13-4697-82E6-9B741CB68DEF}"/>
    <cellStyle name="Percent 3 5 2 6 4 2" xfId="45266" xr:uid="{1A74BE97-D317-472C-A496-42C96BD28879}"/>
    <cellStyle name="Percent 3 5 2 6 5" xfId="34034" xr:uid="{6E056889-D4D0-48A9-B7EB-1364F9400A0E}"/>
    <cellStyle name="Percent 3 5 2 7" xfId="13479" xr:uid="{EC08104D-DF9B-4B42-92E3-51541C1257A9}"/>
    <cellStyle name="Percent 3 5 2 7 2" xfId="26931" xr:uid="{2932BE3D-5747-4AC1-8F3A-7E58878B5C9D}"/>
    <cellStyle name="Percent 3 5 2 7 2 2" xfId="49400" xr:uid="{7ACD68A7-6375-4594-BDB5-C04344E7AD5F}"/>
    <cellStyle name="Percent 3 5 2 7 3" xfId="38168" xr:uid="{6F3182D2-9243-4F7D-BB8F-55F11A5B3327}"/>
    <cellStyle name="Percent 3 5 2 8" xfId="12355" xr:uid="{E3043AFB-A513-41A4-AAFE-8B8476803FBD}"/>
    <cellStyle name="Percent 3 5 2 8 2" xfId="25975" xr:uid="{89BA8D94-C55A-476D-8038-EC94FAC5D0D3}"/>
    <cellStyle name="Percent 3 5 2 8 2 2" xfId="48444" xr:uid="{8D1AA8C2-0C47-471B-8987-982152A59646}"/>
    <cellStyle name="Percent 3 5 2 8 3" xfId="37212" xr:uid="{016DB2DD-0446-4EFE-BE1A-38CA53AA9D82}"/>
    <cellStyle name="Percent 3 5 2 9" xfId="18215" xr:uid="{340AA76A-6530-4B57-B88B-C1BE3FE7E487}"/>
    <cellStyle name="Percent 3 5 2 9 2" xfId="29452" xr:uid="{731703AD-90A6-47D0-BA3D-07AF7DFBFC55}"/>
    <cellStyle name="Percent 3 5 2 9 2 2" xfId="51921" xr:uid="{9C5E02BD-873F-41C1-BC76-9D0953EA2B40}"/>
    <cellStyle name="Percent 3 5 2 9 3" xfId="40690" xr:uid="{8DDAEB43-1C17-454D-AC18-8118813EF482}"/>
    <cellStyle name="Percent 3 5 20" xfId="55148" xr:uid="{13CCBCBE-FEFD-489C-A107-B0CD54B22844}"/>
    <cellStyle name="Percent 3 5 21" xfId="55766" xr:uid="{432DBC5A-7598-42F3-8F79-1E5C387B14F6}"/>
    <cellStyle name="Percent 3 5 22" xfId="56393" xr:uid="{07B51B33-34AF-4BDE-8A30-EF8D593D9AA0}"/>
    <cellStyle name="Percent 3 5 23" xfId="57001" xr:uid="{8FC8D62A-714E-4762-93D3-42CA82FD31BB}"/>
    <cellStyle name="Percent 3 5 24" xfId="57531" xr:uid="{BD84A885-DB72-4390-A16F-E62823B50DA5}"/>
    <cellStyle name="Percent 3 5 3" xfId="677" xr:uid="{0CE3DFE4-BB62-48D9-8463-56BA9CA31BA2}"/>
    <cellStyle name="Percent 3 5 3 10" xfId="30632" xr:uid="{C53412A8-F9D6-43EA-BE39-595633EB6A1B}"/>
    <cellStyle name="Percent 3 5 3 11" xfId="53092" xr:uid="{9C82318D-B280-40DC-BC74-F90A1223EFF7}"/>
    <cellStyle name="Percent 3 5 3 12" xfId="53784" xr:uid="{840C1A17-3C41-4678-B635-A0D786C04EA1}"/>
    <cellStyle name="Percent 3 5 3 13" xfId="54462" xr:uid="{E9B60BA5-8869-4D31-A3B8-DEB0D9B004B1}"/>
    <cellStyle name="Percent 3 5 3 14" xfId="57272" xr:uid="{1F1FA989-214B-4EFD-A684-A5DE3CF1EAE4}"/>
    <cellStyle name="Percent 3 5 3 15" xfId="57724" xr:uid="{1A652917-B004-4199-93E4-1CE3358E33F5}"/>
    <cellStyle name="Percent 3 5 3 2" xfId="1451" xr:uid="{C3B14F98-C03A-47B6-835A-8F199439C48F}"/>
    <cellStyle name="Percent 3 5 3 2 2" xfId="2751" xr:uid="{C845CA04-95F6-49AE-9A4D-A11DF69088F2}"/>
    <cellStyle name="Percent 3 5 3 2 2 2" xfId="5952" xr:uid="{EA0A36B4-16BB-4731-9328-011A01413489}"/>
    <cellStyle name="Percent 3 5 3 2 2 2 2" xfId="15835" xr:uid="{F645F5BD-E598-4A7A-8B22-16CE392F54D7}"/>
    <cellStyle name="Percent 3 5 3 2 2 2 3" xfId="12382" xr:uid="{94B4535C-BBDB-4F90-81A6-AADC6DC53C6E}"/>
    <cellStyle name="Percent 3 5 3 2 2 2 3 2" xfId="26002" xr:uid="{535BF623-B4DE-4972-A069-96AE64651F13}"/>
    <cellStyle name="Percent 3 5 3 2 2 2 3 2 2" xfId="48471" xr:uid="{08C0EC73-5415-4177-ABAB-3752201857BB}"/>
    <cellStyle name="Percent 3 5 3 2 2 2 3 3" xfId="37239" xr:uid="{FCEC8EB8-398A-4A9E-8EF1-8F7BDC911308}"/>
    <cellStyle name="Percent 3 5 3 2 2 3" xfId="12383" xr:uid="{4AC6CB1D-3D0E-4F80-9128-17D8C25D9F3D}"/>
    <cellStyle name="Percent 3 5 3 2 2 3 2" xfId="26003" xr:uid="{77A85344-F1D2-4B17-B3D1-09AD8BAA28FE}"/>
    <cellStyle name="Percent 3 5 3 2 2 3 2 2" xfId="48472" xr:uid="{7FE60703-37CC-4DA8-9C23-168AD93B2674}"/>
    <cellStyle name="Percent 3 5 3 2 2 3 3" xfId="37240" xr:uid="{3FEF8C4B-EC00-48C6-BE0B-9518B2FF149F}"/>
    <cellStyle name="Percent 3 5 3 2 2 4" xfId="15022" xr:uid="{9A7F3D24-CA35-42BF-8664-5C8FFC1B54B4}"/>
    <cellStyle name="Percent 3 5 3 2 2 4 2" xfId="28321" xr:uid="{14221674-0AB5-43FA-9FD5-EE31E387BDCF}"/>
    <cellStyle name="Percent 3 5 3 2 2 4 2 2" xfId="50790" xr:uid="{07D30E4E-0A18-4516-A291-EF3492CE319D}"/>
    <cellStyle name="Percent 3 5 3 2 2 4 3" xfId="39558" xr:uid="{E3201E9E-61D9-4DAA-ABC7-76D05EFF065D}"/>
    <cellStyle name="Percent 3 5 3 2 2 5" xfId="12381" xr:uid="{6E1B1E8B-ABEB-4A16-A169-13D291A1ECD6}"/>
    <cellStyle name="Percent 3 5 3 2 2 5 2" xfId="26001" xr:uid="{00999FCE-B18B-47FB-87BB-4D1CE6A80858}"/>
    <cellStyle name="Percent 3 5 3 2 2 5 2 2" xfId="48470" xr:uid="{3EE70D1E-C15D-4E09-A23C-8D9D16C4070B}"/>
    <cellStyle name="Percent 3 5 3 2 2 5 3" xfId="37238" xr:uid="{D52F175B-8DA4-4C9A-91D8-7D081C6B71C1}"/>
    <cellStyle name="Percent 3 5 3 2 2 6" xfId="21328" xr:uid="{D7AAF1FB-0A7D-42D5-89D0-28DD3BB6C1E4}"/>
    <cellStyle name="Percent 3 5 3 2 2 6 2" xfId="43797" xr:uid="{26D6A6B4-B449-4C3B-B8B2-15E9613BCF1F}"/>
    <cellStyle name="Percent 3 5 3 2 2 7" xfId="32566" xr:uid="{81D57C92-E3F0-4371-94FC-00D6DECC978A}"/>
    <cellStyle name="Percent 3 5 3 2 3" xfId="5951" xr:uid="{D6D66E0B-E955-4A16-9192-2D67045D6E26}"/>
    <cellStyle name="Percent 3 5 3 2 3 2" xfId="15834" xr:uid="{39021163-9980-404D-AEA0-5C53AB6AD67B}"/>
    <cellStyle name="Percent 3 5 3 2 3 3" xfId="12384" xr:uid="{809B323F-85BE-46AB-A135-D765580D98A7}"/>
    <cellStyle name="Percent 3 5 3 2 3 3 2" xfId="26004" xr:uid="{0657B3F2-80AC-447E-89EC-FBC2F116EB8A}"/>
    <cellStyle name="Percent 3 5 3 2 3 3 2 2" xfId="48473" xr:uid="{BCF68FA6-492A-47D6-BE01-21D5F7FD84BE}"/>
    <cellStyle name="Percent 3 5 3 2 3 3 3" xfId="37241" xr:uid="{7CAB8929-425D-4534-86D9-918D4E27CBAF}"/>
    <cellStyle name="Percent 3 5 3 2 4" xfId="12385" xr:uid="{B7F3AA9C-8548-40C6-945D-9581162A85E5}"/>
    <cellStyle name="Percent 3 5 3 2 4 2" xfId="26005" xr:uid="{D62DACCE-7136-4880-BB6E-36DB156B6AED}"/>
    <cellStyle name="Percent 3 5 3 2 4 2 2" xfId="48474" xr:uid="{BF56CB96-E593-4073-A7D7-0C733B40491A}"/>
    <cellStyle name="Percent 3 5 3 2 4 3" xfId="37242" xr:uid="{5C9CBFD5-1618-4917-889F-26A601FCF6B0}"/>
    <cellStyle name="Percent 3 5 3 2 5" xfId="14160" xr:uid="{C8624AF9-D144-4D85-B7A4-E48F783D8E34}"/>
    <cellStyle name="Percent 3 5 3 2 5 2" xfId="27467" xr:uid="{BAAB75F9-4A85-4794-8AEB-EDF4BFE8464E}"/>
    <cellStyle name="Percent 3 5 3 2 5 2 2" xfId="49936" xr:uid="{3844BD18-BA8F-490E-A049-58FD557AB54C}"/>
    <cellStyle name="Percent 3 5 3 2 5 3" xfId="38704" xr:uid="{665661E6-E647-4232-ACB5-FBCF11804647}"/>
    <cellStyle name="Percent 3 5 3 2 6" xfId="12380" xr:uid="{47ECE5CF-D2EF-4DCC-AB2F-2E863625B4AC}"/>
    <cellStyle name="Percent 3 5 3 2 6 2" xfId="26000" xr:uid="{EE50B4C4-D567-42AB-82EE-4C2D52FFE56A}"/>
    <cellStyle name="Percent 3 5 3 2 6 2 2" xfId="48469" xr:uid="{42BC48D5-30C4-44F6-9189-F3F487737A13}"/>
    <cellStyle name="Percent 3 5 3 2 6 3" xfId="37237" xr:uid="{7258FAA8-297D-4466-91F2-3180824A50AD}"/>
    <cellStyle name="Percent 3 5 3 2 7" xfId="20038" xr:uid="{CD463FD1-AA0B-4D3A-95C5-466C9BE6C481}"/>
    <cellStyle name="Percent 3 5 3 2 7 2" xfId="42507" xr:uid="{136F5A11-FE4D-41DE-B6EC-72DAD3E946FC}"/>
    <cellStyle name="Percent 3 5 3 2 8" xfId="31276" xr:uid="{527D85D6-0DC3-4F0E-9FFD-60A78CE7653E}"/>
    <cellStyle name="Percent 3 5 3 3" xfId="2107" xr:uid="{5EE7AC7B-E1DA-406D-9FB9-2510A9B2666B}"/>
    <cellStyle name="Percent 3 5 3 3 2" xfId="5953" xr:uid="{19E166D2-652E-4184-99F5-2EA3E495292F}"/>
    <cellStyle name="Percent 3 5 3 3 2 2" xfId="15836" xr:uid="{198261C7-55A3-4E78-8C9F-239B0953DDD5}"/>
    <cellStyle name="Percent 3 5 3 3 2 3" xfId="12387" xr:uid="{F548A6DD-AA93-4DA5-A76C-E2E9FA808CA1}"/>
    <cellStyle name="Percent 3 5 3 3 2 3 2" xfId="26007" xr:uid="{C23CD9D4-F9AB-4A39-BC4A-E8312330DC1D}"/>
    <cellStyle name="Percent 3 5 3 3 2 3 2 2" xfId="48476" xr:uid="{359643AA-31BC-46D3-ADFE-897C54A63663}"/>
    <cellStyle name="Percent 3 5 3 3 2 3 3" xfId="37244" xr:uid="{B10A5307-71FA-4FCA-AFF1-A4125667E429}"/>
    <cellStyle name="Percent 3 5 3 3 3" xfId="12388" xr:uid="{B1489362-A072-4D02-A9B2-A268C471758A}"/>
    <cellStyle name="Percent 3 5 3 3 3 2" xfId="26008" xr:uid="{264BCA53-4997-4991-A5A9-115CF35BBF58}"/>
    <cellStyle name="Percent 3 5 3 3 3 2 2" xfId="48477" xr:uid="{681C2E64-57F6-4297-B655-65A06177FCC6}"/>
    <cellStyle name="Percent 3 5 3 3 3 3" xfId="37245" xr:uid="{5484037D-B3B4-4965-B0F6-C8C094573501}"/>
    <cellStyle name="Percent 3 5 3 3 4" xfId="14595" xr:uid="{5A8FF8BE-1643-4138-B4F7-6A1E1A130BEF}"/>
    <cellStyle name="Percent 3 5 3 3 4 2" xfId="27894" xr:uid="{E5339491-3197-4732-B66A-B0E1375FAC9E}"/>
    <cellStyle name="Percent 3 5 3 3 4 2 2" xfId="50363" xr:uid="{B842CFC1-8F96-4CFF-B6E7-F52314A985D2}"/>
    <cellStyle name="Percent 3 5 3 3 4 3" xfId="39131" xr:uid="{12240B00-69FF-4824-BF86-47E162E829ED}"/>
    <cellStyle name="Percent 3 5 3 3 5" xfId="12386" xr:uid="{583A20F2-6AA3-4818-A749-63D72C5F1B26}"/>
    <cellStyle name="Percent 3 5 3 3 5 2" xfId="26006" xr:uid="{F5B9221B-316C-4834-85AF-E545CFC1208B}"/>
    <cellStyle name="Percent 3 5 3 3 5 2 2" xfId="48475" xr:uid="{95A32414-C47E-44E6-8AF2-C017C27CB142}"/>
    <cellStyle name="Percent 3 5 3 3 5 3" xfId="37243" xr:uid="{FA00C28A-8367-407F-8ABB-BB8A39E3241F}"/>
    <cellStyle name="Percent 3 5 3 3 6" xfId="20684" xr:uid="{D65F4E71-7EB4-4E14-B692-B3DEFF5F3576}"/>
    <cellStyle name="Percent 3 5 3 3 6 2" xfId="43153" xr:uid="{48450C5B-415B-4643-87FF-1A32E11348FE}"/>
    <cellStyle name="Percent 3 5 3 3 7" xfId="31922" xr:uid="{5CB34212-E6A2-46A6-A45B-573413B2190F}"/>
    <cellStyle name="Percent 3 5 3 4" xfId="5950" xr:uid="{84874465-76A7-4E16-9118-C2A7D88E53DC}"/>
    <cellStyle name="Percent 3 5 3 4 2" xfId="15833" xr:uid="{E0DD9319-CC4A-4513-B617-8A13D74991F1}"/>
    <cellStyle name="Percent 3 5 3 4 3" xfId="12389" xr:uid="{76DD567A-A5DE-4E00-9E78-A3BFBCA648F7}"/>
    <cellStyle name="Percent 3 5 3 4 3 2" xfId="26009" xr:uid="{FDC3EE8D-6E6C-4517-A006-EF524468662E}"/>
    <cellStyle name="Percent 3 5 3 4 3 2 2" xfId="48478" xr:uid="{80D38791-AA16-4554-847A-B9916612C79B}"/>
    <cellStyle name="Percent 3 5 3 4 3 3" xfId="37246" xr:uid="{A7FF4FB1-D258-4FBB-95B9-D5404A265BBF}"/>
    <cellStyle name="Percent 3 5 3 5" xfId="7223" xr:uid="{6AFF6480-B221-4C78-AFC3-F84601BC22B3}"/>
    <cellStyle name="Percent 3 5 3 5 2" xfId="16960" xr:uid="{9E47FCEA-0291-403F-901C-ED8CC99C1B1D}"/>
    <cellStyle name="Percent 3 5 3 5 2 2" xfId="29232" xr:uid="{C8CA2021-AD23-4E99-9322-0968A8FAD35B}"/>
    <cellStyle name="Percent 3 5 3 5 2 2 2" xfId="51701" xr:uid="{C3086A34-66F4-49FF-B78F-BE1341FE7949}"/>
    <cellStyle name="Percent 3 5 3 5 2 3" xfId="40470" xr:uid="{527C7372-0FF0-4155-AD25-70BA1AF5BFC5}"/>
    <cellStyle name="Percent 3 5 3 5 3" xfId="12390" xr:uid="{226E0083-548F-43EA-9C1D-BB2EA6766843}"/>
    <cellStyle name="Percent 3 5 3 5 3 2" xfId="26010" xr:uid="{898139ED-BF9E-4531-AF7B-BF25414CFB7B}"/>
    <cellStyle name="Percent 3 5 3 5 3 2 2" xfId="48479" xr:uid="{ECDD53C6-8045-46C6-B4EE-57CDFAC62D4C}"/>
    <cellStyle name="Percent 3 5 3 5 3 3" xfId="37247" xr:uid="{21BD2B5F-BC06-4110-A589-B1C4981F6965}"/>
    <cellStyle name="Percent 3 5 3 5 4" xfId="23205" xr:uid="{9423277C-DB01-44C2-8D10-24797516A683}"/>
    <cellStyle name="Percent 3 5 3 5 4 2" xfId="45674" xr:uid="{C3B26A12-9F6D-43FD-9E37-CA4A8B12EA86}"/>
    <cellStyle name="Percent 3 5 3 5 5" xfId="34442" xr:uid="{6EF2B0CD-6D51-47C4-8006-1FCCB20D857B}"/>
    <cellStyle name="Percent 3 5 3 6" xfId="13604" xr:uid="{DA103BEF-B505-4725-847E-83E9563ADF34}"/>
    <cellStyle name="Percent 3 5 3 6 2" xfId="27040" xr:uid="{A0F89045-B002-4BA8-B58C-697757CCA79C}"/>
    <cellStyle name="Percent 3 5 3 6 2 2" xfId="49509" xr:uid="{D1D83D56-D8D4-45A7-AE09-B4AEE845650B}"/>
    <cellStyle name="Percent 3 5 3 6 3" xfId="38277" xr:uid="{A9CD99F9-9E57-4221-90C1-E7B614DE7B35}"/>
    <cellStyle name="Percent 3 5 3 7" xfId="12379" xr:uid="{5EE5B571-8A98-4BFE-B228-BCC20CAD431F}"/>
    <cellStyle name="Percent 3 5 3 7 2" xfId="25999" xr:uid="{53511A62-275D-48D2-BC62-D018BF1E049F}"/>
    <cellStyle name="Percent 3 5 3 7 2 2" xfId="48468" xr:uid="{39979CD8-ABB4-414A-8828-8A12F910C0F1}"/>
    <cellStyle name="Percent 3 5 3 7 3" xfId="37236" xr:uid="{A8D86AFE-952A-46BD-BAE8-D2E111B58EDF}"/>
    <cellStyle name="Percent 3 5 3 8" xfId="18708" xr:uid="{F05287AF-9BE3-46A1-83B2-25E9089EE2C0}"/>
    <cellStyle name="Percent 3 5 3 8 2" xfId="29945" xr:uid="{64B89B30-D972-4061-87F8-5029761428FD}"/>
    <cellStyle name="Percent 3 5 3 8 2 2" xfId="52414" xr:uid="{45BAC590-DB58-4250-8B6E-587D493248AB}"/>
    <cellStyle name="Percent 3 5 3 8 3" xfId="41183" xr:uid="{93D4FF6D-4498-4F10-85CD-888C166C47E1}"/>
    <cellStyle name="Percent 3 5 3 9" xfId="19394" xr:uid="{74CEFDFC-FFD2-468D-A782-0D97FD6B9FF8}"/>
    <cellStyle name="Percent 3 5 3 9 2" xfId="41863" xr:uid="{0DE4680C-3804-4498-8BD8-0AFE0A8CC234}"/>
    <cellStyle name="Percent 3 5 4" xfId="1048" xr:uid="{8E731B2C-7C58-491F-A75D-B4541B5C239E}"/>
    <cellStyle name="Percent 3 5 4 2" xfId="2444" xr:uid="{0D36F2E3-FCFD-496E-9ACF-0370BFCBA5BB}"/>
    <cellStyle name="Percent 3 5 4 2 2" xfId="5955" xr:uid="{3DDCBC78-1C50-4C43-85B8-F3F2C87EB325}"/>
    <cellStyle name="Percent 3 5 4 2 2 2" xfId="15838" xr:uid="{B9870B33-68A7-49AA-AB8F-485AC6B324A4}"/>
    <cellStyle name="Percent 3 5 4 2 2 3" xfId="12393" xr:uid="{78F9445D-E626-4C03-A7EB-D8FB25D272A3}"/>
    <cellStyle name="Percent 3 5 4 2 2 3 2" xfId="26013" xr:uid="{F2BB2EF4-89F6-453B-A9B8-1CB4EED1E781}"/>
    <cellStyle name="Percent 3 5 4 2 2 3 2 2" xfId="48482" xr:uid="{8E67C905-C05D-4AE5-8F08-80F4975E95A5}"/>
    <cellStyle name="Percent 3 5 4 2 2 3 3" xfId="37250" xr:uid="{DBEC0108-C8BB-4F5F-B35D-3DFD83CEC3B4}"/>
    <cellStyle name="Percent 3 5 4 2 3" xfId="12394" xr:uid="{01F25759-CF9E-4F4D-B6DB-69B392E374A4}"/>
    <cellStyle name="Percent 3 5 4 2 3 2" xfId="26014" xr:uid="{3DFE5638-2BA2-4D57-8391-FB8955CC0233}"/>
    <cellStyle name="Percent 3 5 4 2 3 2 2" xfId="48483" xr:uid="{A4798D5C-62BA-46B3-91A3-BBF6182E9FCA}"/>
    <cellStyle name="Percent 3 5 4 2 3 3" xfId="37251" xr:uid="{63D95D65-8448-41C4-B704-F1A9C49E67E8}"/>
    <cellStyle name="Percent 3 5 4 2 4" xfId="14819" xr:uid="{D0E0E02E-A80A-4AFE-A3EA-647A284D6DC2}"/>
    <cellStyle name="Percent 3 5 4 2 4 2" xfId="28118" xr:uid="{425EF860-C441-4560-8734-B49F4AD37FB5}"/>
    <cellStyle name="Percent 3 5 4 2 4 2 2" xfId="50587" xr:uid="{E852DD9F-582E-4496-862F-FECB738FF4B9}"/>
    <cellStyle name="Percent 3 5 4 2 4 3" xfId="39355" xr:uid="{7B5CA260-265C-4797-93F2-B0ED30FE69F1}"/>
    <cellStyle name="Percent 3 5 4 2 5" xfId="12392" xr:uid="{8B105736-282E-4E47-9AC9-4A2B6ADAE0FD}"/>
    <cellStyle name="Percent 3 5 4 2 5 2" xfId="26012" xr:uid="{DA38C9FA-45A3-49B3-ACD7-6ECB952DF105}"/>
    <cellStyle name="Percent 3 5 4 2 5 2 2" xfId="48481" xr:uid="{318C086F-5149-4C4C-81D4-F22AEBE23B37}"/>
    <cellStyle name="Percent 3 5 4 2 5 3" xfId="37249" xr:uid="{6097BC72-B5CF-47BE-9FB7-E5D8B6BF0C71}"/>
    <cellStyle name="Percent 3 5 4 2 6" xfId="21021" xr:uid="{F3942A02-A7D5-44D2-9F0C-CAE0BE5ECAE5}"/>
    <cellStyle name="Percent 3 5 4 2 6 2" xfId="43490" xr:uid="{09431A6C-A88C-441D-A6FF-7F429F055FFA}"/>
    <cellStyle name="Percent 3 5 4 2 7" xfId="32259" xr:uid="{87F18727-FBC2-44CD-88FE-2418C29AAD02}"/>
    <cellStyle name="Percent 3 5 4 3" xfId="5954" xr:uid="{A50416DC-4D46-4663-8143-1B340EFFC7E1}"/>
    <cellStyle name="Percent 3 5 4 3 2" xfId="15837" xr:uid="{9F9C842C-181C-4CB0-A684-4A9420A4A95B}"/>
    <cellStyle name="Percent 3 5 4 3 3" xfId="12395" xr:uid="{D6FB98D4-1F45-4FFD-826A-2B22F5D1D36B}"/>
    <cellStyle name="Percent 3 5 4 3 3 2" xfId="26015" xr:uid="{D72BAD0F-6C71-4100-BF4D-F62BF2ED097F}"/>
    <cellStyle name="Percent 3 5 4 3 3 2 2" xfId="48484" xr:uid="{51BA46B2-C51A-40C6-8501-51A230A3A111}"/>
    <cellStyle name="Percent 3 5 4 3 3 3" xfId="37252" xr:uid="{8427E0D5-4A46-4539-9478-B5F748AB043F}"/>
    <cellStyle name="Percent 3 5 4 4" xfId="12396" xr:uid="{1C974E52-C641-4F26-845C-64D37B9E3982}"/>
    <cellStyle name="Percent 3 5 4 4 2" xfId="26016" xr:uid="{1F76558A-17FC-4F39-9FC8-8C55FFD4A1FC}"/>
    <cellStyle name="Percent 3 5 4 4 2 2" xfId="48485" xr:uid="{6BB19DB5-E8BF-484F-AE99-10AC2454810F}"/>
    <cellStyle name="Percent 3 5 4 4 3" xfId="37253" xr:uid="{0AA42FDA-8EDE-4C4F-B6BD-CFCE98A639B8}"/>
    <cellStyle name="Percent 3 5 4 5" xfId="13861" xr:uid="{15D9333C-2144-49DB-B105-21E66FB4E603}"/>
    <cellStyle name="Percent 3 5 4 5 2" xfId="27264" xr:uid="{2191DB1B-EF69-4022-8A4F-5FF8C571CEFC}"/>
    <cellStyle name="Percent 3 5 4 5 2 2" xfId="49733" xr:uid="{168DD87D-E73D-49A9-A1DD-F08FB1028C48}"/>
    <cellStyle name="Percent 3 5 4 5 3" xfId="38501" xr:uid="{BBF05990-838B-4126-A64B-C49B1731D653}"/>
    <cellStyle name="Percent 3 5 4 6" xfId="12391" xr:uid="{C505CE93-D8A6-41A8-8EA7-7759DD8C4B4B}"/>
    <cellStyle name="Percent 3 5 4 6 2" xfId="26011" xr:uid="{622C26F6-05D4-44D6-87F5-EE2A0BC16527}"/>
    <cellStyle name="Percent 3 5 4 6 2 2" xfId="48480" xr:uid="{BBFD3C21-3145-4881-BFAE-BB552645AB41}"/>
    <cellStyle name="Percent 3 5 4 6 3" xfId="37248" xr:uid="{31D8A730-F175-488C-88C0-226B21BA62DC}"/>
    <cellStyle name="Percent 3 5 4 7" xfId="19731" xr:uid="{86647C59-0A7F-4A02-8FAA-F935D96FCE65}"/>
    <cellStyle name="Percent 3 5 4 7 2" xfId="42200" xr:uid="{A60B63B9-EBA1-4023-823D-A43894E8DF2B}"/>
    <cellStyle name="Percent 3 5 4 8" xfId="30969" xr:uid="{FA0931DA-5154-405D-8A8F-D85A3DE24DE7}"/>
    <cellStyle name="Percent 3 5 5" xfId="1800" xr:uid="{E15DC257-24AD-4EAE-9CFE-C5FD838BCC4E}"/>
    <cellStyle name="Percent 3 5 5 2" xfId="5956" xr:uid="{817D62FA-D6E3-4E9D-88F0-85E2506CAC2B}"/>
    <cellStyle name="Percent 3 5 5 2 2" xfId="15839" xr:uid="{A775E917-B6E2-41F9-9CF4-F87E7FF43568}"/>
    <cellStyle name="Percent 3 5 5 2 3" xfId="12398" xr:uid="{63C44E83-5AE3-46C1-B8CE-42F0FB90A77C}"/>
    <cellStyle name="Percent 3 5 5 2 3 2" xfId="26018" xr:uid="{D4E66696-2E91-461E-BAE5-A8EAD7C46D3B}"/>
    <cellStyle name="Percent 3 5 5 2 3 2 2" xfId="48487" xr:uid="{7CE3A7E5-630F-4AA1-9284-E8CCE94D3F93}"/>
    <cellStyle name="Percent 3 5 5 2 3 3" xfId="37255" xr:uid="{94F3D1F1-09E3-4344-B134-F3A3AC1E7EC6}"/>
    <cellStyle name="Percent 3 5 5 3" xfId="12399" xr:uid="{B5384670-1933-4914-9EE1-9AF547770603}"/>
    <cellStyle name="Percent 3 5 5 3 2" xfId="26019" xr:uid="{927D551F-E5E2-4D83-9EB7-FDC8AA35B06E}"/>
    <cellStyle name="Percent 3 5 5 3 2 2" xfId="48488" xr:uid="{52DD956F-961D-4BA7-B106-8C56557600CD}"/>
    <cellStyle name="Percent 3 5 5 3 3" xfId="37256" xr:uid="{73D439EE-90FA-469D-9F80-69BF5C0CD211}"/>
    <cellStyle name="Percent 3 5 5 4" xfId="14392" xr:uid="{2921B352-C906-4FD1-8A98-E4B6167562E9}"/>
    <cellStyle name="Percent 3 5 5 4 2" xfId="27691" xr:uid="{878BC456-F22A-47C8-8C06-8A2981342DD5}"/>
    <cellStyle name="Percent 3 5 5 4 2 2" xfId="50160" xr:uid="{9686ACA5-9249-4A1E-B150-D3A3BEA080B9}"/>
    <cellStyle name="Percent 3 5 5 4 3" xfId="38928" xr:uid="{AA53F58C-6C81-43EF-B4EE-410F05CC882B}"/>
    <cellStyle name="Percent 3 5 5 5" xfId="12397" xr:uid="{CCCA2DE5-EB4D-43F3-A1B8-BCA194582A9D}"/>
    <cellStyle name="Percent 3 5 5 5 2" xfId="26017" xr:uid="{A6992654-44F6-4153-9F1F-E0CDDF6892A6}"/>
    <cellStyle name="Percent 3 5 5 5 2 2" xfId="48486" xr:uid="{E80A9EB5-C938-4FA2-B0D2-DD4DB58E0B48}"/>
    <cellStyle name="Percent 3 5 5 5 3" xfId="37254" xr:uid="{2C0CDD7D-58E5-48DB-BBB8-5BFE3D0BA987}"/>
    <cellStyle name="Percent 3 5 5 6" xfId="20377" xr:uid="{D2FC4143-B481-46CC-A5BB-77CEC64C2CC5}"/>
    <cellStyle name="Percent 3 5 5 6 2" xfId="42846" xr:uid="{2781A588-BFCC-4DE4-BA42-071200E3BDA1}"/>
    <cellStyle name="Percent 3 5 5 7" xfId="31615" xr:uid="{C356CCF4-B71C-4714-A7FF-FF71E282C2BB}"/>
    <cellStyle name="Percent 3 5 6" xfId="5941" xr:uid="{4EB8AEFC-FEE3-45B3-91F4-23B9363629E9}"/>
    <cellStyle name="Percent 3 5 6 2" xfId="15824" xr:uid="{420F39D9-BB16-4A3B-B983-67FA8B3B284A}"/>
    <cellStyle name="Percent 3 5 6 3" xfId="12400" xr:uid="{E95A4F30-C9A6-44AE-93C1-F2C42D1A3E8C}"/>
    <cellStyle name="Percent 3 5 6 3 2" xfId="26020" xr:uid="{382350E8-169F-478C-B8FD-FC8E4E97D328}"/>
    <cellStyle name="Percent 3 5 6 3 2 2" xfId="48489" xr:uid="{DC793686-6886-4409-B89E-E4962F6F4804}"/>
    <cellStyle name="Percent 3 5 6 3 3" xfId="37257" xr:uid="{519CA3F4-0DD2-4805-9324-C40289CB25FA}"/>
    <cellStyle name="Percent 3 5 7" xfId="6447" xr:uid="{DFABACFF-E694-4EF7-A409-B5F338AA4C3B}"/>
    <cellStyle name="Percent 3 5 7 2" xfId="16220" xr:uid="{FD87A256-3A98-48B6-8D4F-C4E7A854536B}"/>
    <cellStyle name="Percent 3 5 7 2 2" xfId="28615" xr:uid="{7787FDF4-4453-45C8-A8EE-25D0D69C4755}"/>
    <cellStyle name="Percent 3 5 7 2 2 2" xfId="51084" xr:uid="{B12501DC-FD22-4C39-B94A-FFA086E15CC2}"/>
    <cellStyle name="Percent 3 5 7 2 3" xfId="39852" xr:uid="{E4D35CB3-BA84-409E-B8C1-347F5B8FD465}"/>
    <cellStyle name="Percent 3 5 7 3" xfId="12401" xr:uid="{FE1BFC59-06FD-48E1-8F71-EFF99C4D25F6}"/>
    <cellStyle name="Percent 3 5 7 3 2" xfId="26021" xr:uid="{09E03BB5-2BBC-4C99-B741-33896FC1E2A0}"/>
    <cellStyle name="Percent 3 5 7 3 2 2" xfId="48490" xr:uid="{9F4418B3-0CCF-4904-888F-660D22E4BD78}"/>
    <cellStyle name="Percent 3 5 7 3 3" xfId="37258" xr:uid="{A1856480-92AB-4638-94C4-62E5BDEC0430}"/>
    <cellStyle name="Percent 3 5 7 4" xfId="22588" xr:uid="{7EBFC032-D476-4A20-A62D-8105EB4F5F31}"/>
    <cellStyle name="Percent 3 5 7 4 2" xfId="45057" xr:uid="{213F360C-C69C-4CA9-B48C-02548AB67F2F}"/>
    <cellStyle name="Percent 3 5 7 5" xfId="33825" xr:uid="{FA8E4B7B-4F30-4A0D-8350-120964FFA633}"/>
    <cellStyle name="Percent 3 5 8" xfId="13290" xr:uid="{37EC9C7C-EE60-41ED-A47F-C3F9263729E8}"/>
    <cellStyle name="Percent 3 5 8 2" xfId="26837" xr:uid="{AAD35C29-5A05-4C23-9478-296F5D5BF265}"/>
    <cellStyle name="Percent 3 5 8 2 2" xfId="49306" xr:uid="{4B4B214B-0CBD-4EAA-8756-D0F30A8AEC2F}"/>
    <cellStyle name="Percent 3 5 8 3" xfId="38074" xr:uid="{DF26F0CE-C446-4BF8-AA2D-4333BF47E620}"/>
    <cellStyle name="Percent 3 5 9" xfId="12354" xr:uid="{96C3CBC9-DB23-4D74-9B61-13ED65040F01}"/>
    <cellStyle name="Percent 3 5 9 2" xfId="25974" xr:uid="{F4F9F98A-C393-4586-8905-F8A3CF615077}"/>
    <cellStyle name="Percent 3 5 9 2 2" xfId="48443" xr:uid="{00E2D3EC-76A5-4CD7-92F5-BBFF919B978C}"/>
    <cellStyle name="Percent 3 5 9 3" xfId="37211" xr:uid="{0B5AAEE3-B10D-4E41-B197-F8C6CCD83FA3}"/>
    <cellStyle name="Percent 3 6" xfId="270" xr:uid="{64DDDD0C-8B76-4128-A4B2-1E84C14F9912}"/>
    <cellStyle name="Percent 3 6 10" xfId="18204" xr:uid="{8E373A45-8152-484A-9B53-11691BDFB657}"/>
    <cellStyle name="Percent 3 6 10 2" xfId="29441" xr:uid="{8E89AD7F-DA30-4F9F-AB8A-346FD655F9E7}"/>
    <cellStyle name="Percent 3 6 10 2 2" xfId="51910" xr:uid="{D8189660-8AFA-4576-82C7-D3E10C4A4F3A}"/>
    <cellStyle name="Percent 3 6 10 3" xfId="40679" xr:uid="{9ABB04D2-6409-4D3F-927A-C3AFA7C59D3B}"/>
    <cellStyle name="Percent 3 6 11" xfId="18420" xr:uid="{571E5541-F3FD-4D10-913F-5E844B0C4BD1}"/>
    <cellStyle name="Percent 3 6 11 2" xfId="29657" xr:uid="{7BCBAB40-BE5D-4FA1-A849-CAF10386590A}"/>
    <cellStyle name="Percent 3 6 11 2 2" xfId="52126" xr:uid="{FF69BFF3-388F-464D-BAEE-DCF37F3D7580}"/>
    <cellStyle name="Percent 3 6 11 3" xfId="40895" xr:uid="{41F0834C-719B-4775-BC6F-58DC8E6F2E6F}"/>
    <cellStyle name="Percent 3 6 12" xfId="19106" xr:uid="{310BF10F-4BB1-417C-A7AA-0D4E7462E01D}"/>
    <cellStyle name="Percent 3 6 12 2" xfId="41575" xr:uid="{F5EF0D52-63AF-414F-990D-A8444404996A}"/>
    <cellStyle name="Percent 3 6 13" xfId="30344" xr:uid="{754F5AC6-29BD-4E7B-A41E-AB51652755BC}"/>
    <cellStyle name="Percent 3 6 14" xfId="52804" xr:uid="{D7BBB9A1-C447-44EF-8FCE-1696CB570CD4}"/>
    <cellStyle name="Percent 3 6 15" xfId="53496" xr:uid="{CA1849F9-FE3C-4FE1-823B-07D66FC180A7}"/>
    <cellStyle name="Percent 3 6 16" xfId="54174" xr:uid="{F3D3C4C3-7CDF-4853-8C70-AF488E107515}"/>
    <cellStyle name="Percent 3 6 17" xfId="54982" xr:uid="{90F38180-924C-406E-B7CB-6237A587FCAE}"/>
    <cellStyle name="Percent 3 6 18" xfId="55257" xr:uid="{E1222C44-28F6-4440-ADC0-B564B0D9460F}"/>
    <cellStyle name="Percent 3 6 19" xfId="55870" xr:uid="{8F720346-C361-4754-992C-908444774298}"/>
    <cellStyle name="Percent 3 6 2" xfId="510" xr:uid="{BA6E2E2C-A29D-45AD-82EF-C40555F40308}"/>
    <cellStyle name="Percent 3 6 2 10" xfId="19249" xr:uid="{FEE27194-754D-4919-9824-8D50BEC5B475}"/>
    <cellStyle name="Percent 3 6 2 10 2" xfId="41718" xr:uid="{A5925810-2BEC-4FEB-92A3-75DEF42DB77C}"/>
    <cellStyle name="Percent 3 6 2 11" xfId="30487" xr:uid="{59ABC1CA-9056-4A5D-8172-4323AD4CCB05}"/>
    <cellStyle name="Percent 3 6 2 12" xfId="52947" xr:uid="{CE849AB1-9C6A-4E21-980D-0518B01A1135}"/>
    <cellStyle name="Percent 3 6 2 13" xfId="53639" xr:uid="{0A8A4B6A-4EA3-40EB-98A8-745DDDC8B176}"/>
    <cellStyle name="Percent 3 6 2 14" xfId="54317" xr:uid="{22CEA277-853A-4A87-AC38-FB83884BDA9C}"/>
    <cellStyle name="Percent 3 6 2 15" xfId="55394" xr:uid="{58D1AEC9-F867-4A09-AFD4-FA96B845A085}"/>
    <cellStyle name="Percent 3 6 2 16" xfId="56006" xr:uid="{DC1573C6-490C-4F36-9660-CE2EF7915164}"/>
    <cellStyle name="Percent 3 6 2 17" xfId="56634" xr:uid="{D1B1A142-47F1-44B2-9318-C5DDBFA880EC}"/>
    <cellStyle name="Percent 3 6 2 18" xfId="57225" xr:uid="{5D1F502A-A289-46AD-AD22-456A7D27DACF}"/>
    <cellStyle name="Percent 3 6 2 19" xfId="57675" xr:uid="{991D5C51-D67D-480E-8DDF-9C3A26B92AE8}"/>
    <cellStyle name="Percent 3 6 2 2" xfId="839" xr:uid="{FED42A55-D17E-4996-A42E-7AB1F43090D4}"/>
    <cellStyle name="Percent 3 6 2 2 10" xfId="30794" xr:uid="{D0322D40-C706-47B0-80AC-1F0061503D26}"/>
    <cellStyle name="Percent 3 6 2 2 11" xfId="53254" xr:uid="{8A1C62A8-B9FD-4424-88BA-75CC1F153F33}"/>
    <cellStyle name="Percent 3 6 2 2 12" xfId="53946" xr:uid="{7F9A87CD-35D6-4248-AE48-CBD7803696F9}"/>
    <cellStyle name="Percent 3 6 2 2 13" xfId="54624" xr:uid="{AC7EF8BB-42C1-4C5E-974C-141173F838B4}"/>
    <cellStyle name="Percent 3 6 2 2 2" xfId="1613" xr:uid="{82E4441C-B531-402C-8A8A-CE182BE3A7EE}"/>
    <cellStyle name="Percent 3 6 2 2 2 2" xfId="2913" xr:uid="{E620194F-72C5-4743-9957-28D2A61AA367}"/>
    <cellStyle name="Percent 3 6 2 2 2 2 2" xfId="5961" xr:uid="{258EB263-BE51-46CF-96A3-A2BE5CF33928}"/>
    <cellStyle name="Percent 3 6 2 2 2 2 2 2" xfId="15844" xr:uid="{21DD2AB4-7235-4F51-B650-1648CBAA3ED3}"/>
    <cellStyle name="Percent 3 6 2 2 2 2 2 3" xfId="12407" xr:uid="{7ECC30FF-EEBE-477D-91EE-7C0A0DD7F81B}"/>
    <cellStyle name="Percent 3 6 2 2 2 2 2 3 2" xfId="26027" xr:uid="{774C9E6A-22A0-4F64-B443-BDACAB08A2F4}"/>
    <cellStyle name="Percent 3 6 2 2 2 2 2 3 2 2" xfId="48496" xr:uid="{079DA984-E453-482D-9528-42A1DD6CBB55}"/>
    <cellStyle name="Percent 3 6 2 2 2 2 2 3 3" xfId="37264" xr:uid="{16D5D281-453C-4C13-B5EC-5467F74BE03E}"/>
    <cellStyle name="Percent 3 6 2 2 2 2 3" xfId="12408" xr:uid="{8E44C320-E966-444D-A6B7-0557786512A5}"/>
    <cellStyle name="Percent 3 6 2 2 2 2 3 2" xfId="26028" xr:uid="{E4A27129-4AB0-4799-B344-6177DB3FD3F7}"/>
    <cellStyle name="Percent 3 6 2 2 2 2 3 2 2" xfId="48497" xr:uid="{E3A3E8DC-94CA-432B-9F2C-5B775AE3484B}"/>
    <cellStyle name="Percent 3 6 2 2 2 2 3 3" xfId="37265" xr:uid="{15D35047-9922-4FE0-AF22-C5D57D5831F5}"/>
    <cellStyle name="Percent 3 6 2 2 2 2 4" xfId="15130" xr:uid="{87F57D97-ABE3-4F53-A91B-D08A0D43FB28}"/>
    <cellStyle name="Percent 3 6 2 2 2 2 4 2" xfId="28429" xr:uid="{A59B7ED2-D63B-4F39-B319-B580343D0B1B}"/>
    <cellStyle name="Percent 3 6 2 2 2 2 4 2 2" xfId="50898" xr:uid="{CA4E13DA-CA62-4E02-9C52-7D735A214799}"/>
    <cellStyle name="Percent 3 6 2 2 2 2 4 3" xfId="39666" xr:uid="{63170DCA-394D-4800-9E48-9CF9F4FAD945}"/>
    <cellStyle name="Percent 3 6 2 2 2 2 5" xfId="12406" xr:uid="{C3D16A84-9367-459D-B877-E54FD82AFEFC}"/>
    <cellStyle name="Percent 3 6 2 2 2 2 5 2" xfId="26026" xr:uid="{DCC2A45A-9AF8-4BAA-800E-03D0AB801080}"/>
    <cellStyle name="Percent 3 6 2 2 2 2 5 2 2" xfId="48495" xr:uid="{BE68F7B1-EECF-435B-AA98-9C6B93C347F0}"/>
    <cellStyle name="Percent 3 6 2 2 2 2 5 3" xfId="37263" xr:uid="{DDFE1035-0647-4393-A848-3046A20F72E8}"/>
    <cellStyle name="Percent 3 6 2 2 2 2 6" xfId="21490" xr:uid="{DDF0C9A8-8A31-4AED-AAFD-A8C1516E9ACB}"/>
    <cellStyle name="Percent 3 6 2 2 2 2 6 2" xfId="43959" xr:uid="{1F95DE50-FCAA-4415-9437-871001D85B84}"/>
    <cellStyle name="Percent 3 6 2 2 2 2 7" xfId="32728" xr:uid="{E4B35A93-21BB-41D8-98D2-033030B7B0AE}"/>
    <cellStyle name="Percent 3 6 2 2 2 3" xfId="5960" xr:uid="{D85BFF9A-FF4D-4A3D-A8F7-23EFD3D14C08}"/>
    <cellStyle name="Percent 3 6 2 2 2 3 2" xfId="15843" xr:uid="{B8C9AA3A-CB1D-4E98-8AF4-DC59A1D83917}"/>
    <cellStyle name="Percent 3 6 2 2 2 3 3" xfId="12409" xr:uid="{05B8C8C4-D102-4AB2-B1B8-56CD0B6D707B}"/>
    <cellStyle name="Percent 3 6 2 2 2 3 3 2" xfId="26029" xr:uid="{5C8AB26C-00E3-4ECC-8E68-BB24914C19AE}"/>
    <cellStyle name="Percent 3 6 2 2 2 3 3 2 2" xfId="48498" xr:uid="{89283E25-C8AB-47E2-B016-4F2FCE523771}"/>
    <cellStyle name="Percent 3 6 2 2 2 3 3 3" xfId="37266" xr:uid="{FEF9623D-E782-4AC6-946D-779497B4F9AD}"/>
    <cellStyle name="Percent 3 6 2 2 2 4" xfId="12410" xr:uid="{733A04C8-DEFB-48B1-A5F7-83646E80224E}"/>
    <cellStyle name="Percent 3 6 2 2 2 4 2" xfId="26030" xr:uid="{E37B0C2F-1F7A-4054-B44E-B3A81F044E5F}"/>
    <cellStyle name="Percent 3 6 2 2 2 4 2 2" xfId="48499" xr:uid="{049DE6D1-E796-4950-AF5B-87E65EF5A4A4}"/>
    <cellStyle name="Percent 3 6 2 2 2 4 3" xfId="37267" xr:uid="{E4511A7E-05DF-46FC-AD36-B3AA332D9F55}"/>
    <cellStyle name="Percent 3 6 2 2 2 5" xfId="14268" xr:uid="{263017B9-A901-4685-BD9A-D6826C68926B}"/>
    <cellStyle name="Percent 3 6 2 2 2 5 2" xfId="27575" xr:uid="{DF32D3F6-08F0-4B1A-B132-EE25DA45E873}"/>
    <cellStyle name="Percent 3 6 2 2 2 5 2 2" xfId="50044" xr:uid="{EAD84847-CF7B-4BAA-BDB7-A6D4B37AAC33}"/>
    <cellStyle name="Percent 3 6 2 2 2 5 3" xfId="38812" xr:uid="{37F8EFC2-3D77-439E-9735-34660462F5DD}"/>
    <cellStyle name="Percent 3 6 2 2 2 6" xfId="12405" xr:uid="{9F7B1224-3208-47AF-AAE9-19D83C230806}"/>
    <cellStyle name="Percent 3 6 2 2 2 6 2" xfId="26025" xr:uid="{3450923E-7710-4EFF-8835-EA7BBEF303F9}"/>
    <cellStyle name="Percent 3 6 2 2 2 6 2 2" xfId="48494" xr:uid="{27EF15E3-7863-4924-807A-AE680496EEC3}"/>
    <cellStyle name="Percent 3 6 2 2 2 6 3" xfId="37262" xr:uid="{5F435357-2F43-47FA-BA31-406EF566E058}"/>
    <cellStyle name="Percent 3 6 2 2 2 7" xfId="20200" xr:uid="{F54D8B7A-859B-4722-B2AF-020CC63771CF}"/>
    <cellStyle name="Percent 3 6 2 2 2 7 2" xfId="42669" xr:uid="{ACDAA96E-A893-4EDD-B38E-B3498BDBD35A}"/>
    <cellStyle name="Percent 3 6 2 2 2 8" xfId="31438" xr:uid="{708C6835-43E6-456B-AB5B-006A5CA7415D}"/>
    <cellStyle name="Percent 3 6 2 2 3" xfId="2269" xr:uid="{26E8F063-F1B4-456F-BEF0-4E73B6121461}"/>
    <cellStyle name="Percent 3 6 2 2 3 2" xfId="5962" xr:uid="{9EF11C3F-8C75-4B53-8350-AEF8C5BFE488}"/>
    <cellStyle name="Percent 3 6 2 2 3 2 2" xfId="15845" xr:uid="{42CA5802-0E7D-4C9C-9AEF-B48D9F589C72}"/>
    <cellStyle name="Percent 3 6 2 2 3 2 3" xfId="12412" xr:uid="{13A82218-C795-479F-AD1E-F4E24E6F5923}"/>
    <cellStyle name="Percent 3 6 2 2 3 2 3 2" xfId="26032" xr:uid="{902B65E5-C2E5-487F-8C37-5F939F4EF3AE}"/>
    <cellStyle name="Percent 3 6 2 2 3 2 3 2 2" xfId="48501" xr:uid="{13C03B3C-688C-4C79-8ABE-CE030B26AF3F}"/>
    <cellStyle name="Percent 3 6 2 2 3 2 3 3" xfId="37269" xr:uid="{B67FDFBD-6390-4CBE-9769-8EBD5DD7EBBD}"/>
    <cellStyle name="Percent 3 6 2 2 3 3" xfId="12413" xr:uid="{4DD67276-2497-4AA1-9D3E-D3D9833F8C92}"/>
    <cellStyle name="Percent 3 6 2 2 3 3 2" xfId="26033" xr:uid="{7E5EE386-C506-41E0-8BA3-6000E6C7D2E7}"/>
    <cellStyle name="Percent 3 6 2 2 3 3 2 2" xfId="48502" xr:uid="{964B0337-608D-4D05-B5EA-F9F6A31BCE1B}"/>
    <cellStyle name="Percent 3 6 2 2 3 3 3" xfId="37270" xr:uid="{5F99B851-D66F-4C6C-BAE6-CDBEBE84BB44}"/>
    <cellStyle name="Percent 3 6 2 2 3 4" xfId="14703" xr:uid="{88836F3F-7D0E-4138-BF9C-2FC0041EB4A3}"/>
    <cellStyle name="Percent 3 6 2 2 3 4 2" xfId="28002" xr:uid="{493E84A4-C9FD-428C-AFB7-E336303F4468}"/>
    <cellStyle name="Percent 3 6 2 2 3 4 2 2" xfId="50471" xr:uid="{38A658B1-EDE8-4841-BD71-6F9663265C48}"/>
    <cellStyle name="Percent 3 6 2 2 3 4 3" xfId="39239" xr:uid="{616A8DF6-7847-48AA-A17A-EBCCC1A03433}"/>
    <cellStyle name="Percent 3 6 2 2 3 5" xfId="12411" xr:uid="{3BCE5DEF-EC73-4CC7-AFB0-E1C1DF20E086}"/>
    <cellStyle name="Percent 3 6 2 2 3 5 2" xfId="26031" xr:uid="{1445FCD2-1F5E-4196-9386-937C1C041D8A}"/>
    <cellStyle name="Percent 3 6 2 2 3 5 2 2" xfId="48500" xr:uid="{98479911-2FEB-499E-AF2F-85D226EC4B0C}"/>
    <cellStyle name="Percent 3 6 2 2 3 5 3" xfId="37268" xr:uid="{90386E57-7265-48A3-805B-70F8A848E0E1}"/>
    <cellStyle name="Percent 3 6 2 2 3 6" xfId="20846" xr:uid="{7CC2F785-762D-4758-ACCC-0DB5F95502E8}"/>
    <cellStyle name="Percent 3 6 2 2 3 6 2" xfId="43315" xr:uid="{61128D97-FA50-473E-B715-77E803196F3D}"/>
    <cellStyle name="Percent 3 6 2 2 3 7" xfId="32084" xr:uid="{AAEE11C4-5600-4DA8-B557-236B4B0D97A9}"/>
    <cellStyle name="Percent 3 6 2 2 4" xfId="5959" xr:uid="{AEB89B6C-45C8-49C9-B9CA-1A2363DAE122}"/>
    <cellStyle name="Percent 3 6 2 2 4 2" xfId="15842" xr:uid="{F59219EB-F11C-48FC-A75E-16DDD648FD5F}"/>
    <cellStyle name="Percent 3 6 2 2 4 3" xfId="12414" xr:uid="{F2494D7B-09BD-4B27-AAC6-CA11719DDE91}"/>
    <cellStyle name="Percent 3 6 2 2 4 3 2" xfId="26034" xr:uid="{11B21C36-2E24-4E11-932F-A86894BD7846}"/>
    <cellStyle name="Percent 3 6 2 2 4 3 2 2" xfId="48503" xr:uid="{A8439406-4E59-40B9-BBE6-EFCC596A0459}"/>
    <cellStyle name="Percent 3 6 2 2 4 3 3" xfId="37271" xr:uid="{6F58E9B4-7526-43F4-A071-7A7292E74275}"/>
    <cellStyle name="Percent 3 6 2 2 5" xfId="12415" xr:uid="{0D92785E-A429-493E-A473-3EF1F5B0A3B8}"/>
    <cellStyle name="Percent 3 6 2 2 5 2" xfId="26035" xr:uid="{244864FD-B788-4F07-90C9-692C9B171BE8}"/>
    <cellStyle name="Percent 3 6 2 2 5 2 2" xfId="48504" xr:uid="{87AB73E7-BAAC-4845-A8D9-BD76558FC41F}"/>
    <cellStyle name="Percent 3 6 2 2 5 3" xfId="37272" xr:uid="{7AFC8471-CF1D-4EAC-97B6-ADDA9A48C35D}"/>
    <cellStyle name="Percent 3 6 2 2 6" xfId="13712" xr:uid="{9FEABDC9-E6CB-4C7B-8770-46A2BD18E350}"/>
    <cellStyle name="Percent 3 6 2 2 6 2" xfId="27148" xr:uid="{FB860281-7EFF-44D6-879A-39F6CE54198F}"/>
    <cellStyle name="Percent 3 6 2 2 6 2 2" xfId="49617" xr:uid="{C093CBDC-2DF2-49B3-B0D8-69C14E31E203}"/>
    <cellStyle name="Percent 3 6 2 2 6 3" xfId="38385" xr:uid="{DAD53F82-AEFE-4F5B-B0AF-ECA6782E94B0}"/>
    <cellStyle name="Percent 3 6 2 2 7" xfId="12404" xr:uid="{5C2EBAAA-9DFD-4C76-B816-EA8E834987CA}"/>
    <cellStyle name="Percent 3 6 2 2 7 2" xfId="26024" xr:uid="{EA7D6A21-AF05-4EC2-BA81-C8BBFDA07FFD}"/>
    <cellStyle name="Percent 3 6 2 2 7 2 2" xfId="48493" xr:uid="{C35F0C85-070A-4599-B87A-BB0C13037824}"/>
    <cellStyle name="Percent 3 6 2 2 7 3" xfId="37261" xr:uid="{60F1B2EB-49D4-4F7A-AD4C-5807D533AF9C}"/>
    <cellStyle name="Percent 3 6 2 2 8" xfId="18870" xr:uid="{D2DEF001-ADE1-4DBF-AA4F-E5A8A9E052E4}"/>
    <cellStyle name="Percent 3 6 2 2 8 2" xfId="30107" xr:uid="{5CC379FA-3553-4877-86D6-9C3BA72AABBB}"/>
    <cellStyle name="Percent 3 6 2 2 8 2 2" xfId="52576" xr:uid="{74972A03-0FBB-4D5A-98B5-6E12762597E6}"/>
    <cellStyle name="Percent 3 6 2 2 8 3" xfId="41345" xr:uid="{1082A058-F247-4A24-8438-F0F94F5B59FE}"/>
    <cellStyle name="Percent 3 6 2 2 9" xfId="19556" xr:uid="{E08355FF-2304-42EC-B04A-FEEA33B8B9CE}"/>
    <cellStyle name="Percent 3 6 2 2 9 2" xfId="42025" xr:uid="{E8511010-C49B-4526-9FE8-FF313AF3B7F7}"/>
    <cellStyle name="Percent 3 6 2 3" xfId="1293" xr:uid="{EC16532F-653F-4CB0-9C5B-EF2643047023}"/>
    <cellStyle name="Percent 3 6 2 3 2" xfId="2606" xr:uid="{BCE3E7AE-775F-446E-A4A3-E6D08185CFB5}"/>
    <cellStyle name="Percent 3 6 2 3 2 2" xfId="5964" xr:uid="{2E0705F7-C819-4B40-9F22-3C8D93EDFA98}"/>
    <cellStyle name="Percent 3 6 2 3 2 2 2" xfId="15847" xr:uid="{F2265B0E-0619-4EB8-9ED6-24EE62B88918}"/>
    <cellStyle name="Percent 3 6 2 3 2 2 3" xfId="12418" xr:uid="{2CE96035-FF58-4FF2-9EDF-8BA0B3804C10}"/>
    <cellStyle name="Percent 3 6 2 3 2 2 3 2" xfId="26038" xr:uid="{5FD2EAD9-B2D9-494D-BB53-BC468375677A}"/>
    <cellStyle name="Percent 3 6 2 3 2 2 3 2 2" xfId="48507" xr:uid="{1F878337-AA50-4E31-BD51-591D8B87D81A}"/>
    <cellStyle name="Percent 3 6 2 3 2 2 3 3" xfId="37275" xr:uid="{B6A06EAD-C89F-4701-AAA9-53B30F738249}"/>
    <cellStyle name="Percent 3 6 2 3 2 3" xfId="12419" xr:uid="{199B576A-3342-43C7-9C50-5138827587E5}"/>
    <cellStyle name="Percent 3 6 2 3 2 3 2" xfId="26039" xr:uid="{4CEEE203-B3E8-4AEF-8A4F-FBF845BDA715}"/>
    <cellStyle name="Percent 3 6 2 3 2 3 2 2" xfId="48508" xr:uid="{778214CE-778B-4F85-90C6-15BFA3F01CCA}"/>
    <cellStyle name="Percent 3 6 2 3 2 3 3" xfId="37276" xr:uid="{4D7E58A5-0AD3-4FDB-B425-9ED8AE1C22F4}"/>
    <cellStyle name="Percent 3 6 2 3 2 4" xfId="14927" xr:uid="{F582C081-502F-4034-9DEB-933938BEDBBD}"/>
    <cellStyle name="Percent 3 6 2 3 2 4 2" xfId="28226" xr:uid="{6D9302F9-1A9B-4B27-A1D5-8FCCDBBA03E1}"/>
    <cellStyle name="Percent 3 6 2 3 2 4 2 2" xfId="50695" xr:uid="{5CCCCDFC-C0AA-4DD6-90E7-58EEDF34A31A}"/>
    <cellStyle name="Percent 3 6 2 3 2 4 3" xfId="39463" xr:uid="{151952CC-B757-4C7B-B01D-BD78B565E138}"/>
    <cellStyle name="Percent 3 6 2 3 2 5" xfId="12417" xr:uid="{230697D3-4CD1-4656-8ED9-50E35E3C8DFB}"/>
    <cellStyle name="Percent 3 6 2 3 2 5 2" xfId="26037" xr:uid="{2B571AE9-D6EF-413E-9823-E19E6FE14D4D}"/>
    <cellStyle name="Percent 3 6 2 3 2 5 2 2" xfId="48506" xr:uid="{EE268117-0A89-45A3-BA02-6CBC8C058861}"/>
    <cellStyle name="Percent 3 6 2 3 2 5 3" xfId="37274" xr:uid="{80AAF4B5-1A95-47BD-AC13-A555ADCCFF51}"/>
    <cellStyle name="Percent 3 6 2 3 2 6" xfId="21183" xr:uid="{3F73CD8A-CC0A-4BDE-AC85-FFA9CC138747}"/>
    <cellStyle name="Percent 3 6 2 3 2 6 2" xfId="43652" xr:uid="{BC04A3C9-C3B8-4E07-B12F-715BDB6558D9}"/>
    <cellStyle name="Percent 3 6 2 3 2 7" xfId="32421" xr:uid="{8FFB32EC-FDE0-401A-B608-A6AD2C74C89C}"/>
    <cellStyle name="Percent 3 6 2 3 3" xfId="5963" xr:uid="{2E4417FA-3C10-4C34-895F-2290BEFAA613}"/>
    <cellStyle name="Percent 3 6 2 3 3 2" xfId="15846" xr:uid="{9A5748FF-3B70-4179-BA47-E65445D91B1F}"/>
    <cellStyle name="Percent 3 6 2 3 3 3" xfId="12420" xr:uid="{ADFFAC5C-CFF9-4CBE-956A-6BFDDB70F144}"/>
    <cellStyle name="Percent 3 6 2 3 3 3 2" xfId="26040" xr:uid="{2FF2D0D9-AE04-45BA-99D9-205E26EE84F7}"/>
    <cellStyle name="Percent 3 6 2 3 3 3 2 2" xfId="48509" xr:uid="{17206179-0DBA-403F-B4E8-5DECBA5597B4}"/>
    <cellStyle name="Percent 3 6 2 3 3 3 3" xfId="37277" xr:uid="{81F94CC6-E0D4-4E3D-9E42-8E19610189EC}"/>
    <cellStyle name="Percent 3 6 2 3 4" xfId="12421" xr:uid="{70AC53C0-1311-4F27-B72E-403901D30370}"/>
    <cellStyle name="Percent 3 6 2 3 4 2" xfId="26041" xr:uid="{F547BBB0-CB14-468E-AA75-63465ECA88D3}"/>
    <cellStyle name="Percent 3 6 2 3 4 2 2" xfId="48510" xr:uid="{E04872AD-7CE4-4215-BFA6-B2CF60DEF68D}"/>
    <cellStyle name="Percent 3 6 2 3 4 3" xfId="37278" xr:uid="{CD99BCBD-9CC6-4F50-9C59-296C6982A4FE}"/>
    <cellStyle name="Percent 3 6 2 3 5" xfId="14052" xr:uid="{5929FAD2-BF2D-46D8-BA72-37E22624C0DB}"/>
    <cellStyle name="Percent 3 6 2 3 5 2" xfId="27372" xr:uid="{7DCE2B11-16BD-4783-8103-FA2B324494C9}"/>
    <cellStyle name="Percent 3 6 2 3 5 2 2" xfId="49841" xr:uid="{C448DF79-4C89-4F4C-A5C6-DEAA7208A689}"/>
    <cellStyle name="Percent 3 6 2 3 5 3" xfId="38609" xr:uid="{B165A128-2675-4DD6-8E55-1CAD5A7C1D92}"/>
    <cellStyle name="Percent 3 6 2 3 6" xfId="12416" xr:uid="{B0845C55-6E39-42F5-A6ED-C928226CAA56}"/>
    <cellStyle name="Percent 3 6 2 3 6 2" xfId="26036" xr:uid="{9D66EE72-06AA-497C-806F-D40AE4C681CB}"/>
    <cellStyle name="Percent 3 6 2 3 6 2 2" xfId="48505" xr:uid="{99A461E1-8EBC-400F-B88F-CEF54A83053A}"/>
    <cellStyle name="Percent 3 6 2 3 6 3" xfId="37273" xr:uid="{9D0CA45F-2443-472A-9EC2-E2883D7C5499}"/>
    <cellStyle name="Percent 3 6 2 3 7" xfId="19893" xr:uid="{67458C46-1405-4A03-B941-B2BAEF169D67}"/>
    <cellStyle name="Percent 3 6 2 3 7 2" xfId="42362" xr:uid="{0D11E400-7673-4F84-947B-A5E74B940377}"/>
    <cellStyle name="Percent 3 6 2 3 8" xfId="31131" xr:uid="{585F13C4-9CEF-4A2B-AF0B-6ABA9DB74BB9}"/>
    <cellStyle name="Percent 3 6 2 4" xfId="1962" xr:uid="{AA0FF215-A7AD-4EFF-B24C-B6490C2E53E5}"/>
    <cellStyle name="Percent 3 6 2 4 2" xfId="5965" xr:uid="{2D1FB6DC-822B-4EA0-A088-EC97B8171C8B}"/>
    <cellStyle name="Percent 3 6 2 4 2 2" xfId="15848" xr:uid="{A313AAF5-0B7A-4251-B8B4-C724BD876EDE}"/>
    <cellStyle name="Percent 3 6 2 4 2 3" xfId="12423" xr:uid="{00E984AE-73D7-4463-A120-2672A75C8FAF}"/>
    <cellStyle name="Percent 3 6 2 4 2 3 2" xfId="26043" xr:uid="{58805B26-E9F2-4C92-AB22-AAB8AFD511C7}"/>
    <cellStyle name="Percent 3 6 2 4 2 3 2 2" xfId="48512" xr:uid="{60FFB974-1B5D-411E-97C1-4B134F179333}"/>
    <cellStyle name="Percent 3 6 2 4 2 3 3" xfId="37280" xr:uid="{7C3B3C41-6672-4E20-9FE3-B5AB2D157A08}"/>
    <cellStyle name="Percent 3 6 2 4 3" xfId="12424" xr:uid="{39604382-35DB-4F5C-9612-5E8576BF28AD}"/>
    <cellStyle name="Percent 3 6 2 4 3 2" xfId="26044" xr:uid="{E66D65EC-B0F1-4D34-9FB4-0C58EAC36EAB}"/>
    <cellStyle name="Percent 3 6 2 4 3 2 2" xfId="48513" xr:uid="{A484BA9B-DB09-44D7-A611-AC32267201B7}"/>
    <cellStyle name="Percent 3 6 2 4 3 3" xfId="37281" xr:uid="{50EE2DDB-FC66-4CBC-853C-F16E07286C86}"/>
    <cellStyle name="Percent 3 6 2 4 4" xfId="14500" xr:uid="{CDF428B2-CE79-49FA-AB99-FEE8A6196081}"/>
    <cellStyle name="Percent 3 6 2 4 4 2" xfId="27799" xr:uid="{6D070C6B-A8E8-4C06-A999-EA5BB5492DE5}"/>
    <cellStyle name="Percent 3 6 2 4 4 2 2" xfId="50268" xr:uid="{91727924-5CAD-4E17-AD81-C661CB843180}"/>
    <cellStyle name="Percent 3 6 2 4 4 3" xfId="39036" xr:uid="{9516F805-477B-407A-8BEB-321B55875FFC}"/>
    <cellStyle name="Percent 3 6 2 4 5" xfId="12422" xr:uid="{0EECC42C-80E5-4758-93DE-DE7D97AE9189}"/>
    <cellStyle name="Percent 3 6 2 4 5 2" xfId="26042" xr:uid="{EDD740F6-5B68-4D2D-9593-5CB9A2C62F80}"/>
    <cellStyle name="Percent 3 6 2 4 5 2 2" xfId="48511" xr:uid="{A903B010-2180-498E-833F-EACB198B1EC7}"/>
    <cellStyle name="Percent 3 6 2 4 5 3" xfId="37279" xr:uid="{CD6F88B2-DB27-45C1-8287-74589652C7A2}"/>
    <cellStyle name="Percent 3 6 2 4 6" xfId="20539" xr:uid="{8BC37A3E-6C44-483F-8DC7-052143EDFF0B}"/>
    <cellStyle name="Percent 3 6 2 4 6 2" xfId="43008" xr:uid="{A9AB01F1-8100-4500-9BCA-531BAE145CC7}"/>
    <cellStyle name="Percent 3 6 2 4 7" xfId="31777" xr:uid="{594DC55C-87B1-44AB-8CB6-0CE8F1BD8C53}"/>
    <cellStyle name="Percent 3 6 2 5" xfId="5958" xr:uid="{33234534-93A9-473A-81EC-BAC46B51DC7D}"/>
    <cellStyle name="Percent 3 6 2 5 2" xfId="15841" xr:uid="{4363E18A-815F-4700-8AC6-D7A8DB0D76EE}"/>
    <cellStyle name="Percent 3 6 2 5 3" xfId="12425" xr:uid="{B4AB3CF2-4F04-48BB-B85C-F9ABE4F6AABD}"/>
    <cellStyle name="Percent 3 6 2 5 3 2" xfId="26045" xr:uid="{F81706C9-80EF-444D-A82E-29C2A711781A}"/>
    <cellStyle name="Percent 3 6 2 5 3 2 2" xfId="48514" xr:uid="{965563DB-4569-4968-9831-76105CC3A836}"/>
    <cellStyle name="Percent 3 6 2 5 3 3" xfId="37282" xr:uid="{1E135E7C-3FCF-467D-A87A-EFE3A1ABBCD6}"/>
    <cellStyle name="Percent 3 6 2 6" xfId="6784" xr:uid="{0D58CE59-6FA1-4169-8180-486545B2689D}"/>
    <cellStyle name="Percent 3 6 2 6 2" xfId="16549" xr:uid="{A5C34AE0-A224-4155-96BC-F7340EA8C428}"/>
    <cellStyle name="Percent 3 6 2 6 2 2" xfId="28843" xr:uid="{F94DEDE0-6EBD-479C-83D2-97E960D8B2D2}"/>
    <cellStyle name="Percent 3 6 2 6 2 2 2" xfId="51312" xr:uid="{CA4C5BE4-1298-4C7D-9A79-2F7BD4F987E8}"/>
    <cellStyle name="Percent 3 6 2 6 2 3" xfId="40081" xr:uid="{DF41F7B7-10FE-4945-B011-79FBA616C1FE}"/>
    <cellStyle name="Percent 3 6 2 6 3" xfId="12426" xr:uid="{058A318A-CDAF-4C62-9EE5-7272A0024EC7}"/>
    <cellStyle name="Percent 3 6 2 6 3 2" xfId="26046" xr:uid="{75BF76D4-ED1E-4417-B3E2-345853F27DB0}"/>
    <cellStyle name="Percent 3 6 2 6 3 2 2" xfId="48515" xr:uid="{67371E4D-337E-4A20-B5E0-813F34EBDF76}"/>
    <cellStyle name="Percent 3 6 2 6 3 3" xfId="37283" xr:uid="{7AB965CD-950C-404A-A9F9-82163EFF6C71}"/>
    <cellStyle name="Percent 3 6 2 6 4" xfId="22816" xr:uid="{F150CA35-7013-476E-A886-6877F09B274C}"/>
    <cellStyle name="Percent 3 6 2 6 4 2" xfId="45285" xr:uid="{05427F66-025D-4C4A-8586-C9E2E97DB055}"/>
    <cellStyle name="Percent 3 6 2 6 5" xfId="34053" xr:uid="{84381C06-4078-4B7A-8057-B74745E1AB90}"/>
    <cellStyle name="Percent 3 6 2 7" xfId="13493" xr:uid="{7796A546-41E8-4276-9A12-E0E20A28AC82}"/>
    <cellStyle name="Percent 3 6 2 7 2" xfId="26945" xr:uid="{07E83D3F-DD27-4D9E-9D98-F2E8DED1DE3F}"/>
    <cellStyle name="Percent 3 6 2 7 2 2" xfId="49414" xr:uid="{A74F2432-E09A-4A43-8619-6DFF84FB824E}"/>
    <cellStyle name="Percent 3 6 2 7 3" xfId="38182" xr:uid="{2C990A06-479A-40A0-8414-20E1D91EC63A}"/>
    <cellStyle name="Percent 3 6 2 8" xfId="12403" xr:uid="{897EF7DA-C871-45F2-B3F6-9DACE1CDC056}"/>
    <cellStyle name="Percent 3 6 2 8 2" xfId="26023" xr:uid="{F47567F6-F105-43F9-91B2-A2727A6236D6}"/>
    <cellStyle name="Percent 3 6 2 8 2 2" xfId="48492" xr:uid="{F757F8FA-E3BC-41B8-BD67-8A71D6FA2BB8}"/>
    <cellStyle name="Percent 3 6 2 8 3" xfId="37260" xr:uid="{925A5666-1DB0-4914-A53A-87F541A98EF2}"/>
    <cellStyle name="Percent 3 6 2 9" xfId="18563" xr:uid="{34FBE8F6-DB0E-4B84-92EA-683BDC16A391}"/>
    <cellStyle name="Percent 3 6 2 9 2" xfId="29800" xr:uid="{DF9A725D-1730-488B-9C79-6656E72DD711}"/>
    <cellStyle name="Percent 3 6 2 9 2 2" xfId="52269" xr:uid="{9C7A7A07-9864-4433-84E5-208AB203365B}"/>
    <cellStyle name="Percent 3 6 2 9 3" xfId="41038" xr:uid="{820ECFBE-9CF2-4FF4-A8BF-283C910BC36C}"/>
    <cellStyle name="Percent 3 6 20" xfId="56498" xr:uid="{6A236DF4-8736-4A29-8A21-88CBE2672483}"/>
    <cellStyle name="Percent 3 6 21" xfId="57064" xr:uid="{6724BE52-2466-403B-B3D8-BBBC312F7BB3}"/>
    <cellStyle name="Percent 3 6 22" xfId="57550" xr:uid="{87A675C5-B2DC-47A3-B50D-B0CAC96CA544}"/>
    <cellStyle name="Percent 3 6 3" xfId="696" xr:uid="{71981A11-3DA2-424C-B408-962987BF9B42}"/>
    <cellStyle name="Percent 3 6 3 10" xfId="30651" xr:uid="{51A113BB-1F0C-4C4D-A5EC-8B2F7A2CAD59}"/>
    <cellStyle name="Percent 3 6 3 11" xfId="53111" xr:uid="{4D138E18-5DFD-41F6-BE60-338FB57178E2}"/>
    <cellStyle name="Percent 3 6 3 12" xfId="53803" xr:uid="{A79F019E-C719-427D-8F7D-3C40BDE5F8DE}"/>
    <cellStyle name="Percent 3 6 3 13" xfId="54481" xr:uid="{0E37A465-01A7-49A9-8134-C60032D94EA9}"/>
    <cellStyle name="Percent 3 6 3 2" xfId="1470" xr:uid="{FA03201C-D998-444E-AAB3-572D9DF2B9A4}"/>
    <cellStyle name="Percent 3 6 3 2 2" xfId="2770" xr:uid="{947AE29B-8544-45B7-B301-5FABD120E68A}"/>
    <cellStyle name="Percent 3 6 3 2 2 2" xfId="5968" xr:uid="{A67D5C99-4218-4332-8A1A-895A470CD9D8}"/>
    <cellStyle name="Percent 3 6 3 2 2 2 2" xfId="15851" xr:uid="{FF8F2083-24EA-4684-AFA8-23B7C5A71F02}"/>
    <cellStyle name="Percent 3 6 3 2 2 2 3" xfId="12430" xr:uid="{C3D2F193-3125-4C28-9F8C-EE55F4B24630}"/>
    <cellStyle name="Percent 3 6 3 2 2 2 3 2" xfId="26050" xr:uid="{33DD2235-39B9-4B97-B15A-5C6D4007B2B5}"/>
    <cellStyle name="Percent 3 6 3 2 2 2 3 2 2" xfId="48519" xr:uid="{3B5576EC-4CA0-4F5A-BD58-97F40EC9C8DF}"/>
    <cellStyle name="Percent 3 6 3 2 2 2 3 3" xfId="37287" xr:uid="{D253D050-960D-4C03-9335-4F0049B8E986}"/>
    <cellStyle name="Percent 3 6 3 2 2 3" xfId="12431" xr:uid="{95E2039B-CC46-4B6D-A967-F399E974C14F}"/>
    <cellStyle name="Percent 3 6 3 2 2 3 2" xfId="26051" xr:uid="{67F48631-2A8B-462B-B4AA-CFDA21F0A9F7}"/>
    <cellStyle name="Percent 3 6 3 2 2 3 2 2" xfId="48520" xr:uid="{9A6F2307-FF4B-43DD-83E0-A57876492FF9}"/>
    <cellStyle name="Percent 3 6 3 2 2 3 3" xfId="37288" xr:uid="{6D3FC084-D207-4EF3-B331-C726AC98F3A1}"/>
    <cellStyle name="Percent 3 6 3 2 2 4" xfId="15036" xr:uid="{104402DB-C5F6-4DC7-91CF-739DD4B5F4CC}"/>
    <cellStyle name="Percent 3 6 3 2 2 4 2" xfId="28335" xr:uid="{21BE2F88-310A-4EE5-AB69-E1A2F1ABFD29}"/>
    <cellStyle name="Percent 3 6 3 2 2 4 2 2" xfId="50804" xr:uid="{000A52B5-E503-4916-B780-5E9586765BE6}"/>
    <cellStyle name="Percent 3 6 3 2 2 4 3" xfId="39572" xr:uid="{AA74DCC7-FB4A-4110-A75F-D6EC68CC1335}"/>
    <cellStyle name="Percent 3 6 3 2 2 5" xfId="12429" xr:uid="{F953E3FA-CC4A-4C3A-B952-9DFB0DE3CBB4}"/>
    <cellStyle name="Percent 3 6 3 2 2 5 2" xfId="26049" xr:uid="{A11F57D6-8C63-4532-B2FE-7C8BFECDC245}"/>
    <cellStyle name="Percent 3 6 3 2 2 5 2 2" xfId="48518" xr:uid="{C31B75CC-A44D-4D38-8C3A-7887796F0546}"/>
    <cellStyle name="Percent 3 6 3 2 2 5 3" xfId="37286" xr:uid="{F37F46D0-356E-41F3-8E2F-79D9E0961010}"/>
    <cellStyle name="Percent 3 6 3 2 2 6" xfId="21347" xr:uid="{614A0BE1-133C-4DF9-B879-CBAC21B6ADB2}"/>
    <cellStyle name="Percent 3 6 3 2 2 6 2" xfId="43816" xr:uid="{92CA9529-E775-45EC-8624-6F0463B86A43}"/>
    <cellStyle name="Percent 3 6 3 2 2 7" xfId="32585" xr:uid="{7D7A75D9-A49E-4D59-B563-87C58E652A8F}"/>
    <cellStyle name="Percent 3 6 3 2 3" xfId="5967" xr:uid="{6D00253D-0BD8-449D-B841-D10675E9ACC1}"/>
    <cellStyle name="Percent 3 6 3 2 3 2" xfId="15850" xr:uid="{3D3BA339-C284-4547-AA26-1EB77D965B66}"/>
    <cellStyle name="Percent 3 6 3 2 3 3" xfId="12432" xr:uid="{A54C7FA0-D906-48C4-B6F1-841C6A926168}"/>
    <cellStyle name="Percent 3 6 3 2 3 3 2" xfId="26052" xr:uid="{FCB47C5C-38E6-405C-89B9-45F116C67D29}"/>
    <cellStyle name="Percent 3 6 3 2 3 3 2 2" xfId="48521" xr:uid="{8D2C77AD-1A7F-48AB-8FE0-31E46F2E3817}"/>
    <cellStyle name="Percent 3 6 3 2 3 3 3" xfId="37289" xr:uid="{34105296-2F6C-4EE6-AD7B-039AFAFA0CCE}"/>
    <cellStyle name="Percent 3 6 3 2 4" xfId="12433" xr:uid="{E23D0D9B-F53B-4247-8DA3-8C55DA8FAE8C}"/>
    <cellStyle name="Percent 3 6 3 2 4 2" xfId="26053" xr:uid="{7FF3F815-64BA-4B81-9352-71B519EA3535}"/>
    <cellStyle name="Percent 3 6 3 2 4 2 2" xfId="48522" xr:uid="{5F287106-D06F-45D4-9C43-E70787032636}"/>
    <cellStyle name="Percent 3 6 3 2 4 3" xfId="37290" xr:uid="{5E40D0DB-C492-440D-B576-8AFD4E646D8D}"/>
    <cellStyle name="Percent 3 6 3 2 5" xfId="14174" xr:uid="{53D4EFD9-1BD5-4100-A5E6-26985983814E}"/>
    <cellStyle name="Percent 3 6 3 2 5 2" xfId="27481" xr:uid="{BCA66F2F-6A8E-41D0-B2C1-C89280147141}"/>
    <cellStyle name="Percent 3 6 3 2 5 2 2" xfId="49950" xr:uid="{E94854D1-3292-46D4-A8DA-374EE8256836}"/>
    <cellStyle name="Percent 3 6 3 2 5 3" xfId="38718" xr:uid="{3326FCA2-E332-4D1A-9FAE-428B5DA92B28}"/>
    <cellStyle name="Percent 3 6 3 2 6" xfId="12428" xr:uid="{8A7E62E3-0916-49DC-BFE9-B3738924021F}"/>
    <cellStyle name="Percent 3 6 3 2 6 2" xfId="26048" xr:uid="{911DA25F-7F86-487B-8890-FC1223649234}"/>
    <cellStyle name="Percent 3 6 3 2 6 2 2" xfId="48517" xr:uid="{43BE67E8-A143-4F27-83FB-B9A34D9E28A7}"/>
    <cellStyle name="Percent 3 6 3 2 6 3" xfId="37285" xr:uid="{86D46C02-E8F4-4CC1-AE35-A09E5E8F5C08}"/>
    <cellStyle name="Percent 3 6 3 2 7" xfId="20057" xr:uid="{3423377E-4CE9-4E21-9B63-60A2188398CA}"/>
    <cellStyle name="Percent 3 6 3 2 7 2" xfId="42526" xr:uid="{5C1375FB-E3CE-4555-9AF6-9A14F9A6FBF2}"/>
    <cellStyle name="Percent 3 6 3 2 8" xfId="31295" xr:uid="{15884386-83E8-4A7E-85A7-5F32A06AE7CE}"/>
    <cellStyle name="Percent 3 6 3 3" xfId="2126" xr:uid="{2138C5BA-9697-4C3C-91AA-8CDD4632DE75}"/>
    <cellStyle name="Percent 3 6 3 3 2" xfId="5969" xr:uid="{F47F9C5D-53F7-4966-AB23-404922E1AD37}"/>
    <cellStyle name="Percent 3 6 3 3 2 2" xfId="15852" xr:uid="{68C82172-C428-479C-A493-7BE6DDD936EC}"/>
    <cellStyle name="Percent 3 6 3 3 2 3" xfId="12435" xr:uid="{34456381-AEDF-4B40-B2E2-B6582553BB66}"/>
    <cellStyle name="Percent 3 6 3 3 2 3 2" xfId="26055" xr:uid="{281EBBF4-E31D-48D8-93CA-13302160D5DC}"/>
    <cellStyle name="Percent 3 6 3 3 2 3 2 2" xfId="48524" xr:uid="{059C980B-55B6-48C2-AD0D-35E12679740C}"/>
    <cellStyle name="Percent 3 6 3 3 2 3 3" xfId="37292" xr:uid="{F0DA45B3-20F8-4DE7-A1F4-7E71D46DB804}"/>
    <cellStyle name="Percent 3 6 3 3 3" xfId="12436" xr:uid="{8C483D84-4563-42E2-BE44-BDA066FEFED7}"/>
    <cellStyle name="Percent 3 6 3 3 3 2" xfId="26056" xr:uid="{D98CCE99-B9EC-4E90-ABB3-051D2C6C6596}"/>
    <cellStyle name="Percent 3 6 3 3 3 2 2" xfId="48525" xr:uid="{C6C6ED94-9D2E-4962-8ED1-FB4D279045D5}"/>
    <cellStyle name="Percent 3 6 3 3 3 3" xfId="37293" xr:uid="{903ACB96-9F90-4546-A387-FF33E38D2269}"/>
    <cellStyle name="Percent 3 6 3 3 4" xfId="14609" xr:uid="{99FE2BFF-2375-4526-BF24-FC68E04E55B7}"/>
    <cellStyle name="Percent 3 6 3 3 4 2" xfId="27908" xr:uid="{FA8C21EC-6CED-46C9-B2FD-4AD6D8BA05E2}"/>
    <cellStyle name="Percent 3 6 3 3 4 2 2" xfId="50377" xr:uid="{E92CC5FE-E92A-4AE6-98E0-81B04C3DE28C}"/>
    <cellStyle name="Percent 3 6 3 3 4 3" xfId="39145" xr:uid="{138BA298-CD4D-4AB2-93F9-B294952DC4DA}"/>
    <cellStyle name="Percent 3 6 3 3 5" xfId="12434" xr:uid="{EC7F6093-0705-4ECA-95CD-DBB9CFBA511F}"/>
    <cellStyle name="Percent 3 6 3 3 5 2" xfId="26054" xr:uid="{39D76F2E-3311-4BCE-9719-4D6A40971231}"/>
    <cellStyle name="Percent 3 6 3 3 5 2 2" xfId="48523" xr:uid="{B96D6010-A99D-4E61-98ED-5D9064A1F798}"/>
    <cellStyle name="Percent 3 6 3 3 5 3" xfId="37291" xr:uid="{E27F8D72-AD88-46DA-A9BC-2C1DA45B07C3}"/>
    <cellStyle name="Percent 3 6 3 3 6" xfId="20703" xr:uid="{689D7F8C-8070-4A50-89CD-465A933CB0B0}"/>
    <cellStyle name="Percent 3 6 3 3 6 2" xfId="43172" xr:uid="{97EC9BEB-62E7-404C-8F2A-9C8C98188E87}"/>
    <cellStyle name="Percent 3 6 3 3 7" xfId="31941" xr:uid="{5D981A1D-63BA-4FA2-9C11-7F0C9A506E25}"/>
    <cellStyle name="Percent 3 6 3 4" xfId="5966" xr:uid="{0867C779-2D2E-4EC0-B447-294FC6724A41}"/>
    <cellStyle name="Percent 3 6 3 4 2" xfId="15849" xr:uid="{2FB56C5B-0797-4A52-BA9A-DCF86559DF8D}"/>
    <cellStyle name="Percent 3 6 3 4 3" xfId="12437" xr:uid="{67868690-722A-4CBE-8195-2336D4DF06E2}"/>
    <cellStyle name="Percent 3 6 3 4 3 2" xfId="26057" xr:uid="{9A86754B-A508-4EFF-9D1C-C2A3798FD9AE}"/>
    <cellStyle name="Percent 3 6 3 4 3 2 2" xfId="48526" xr:uid="{A30DFAF9-9280-40FC-BFE8-56D46E7F7BAD}"/>
    <cellStyle name="Percent 3 6 3 4 3 3" xfId="37294" xr:uid="{3065897E-2BDA-404C-90C6-8B22664EA0C3}"/>
    <cellStyle name="Percent 3 6 3 5" xfId="12438" xr:uid="{3E3C6AE6-27ED-4174-A218-6B7524285591}"/>
    <cellStyle name="Percent 3 6 3 5 2" xfId="26058" xr:uid="{4F6A1F65-43B7-45DD-BF26-A43A1CC70D17}"/>
    <cellStyle name="Percent 3 6 3 5 2 2" xfId="48527" xr:uid="{60218F54-1F67-4CA5-B5DA-5FFBD1A0EBFA}"/>
    <cellStyle name="Percent 3 6 3 5 3" xfId="37295" xr:uid="{90EAC3FC-AA05-4519-8292-5FE6149B10B0}"/>
    <cellStyle name="Percent 3 6 3 6" xfId="13618" xr:uid="{645F2EF8-15E8-4803-A5EF-56D4E4A719D4}"/>
    <cellStyle name="Percent 3 6 3 6 2" xfId="27054" xr:uid="{FCA31D18-1C17-4924-B716-5EA196976915}"/>
    <cellStyle name="Percent 3 6 3 6 2 2" xfId="49523" xr:uid="{F8F71C6F-618A-4263-A88A-A0B94F045BC7}"/>
    <cellStyle name="Percent 3 6 3 6 3" xfId="38291" xr:uid="{839BFBFF-197F-4BFD-B9BD-73AA55E6C51E}"/>
    <cellStyle name="Percent 3 6 3 7" xfId="12427" xr:uid="{8B8E8A8B-4D7C-4445-96EF-6073F9514E45}"/>
    <cellStyle name="Percent 3 6 3 7 2" xfId="26047" xr:uid="{60525C26-9849-4F5A-864B-93884031560C}"/>
    <cellStyle name="Percent 3 6 3 7 2 2" xfId="48516" xr:uid="{6F295B56-9EAC-4120-8D33-D0744EFF6121}"/>
    <cellStyle name="Percent 3 6 3 7 3" xfId="37284" xr:uid="{27CB9574-5695-4D46-AB1F-F3DC0AF85703}"/>
    <cellStyle name="Percent 3 6 3 8" xfId="18727" xr:uid="{FBF74DB1-0E4D-4F58-A085-BE24A2E03131}"/>
    <cellStyle name="Percent 3 6 3 8 2" xfId="29964" xr:uid="{29AD22BD-51D3-4EAC-BD34-4C7CA8E321D5}"/>
    <cellStyle name="Percent 3 6 3 8 2 2" xfId="52433" xr:uid="{E8449B85-8CAE-4FA8-8104-AFDC3E2BF41D}"/>
    <cellStyle name="Percent 3 6 3 8 3" xfId="41202" xr:uid="{BECD9D2B-8DA9-4805-9DC0-2C6C408C1057}"/>
    <cellStyle name="Percent 3 6 3 9" xfId="19413" xr:uid="{7DC6F3FB-B2F1-4521-BCB4-E4A20F9B4717}"/>
    <cellStyle name="Percent 3 6 3 9 2" xfId="41882" xr:uid="{90B58FA8-F9C8-4BEB-9158-0C24383CD6A1}"/>
    <cellStyle name="Percent 3 6 4" xfId="1072" xr:uid="{138AF005-1F36-4016-8226-F8A4F79801E7}"/>
    <cellStyle name="Percent 3 6 4 2" xfId="2463" xr:uid="{1415662B-1858-4023-9855-4722568407D1}"/>
    <cellStyle name="Percent 3 6 4 2 2" xfId="5971" xr:uid="{ADEDDB9B-BECE-425B-9159-12D66B20C007}"/>
    <cellStyle name="Percent 3 6 4 2 2 2" xfId="15854" xr:uid="{475F8DA7-0E79-4040-949F-0AA2D8887413}"/>
    <cellStyle name="Percent 3 6 4 2 2 3" xfId="12441" xr:uid="{434CD14A-D3C1-4971-86D0-425DC588F167}"/>
    <cellStyle name="Percent 3 6 4 2 2 3 2" xfId="26061" xr:uid="{45B7E2AD-9915-4B25-9C59-BC81C4072CB7}"/>
    <cellStyle name="Percent 3 6 4 2 2 3 2 2" xfId="48530" xr:uid="{37E24B16-DE51-49E5-AE8F-FA54D43A1BD4}"/>
    <cellStyle name="Percent 3 6 4 2 2 3 3" xfId="37298" xr:uid="{3E55B8BB-978B-45BD-8F25-7DF7E2A02863}"/>
    <cellStyle name="Percent 3 6 4 2 3" xfId="12442" xr:uid="{C142A37C-C26B-47AC-93C8-584C7EFCC751}"/>
    <cellStyle name="Percent 3 6 4 2 3 2" xfId="26062" xr:uid="{9E2412F5-4552-4D10-B24D-BE9E4C6D1B4A}"/>
    <cellStyle name="Percent 3 6 4 2 3 2 2" xfId="48531" xr:uid="{107A3B53-3627-474A-A93F-0C2045A4F2D0}"/>
    <cellStyle name="Percent 3 6 4 2 3 3" xfId="37299" xr:uid="{821C80E9-2CFE-466E-B961-3FD09D64AD02}"/>
    <cellStyle name="Percent 3 6 4 2 4" xfId="14833" xr:uid="{3FA92321-D4A5-473B-A4E5-96410EDA8F13}"/>
    <cellStyle name="Percent 3 6 4 2 4 2" xfId="28132" xr:uid="{8AF5063C-1635-48BA-93DE-9A8240B6D797}"/>
    <cellStyle name="Percent 3 6 4 2 4 2 2" xfId="50601" xr:uid="{22BF23FD-2497-41B2-8725-29CB956569F3}"/>
    <cellStyle name="Percent 3 6 4 2 4 3" xfId="39369" xr:uid="{054D2C03-FB32-4942-BE23-4FFA61D73852}"/>
    <cellStyle name="Percent 3 6 4 2 5" xfId="12440" xr:uid="{47D0B8BC-D51B-4837-BADA-CBB74144B92A}"/>
    <cellStyle name="Percent 3 6 4 2 5 2" xfId="26060" xr:uid="{7535A235-2F86-4D9F-9609-C080BE7E2DF7}"/>
    <cellStyle name="Percent 3 6 4 2 5 2 2" xfId="48529" xr:uid="{1912E4F3-C062-4DDC-8AAA-C9EF21D514FE}"/>
    <cellStyle name="Percent 3 6 4 2 5 3" xfId="37297" xr:uid="{027E8E44-8A2C-4CD1-8457-BE0E5900E0C0}"/>
    <cellStyle name="Percent 3 6 4 2 6" xfId="21040" xr:uid="{2013796A-BE30-44C3-BA4E-A4089D4C88BA}"/>
    <cellStyle name="Percent 3 6 4 2 6 2" xfId="43509" xr:uid="{46F90EDC-F070-4496-A782-84D18C1D5B75}"/>
    <cellStyle name="Percent 3 6 4 2 7" xfId="32278" xr:uid="{DF0A0385-BD3A-4996-8E7F-CE4ABB797EC2}"/>
    <cellStyle name="Percent 3 6 4 3" xfId="5970" xr:uid="{4AD47325-888F-46CB-BA4F-2CE24591D385}"/>
    <cellStyle name="Percent 3 6 4 3 2" xfId="15853" xr:uid="{62539708-8555-4D4C-A9DC-AE296BED24C6}"/>
    <cellStyle name="Percent 3 6 4 3 3" xfId="12443" xr:uid="{B5E60EFF-19A3-42EF-B5B0-87B77768B4F6}"/>
    <cellStyle name="Percent 3 6 4 3 3 2" xfId="26063" xr:uid="{65A79F3E-B3BA-42BB-B113-21353358E896}"/>
    <cellStyle name="Percent 3 6 4 3 3 2 2" xfId="48532" xr:uid="{D62341D8-5BEA-49D5-9C39-FDB2E6546B63}"/>
    <cellStyle name="Percent 3 6 4 3 3 3" xfId="37300" xr:uid="{ACAEC826-F351-4312-A153-448A8F24ECE1}"/>
    <cellStyle name="Percent 3 6 4 4" xfId="12444" xr:uid="{ABC05A9F-CCFD-4771-8A59-D83A5041E345}"/>
    <cellStyle name="Percent 3 6 4 4 2" xfId="26064" xr:uid="{E4C2308F-E415-44C9-98AC-16C7E8EC82BD}"/>
    <cellStyle name="Percent 3 6 4 4 2 2" xfId="48533" xr:uid="{EDCB8D89-9486-4FD4-8A13-7218C7779DF0}"/>
    <cellStyle name="Percent 3 6 4 4 3" xfId="37301" xr:uid="{A7156D30-FCCE-4A6A-AF97-1C487ECE16CD}"/>
    <cellStyle name="Percent 3 6 4 5" xfId="13880" xr:uid="{244B3746-CB84-49A1-AB28-5A263979DB26}"/>
    <cellStyle name="Percent 3 6 4 5 2" xfId="27278" xr:uid="{2790986D-31B0-48B9-B35B-CFDF0AFE7E5F}"/>
    <cellStyle name="Percent 3 6 4 5 2 2" xfId="49747" xr:uid="{FA1DFD0A-F7EA-488D-B927-3C063DC4F89A}"/>
    <cellStyle name="Percent 3 6 4 5 3" xfId="38515" xr:uid="{C3FFD3B8-3F95-4D3F-978C-694A18DE4C4F}"/>
    <cellStyle name="Percent 3 6 4 6" xfId="12439" xr:uid="{273BB2F0-D9BC-40CF-B6DF-290859CDCDC2}"/>
    <cellStyle name="Percent 3 6 4 6 2" xfId="26059" xr:uid="{FF14363E-0518-4AF7-B4F1-7D7355EABD90}"/>
    <cellStyle name="Percent 3 6 4 6 2 2" xfId="48528" xr:uid="{2F7AB4DE-473E-40EC-B23B-3F64BA1C497E}"/>
    <cellStyle name="Percent 3 6 4 6 3" xfId="37296" xr:uid="{42FCAD1F-985D-4A2D-83F4-712CB4CB97BB}"/>
    <cellStyle name="Percent 3 6 4 7" xfId="19750" xr:uid="{D93F35CC-E0E1-4E16-816A-EBE3921F432E}"/>
    <cellStyle name="Percent 3 6 4 7 2" xfId="42219" xr:uid="{F232F73A-9AE0-4D3E-96D9-E8C34E4AD422}"/>
    <cellStyle name="Percent 3 6 4 8" xfId="30988" xr:uid="{78D7E42F-C537-4D63-A1A0-185D0CD73461}"/>
    <cellStyle name="Percent 3 6 5" xfId="1819" xr:uid="{29C01D5E-9BD3-4E0E-B2AD-7B54D512506B}"/>
    <cellStyle name="Percent 3 6 5 2" xfId="5972" xr:uid="{2F924157-FD0F-45F5-943D-FE5B0F38AD9C}"/>
    <cellStyle name="Percent 3 6 5 2 2" xfId="15855" xr:uid="{1E7ED142-8A0D-43F7-95BB-310828B69714}"/>
    <cellStyle name="Percent 3 6 5 2 3" xfId="12446" xr:uid="{BF0D05CF-C973-4F91-984D-4DF06EF4448C}"/>
    <cellStyle name="Percent 3 6 5 2 3 2" xfId="26066" xr:uid="{E20B9B9E-3DA6-4CD9-B9AA-E7AA4C289A6E}"/>
    <cellStyle name="Percent 3 6 5 2 3 2 2" xfId="48535" xr:uid="{484FB6E6-D708-4F62-AA33-AD8242E81F7B}"/>
    <cellStyle name="Percent 3 6 5 2 3 3" xfId="37303" xr:uid="{900A768E-5F55-40ED-8B0E-65BD5700C43D}"/>
    <cellStyle name="Percent 3 6 5 3" xfId="12447" xr:uid="{E7C3C69A-61D1-441A-8170-36F4A2BE3320}"/>
    <cellStyle name="Percent 3 6 5 3 2" xfId="26067" xr:uid="{FD3BA291-D9BB-41DF-9A39-485E3E5321AE}"/>
    <cellStyle name="Percent 3 6 5 3 2 2" xfId="48536" xr:uid="{74F72BDB-2DC5-4725-9CAE-599AF33904AA}"/>
    <cellStyle name="Percent 3 6 5 3 3" xfId="37304" xr:uid="{DA206C27-3716-452B-9A29-49695265BE11}"/>
    <cellStyle name="Percent 3 6 5 4" xfId="14406" xr:uid="{554F3FB0-049D-45A3-9CD2-2848F9E7F2AC}"/>
    <cellStyle name="Percent 3 6 5 4 2" xfId="27705" xr:uid="{1CCE59D5-72BD-43B8-9148-32D963F1B100}"/>
    <cellStyle name="Percent 3 6 5 4 2 2" xfId="50174" xr:uid="{210E7DBD-51BB-40BD-87CA-C409E9E9CB8D}"/>
    <cellStyle name="Percent 3 6 5 4 3" xfId="38942" xr:uid="{7341B3A1-9BE6-436C-B03C-2BD2E8021DB7}"/>
    <cellStyle name="Percent 3 6 5 5" xfId="12445" xr:uid="{7E813BBF-9F4A-44FA-94AE-07F9DA6DA8D9}"/>
    <cellStyle name="Percent 3 6 5 5 2" xfId="26065" xr:uid="{AF8E54E8-5259-405B-821B-2CDD7E5D6B11}"/>
    <cellStyle name="Percent 3 6 5 5 2 2" xfId="48534" xr:uid="{417E874A-8A38-48F9-8709-6C925109FCEB}"/>
    <cellStyle name="Percent 3 6 5 5 3" xfId="37302" xr:uid="{AD39EDA8-DF34-4820-ACE4-2F2E404DACFF}"/>
    <cellStyle name="Percent 3 6 5 6" xfId="20396" xr:uid="{4A39ADAA-FBAB-4F01-83E0-38C18A37639B}"/>
    <cellStyle name="Percent 3 6 5 6 2" xfId="42865" xr:uid="{7886D7D8-1F25-4857-9857-AD225B9C2FC6}"/>
    <cellStyle name="Percent 3 6 5 7" xfId="31634" xr:uid="{DDBF9EDD-DBBE-4407-81D4-8378FDEC2AAD}"/>
    <cellStyle name="Percent 3 6 6" xfId="5957" xr:uid="{E217ACE2-E47D-4A8C-90DE-FCCE83F1F6A6}"/>
    <cellStyle name="Percent 3 6 6 2" xfId="15840" xr:uid="{EED389FC-2DD0-475A-B72E-522B38AF53C1}"/>
    <cellStyle name="Percent 3 6 6 3" xfId="12448" xr:uid="{5669BE04-8389-40DA-8963-03A9776C68E2}"/>
    <cellStyle name="Percent 3 6 6 3 2" xfId="26068" xr:uid="{B4B262F6-98B7-49E6-B562-EEA6390D0308}"/>
    <cellStyle name="Percent 3 6 6 3 2 2" xfId="48537" xr:uid="{CCDF505E-FA31-4797-AF28-0A26CDA5ED73}"/>
    <cellStyle name="Percent 3 6 6 3 3" xfId="37305" xr:uid="{C54A7EA6-8A45-4D67-8737-046D4FBBEB0F}"/>
    <cellStyle name="Percent 3 6 7" xfId="6573" xr:uid="{02F20BAA-5962-42C6-9219-B469383777C1}"/>
    <cellStyle name="Percent 3 6 7 2" xfId="16339" xr:uid="{FB826AF4-783E-4DAD-A6C8-49B643525A62}"/>
    <cellStyle name="Percent 3 6 7 2 2" xfId="28710" xr:uid="{559D59B5-634C-4881-8608-8F70EF0C34A0}"/>
    <cellStyle name="Percent 3 6 7 2 2 2" xfId="51179" xr:uid="{E3C2049C-E8B5-4EBE-9997-63E846B6D717}"/>
    <cellStyle name="Percent 3 6 7 2 3" xfId="39948" xr:uid="{4AE8A2BF-1EAD-42CE-9DD9-FEC04048892F}"/>
    <cellStyle name="Percent 3 6 7 3" xfId="12449" xr:uid="{191B21D1-EA18-4F63-A065-A6208C08B667}"/>
    <cellStyle name="Percent 3 6 7 3 2" xfId="26069" xr:uid="{AF56CD78-B506-4604-91CF-011C05500A2D}"/>
    <cellStyle name="Percent 3 6 7 3 2 2" xfId="48538" xr:uid="{E52648B1-E7E7-4232-9906-3F6F878F8C4C}"/>
    <cellStyle name="Percent 3 6 7 3 3" xfId="37306" xr:uid="{4B895176-9991-479B-A9B1-38D8D31E32AD}"/>
    <cellStyle name="Percent 3 6 7 4" xfId="22683" xr:uid="{8F673037-107D-4DB4-81CF-8892BE1304BA}"/>
    <cellStyle name="Percent 3 6 7 4 2" xfId="45152" xr:uid="{5F5B7831-5ABA-43EA-A4F9-97D8F5D0DAE4}"/>
    <cellStyle name="Percent 3 6 7 5" xfId="33920" xr:uid="{CCE278D1-C85C-493D-923E-48282B14D2B5}"/>
    <cellStyle name="Percent 3 6 8" xfId="13309" xr:uid="{3AB082B9-59C9-4BE7-8736-481A8A21E839}"/>
    <cellStyle name="Percent 3 6 8 2" xfId="26851" xr:uid="{59E0F81A-1B88-4C30-9B05-ADE150564CC8}"/>
    <cellStyle name="Percent 3 6 8 2 2" xfId="49320" xr:uid="{97146CD5-E7A9-4A5E-BDBF-FEC9986BD807}"/>
    <cellStyle name="Percent 3 6 8 3" xfId="38088" xr:uid="{4580D9AC-793C-4B93-A754-D2519DDFBDA5}"/>
    <cellStyle name="Percent 3 6 9" xfId="12402" xr:uid="{EE8F27E2-0BFC-43CA-B2CF-C2CF71200701}"/>
    <cellStyle name="Percent 3 6 9 2" xfId="26022" xr:uid="{FF62609F-48D4-494A-81F0-D6E5BA58B5AC}"/>
    <cellStyle name="Percent 3 6 9 2 2" xfId="48491" xr:uid="{972CF602-75AD-4659-9526-B5CA5863139E}"/>
    <cellStyle name="Percent 3 6 9 3" xfId="37259" xr:uid="{F4D1668B-ED2B-46C8-A94E-4F22EE617E23}"/>
    <cellStyle name="Percent 3 7" xfId="426" xr:uid="{4CA86F16-4EEC-418B-923B-2688648324E5}"/>
    <cellStyle name="Percent 3 7 10" xfId="18488" xr:uid="{BAEA8F37-2593-473C-B22D-A6F506F9E57C}"/>
    <cellStyle name="Percent 3 7 10 2" xfId="29725" xr:uid="{4E8FBB65-EA63-4502-A1FF-F146D7DBF67F}"/>
    <cellStyle name="Percent 3 7 10 2 2" xfId="52194" xr:uid="{4B2A579C-1A39-49A5-80E3-C329E9FD44E2}"/>
    <cellStyle name="Percent 3 7 10 3" xfId="40963" xr:uid="{F85141F8-9762-4DD8-9F16-3C356B766C23}"/>
    <cellStyle name="Percent 3 7 11" xfId="19174" xr:uid="{D249B43E-EBD7-4464-8181-2582BE458F39}"/>
    <cellStyle name="Percent 3 7 11 2" xfId="41643" xr:uid="{67CC387C-2DB4-4FED-97C6-D7900208F6C1}"/>
    <cellStyle name="Percent 3 7 12" xfId="30412" xr:uid="{DC2CA6E0-DB52-4BE8-A855-9E5B49A762A5}"/>
    <cellStyle name="Percent 3 7 13" xfId="52872" xr:uid="{E4360C49-E5F0-4AE6-881A-275F73BC9DDE}"/>
    <cellStyle name="Percent 3 7 14" xfId="53564" xr:uid="{25CA7AA3-EE6E-4FC3-B3CD-EFB8E51D128E}"/>
    <cellStyle name="Percent 3 7 15" xfId="54242" xr:uid="{97C81A6B-BA89-430E-A647-7E5168B3C520}"/>
    <cellStyle name="Percent 3 7 16" xfId="54957" xr:uid="{36F493D0-1988-4169-B82E-76FE0FCFA699}"/>
    <cellStyle name="Percent 3 7 17" xfId="55320" xr:uid="{D9CB7162-A98E-4735-8664-1D2EF2BBE19F}"/>
    <cellStyle name="Percent 3 7 18" xfId="55932" xr:uid="{63FF7CB8-4E19-4240-AC9A-94584218BD76}"/>
    <cellStyle name="Percent 3 7 19" xfId="56560" xr:uid="{24F6EB11-EAA4-4967-870F-7D5B7B78D817}"/>
    <cellStyle name="Percent 3 7 2" xfId="764" xr:uid="{B8EF8A94-46D1-4044-9B33-D66228F5F065}"/>
    <cellStyle name="Percent 3 7 2 10" xfId="30719" xr:uid="{2A87FD15-816C-4E7D-A007-209407C93106}"/>
    <cellStyle name="Percent 3 7 2 11" xfId="53179" xr:uid="{53749DD7-1409-48B6-8117-3D3C90BC8C20}"/>
    <cellStyle name="Percent 3 7 2 12" xfId="53871" xr:uid="{E02E3853-2283-42CF-851D-C0F3E8063431}"/>
    <cellStyle name="Percent 3 7 2 13" xfId="54549" xr:uid="{23DC798B-C1EA-4B5E-8901-3DC5BDF002F1}"/>
    <cellStyle name="Percent 3 7 2 2" xfId="1538" xr:uid="{CCC93840-B13A-4BDA-A81B-61172361950F}"/>
    <cellStyle name="Percent 3 7 2 2 2" xfId="2838" xr:uid="{848A1AE9-AE2F-4F63-8710-D538E84338CC}"/>
    <cellStyle name="Percent 3 7 2 2 2 2" xfId="5976" xr:uid="{C7BAA41E-CB36-45B1-99BB-B2EF63F3B68E}"/>
    <cellStyle name="Percent 3 7 2 2 2 2 2" xfId="15859" xr:uid="{7614CE0C-BF6C-4F5B-9522-E95BC6343999}"/>
    <cellStyle name="Percent 3 7 2 2 2 2 3" xfId="12454" xr:uid="{FCC36864-81C5-4D05-98F3-D9167B9B7F2D}"/>
    <cellStyle name="Percent 3 7 2 2 2 2 3 2" xfId="26074" xr:uid="{0A546FCA-BE69-4DAE-B43E-2E7A99583036}"/>
    <cellStyle name="Percent 3 7 2 2 2 2 3 2 2" xfId="48543" xr:uid="{33307385-59FA-4C0F-997C-FCD06A875FC1}"/>
    <cellStyle name="Percent 3 7 2 2 2 2 3 3" xfId="37311" xr:uid="{F9C439E7-33A1-4D2F-80DB-02B008A339D1}"/>
    <cellStyle name="Percent 3 7 2 2 2 3" xfId="12455" xr:uid="{B676E547-74AD-493D-A031-66205E24FA2E}"/>
    <cellStyle name="Percent 3 7 2 2 2 3 2" xfId="26075" xr:uid="{76E176D1-C72C-410D-A4B5-99CCB17A88A8}"/>
    <cellStyle name="Percent 3 7 2 2 2 3 2 2" xfId="48544" xr:uid="{082CCAA9-3271-4F95-BAC4-CD975DC1CEF7}"/>
    <cellStyle name="Percent 3 7 2 2 2 3 3" xfId="37312" xr:uid="{DBB8DDD0-A145-402D-8A63-CC34C50562E5}"/>
    <cellStyle name="Percent 3 7 2 2 2 4" xfId="15080" xr:uid="{8F8D485F-3CAE-4476-80F3-12470AC78682}"/>
    <cellStyle name="Percent 3 7 2 2 2 4 2" xfId="28379" xr:uid="{721C4F3F-78B6-446F-8ED7-47B7A07A3E33}"/>
    <cellStyle name="Percent 3 7 2 2 2 4 2 2" xfId="50848" xr:uid="{5E1D5A08-2079-49B8-BE70-D1A4012BC4EA}"/>
    <cellStyle name="Percent 3 7 2 2 2 4 3" xfId="39616" xr:uid="{FEEBCB64-6F14-4DE5-ADE0-8290567024DA}"/>
    <cellStyle name="Percent 3 7 2 2 2 5" xfId="12453" xr:uid="{50F53951-B689-4974-A1E8-05FA2D224827}"/>
    <cellStyle name="Percent 3 7 2 2 2 5 2" xfId="26073" xr:uid="{512DE6F7-B571-4647-93E4-8F0DA256BB90}"/>
    <cellStyle name="Percent 3 7 2 2 2 5 2 2" xfId="48542" xr:uid="{C073FAA8-2973-4F5A-A3A6-C5B33E58FBF6}"/>
    <cellStyle name="Percent 3 7 2 2 2 5 3" xfId="37310" xr:uid="{E499E29D-8969-41DC-A9D6-E99EB0614745}"/>
    <cellStyle name="Percent 3 7 2 2 2 6" xfId="21415" xr:uid="{7EB09AC8-DDC0-4F74-8F9A-D983C0F52E44}"/>
    <cellStyle name="Percent 3 7 2 2 2 6 2" xfId="43884" xr:uid="{7A849C10-3BD8-4DB5-BDAE-D12E3AF782BD}"/>
    <cellStyle name="Percent 3 7 2 2 2 7" xfId="32653" xr:uid="{70174BC4-826B-4089-9AAC-850A46EA4F71}"/>
    <cellStyle name="Percent 3 7 2 2 3" xfId="5975" xr:uid="{C843F734-685A-4FBA-B930-5585E961527E}"/>
    <cellStyle name="Percent 3 7 2 2 3 2" xfId="15858" xr:uid="{65C08C9C-D354-4EBC-BDA3-CA676F6F0BBB}"/>
    <cellStyle name="Percent 3 7 2 2 3 3" xfId="12456" xr:uid="{6EE0AF44-7034-42C1-A8B6-87549E02205B}"/>
    <cellStyle name="Percent 3 7 2 2 3 3 2" xfId="26076" xr:uid="{ACFCB730-8319-4E4C-9EA7-141C3D8ECF8A}"/>
    <cellStyle name="Percent 3 7 2 2 3 3 2 2" xfId="48545" xr:uid="{A94AAD82-4BCB-420E-98E1-5B316799375B}"/>
    <cellStyle name="Percent 3 7 2 2 3 3 3" xfId="37313" xr:uid="{3AA73148-7FA9-4C39-86E1-C9C6AFE89254}"/>
    <cellStyle name="Percent 3 7 2 2 4" xfId="12457" xr:uid="{1AF0E03D-7B8E-4C87-A70E-56DC170E0F0B}"/>
    <cellStyle name="Percent 3 7 2 2 4 2" xfId="26077" xr:uid="{3594FA32-E304-45E0-88A2-51FF8A4BE0EA}"/>
    <cellStyle name="Percent 3 7 2 2 4 2 2" xfId="48546" xr:uid="{8A3505B6-4D12-4671-9C55-C83B4C562BFD}"/>
    <cellStyle name="Percent 3 7 2 2 4 3" xfId="37314" xr:uid="{BA44FD50-7BD6-4E09-B9EA-E1C28A8E69D6}"/>
    <cellStyle name="Percent 3 7 2 2 5" xfId="14218" xr:uid="{209648CA-75E7-4B8E-B021-116A86D03F58}"/>
    <cellStyle name="Percent 3 7 2 2 5 2" xfId="27525" xr:uid="{F058A80A-5767-45B0-94B1-EA22D39DA3D0}"/>
    <cellStyle name="Percent 3 7 2 2 5 2 2" xfId="49994" xr:uid="{0C544238-1F8F-40B8-917C-829F2D14FD5B}"/>
    <cellStyle name="Percent 3 7 2 2 5 3" xfId="38762" xr:uid="{3FC63F04-7C67-4A0F-9B2D-7542DECCB552}"/>
    <cellStyle name="Percent 3 7 2 2 6" xfId="12452" xr:uid="{B24E781B-1750-4D15-B2D3-83E79DA580CA}"/>
    <cellStyle name="Percent 3 7 2 2 6 2" xfId="26072" xr:uid="{95EE73B0-3E6C-471F-ACD7-D67A0F08158D}"/>
    <cellStyle name="Percent 3 7 2 2 6 2 2" xfId="48541" xr:uid="{6779B821-B686-4389-BB26-60BECE1CE26E}"/>
    <cellStyle name="Percent 3 7 2 2 6 3" xfId="37309" xr:uid="{424F5860-76BD-49B6-8CD1-54962B494B82}"/>
    <cellStyle name="Percent 3 7 2 2 7" xfId="20125" xr:uid="{92C7F230-860A-464D-885C-E3BF27A2D60B}"/>
    <cellStyle name="Percent 3 7 2 2 7 2" xfId="42594" xr:uid="{E7C030A2-D064-4F9A-9C42-716CB7332C93}"/>
    <cellStyle name="Percent 3 7 2 2 8" xfId="31363" xr:uid="{D8E93CEB-8961-43BF-BB08-E17DAB453461}"/>
    <cellStyle name="Percent 3 7 2 3" xfId="2194" xr:uid="{BE9DE70C-BE25-4C5D-A0C7-B4A74983C750}"/>
    <cellStyle name="Percent 3 7 2 3 2" xfId="5977" xr:uid="{B912FF23-ED88-4CE4-88D5-FFA6773E43AE}"/>
    <cellStyle name="Percent 3 7 2 3 2 2" xfId="15860" xr:uid="{9934F8B4-820D-4148-8D8D-2020A8B54AB3}"/>
    <cellStyle name="Percent 3 7 2 3 2 3" xfId="12459" xr:uid="{59682428-D8DE-4C79-A8ED-F85A2CF65003}"/>
    <cellStyle name="Percent 3 7 2 3 2 3 2" xfId="26079" xr:uid="{3085E663-1C5B-469E-8573-B7405EEB7DEA}"/>
    <cellStyle name="Percent 3 7 2 3 2 3 2 2" xfId="48548" xr:uid="{270C9765-1CE5-42D0-A12D-27135083B958}"/>
    <cellStyle name="Percent 3 7 2 3 2 3 3" xfId="37316" xr:uid="{0E00EA51-24AB-491B-9210-598F771E0EF8}"/>
    <cellStyle name="Percent 3 7 2 3 3" xfId="12460" xr:uid="{BC44D135-187C-4C74-8057-04AFBEFD7012}"/>
    <cellStyle name="Percent 3 7 2 3 3 2" xfId="26080" xr:uid="{47445B16-B4B0-49C5-87A7-834A1AB6A27E}"/>
    <cellStyle name="Percent 3 7 2 3 3 2 2" xfId="48549" xr:uid="{321898FE-F698-4441-867F-BF15CA76905D}"/>
    <cellStyle name="Percent 3 7 2 3 3 3" xfId="37317" xr:uid="{D9B00F23-7072-4CB1-96C6-7C4CC5F5CAB9}"/>
    <cellStyle name="Percent 3 7 2 3 4" xfId="14653" xr:uid="{7072A608-15C9-4F5F-82A5-6D77D8E65155}"/>
    <cellStyle name="Percent 3 7 2 3 4 2" xfId="27952" xr:uid="{836DD22F-31BC-4EB9-9102-21F009D660B4}"/>
    <cellStyle name="Percent 3 7 2 3 4 2 2" xfId="50421" xr:uid="{C846F92B-40AD-4CBF-9E08-2D0042B7C7CA}"/>
    <cellStyle name="Percent 3 7 2 3 4 3" xfId="39189" xr:uid="{3237C7D3-07F6-4805-96CD-1DE234CF87F0}"/>
    <cellStyle name="Percent 3 7 2 3 5" xfId="12458" xr:uid="{56EF0649-7013-4756-9185-5D0B8C6B2210}"/>
    <cellStyle name="Percent 3 7 2 3 5 2" xfId="26078" xr:uid="{208C7351-CB70-42F1-9BC9-3EABC5FB0CF6}"/>
    <cellStyle name="Percent 3 7 2 3 5 2 2" xfId="48547" xr:uid="{F7000D2E-5AA8-4B47-8B29-B30BDB1EBD3B}"/>
    <cellStyle name="Percent 3 7 2 3 5 3" xfId="37315" xr:uid="{34A8E8BC-01DF-4026-BBBA-AB08A7A88F4D}"/>
    <cellStyle name="Percent 3 7 2 3 6" xfId="20771" xr:uid="{EC57E6C6-4E2C-44FB-9908-3B1BBA4C7561}"/>
    <cellStyle name="Percent 3 7 2 3 6 2" xfId="43240" xr:uid="{CC641BEE-B5A8-40FD-B7CC-DF19B28C4850}"/>
    <cellStyle name="Percent 3 7 2 3 7" xfId="32009" xr:uid="{F898FF66-98C3-437C-BE35-36C635B31749}"/>
    <cellStyle name="Percent 3 7 2 4" xfId="5974" xr:uid="{73544586-0A5F-4697-99D0-4A9B8903E603}"/>
    <cellStyle name="Percent 3 7 2 4 2" xfId="15857" xr:uid="{43B5CE4B-5D4B-44A6-96C3-7A0F30F5C7D5}"/>
    <cellStyle name="Percent 3 7 2 4 3" xfId="12461" xr:uid="{4186A59F-5BA4-4541-98A9-E68B843ABA20}"/>
    <cellStyle name="Percent 3 7 2 4 3 2" xfId="26081" xr:uid="{5A592161-4476-4A03-BFA9-A7ABA7C8AA5F}"/>
    <cellStyle name="Percent 3 7 2 4 3 2 2" xfId="48550" xr:uid="{B8AEAEE1-3F5A-4020-A40F-114452387181}"/>
    <cellStyle name="Percent 3 7 2 4 3 3" xfId="37318" xr:uid="{7DC1F898-10FD-4EF4-BB0F-3815D6B2FDDB}"/>
    <cellStyle name="Percent 3 7 2 5" xfId="12462" xr:uid="{EF8850B8-FC74-42D4-8E15-374F2FFFCDD7}"/>
    <cellStyle name="Percent 3 7 2 5 2" xfId="26082" xr:uid="{1BB1A1FB-E2FF-4672-A2C5-F65225D03F4E}"/>
    <cellStyle name="Percent 3 7 2 5 2 2" xfId="48551" xr:uid="{2C87717A-65FD-4C50-A880-970C93FA525F}"/>
    <cellStyle name="Percent 3 7 2 5 3" xfId="37319" xr:uid="{60734D4B-3DC5-4C09-BDC7-6195EBE62812}"/>
    <cellStyle name="Percent 3 7 2 6" xfId="13662" xr:uid="{1FEACA3D-D575-4B5E-9DEB-B399A6A9F98D}"/>
    <cellStyle name="Percent 3 7 2 6 2" xfId="27098" xr:uid="{90ED46B5-7FD2-45B2-A084-1293BFBF81BC}"/>
    <cellStyle name="Percent 3 7 2 6 2 2" xfId="49567" xr:uid="{CCAB2B27-F408-48CC-B56A-68A3EA581A02}"/>
    <cellStyle name="Percent 3 7 2 6 3" xfId="38335" xr:uid="{4E611F0F-9621-4966-B1E3-2940AE00B405}"/>
    <cellStyle name="Percent 3 7 2 7" xfId="12451" xr:uid="{3C6CA194-4184-46C5-AD74-0456F088A005}"/>
    <cellStyle name="Percent 3 7 2 7 2" xfId="26071" xr:uid="{0937F63E-3869-4493-8617-5DF0E13FECB2}"/>
    <cellStyle name="Percent 3 7 2 7 2 2" xfId="48540" xr:uid="{0313ACE9-D28D-4A4F-B49E-0F16BB4E150F}"/>
    <cellStyle name="Percent 3 7 2 7 3" xfId="37308" xr:uid="{408DBAEF-2298-4AB4-BFEF-9F0BFE4E7CFF}"/>
    <cellStyle name="Percent 3 7 2 8" xfId="18795" xr:uid="{A123CE85-2C76-4ACE-ADEB-1FF72CD8A33E}"/>
    <cellStyle name="Percent 3 7 2 8 2" xfId="30032" xr:uid="{17052328-A2B0-45BE-A926-1B44704724A9}"/>
    <cellStyle name="Percent 3 7 2 8 2 2" xfId="52501" xr:uid="{5BEA5E3D-9615-43C4-99A5-35E4D22DEB0A}"/>
    <cellStyle name="Percent 3 7 2 8 3" xfId="41270" xr:uid="{6B1DD3A1-9454-473C-9CA5-61948721DD32}"/>
    <cellStyle name="Percent 3 7 2 9" xfId="19481" xr:uid="{0181F6A8-09EA-48D6-BE29-79C3918D8F52}"/>
    <cellStyle name="Percent 3 7 2 9 2" xfId="41950" xr:uid="{96024970-07A0-45B9-8BAD-A957A4F2F43F}"/>
    <cellStyle name="Percent 3 7 20" xfId="57128" xr:uid="{B0B56988-3E14-449D-8F5C-BB1F467153DD}"/>
    <cellStyle name="Percent 3 7 21" xfId="57462" xr:uid="{AC1CBEF8-17A8-4E31-9567-AB0BA44207B9}"/>
    <cellStyle name="Percent 3 7 3" xfId="1216" xr:uid="{2BC12668-7F16-45DB-9185-61A973EC95F5}"/>
    <cellStyle name="Percent 3 7 3 2" xfId="2531" xr:uid="{72124A8D-4126-490E-9D85-853E593DB3D0}"/>
    <cellStyle name="Percent 3 7 3 2 2" xfId="5979" xr:uid="{86EBB0BA-08BD-4DD2-9286-F73595D5FC0A}"/>
    <cellStyle name="Percent 3 7 3 2 2 2" xfId="15862" xr:uid="{2C617B5A-B219-40DF-8B45-0412C479BC2A}"/>
    <cellStyle name="Percent 3 7 3 2 2 3" xfId="12465" xr:uid="{C104D9FF-D3ED-4794-A527-287327B7F66D}"/>
    <cellStyle name="Percent 3 7 3 2 2 3 2" xfId="26085" xr:uid="{386D63B2-E284-4458-B8F5-8927324AB345}"/>
    <cellStyle name="Percent 3 7 3 2 2 3 2 2" xfId="48554" xr:uid="{4C0E8E61-F916-4FCB-AE41-F73DC857CD10}"/>
    <cellStyle name="Percent 3 7 3 2 2 3 3" xfId="37322" xr:uid="{A3472D9E-12CF-4333-962B-3894BF66EAF9}"/>
    <cellStyle name="Percent 3 7 3 2 3" xfId="12466" xr:uid="{8E895564-7D5F-4AB7-8B31-AE8124E997AC}"/>
    <cellStyle name="Percent 3 7 3 2 3 2" xfId="26086" xr:uid="{5B02EAE9-341E-4230-A667-A3296701E931}"/>
    <cellStyle name="Percent 3 7 3 2 3 2 2" xfId="48555" xr:uid="{E006C3FE-9EA0-43CD-ADFC-4DC0B99DC528}"/>
    <cellStyle name="Percent 3 7 3 2 3 3" xfId="37323" xr:uid="{7F584FCB-CE78-44A4-BDBF-A9302DD087AE}"/>
    <cellStyle name="Percent 3 7 3 2 4" xfId="14877" xr:uid="{09BB6429-9399-4345-A690-7F639B8F2749}"/>
    <cellStyle name="Percent 3 7 3 2 4 2" xfId="28176" xr:uid="{0CAD4E9F-5A74-4ACA-BE95-65375AD1149C}"/>
    <cellStyle name="Percent 3 7 3 2 4 2 2" xfId="50645" xr:uid="{F7502E5A-35BD-4492-80A2-776DFA56B983}"/>
    <cellStyle name="Percent 3 7 3 2 4 3" xfId="39413" xr:uid="{D50EE642-E07B-4805-8216-6ABAAD191FCD}"/>
    <cellStyle name="Percent 3 7 3 2 5" xfId="12464" xr:uid="{301B4114-F426-4EEC-B299-421750D8C4CA}"/>
    <cellStyle name="Percent 3 7 3 2 5 2" xfId="26084" xr:uid="{0E101622-6923-4A6E-A367-45FC2C81276F}"/>
    <cellStyle name="Percent 3 7 3 2 5 2 2" xfId="48553" xr:uid="{F013F1EF-79E1-4CBB-A6A6-DBD26072C2AD}"/>
    <cellStyle name="Percent 3 7 3 2 5 3" xfId="37321" xr:uid="{AF40F9A2-4B6C-40D6-A38B-1348EEC380E7}"/>
    <cellStyle name="Percent 3 7 3 2 6" xfId="21108" xr:uid="{9BCAE068-31A8-4A7E-AC55-54D88FA71415}"/>
    <cellStyle name="Percent 3 7 3 2 6 2" xfId="43577" xr:uid="{95E37E3D-6746-48C9-936C-57FA356EF7D7}"/>
    <cellStyle name="Percent 3 7 3 2 7" xfId="32346" xr:uid="{66908458-9130-460E-BD60-803AF674F394}"/>
    <cellStyle name="Percent 3 7 3 3" xfId="5978" xr:uid="{F94988B6-8EEB-4EDC-A865-4C1DE4A88614}"/>
    <cellStyle name="Percent 3 7 3 3 2" xfId="15861" xr:uid="{A3BA138B-0749-441A-90DF-3AAC06893420}"/>
    <cellStyle name="Percent 3 7 3 3 3" xfId="12467" xr:uid="{2571F6B2-11D3-4113-B832-134BB9A75A37}"/>
    <cellStyle name="Percent 3 7 3 3 3 2" xfId="26087" xr:uid="{83424A9F-00C8-445F-9A67-C2C079E37AE5}"/>
    <cellStyle name="Percent 3 7 3 3 3 2 2" xfId="48556" xr:uid="{24A9BEF2-DB4C-4DC8-8426-E7E372FBE345}"/>
    <cellStyle name="Percent 3 7 3 3 3 3" xfId="37324" xr:uid="{840119DF-27DA-4BD1-82D8-CAF533F70604}"/>
    <cellStyle name="Percent 3 7 3 4" xfId="12468" xr:uid="{DB339B07-ADA0-4386-81CF-B3E633BE0784}"/>
    <cellStyle name="Percent 3 7 3 4 2" xfId="26088" xr:uid="{A042CA9A-4974-414D-B659-77EBE8A6F306}"/>
    <cellStyle name="Percent 3 7 3 4 2 2" xfId="48557" xr:uid="{62798DC7-2477-4D84-9E24-101D7042B6B6}"/>
    <cellStyle name="Percent 3 7 3 4 3" xfId="37325" xr:uid="{00521BE6-BDB2-4FE8-9F3D-DCCBDC0ED936}"/>
    <cellStyle name="Percent 3 7 3 5" xfId="14000" xr:uid="{ABD26577-E582-444B-8F56-D1FDD6C111A0}"/>
    <cellStyle name="Percent 3 7 3 5 2" xfId="27322" xr:uid="{121AB812-F852-40CC-AA2B-CB5705B15D4F}"/>
    <cellStyle name="Percent 3 7 3 5 2 2" xfId="49791" xr:uid="{EFC52B35-A005-4253-A361-4A8E93C92021}"/>
    <cellStyle name="Percent 3 7 3 5 3" xfId="38559" xr:uid="{68D5D8CB-3C07-4632-BC62-B8317C08F316}"/>
    <cellStyle name="Percent 3 7 3 6" xfId="12463" xr:uid="{F628EE2C-2614-4801-8998-7C217BC2C59E}"/>
    <cellStyle name="Percent 3 7 3 6 2" xfId="26083" xr:uid="{C8CDCFA3-22D8-4BAC-A655-E0CFAE1319D3}"/>
    <cellStyle name="Percent 3 7 3 6 2 2" xfId="48552" xr:uid="{6F49279D-0E83-45B1-9EB8-1E7F6C9CB9C9}"/>
    <cellStyle name="Percent 3 7 3 6 3" xfId="37320" xr:uid="{75B83D96-4847-4A87-AB41-714F612D9EDF}"/>
    <cellStyle name="Percent 3 7 3 7" xfId="19818" xr:uid="{AB780678-877A-4C40-95B5-EACDCBE2BBAC}"/>
    <cellStyle name="Percent 3 7 3 7 2" xfId="42287" xr:uid="{0A9F5AA6-AD7E-47AF-907E-9CB0E9876B84}"/>
    <cellStyle name="Percent 3 7 3 8" xfId="31056" xr:uid="{AD5D89D7-4B54-438B-AA46-E1144069385D}"/>
    <cellStyle name="Percent 3 7 4" xfId="1887" xr:uid="{F0791C7E-6090-4049-8E84-16A285E08082}"/>
    <cellStyle name="Percent 3 7 4 2" xfId="5980" xr:uid="{771DA482-316C-4CE2-B3F3-302D310CAE3B}"/>
    <cellStyle name="Percent 3 7 4 2 2" xfId="15863" xr:uid="{22BE5B16-F0CB-4FAA-8711-CEA9D5025AC0}"/>
    <cellStyle name="Percent 3 7 4 2 3" xfId="12470" xr:uid="{376822A4-086D-47E5-898E-7CC12A32A95E}"/>
    <cellStyle name="Percent 3 7 4 2 3 2" xfId="26090" xr:uid="{CFDF3DBA-05BF-4089-B543-585CD064A575}"/>
    <cellStyle name="Percent 3 7 4 2 3 2 2" xfId="48559" xr:uid="{4B9D5FE0-9475-4279-A029-9764AAAF3E72}"/>
    <cellStyle name="Percent 3 7 4 2 3 3" xfId="37327" xr:uid="{059A5E9C-A781-45F6-8BB8-CB0A5F1866B7}"/>
    <cellStyle name="Percent 3 7 4 3" xfId="12471" xr:uid="{D2FF7CC8-5F50-44D2-B934-2248BDEC9B3E}"/>
    <cellStyle name="Percent 3 7 4 3 2" xfId="26091" xr:uid="{4CFD9F3E-B9AD-45F8-9F9B-0037B90E80CF}"/>
    <cellStyle name="Percent 3 7 4 3 2 2" xfId="48560" xr:uid="{796F4182-E805-44E0-8187-A83D5097DA74}"/>
    <cellStyle name="Percent 3 7 4 3 3" xfId="37328" xr:uid="{CB831233-87C8-4C45-BFE1-3FD19B352153}"/>
    <cellStyle name="Percent 3 7 4 4" xfId="14450" xr:uid="{F4E9DE4F-648B-40A3-889E-B3229B238E97}"/>
    <cellStyle name="Percent 3 7 4 4 2" xfId="27749" xr:uid="{D9064743-C5FD-49CD-B96D-AB1DBA137FBC}"/>
    <cellStyle name="Percent 3 7 4 4 2 2" xfId="50218" xr:uid="{3DEAD83B-73AE-4A3D-8C53-69F94A00E8B9}"/>
    <cellStyle name="Percent 3 7 4 4 3" xfId="38986" xr:uid="{56BE2A40-D983-42C4-8815-29E6D8CCB9B0}"/>
    <cellStyle name="Percent 3 7 4 5" xfId="12469" xr:uid="{5043AF3F-4FA7-46B0-8328-8093132E3B6A}"/>
    <cellStyle name="Percent 3 7 4 5 2" xfId="26089" xr:uid="{3A694CE0-3F98-4D3A-BAFF-86FDCE276D4A}"/>
    <cellStyle name="Percent 3 7 4 5 2 2" xfId="48558" xr:uid="{3459904A-9A4B-469F-853D-78B2A0EED3C3}"/>
    <cellStyle name="Percent 3 7 4 5 3" xfId="37326" xr:uid="{C8D023D8-FF00-4FE6-9780-D707881C5BDC}"/>
    <cellStyle name="Percent 3 7 4 6" xfId="20464" xr:uid="{B36E864C-EEBF-4E0B-8A43-EFF389D54924}"/>
    <cellStyle name="Percent 3 7 4 6 2" xfId="42933" xr:uid="{05D61D83-283C-49D9-9CBB-847583D598FF}"/>
    <cellStyle name="Percent 3 7 4 7" xfId="31702" xr:uid="{BDCF625D-05B6-41B9-90B4-0DD89540D1B2}"/>
    <cellStyle name="Percent 3 7 5" xfId="5973" xr:uid="{84E70F23-62FB-425B-8A19-F56340ED7F52}"/>
    <cellStyle name="Percent 3 7 5 2" xfId="15856" xr:uid="{69ED5488-0D0D-4945-8B4A-CFC5217BBA6C}"/>
    <cellStyle name="Percent 3 7 5 3" xfId="12472" xr:uid="{84130175-CB5A-4716-AAEC-725E6D607E44}"/>
    <cellStyle name="Percent 3 7 5 3 2" xfId="26092" xr:uid="{0C9424DA-36CA-47CF-874B-AC991C0C22C4}"/>
    <cellStyle name="Percent 3 7 5 3 2 2" xfId="48561" xr:uid="{BD5146AB-2CFE-438D-BD44-BF62A651AC7D}"/>
    <cellStyle name="Percent 3 7 5 3 3" xfId="37329" xr:uid="{B1E00CEB-452E-476B-86E6-FBD72F58F4DC}"/>
    <cellStyle name="Percent 3 7 6" xfId="6709" xr:uid="{DCDEDC71-FDB8-4126-ADC4-EEE8B12E0505}"/>
    <cellStyle name="Percent 3 7 6 2" xfId="16474" xr:uid="{3E1BBB6D-D7F3-4DCA-874A-6E06290A61D0}"/>
    <cellStyle name="Percent 3 7 6 2 2" xfId="28770" xr:uid="{8E04BA43-98A2-42F2-9701-0432D8A07DE5}"/>
    <cellStyle name="Percent 3 7 6 2 2 2" xfId="51239" xr:uid="{66E55E65-F81E-4AC1-B97E-F52476FF01A2}"/>
    <cellStyle name="Percent 3 7 6 2 3" xfId="40008" xr:uid="{711ABE6F-340F-42AA-90FC-ABD15518A84A}"/>
    <cellStyle name="Percent 3 7 6 3" xfId="12473" xr:uid="{CC8926B0-7F64-46EC-900B-5F4EF0C966B8}"/>
    <cellStyle name="Percent 3 7 6 3 2" xfId="26093" xr:uid="{93CA7E16-CB33-410B-BC71-B52D671A9F31}"/>
    <cellStyle name="Percent 3 7 6 3 2 2" xfId="48562" xr:uid="{D47B9336-C6F2-40CB-B95C-CD51DA53BA40}"/>
    <cellStyle name="Percent 3 7 6 3 3" xfId="37330" xr:uid="{52975710-59B6-446C-9307-E27E98E57FB2}"/>
    <cellStyle name="Percent 3 7 6 4" xfId="22743" xr:uid="{E985B268-1CBE-46E0-8E14-A3E34301B44E}"/>
    <cellStyle name="Percent 3 7 6 4 2" xfId="45212" xr:uid="{2C603259-2379-413D-B636-F7E47FFC956E}"/>
    <cellStyle name="Percent 3 7 6 5" xfId="33980" xr:uid="{B03A4834-798D-437B-94B9-FE32F7E61513}"/>
    <cellStyle name="Percent 3 7 7" xfId="13437" xr:uid="{A748BDD5-F953-44C1-A9B9-83BF9CDBE2AE}"/>
    <cellStyle name="Percent 3 7 7 2" xfId="26895" xr:uid="{4BC55AB7-71E4-4330-A9E9-9C65F6E2F6E0}"/>
    <cellStyle name="Percent 3 7 7 2 2" xfId="49364" xr:uid="{7437FB17-095D-45C4-8DC8-A75A4C0740B1}"/>
    <cellStyle name="Percent 3 7 7 3" xfId="38132" xr:uid="{7C397E12-9E60-431A-B313-F755FE1953E9}"/>
    <cellStyle name="Percent 3 7 8" xfId="12450" xr:uid="{FA3AD217-2A39-4D86-A3E8-343A21DA4394}"/>
    <cellStyle name="Percent 3 7 8 2" xfId="26070" xr:uid="{9F5FC9DF-8212-4C15-82C0-ED0971FEF604}"/>
    <cellStyle name="Percent 3 7 8 2 2" xfId="48539" xr:uid="{F0BF7CDC-5AED-4BF2-BD8C-2F2F74230FD2}"/>
    <cellStyle name="Percent 3 7 8 3" xfId="37307" xr:uid="{9CA62228-11E8-481B-8958-300E9E796994}"/>
    <cellStyle name="Percent 3 7 9" xfId="18179" xr:uid="{933FAF32-303E-4E1C-AC71-DD6032128D07}"/>
    <cellStyle name="Percent 3 7 9 2" xfId="29416" xr:uid="{F01F26AD-1583-42CB-B6C0-E62EFD9620B2}"/>
    <cellStyle name="Percent 3 7 9 2 2" xfId="51885" xr:uid="{D50DBC03-2BDD-4E6F-9F03-C5739F06721E}"/>
    <cellStyle name="Percent 3 7 9 3" xfId="40654" xr:uid="{40F01ADE-ED3B-49F3-8CF1-5575292889E3}"/>
    <cellStyle name="Percent 3 8" xfId="391" xr:uid="{95F545AA-F986-4042-B282-E42FD9013674}"/>
    <cellStyle name="Percent 3 8 10" xfId="18459" xr:uid="{DD71498D-5F1D-4DBA-97D1-23A88ECF064D}"/>
    <cellStyle name="Percent 3 8 10 2" xfId="29696" xr:uid="{E778A6A2-4C39-492E-AA22-C36CCA15C070}"/>
    <cellStyle name="Percent 3 8 10 2 2" xfId="52165" xr:uid="{DF1C77D1-09CC-487A-B76B-891C78716062}"/>
    <cellStyle name="Percent 3 8 10 3" xfId="40934" xr:uid="{906693FF-8EF9-4705-8F83-52BE7C6325A2}"/>
    <cellStyle name="Percent 3 8 11" xfId="19145" xr:uid="{E42B9F2F-9967-4C54-B4D0-F60C932C5C58}"/>
    <cellStyle name="Percent 3 8 11 2" xfId="41614" xr:uid="{94245C91-0F07-48B4-A98B-6F856104DB0F}"/>
    <cellStyle name="Percent 3 8 12" xfId="30383" xr:uid="{C2DED976-4D25-4199-B991-0C0D5E5720B7}"/>
    <cellStyle name="Percent 3 8 13" xfId="52843" xr:uid="{B20FAB31-8F9E-4264-8A34-D0548D3D7BCB}"/>
    <cellStyle name="Percent 3 8 14" xfId="53535" xr:uid="{413198EA-3997-413F-822C-EA6B888A814A}"/>
    <cellStyle name="Percent 3 8 15" xfId="54213" xr:uid="{E95A4AE9-5E4C-4A38-8C13-AF2E6728FE04}"/>
    <cellStyle name="Percent 3 8 16" xfId="55291" xr:uid="{9D3AA5A2-AE52-4EB2-B165-F1F178B6CA68}"/>
    <cellStyle name="Percent 3 8 17" xfId="55903" xr:uid="{E8973662-03BF-47D8-9909-F0A52A43F2F8}"/>
    <cellStyle name="Percent 3 8 18" xfId="56531" xr:uid="{BD3817A8-D748-41CA-82E5-241C93A98486}"/>
    <cellStyle name="Percent 3 8 19" xfId="57170" xr:uid="{B1AA5487-745C-45DE-A4F5-74B6AD0188DD}"/>
    <cellStyle name="Percent 3 8 2" xfId="735" xr:uid="{DED7A849-0899-408F-8D08-B22811F4681B}"/>
    <cellStyle name="Percent 3 8 2 10" xfId="30690" xr:uid="{A1881D9E-0DA5-4656-A2B9-F6FF90228B70}"/>
    <cellStyle name="Percent 3 8 2 11" xfId="53150" xr:uid="{8D977D1D-93B2-4302-87EC-AC062073126E}"/>
    <cellStyle name="Percent 3 8 2 12" xfId="53842" xr:uid="{EF73C57F-075A-48F1-A9DA-4C5EB42B1F49}"/>
    <cellStyle name="Percent 3 8 2 13" xfId="54520" xr:uid="{AF822B8B-A120-4D04-BBF3-8DA3850475B4}"/>
    <cellStyle name="Percent 3 8 2 2" xfId="1509" xr:uid="{0CD14AA3-93B8-41ED-BA06-1B06988FA78D}"/>
    <cellStyle name="Percent 3 8 2 2 2" xfId="2809" xr:uid="{5BE3BDE8-3F64-43E1-BA2F-F78754F84A26}"/>
    <cellStyle name="Percent 3 8 2 2 2 2" xfId="5984" xr:uid="{FDD6C6A7-28BA-436C-93EE-58189680CE21}"/>
    <cellStyle name="Percent 3 8 2 2 2 2 2" xfId="15867" xr:uid="{41FAF594-8CC3-4FC4-A824-52B9C708953A}"/>
    <cellStyle name="Percent 3 8 2 2 2 2 3" xfId="12478" xr:uid="{F08F58E3-EA24-4D40-A9C7-DF9882F87965}"/>
    <cellStyle name="Percent 3 8 2 2 2 2 3 2" xfId="26098" xr:uid="{39E70BBE-C731-404C-B3F6-CD487B86C4A9}"/>
    <cellStyle name="Percent 3 8 2 2 2 2 3 2 2" xfId="48567" xr:uid="{E0F7296E-E5D8-47D9-AC90-D957F216638E}"/>
    <cellStyle name="Percent 3 8 2 2 2 2 3 3" xfId="37335" xr:uid="{63B0EBD5-41E7-4055-87F1-80A1B1A642BA}"/>
    <cellStyle name="Percent 3 8 2 2 2 3" xfId="12479" xr:uid="{3F97A7CB-D04E-4AA0-AE6C-F1AF41E70F21}"/>
    <cellStyle name="Percent 3 8 2 2 2 3 2" xfId="26099" xr:uid="{A01833E3-9DFD-4F71-AA57-BA26690C0DC1}"/>
    <cellStyle name="Percent 3 8 2 2 2 3 2 2" xfId="48568" xr:uid="{966AA770-2308-449B-8B7A-8B404C63D589}"/>
    <cellStyle name="Percent 3 8 2 2 2 3 3" xfId="37336" xr:uid="{2804F913-70FB-40CE-8F90-090172BED069}"/>
    <cellStyle name="Percent 3 8 2 2 2 4" xfId="15061" xr:uid="{51F6EC82-3EC4-4AF0-B327-79772B4CD21B}"/>
    <cellStyle name="Percent 3 8 2 2 2 4 2" xfId="28360" xr:uid="{3A4B99B2-BB94-4B03-B053-05D0BFEF9AE3}"/>
    <cellStyle name="Percent 3 8 2 2 2 4 2 2" xfId="50829" xr:uid="{965FD570-9DFB-4C2C-BC39-DC3FF640C5D4}"/>
    <cellStyle name="Percent 3 8 2 2 2 4 3" xfId="39597" xr:uid="{FC7A2994-0D6E-4986-A96A-F75EAAD3C35C}"/>
    <cellStyle name="Percent 3 8 2 2 2 5" xfId="12477" xr:uid="{D8E6EC1A-B3AE-40F3-BCFA-079095340704}"/>
    <cellStyle name="Percent 3 8 2 2 2 5 2" xfId="26097" xr:uid="{654A7D9C-7123-415F-9846-B2D2FF07C42F}"/>
    <cellStyle name="Percent 3 8 2 2 2 5 2 2" xfId="48566" xr:uid="{2717F6CD-D45C-47B5-BAB4-D0F01147E4C5}"/>
    <cellStyle name="Percent 3 8 2 2 2 5 3" xfId="37334" xr:uid="{6DB148F7-7234-429A-8620-D44BB3B02774}"/>
    <cellStyle name="Percent 3 8 2 2 2 6" xfId="21386" xr:uid="{00310F14-C7D0-4D95-A52D-5C7278E74AE6}"/>
    <cellStyle name="Percent 3 8 2 2 2 6 2" xfId="43855" xr:uid="{32009DC1-7987-4ED9-94C3-A2450402D013}"/>
    <cellStyle name="Percent 3 8 2 2 2 7" xfId="32624" xr:uid="{DF339605-FA72-4AAC-A9BA-4B361B21C77E}"/>
    <cellStyle name="Percent 3 8 2 2 3" xfId="5983" xr:uid="{D90C1A85-2686-485B-96B2-A37C061339C8}"/>
    <cellStyle name="Percent 3 8 2 2 3 2" xfId="15866" xr:uid="{B8251B2D-8D89-426E-81A4-6ED474C4DDE3}"/>
    <cellStyle name="Percent 3 8 2 2 3 3" xfId="12480" xr:uid="{B35C0543-EE84-4181-886A-B8B371C66284}"/>
    <cellStyle name="Percent 3 8 2 2 3 3 2" xfId="26100" xr:uid="{5F07E814-2AD5-4C01-A2A6-C1FF2C0D2A5D}"/>
    <cellStyle name="Percent 3 8 2 2 3 3 2 2" xfId="48569" xr:uid="{4CBCFE1F-EC4C-48DC-B0DD-D5AA38B14FDB}"/>
    <cellStyle name="Percent 3 8 2 2 3 3 3" xfId="37337" xr:uid="{0F54F6F8-3100-4A33-A12C-B75259B67C24}"/>
    <cellStyle name="Percent 3 8 2 2 4" xfId="12481" xr:uid="{6025A72A-684F-4BFB-8589-A4A09AE0A073}"/>
    <cellStyle name="Percent 3 8 2 2 4 2" xfId="26101" xr:uid="{39C27FF4-7E09-484B-ACAB-3C13FB671E5C}"/>
    <cellStyle name="Percent 3 8 2 2 4 2 2" xfId="48570" xr:uid="{85034791-CA06-4221-AFC7-4E7C2A95D766}"/>
    <cellStyle name="Percent 3 8 2 2 4 3" xfId="37338" xr:uid="{C738B27B-AB49-4973-A524-6D083370C30A}"/>
    <cellStyle name="Percent 3 8 2 2 5" xfId="14199" xr:uid="{DE65C015-48EB-4E1F-B2AB-2D671B89A765}"/>
    <cellStyle name="Percent 3 8 2 2 5 2" xfId="27506" xr:uid="{DD7F10DC-B53B-4F54-9D02-1704E5A0912B}"/>
    <cellStyle name="Percent 3 8 2 2 5 2 2" xfId="49975" xr:uid="{C775899E-944A-4A06-95B9-FD0461B02A18}"/>
    <cellStyle name="Percent 3 8 2 2 5 3" xfId="38743" xr:uid="{0430DB19-32F4-4DF9-82D1-6D5E06DB8341}"/>
    <cellStyle name="Percent 3 8 2 2 6" xfId="12476" xr:uid="{B4F6F75F-8370-497E-8ECE-620CCBBC4760}"/>
    <cellStyle name="Percent 3 8 2 2 6 2" xfId="26096" xr:uid="{E9DB08CB-785C-4A1C-8CB2-901DB4582E34}"/>
    <cellStyle name="Percent 3 8 2 2 6 2 2" xfId="48565" xr:uid="{AFF5C680-77AA-4326-8A77-145B5FA5865D}"/>
    <cellStyle name="Percent 3 8 2 2 6 3" xfId="37333" xr:uid="{1A614A89-8A7A-4176-935A-E3D895E42EE6}"/>
    <cellStyle name="Percent 3 8 2 2 7" xfId="20096" xr:uid="{5EE2F148-DC91-4FCA-96EC-26DF43891805}"/>
    <cellStyle name="Percent 3 8 2 2 7 2" xfId="42565" xr:uid="{732129F3-C0CF-4BD4-960B-B94057ABB62B}"/>
    <cellStyle name="Percent 3 8 2 2 8" xfId="31334" xr:uid="{8E3435D8-75BA-4CB5-94F2-D2EF648A5DF1}"/>
    <cellStyle name="Percent 3 8 2 3" xfId="2165" xr:uid="{0E161E20-6E61-4F2F-A775-1CB2B0E78BDF}"/>
    <cellStyle name="Percent 3 8 2 3 2" xfId="5985" xr:uid="{D2679BFB-EA86-45CE-B4BA-77F060504EB3}"/>
    <cellStyle name="Percent 3 8 2 3 2 2" xfId="15868" xr:uid="{38245214-5CCF-40CF-8D70-7DDEDFCBBBB8}"/>
    <cellStyle name="Percent 3 8 2 3 2 3" xfId="12483" xr:uid="{E45D7F37-F143-4B09-B106-C0D8C371184D}"/>
    <cellStyle name="Percent 3 8 2 3 2 3 2" xfId="26103" xr:uid="{9B6A785E-DCBB-4D9E-9059-23B85DC2DAE6}"/>
    <cellStyle name="Percent 3 8 2 3 2 3 2 2" xfId="48572" xr:uid="{07D56094-F57F-4BC3-93AC-6A314C26ABBB}"/>
    <cellStyle name="Percent 3 8 2 3 2 3 3" xfId="37340" xr:uid="{3391DFA5-4D8F-474C-ADFE-03220F0FF031}"/>
    <cellStyle name="Percent 3 8 2 3 3" xfId="12484" xr:uid="{8C054D2B-B044-45E9-B0F8-B471AECEC2D9}"/>
    <cellStyle name="Percent 3 8 2 3 3 2" xfId="26104" xr:uid="{633F00AD-0A8D-4429-B790-32492F5A6436}"/>
    <cellStyle name="Percent 3 8 2 3 3 2 2" xfId="48573" xr:uid="{F1E6C34D-1769-4029-93AD-DED3BF4906F0}"/>
    <cellStyle name="Percent 3 8 2 3 3 3" xfId="37341" xr:uid="{84740DD2-658F-426B-AE06-8C285811D5FB}"/>
    <cellStyle name="Percent 3 8 2 3 4" xfId="14634" xr:uid="{69FC06E2-4457-4603-AA16-EFCD50EA3A39}"/>
    <cellStyle name="Percent 3 8 2 3 4 2" xfId="27933" xr:uid="{DF1760BB-91DD-4136-AF1B-C39079788608}"/>
    <cellStyle name="Percent 3 8 2 3 4 2 2" xfId="50402" xr:uid="{AA2DC88A-ADBF-44DE-A20C-EC7F8C3C776C}"/>
    <cellStyle name="Percent 3 8 2 3 4 3" xfId="39170" xr:uid="{82D99EA7-A38D-4626-AF28-8115B843EFBB}"/>
    <cellStyle name="Percent 3 8 2 3 5" xfId="12482" xr:uid="{523344A1-88A5-4D44-B81E-588195445CF0}"/>
    <cellStyle name="Percent 3 8 2 3 5 2" xfId="26102" xr:uid="{6DF52842-0F0A-485B-B14E-1842289C6297}"/>
    <cellStyle name="Percent 3 8 2 3 5 2 2" xfId="48571" xr:uid="{B6F39107-16D1-4AB3-ABCD-4171B76776B7}"/>
    <cellStyle name="Percent 3 8 2 3 5 3" xfId="37339" xr:uid="{C03BEB76-A505-41EE-A4C7-940DDC2B0573}"/>
    <cellStyle name="Percent 3 8 2 3 6" xfId="20742" xr:uid="{A500F803-9729-473A-9B6A-7C71C030DA19}"/>
    <cellStyle name="Percent 3 8 2 3 6 2" xfId="43211" xr:uid="{5AC3B46F-00D7-4D12-A133-3D67C95E0806}"/>
    <cellStyle name="Percent 3 8 2 3 7" xfId="31980" xr:uid="{AD654CE4-0097-458B-B3C3-AACF465140ED}"/>
    <cellStyle name="Percent 3 8 2 4" xfId="5982" xr:uid="{015CC159-517C-4CA2-BB91-8E5F13FAD532}"/>
    <cellStyle name="Percent 3 8 2 4 2" xfId="15865" xr:uid="{9D2DA159-2B56-440C-B241-5333EABC5775}"/>
    <cellStyle name="Percent 3 8 2 4 3" xfId="12485" xr:uid="{3C3A29B4-4FDC-4DF7-84F5-D4B10049BFC5}"/>
    <cellStyle name="Percent 3 8 2 4 3 2" xfId="26105" xr:uid="{77F394C8-D4CE-4D0B-A0C0-4F1E3F57FEEE}"/>
    <cellStyle name="Percent 3 8 2 4 3 2 2" xfId="48574" xr:uid="{66CBF392-D1B1-46AF-AE5C-D98795C9BA5B}"/>
    <cellStyle name="Percent 3 8 2 4 3 3" xfId="37342" xr:uid="{44903A24-7E1B-4A85-AE2E-2E16506A915D}"/>
    <cellStyle name="Percent 3 8 2 5" xfId="12486" xr:uid="{7D7F4841-08C0-4722-AF21-082EC9AEF242}"/>
    <cellStyle name="Percent 3 8 2 5 2" xfId="26106" xr:uid="{79310D44-4E3F-4F6D-831F-03B88B02B115}"/>
    <cellStyle name="Percent 3 8 2 5 2 2" xfId="48575" xr:uid="{B95DC341-970E-4F9A-8377-088C418488D3}"/>
    <cellStyle name="Percent 3 8 2 5 3" xfId="37343" xr:uid="{85ECC1BF-B932-4FF0-B966-52AB6BC5D002}"/>
    <cellStyle name="Percent 3 8 2 6" xfId="13643" xr:uid="{5A93435E-7EA6-48F1-99CE-506EAFCC187D}"/>
    <cellStyle name="Percent 3 8 2 6 2" xfId="27079" xr:uid="{C7EF2CEF-1E1D-4B27-A6D2-6EF10ADB32D0}"/>
    <cellStyle name="Percent 3 8 2 6 2 2" xfId="49548" xr:uid="{3A382227-22E0-4A23-88D0-BC9DC55EC0EC}"/>
    <cellStyle name="Percent 3 8 2 6 3" xfId="38316" xr:uid="{DFA26798-7D99-47D8-895B-8989886D806E}"/>
    <cellStyle name="Percent 3 8 2 7" xfId="12475" xr:uid="{91D47A45-3E26-4430-8AF5-48684FE2F4D4}"/>
    <cellStyle name="Percent 3 8 2 7 2" xfId="26095" xr:uid="{D026D7A4-1F06-4B14-B593-E934EE292077}"/>
    <cellStyle name="Percent 3 8 2 7 2 2" xfId="48564" xr:uid="{531142E2-1002-41D7-8671-BB07F67C0E1A}"/>
    <cellStyle name="Percent 3 8 2 7 3" xfId="37332" xr:uid="{C1D6C64E-F53C-4CAA-B8AC-D6BC03F7353B}"/>
    <cellStyle name="Percent 3 8 2 8" xfId="18766" xr:uid="{090B2E89-A6FB-48C8-9879-1DFAF492FBEA}"/>
    <cellStyle name="Percent 3 8 2 8 2" xfId="30003" xr:uid="{67E857E3-5B87-4D5F-B3C6-7C69AB31577F}"/>
    <cellStyle name="Percent 3 8 2 8 2 2" xfId="52472" xr:uid="{AF187B75-4A04-437C-B1F7-6BC667F53E0E}"/>
    <cellStyle name="Percent 3 8 2 8 3" xfId="41241" xr:uid="{C962A1EB-29E4-41BF-AF68-3552FFCC72DA}"/>
    <cellStyle name="Percent 3 8 2 9" xfId="19452" xr:uid="{021FAD6B-0E6A-4582-A9DB-AF1D2E0DDF4F}"/>
    <cellStyle name="Percent 3 8 2 9 2" xfId="41921" xr:uid="{3424EBFD-60BA-406E-A578-BE44FFD0A8E0}"/>
    <cellStyle name="Percent 3 8 20" xfId="57597" xr:uid="{E862F369-47DE-43A6-A728-4D2907BCE414}"/>
    <cellStyle name="Percent 3 8 3" xfId="1183" xr:uid="{7CB798BB-2906-4E59-8375-1F06A2B6ADDD}"/>
    <cellStyle name="Percent 3 8 3 2" xfId="2502" xr:uid="{C94FB3C0-F803-4C4B-8AB7-A83C4B383A0D}"/>
    <cellStyle name="Percent 3 8 3 2 2" xfId="5987" xr:uid="{94F70901-9DCA-4ABE-9DBD-6F8FF6CFE43D}"/>
    <cellStyle name="Percent 3 8 3 2 2 2" xfId="15870" xr:uid="{FA90E5E9-AFA2-4E38-9459-B1F9FF387107}"/>
    <cellStyle name="Percent 3 8 3 2 2 3" xfId="12489" xr:uid="{A7532190-C89D-4D4E-B66E-213972BEE246}"/>
    <cellStyle name="Percent 3 8 3 2 2 3 2" xfId="26109" xr:uid="{CD0C968F-1921-42B7-A19A-97E1F11BC149}"/>
    <cellStyle name="Percent 3 8 3 2 2 3 2 2" xfId="48578" xr:uid="{E7B0599B-D6CE-4566-BBCA-1727438BCC40}"/>
    <cellStyle name="Percent 3 8 3 2 2 3 3" xfId="37346" xr:uid="{24706240-D727-4ABA-957D-8014B571D127}"/>
    <cellStyle name="Percent 3 8 3 2 3" xfId="12490" xr:uid="{52BD5D10-8474-48AD-9C99-E646E9ACF08B}"/>
    <cellStyle name="Percent 3 8 3 2 3 2" xfId="26110" xr:uid="{5211A077-5AD8-40D8-95FD-8DB2BF194BD2}"/>
    <cellStyle name="Percent 3 8 3 2 3 2 2" xfId="48579" xr:uid="{F1707802-D315-4B63-A30A-8CA4680AB7B2}"/>
    <cellStyle name="Percent 3 8 3 2 3 3" xfId="37347" xr:uid="{F050F74F-5B49-4440-846C-5A14B0E297E7}"/>
    <cellStyle name="Percent 3 8 3 2 4" xfId="14858" xr:uid="{82275192-2E6F-4A9E-B2E8-BB81B735AED3}"/>
    <cellStyle name="Percent 3 8 3 2 4 2" xfId="28157" xr:uid="{0C234A8F-9AB5-4245-B901-46BDCCC21A77}"/>
    <cellStyle name="Percent 3 8 3 2 4 2 2" xfId="50626" xr:uid="{099F580C-AA38-4AA9-AF9E-9483BA417CA6}"/>
    <cellStyle name="Percent 3 8 3 2 4 3" xfId="39394" xr:uid="{3F28A1B9-E5ED-4A91-BA54-0E9F1A43D6F3}"/>
    <cellStyle name="Percent 3 8 3 2 5" xfId="12488" xr:uid="{795CEA8F-8392-4253-8C7A-627F2FD87BCE}"/>
    <cellStyle name="Percent 3 8 3 2 5 2" xfId="26108" xr:uid="{9175DBE0-BEF0-438F-9C02-EA6A828D699A}"/>
    <cellStyle name="Percent 3 8 3 2 5 2 2" xfId="48577" xr:uid="{FBE298DC-5626-4E88-9FF2-A0E90DDC1DBC}"/>
    <cellStyle name="Percent 3 8 3 2 5 3" xfId="37345" xr:uid="{1085F609-5331-45BA-9744-5FCF43020858}"/>
    <cellStyle name="Percent 3 8 3 2 6" xfId="21079" xr:uid="{F2147DD2-BB16-4031-B93B-539063C0F7E0}"/>
    <cellStyle name="Percent 3 8 3 2 6 2" xfId="43548" xr:uid="{034C18C8-1FD9-42EB-9DEB-1D51202AFE5A}"/>
    <cellStyle name="Percent 3 8 3 2 7" xfId="32317" xr:uid="{E3A2366B-A697-4697-AB3A-A5611EF0E53E}"/>
    <cellStyle name="Percent 3 8 3 3" xfId="5986" xr:uid="{3786CEC9-9C05-4901-88E8-E15C33E22A61}"/>
    <cellStyle name="Percent 3 8 3 3 2" xfId="15869" xr:uid="{B4BEB2CA-F80F-4F98-92B3-9B74B32724BD}"/>
    <cellStyle name="Percent 3 8 3 3 3" xfId="12491" xr:uid="{132DB030-338E-4964-8465-E38DB3FB322E}"/>
    <cellStyle name="Percent 3 8 3 3 3 2" xfId="26111" xr:uid="{EBA4DF3B-9BA4-4B4F-ACD7-A782ACE527B1}"/>
    <cellStyle name="Percent 3 8 3 3 3 2 2" xfId="48580" xr:uid="{391E563D-0B21-4423-9CAE-ACC7266B9846}"/>
    <cellStyle name="Percent 3 8 3 3 3 3" xfId="37348" xr:uid="{2CD1FC17-DD7C-47E2-B102-B2664383B47C}"/>
    <cellStyle name="Percent 3 8 3 4" xfId="12492" xr:uid="{B19AFB36-27A6-4BCB-96D4-86CE86D61E92}"/>
    <cellStyle name="Percent 3 8 3 4 2" xfId="26112" xr:uid="{2810D236-398D-4839-B07A-B1C362A893E8}"/>
    <cellStyle name="Percent 3 8 3 4 2 2" xfId="48581" xr:uid="{5E414B44-D04B-41BA-AB87-162B8285718E}"/>
    <cellStyle name="Percent 3 8 3 4 3" xfId="37349" xr:uid="{641CA668-9D36-4F3C-BE8F-8A5F8DDB65AB}"/>
    <cellStyle name="Percent 3 8 3 5" xfId="13977" xr:uid="{DAAD7B12-C163-4870-B7BD-0502BBAF3DAF}"/>
    <cellStyle name="Percent 3 8 3 5 2" xfId="27303" xr:uid="{DEF34983-0E14-4200-8BCD-DB4929326640}"/>
    <cellStyle name="Percent 3 8 3 5 2 2" xfId="49772" xr:uid="{3199EFEF-A612-4232-903A-DA795B976554}"/>
    <cellStyle name="Percent 3 8 3 5 3" xfId="38540" xr:uid="{1DE94FB4-E85F-4A08-9F7C-99207C4A56DD}"/>
    <cellStyle name="Percent 3 8 3 6" xfId="12487" xr:uid="{41E80D9D-6B70-4114-A447-29015338C10D}"/>
    <cellStyle name="Percent 3 8 3 6 2" xfId="26107" xr:uid="{6F25E448-5C11-480A-A425-CCA5798D3ABC}"/>
    <cellStyle name="Percent 3 8 3 6 2 2" xfId="48576" xr:uid="{67D1C703-EC84-4A70-A840-4F32BA96E864}"/>
    <cellStyle name="Percent 3 8 3 6 3" xfId="37344" xr:uid="{4A8EBA5F-0A21-465D-A208-603D5BE0EFB1}"/>
    <cellStyle name="Percent 3 8 3 7" xfId="19789" xr:uid="{172E18FB-BCFE-4AE6-8EB9-8F32259F4E83}"/>
    <cellStyle name="Percent 3 8 3 7 2" xfId="42258" xr:uid="{B1EF0FF2-4A12-4103-9353-1AD5F5449AD7}"/>
    <cellStyle name="Percent 3 8 3 8" xfId="31027" xr:uid="{1984B92F-E49A-49FF-83B1-8899B187589D}"/>
    <cellStyle name="Percent 3 8 4" xfId="1858" xr:uid="{F4BFD314-8D31-4ED3-99A2-70BC81CBD666}"/>
    <cellStyle name="Percent 3 8 4 2" xfId="5988" xr:uid="{4CA94848-D1D2-45FB-BBFE-500EF87BBBE8}"/>
    <cellStyle name="Percent 3 8 4 2 2" xfId="15871" xr:uid="{9E9CE40E-DD7B-45AE-8C66-D38C55DAE21C}"/>
    <cellStyle name="Percent 3 8 4 2 3" xfId="12494" xr:uid="{76F93527-67A1-4C44-8CCE-C98F12DF2B78}"/>
    <cellStyle name="Percent 3 8 4 2 3 2" xfId="26114" xr:uid="{EDD3E963-3C40-4FB3-9513-40E2A1F4EA1B}"/>
    <cellStyle name="Percent 3 8 4 2 3 2 2" xfId="48583" xr:uid="{8413D42F-EBE5-4DB7-B1A2-0BC433E6C027}"/>
    <cellStyle name="Percent 3 8 4 2 3 3" xfId="37351" xr:uid="{93A9106A-51E4-45D2-BB56-40919D84C9E9}"/>
    <cellStyle name="Percent 3 8 4 3" xfId="12495" xr:uid="{BC2DB702-4CEB-418F-9E27-8CA30699C15C}"/>
    <cellStyle name="Percent 3 8 4 3 2" xfId="26115" xr:uid="{1FA9F6DE-D3F5-455E-8220-D1099488ED57}"/>
    <cellStyle name="Percent 3 8 4 3 2 2" xfId="48584" xr:uid="{8B50765B-E1AF-47D5-BD47-FFF1D3D187FD}"/>
    <cellStyle name="Percent 3 8 4 3 3" xfId="37352" xr:uid="{BD3E31D7-84E4-41E7-A868-D1F28A45514B}"/>
    <cellStyle name="Percent 3 8 4 4" xfId="14431" xr:uid="{FE45256F-C0F2-4759-BDC7-7393CFC0438F}"/>
    <cellStyle name="Percent 3 8 4 4 2" xfId="27730" xr:uid="{9C57AF58-ADCD-47EB-8706-0DF487D204AF}"/>
    <cellStyle name="Percent 3 8 4 4 2 2" xfId="50199" xr:uid="{8639E2A8-9394-4337-98C7-B0D456B073C4}"/>
    <cellStyle name="Percent 3 8 4 4 3" xfId="38967" xr:uid="{4F4271E9-BB78-40E6-8D47-332A67533475}"/>
    <cellStyle name="Percent 3 8 4 5" xfId="12493" xr:uid="{B20801B9-A8F7-49F4-B918-3877531F6422}"/>
    <cellStyle name="Percent 3 8 4 5 2" xfId="26113" xr:uid="{A32F8874-46C8-426D-B690-7A096B61E437}"/>
    <cellStyle name="Percent 3 8 4 5 2 2" xfId="48582" xr:uid="{41279768-E618-4CC4-84CA-12127AEE49EF}"/>
    <cellStyle name="Percent 3 8 4 5 3" xfId="37350" xr:uid="{CF0D862D-E9DE-4E4F-A9DE-2DEF68041207}"/>
    <cellStyle name="Percent 3 8 4 6" xfId="20435" xr:uid="{9CE43AC8-6B3C-4ABF-BDD6-343760AD0706}"/>
    <cellStyle name="Percent 3 8 4 6 2" xfId="42904" xr:uid="{9C40048E-D6E0-4A98-84E5-A4312E088311}"/>
    <cellStyle name="Percent 3 8 4 7" xfId="31673" xr:uid="{0C3A61DE-390A-4B95-9687-C63DF66E56A6}"/>
    <cellStyle name="Percent 3 8 5" xfId="5981" xr:uid="{7BA254C4-D1FC-4915-BBDB-6FB5AB83D5C9}"/>
    <cellStyle name="Percent 3 8 5 2" xfId="15864" xr:uid="{FED61944-5D2F-409D-8ADE-62D03100D1A7}"/>
    <cellStyle name="Percent 3 8 5 3" xfId="12496" xr:uid="{CCB3685A-7E6E-4A0C-BB21-6F67E1D28E68}"/>
    <cellStyle name="Percent 3 8 5 3 2" xfId="26116" xr:uid="{082C49B1-993A-47D4-BDD7-338DD8EEE19D}"/>
    <cellStyle name="Percent 3 8 5 3 2 2" xfId="48585" xr:uid="{CFD79FD9-D706-4CCC-977A-B65C4FF4B066}"/>
    <cellStyle name="Percent 3 8 5 3 3" xfId="37353" xr:uid="{EC75E952-F3C1-4780-90CB-F41DAB99809A}"/>
    <cellStyle name="Percent 3 8 6" xfId="6676" xr:uid="{E2F23659-7497-4546-B708-0FB1B45F1586}"/>
    <cellStyle name="Percent 3 8 6 2" xfId="16442" xr:uid="{1EACDE90-205C-4994-852C-F75EAF4498A5}"/>
    <cellStyle name="Percent 3 8 6 2 2" xfId="28741" xr:uid="{AC2A8887-E9F1-437C-88A9-7A49945D1B65}"/>
    <cellStyle name="Percent 3 8 6 2 2 2" xfId="51210" xr:uid="{EDFB7310-CC61-4497-BE68-4ECA9199E501}"/>
    <cellStyle name="Percent 3 8 6 2 3" xfId="39979" xr:uid="{0E039124-BB35-489E-8892-C1760CB19E8B}"/>
    <cellStyle name="Percent 3 8 6 3" xfId="12497" xr:uid="{013BF014-3198-42B6-AD2A-869F3C5F7391}"/>
    <cellStyle name="Percent 3 8 6 3 2" xfId="26117" xr:uid="{10741318-4C65-4AEF-8F73-418311F3EDD7}"/>
    <cellStyle name="Percent 3 8 6 3 2 2" xfId="48586" xr:uid="{8F8A6B06-0B87-4806-A744-4847CD654186}"/>
    <cellStyle name="Percent 3 8 6 3 3" xfId="37354" xr:uid="{FD75CB31-F2F2-433C-BDD5-60080B7CB371}"/>
    <cellStyle name="Percent 3 8 6 4" xfId="22714" xr:uid="{7B719527-4FF4-46ED-A273-B0FC5A92C07C}"/>
    <cellStyle name="Percent 3 8 6 4 2" xfId="45183" xr:uid="{E163A76F-EE24-4843-89C5-87E2DD6F871E}"/>
    <cellStyle name="Percent 3 8 6 5" xfId="33951" xr:uid="{9DFFD655-C05E-44EB-BF90-EA1F98301D8E}"/>
    <cellStyle name="Percent 3 8 7" xfId="13414" xr:uid="{355374C7-F259-4216-861B-5ED0431EB9AD}"/>
    <cellStyle name="Percent 3 8 7 2" xfId="26876" xr:uid="{34F37CF2-81FD-4358-9412-C716A2EAE59F}"/>
    <cellStyle name="Percent 3 8 7 2 2" xfId="49345" xr:uid="{83094128-263F-4C17-9387-E81D3F4B10A9}"/>
    <cellStyle name="Percent 3 8 7 3" xfId="38113" xr:uid="{D7E03A2F-B3D3-4970-A098-C8AE145E1E0D}"/>
    <cellStyle name="Percent 3 8 8" xfId="12474" xr:uid="{C3B7A23B-6045-4838-9CAD-286326A1D306}"/>
    <cellStyle name="Percent 3 8 8 2" xfId="26094" xr:uid="{CF2C280C-4574-4912-9889-B90F4AC3BCFA}"/>
    <cellStyle name="Percent 3 8 8 2 2" xfId="48563" xr:uid="{33933828-9F7B-4B52-8FB5-B4381A270825}"/>
    <cellStyle name="Percent 3 8 8 3" xfId="37331" xr:uid="{ED67E169-85D7-4587-BB40-83F9A00E83DF}"/>
    <cellStyle name="Percent 3 8 9" xfId="18099" xr:uid="{F4BA9200-CD63-4D15-8627-6EAA0D215925}"/>
    <cellStyle name="Percent 3 8 9 2" xfId="29336" xr:uid="{397C829B-9E36-450B-B903-F7568F6BBFC3}"/>
    <cellStyle name="Percent 3 8 9 2 2" xfId="51805" xr:uid="{923B387A-7895-40EC-9354-7205A5679A10}"/>
    <cellStyle name="Percent 3 8 9 3" xfId="40574" xr:uid="{3391D87D-A787-4638-BD04-0AA85860E7AC}"/>
    <cellStyle name="Percent 3 9" xfId="555" xr:uid="{756CAD4C-07E1-468E-B497-8A36FD1B353B}"/>
    <cellStyle name="Percent 3 9 10" xfId="18602" xr:uid="{56E0F077-AFCB-4F49-9F25-1A80C259F63B}"/>
    <cellStyle name="Percent 3 9 10 2" xfId="29839" xr:uid="{F51006B3-D7FE-457E-8ED6-7A1C168ACC91}"/>
    <cellStyle name="Percent 3 9 10 2 2" xfId="52308" xr:uid="{B9924649-1CF9-4817-A5A5-9F80EE210B20}"/>
    <cellStyle name="Percent 3 9 10 3" xfId="41077" xr:uid="{E5889988-7F46-49CD-9CEB-E3597F4B9217}"/>
    <cellStyle name="Percent 3 9 11" xfId="19288" xr:uid="{55A57827-7E7F-42EE-9E48-B12B43BD4D16}"/>
    <cellStyle name="Percent 3 9 11 2" xfId="41757" xr:uid="{5DCCCFA9-0017-424B-A51A-7C9D2A16F946}"/>
    <cellStyle name="Percent 3 9 12" xfId="30526" xr:uid="{2B364CE5-CCF2-42A5-A6CD-CEA0059B98D4}"/>
    <cellStyle name="Percent 3 9 13" xfId="52986" xr:uid="{9656761B-69A6-48D5-B26B-337254E3B734}"/>
    <cellStyle name="Percent 3 9 14" xfId="53678" xr:uid="{19145891-5336-4EBC-A218-74371C0A68CB}"/>
    <cellStyle name="Percent 3 9 15" xfId="54356" xr:uid="{C6A88D17-AAEE-4EB8-B8FB-28E754B13468}"/>
    <cellStyle name="Percent 3 9 16" xfId="55433" xr:uid="{81034A8A-DA65-4B62-8206-BAABF64B19D8}"/>
    <cellStyle name="Percent 3 9 17" xfId="56046" xr:uid="{C07A9BF5-F55C-4C6D-ADAB-75D12839530A}"/>
    <cellStyle name="Percent 3 9 18" xfId="56674" xr:uid="{5D1C8873-A52C-48C1-BE00-DADF19FEC7AE}"/>
    <cellStyle name="Percent 3 9 19" xfId="57261" xr:uid="{18D8362A-0020-41FD-ADAF-A50D5C2D3664}"/>
    <cellStyle name="Percent 3 9 2" xfId="878" xr:uid="{4F97B647-0346-4CBB-9B33-928767B49841}"/>
    <cellStyle name="Percent 3 9 2 10" xfId="30833" xr:uid="{C2516AF5-7692-4758-B1A6-ECBA2E9CF08D}"/>
    <cellStyle name="Percent 3 9 2 11" xfId="53293" xr:uid="{141A0C17-C353-4A16-BCAF-BD23C13BFA04}"/>
    <cellStyle name="Percent 3 9 2 12" xfId="53985" xr:uid="{3600D2AA-1773-40E1-BB69-BE4048956667}"/>
    <cellStyle name="Percent 3 9 2 13" xfId="54663" xr:uid="{1757B990-825D-4E6B-A926-7D94A508E87A}"/>
    <cellStyle name="Percent 3 9 2 2" xfId="1652" xr:uid="{CC97B2BE-0D8D-4D5E-9A27-27CD1B480168}"/>
    <cellStyle name="Percent 3 9 2 2 2" xfId="2952" xr:uid="{58826261-1EBF-4ABB-AA39-E0FA503951BD}"/>
    <cellStyle name="Percent 3 9 2 2 2 2" xfId="5992" xr:uid="{A5D86C7C-F8FE-407E-8603-DC673B4BE2C7}"/>
    <cellStyle name="Percent 3 9 2 2 2 2 2" xfId="15875" xr:uid="{206A61A3-BA79-4B16-AD47-EF79ABBA033B}"/>
    <cellStyle name="Percent 3 9 2 2 2 2 3" xfId="12502" xr:uid="{417954AB-C926-4415-9314-11922919173E}"/>
    <cellStyle name="Percent 3 9 2 2 2 2 3 2" xfId="26122" xr:uid="{D17A5E24-2511-4D51-A5F1-1F370A1826C2}"/>
    <cellStyle name="Percent 3 9 2 2 2 2 3 2 2" xfId="48591" xr:uid="{4930BB80-7AAC-4ED4-AD9B-5B27F8555E6C}"/>
    <cellStyle name="Percent 3 9 2 2 2 2 3 3" xfId="37359" xr:uid="{85295979-8376-4829-ADFC-E65EE8F45332}"/>
    <cellStyle name="Percent 3 9 2 2 2 3" xfId="12503" xr:uid="{30626606-CFD4-4FAD-9BF8-B7C9EED0418F}"/>
    <cellStyle name="Percent 3 9 2 2 2 3 2" xfId="26123" xr:uid="{179DB298-69D6-4154-AE3E-EE8EB473F35A}"/>
    <cellStyle name="Percent 3 9 2 2 2 3 2 2" xfId="48592" xr:uid="{50EEB8E8-C431-4B04-A502-2991B15D94FA}"/>
    <cellStyle name="Percent 3 9 2 2 2 3 3" xfId="37360" xr:uid="{892EBB0F-6683-4C46-8E39-C0ADA59A61D4}"/>
    <cellStyle name="Percent 3 9 2 2 2 4" xfId="15155" xr:uid="{45363D97-DE1F-4013-B203-04CBAF763DF0}"/>
    <cellStyle name="Percent 3 9 2 2 2 4 2" xfId="28454" xr:uid="{B310B08A-ECBF-41F4-9EC1-A96E79564E12}"/>
    <cellStyle name="Percent 3 9 2 2 2 4 2 2" xfId="50923" xr:uid="{03E7B6AD-3371-4631-ABA9-6F7E614A4C64}"/>
    <cellStyle name="Percent 3 9 2 2 2 4 3" xfId="39691" xr:uid="{470842AE-955F-4B77-9371-2585407E6975}"/>
    <cellStyle name="Percent 3 9 2 2 2 5" xfId="12501" xr:uid="{FBBED7D2-818D-4AC3-A3B5-961BC068A0BF}"/>
    <cellStyle name="Percent 3 9 2 2 2 5 2" xfId="26121" xr:uid="{69E92EF6-B725-4623-998D-892EE7B8D4AC}"/>
    <cellStyle name="Percent 3 9 2 2 2 5 2 2" xfId="48590" xr:uid="{5DC46AA4-967B-4C22-AFAD-BE5F0DFD127D}"/>
    <cellStyle name="Percent 3 9 2 2 2 5 3" xfId="37358" xr:uid="{43F948D3-F3A4-4B77-A97D-C3B2667F1099}"/>
    <cellStyle name="Percent 3 9 2 2 2 6" xfId="21529" xr:uid="{2B2A561D-C819-4509-B745-D660484715C6}"/>
    <cellStyle name="Percent 3 9 2 2 2 6 2" xfId="43998" xr:uid="{DE92A196-0481-4C51-A5B4-CC5725F7322A}"/>
    <cellStyle name="Percent 3 9 2 2 2 7" xfId="32767" xr:uid="{E0BF420D-BFD4-48C1-BC43-31750B17C7D2}"/>
    <cellStyle name="Percent 3 9 2 2 3" xfId="5991" xr:uid="{50F70154-8A00-49C0-830A-B048BDBA6975}"/>
    <cellStyle name="Percent 3 9 2 2 3 2" xfId="15874" xr:uid="{AD70772A-DA79-46D2-BC54-E919E037DB3A}"/>
    <cellStyle name="Percent 3 9 2 2 3 3" xfId="12504" xr:uid="{60FDE74D-F87C-4390-8333-B443BEFFE4E6}"/>
    <cellStyle name="Percent 3 9 2 2 3 3 2" xfId="26124" xr:uid="{83CDD41D-5FBA-4EBE-84AA-9355C89A6D16}"/>
    <cellStyle name="Percent 3 9 2 2 3 3 2 2" xfId="48593" xr:uid="{576BFF29-F6B8-4569-BD8F-E073B617DFF3}"/>
    <cellStyle name="Percent 3 9 2 2 3 3 3" xfId="37361" xr:uid="{F417F326-B4A2-46BD-986A-2204622CC57C}"/>
    <cellStyle name="Percent 3 9 2 2 4" xfId="12505" xr:uid="{9DC6613C-0A5C-490E-AF31-26D7CB610B99}"/>
    <cellStyle name="Percent 3 9 2 2 4 2" xfId="26125" xr:uid="{373E81EF-A8FB-4B47-99D6-72E82F7F07EF}"/>
    <cellStyle name="Percent 3 9 2 2 4 2 2" xfId="48594" xr:uid="{8DFF1326-67AD-4D08-ABE6-95D03176AB9E}"/>
    <cellStyle name="Percent 3 9 2 2 4 3" xfId="37362" xr:uid="{F4FDBB25-ABA2-4D51-BE3A-0A837B4BDF55}"/>
    <cellStyle name="Percent 3 9 2 2 5" xfId="14293" xr:uid="{22F22723-C591-4765-9086-178FD3C0C7CB}"/>
    <cellStyle name="Percent 3 9 2 2 5 2" xfId="27600" xr:uid="{D13EC339-F4F9-47B8-AD4F-BD2F2B835CBF}"/>
    <cellStyle name="Percent 3 9 2 2 5 2 2" xfId="50069" xr:uid="{FBCADD61-9779-4ABF-846B-88820BEB3905}"/>
    <cellStyle name="Percent 3 9 2 2 5 3" xfId="38837" xr:uid="{AB2E0E35-4307-4BF4-B5D5-0372CE790051}"/>
    <cellStyle name="Percent 3 9 2 2 6" xfId="12500" xr:uid="{83624C8E-B316-4A6B-8391-CC11066E5906}"/>
    <cellStyle name="Percent 3 9 2 2 6 2" xfId="26120" xr:uid="{4E4BF3C1-5DD4-40DA-B530-7320DC9DE5D2}"/>
    <cellStyle name="Percent 3 9 2 2 6 2 2" xfId="48589" xr:uid="{138A3F79-91A4-4F0F-A203-90B5331605A9}"/>
    <cellStyle name="Percent 3 9 2 2 6 3" xfId="37357" xr:uid="{4B224AEE-287D-44DB-89ED-7D44A29AFADB}"/>
    <cellStyle name="Percent 3 9 2 2 7" xfId="20239" xr:uid="{A84A0D9A-2DF5-4148-84AF-DAF31EEF97D5}"/>
    <cellStyle name="Percent 3 9 2 2 7 2" xfId="42708" xr:uid="{173048BD-3A13-490C-B3B4-E672D8CC5BC0}"/>
    <cellStyle name="Percent 3 9 2 2 8" xfId="31477" xr:uid="{E6D098E6-4175-4643-8DF1-FB3D6B8D0FEF}"/>
    <cellStyle name="Percent 3 9 2 3" xfId="2308" xr:uid="{242F34F7-835E-4516-B2A4-3305E37EC6EB}"/>
    <cellStyle name="Percent 3 9 2 3 2" xfId="5993" xr:uid="{6CBB42B3-BC62-4730-BE38-A93BF0DEDDCC}"/>
    <cellStyle name="Percent 3 9 2 3 2 2" xfId="15876" xr:uid="{1151C4BC-FB81-4CD1-BC29-9C6F7BAC30FF}"/>
    <cellStyle name="Percent 3 9 2 3 2 3" xfId="12507" xr:uid="{60CBC979-F863-4FEA-86BC-28BE6841FFE0}"/>
    <cellStyle name="Percent 3 9 2 3 2 3 2" xfId="26127" xr:uid="{6F9F818F-1DBA-48A4-971B-D64064955E65}"/>
    <cellStyle name="Percent 3 9 2 3 2 3 2 2" xfId="48596" xr:uid="{6ABD4928-7AEE-43D4-A14D-0522DFACF286}"/>
    <cellStyle name="Percent 3 9 2 3 2 3 3" xfId="37364" xr:uid="{4AA05929-CDA9-4C2E-BDD4-3BDAE8B38762}"/>
    <cellStyle name="Percent 3 9 2 3 3" xfId="12508" xr:uid="{EDF9AA59-7E9A-43B4-8F1D-9CE787F6474D}"/>
    <cellStyle name="Percent 3 9 2 3 3 2" xfId="26128" xr:uid="{18B8EFFB-73B5-4740-8535-F0C0A51FF6B8}"/>
    <cellStyle name="Percent 3 9 2 3 3 2 2" xfId="48597" xr:uid="{3C8B2EAA-31A2-4A68-BF97-0E8419AAD7D2}"/>
    <cellStyle name="Percent 3 9 2 3 3 3" xfId="37365" xr:uid="{9A42A39A-480F-45DB-8084-4C7379690AC9}"/>
    <cellStyle name="Percent 3 9 2 3 4" xfId="14728" xr:uid="{C0C82B26-7F2F-4D67-9C4B-E34C8DC9E243}"/>
    <cellStyle name="Percent 3 9 2 3 4 2" xfId="28027" xr:uid="{EC1E1366-0CAE-4956-BA5F-0CDD6646B051}"/>
    <cellStyle name="Percent 3 9 2 3 4 2 2" xfId="50496" xr:uid="{8D424549-6B27-4F29-A78E-1EF9E3A62830}"/>
    <cellStyle name="Percent 3 9 2 3 4 3" xfId="39264" xr:uid="{1B5D157C-1013-4EE5-9E5F-3A6D828E5B60}"/>
    <cellStyle name="Percent 3 9 2 3 5" xfId="12506" xr:uid="{E8678D8E-5821-4E5C-9601-D2F9BC25421B}"/>
    <cellStyle name="Percent 3 9 2 3 5 2" xfId="26126" xr:uid="{E5C4BC19-1C89-4DBF-BB1F-EEC0726BA9BF}"/>
    <cellStyle name="Percent 3 9 2 3 5 2 2" xfId="48595" xr:uid="{1F7285DE-B768-481F-BFEF-50EE3908273D}"/>
    <cellStyle name="Percent 3 9 2 3 5 3" xfId="37363" xr:uid="{48A951DD-7EE5-49F4-962F-88F0BBF10599}"/>
    <cellStyle name="Percent 3 9 2 3 6" xfId="20885" xr:uid="{74690BD7-912C-4B9C-83D2-8C89C5058D89}"/>
    <cellStyle name="Percent 3 9 2 3 6 2" xfId="43354" xr:uid="{BBE01DB4-1E13-4874-BC9A-27CC482F6D7A}"/>
    <cellStyle name="Percent 3 9 2 3 7" xfId="32123" xr:uid="{CC423AED-392E-4C1A-BF12-E0BD5E74C6F9}"/>
    <cellStyle name="Percent 3 9 2 4" xfId="5990" xr:uid="{DFF63EE2-A896-4DAA-9046-7CEF2ED8F30E}"/>
    <cellStyle name="Percent 3 9 2 4 2" xfId="15873" xr:uid="{E9B95885-27F9-4DD4-9708-F48C63BF58E7}"/>
    <cellStyle name="Percent 3 9 2 4 3" xfId="12509" xr:uid="{EAA06868-7038-4205-B35D-050F5EC9BBEF}"/>
    <cellStyle name="Percent 3 9 2 4 3 2" xfId="26129" xr:uid="{85110131-F4E3-463E-ABED-0C7FEE30279C}"/>
    <cellStyle name="Percent 3 9 2 4 3 2 2" xfId="48598" xr:uid="{56D2CE55-852E-465B-A361-DE7F524AA4B2}"/>
    <cellStyle name="Percent 3 9 2 4 3 3" xfId="37366" xr:uid="{9247833F-4CC4-40A1-A64F-4FAC8FAA93A0}"/>
    <cellStyle name="Percent 3 9 2 5" xfId="12510" xr:uid="{BA63E4C6-79D5-4583-9CCF-2675520BB6BD}"/>
    <cellStyle name="Percent 3 9 2 5 2" xfId="26130" xr:uid="{E413C9D4-6B11-4DC0-A6B9-389AD2B33709}"/>
    <cellStyle name="Percent 3 9 2 5 2 2" xfId="48599" xr:uid="{D6C0F381-5FBE-4DEF-B2CA-48710FE01F99}"/>
    <cellStyle name="Percent 3 9 2 5 3" xfId="37367" xr:uid="{05FC706C-748C-4CE9-A639-3CE737F0B778}"/>
    <cellStyle name="Percent 3 9 2 6" xfId="13737" xr:uid="{A2C0CC3B-5F16-48A6-89AC-C4D044CC8A98}"/>
    <cellStyle name="Percent 3 9 2 6 2" xfId="27173" xr:uid="{1E8CE8C0-6D9A-4BAB-8509-DBCD5482FC92}"/>
    <cellStyle name="Percent 3 9 2 6 2 2" xfId="49642" xr:uid="{468C82BD-0C10-4F51-AE60-6156C8A9204C}"/>
    <cellStyle name="Percent 3 9 2 6 3" xfId="38410" xr:uid="{4F1FCB92-EC14-4274-97D5-058F675E004F}"/>
    <cellStyle name="Percent 3 9 2 7" xfId="12499" xr:uid="{4209E9AE-E362-4693-AAC9-9D93930A2698}"/>
    <cellStyle name="Percent 3 9 2 7 2" xfId="26119" xr:uid="{B738E0E3-DD54-4685-A835-6BAA6F81FA8A}"/>
    <cellStyle name="Percent 3 9 2 7 2 2" xfId="48588" xr:uid="{AAB986AF-53CD-426C-AA84-B63241E8DB0B}"/>
    <cellStyle name="Percent 3 9 2 7 3" xfId="37356" xr:uid="{8928DE6A-A059-46C8-A098-E76DBF2F7B6A}"/>
    <cellStyle name="Percent 3 9 2 8" xfId="18909" xr:uid="{386ED360-0374-4028-AC52-F513F836DC8A}"/>
    <cellStyle name="Percent 3 9 2 8 2" xfId="30146" xr:uid="{BB351342-4D70-4362-8CBE-27B366DF4843}"/>
    <cellStyle name="Percent 3 9 2 8 2 2" xfId="52615" xr:uid="{0BFAEFBF-6235-42ED-9BD1-BEC40F5D6C4B}"/>
    <cellStyle name="Percent 3 9 2 8 3" xfId="41384" xr:uid="{CA971958-114D-4E0A-BA21-1431B66BFA5B}"/>
    <cellStyle name="Percent 3 9 2 9" xfId="19595" xr:uid="{25A85768-1569-44D2-8B28-F367FE649B52}"/>
    <cellStyle name="Percent 3 9 2 9 2" xfId="42064" xr:uid="{B6990DC6-A792-4DDD-A4F4-0EB1A047C9C8}"/>
    <cellStyle name="Percent 3 9 20" xfId="57713" xr:uid="{9BFF4D3F-C650-4288-A8FC-CF8DA0D10317}"/>
    <cellStyle name="Percent 3 9 3" xfId="1334" xr:uid="{CED76283-EFA8-4A0B-88DF-C6052DE9D1A5}"/>
    <cellStyle name="Percent 3 9 3 2" xfId="2645" xr:uid="{A09AA64F-402A-4D0E-B843-262039BE49D8}"/>
    <cellStyle name="Percent 3 9 3 2 2" xfId="5995" xr:uid="{63C4F236-09C9-4EBC-8351-DB874134755F}"/>
    <cellStyle name="Percent 3 9 3 2 2 2" xfId="15878" xr:uid="{9DB5C2EA-799E-4A0F-BF0F-7FB119485E53}"/>
    <cellStyle name="Percent 3 9 3 2 2 3" xfId="12513" xr:uid="{E0D7DEEB-183E-4D96-9FBD-13CA0C4E00BB}"/>
    <cellStyle name="Percent 3 9 3 2 2 3 2" xfId="26133" xr:uid="{96DAFE59-571E-4AC2-8CE8-7DF7122DC578}"/>
    <cellStyle name="Percent 3 9 3 2 2 3 2 2" xfId="48602" xr:uid="{C3B15548-C4B5-4A60-AD74-80557DAA8746}"/>
    <cellStyle name="Percent 3 9 3 2 2 3 3" xfId="37370" xr:uid="{FEB442AE-BC9F-4C80-94A2-2F09C8118890}"/>
    <cellStyle name="Percent 3 9 3 2 3" xfId="12514" xr:uid="{A4BE7DB5-4CF3-42E1-8AEF-891902BE65E7}"/>
    <cellStyle name="Percent 3 9 3 2 3 2" xfId="26134" xr:uid="{187F60D5-ED9A-4670-A1A4-089C92D7E672}"/>
    <cellStyle name="Percent 3 9 3 2 3 2 2" xfId="48603" xr:uid="{1880B061-F78F-4649-B523-3B48B169A625}"/>
    <cellStyle name="Percent 3 9 3 2 3 3" xfId="37371" xr:uid="{C788E646-C038-4B5C-981A-16D3C8C2B9AF}"/>
    <cellStyle name="Percent 3 9 3 2 4" xfId="14952" xr:uid="{836544EF-E78B-4CF2-925F-B526252D40C4}"/>
    <cellStyle name="Percent 3 9 3 2 4 2" xfId="28251" xr:uid="{B25E55E3-9E7B-43F4-9AEC-240A32C93994}"/>
    <cellStyle name="Percent 3 9 3 2 4 2 2" xfId="50720" xr:uid="{C4BE1C44-4FBC-4054-9BCD-F55DDA3E962D}"/>
    <cellStyle name="Percent 3 9 3 2 4 3" xfId="39488" xr:uid="{A5962378-3ABC-4E7B-B6E4-46AD1A135EDC}"/>
    <cellStyle name="Percent 3 9 3 2 5" xfId="12512" xr:uid="{53EE5B37-CDF0-4D43-A42E-820E0E145DC2}"/>
    <cellStyle name="Percent 3 9 3 2 5 2" xfId="26132" xr:uid="{62BADD4B-9F13-4583-A78A-EBEC5BB17A9F}"/>
    <cellStyle name="Percent 3 9 3 2 5 2 2" xfId="48601" xr:uid="{8D4D80A9-E91D-4935-9F87-2EC0BB0D8404}"/>
    <cellStyle name="Percent 3 9 3 2 5 3" xfId="37369" xr:uid="{0E5534F2-7401-4B02-9FE4-2180846CA54F}"/>
    <cellStyle name="Percent 3 9 3 2 6" xfId="21222" xr:uid="{596D0D41-9FEB-451F-BFBF-DF0A96781EE5}"/>
    <cellStyle name="Percent 3 9 3 2 6 2" xfId="43691" xr:uid="{DCB962D5-9E5B-429C-B13B-49658D25A8ED}"/>
    <cellStyle name="Percent 3 9 3 2 7" xfId="32460" xr:uid="{DADF2710-7B8D-49B7-8CE2-589B98646A6C}"/>
    <cellStyle name="Percent 3 9 3 3" xfId="5994" xr:uid="{A1983FFF-A54C-49E2-9890-C893331483F4}"/>
    <cellStyle name="Percent 3 9 3 3 2" xfId="15877" xr:uid="{F59DED16-0A62-43EB-BD6D-6DE2FF0DF70B}"/>
    <cellStyle name="Percent 3 9 3 3 3" xfId="12515" xr:uid="{B3AA8929-8853-4ED0-9F99-4BCE30AD32F4}"/>
    <cellStyle name="Percent 3 9 3 3 3 2" xfId="26135" xr:uid="{AAA34E52-CDD3-491B-A877-99B65CF682C5}"/>
    <cellStyle name="Percent 3 9 3 3 3 2 2" xfId="48604" xr:uid="{D8A45CF6-A23B-4677-BD09-48301FF27C77}"/>
    <cellStyle name="Percent 3 9 3 3 3 3" xfId="37372" xr:uid="{08A98CE6-EC9C-45C4-80E5-232B89F6880F}"/>
    <cellStyle name="Percent 3 9 3 4" xfId="12516" xr:uid="{0BAC15DA-F55A-489C-8F2F-06FF5C0A9F7B}"/>
    <cellStyle name="Percent 3 9 3 4 2" xfId="26136" xr:uid="{EA699A33-397A-494F-B67B-260053808400}"/>
    <cellStyle name="Percent 3 9 3 4 2 2" xfId="48605" xr:uid="{61FABCC1-F114-4B3B-9321-3727A48EA525}"/>
    <cellStyle name="Percent 3 9 3 4 3" xfId="37373" xr:uid="{0B43BCAC-C9B6-4714-8802-DCC3009D4C15}"/>
    <cellStyle name="Percent 3 9 3 5" xfId="14079" xr:uid="{A0369A51-B0AC-470C-8825-4B7841DF9CE8}"/>
    <cellStyle name="Percent 3 9 3 5 2" xfId="27397" xr:uid="{3E28B91E-7C09-447C-80A2-E296C9EA2D79}"/>
    <cellStyle name="Percent 3 9 3 5 2 2" xfId="49866" xr:uid="{DCBC2B84-7B68-4142-81E3-FC5D34A9301A}"/>
    <cellStyle name="Percent 3 9 3 5 3" xfId="38634" xr:uid="{D53F3D8B-D840-4E3A-9933-C830D904CF0C}"/>
    <cellStyle name="Percent 3 9 3 6" xfId="12511" xr:uid="{B2ED67A7-924B-4AA5-BCAE-449013DFEC0A}"/>
    <cellStyle name="Percent 3 9 3 6 2" xfId="26131" xr:uid="{3C4CBF29-CB1C-455C-B9FC-378F3535D12B}"/>
    <cellStyle name="Percent 3 9 3 6 2 2" xfId="48600" xr:uid="{F7D31E1E-46B3-4BA8-877F-C0DFFA9FE0B3}"/>
    <cellStyle name="Percent 3 9 3 6 3" xfId="37368" xr:uid="{6106809E-AF8A-45C1-9A9B-54E892B7C8FC}"/>
    <cellStyle name="Percent 3 9 3 7" xfId="19932" xr:uid="{4FCAC30E-C94A-4A5A-AFC5-F74525A7F3B0}"/>
    <cellStyle name="Percent 3 9 3 7 2" xfId="42401" xr:uid="{47D2EF62-0312-4803-BD8D-3AE969C55CD9}"/>
    <cellStyle name="Percent 3 9 3 8" xfId="31170" xr:uid="{B155F33D-87BC-49F3-B322-AD9124AD2C0A}"/>
    <cellStyle name="Percent 3 9 4" xfId="2001" xr:uid="{A015C264-2525-4977-ADB6-AF239711142E}"/>
    <cellStyle name="Percent 3 9 4 2" xfId="5996" xr:uid="{4A67AE7E-F7A0-49A2-A60B-C38E61F118EC}"/>
    <cellStyle name="Percent 3 9 4 2 2" xfId="15879" xr:uid="{3FD4747D-EB64-4346-953A-E3B98056AE48}"/>
    <cellStyle name="Percent 3 9 4 2 3" xfId="12518" xr:uid="{D90A947D-24A4-4D5C-94C0-059617C7820A}"/>
    <cellStyle name="Percent 3 9 4 2 3 2" xfId="26138" xr:uid="{3177ED37-8289-40CC-BAC9-3575133CC643}"/>
    <cellStyle name="Percent 3 9 4 2 3 2 2" xfId="48607" xr:uid="{78F1C37D-5DE1-42B2-ACE0-CA4D397B393C}"/>
    <cellStyle name="Percent 3 9 4 2 3 3" xfId="37375" xr:uid="{7E731A70-193C-4EAD-B80F-D7D37E2E2413}"/>
    <cellStyle name="Percent 3 9 4 3" xfId="12519" xr:uid="{25CC7543-ACCD-4C66-818D-39138AABDA76}"/>
    <cellStyle name="Percent 3 9 4 3 2" xfId="26139" xr:uid="{9FD5607D-6958-47CC-9EF0-D96596F8714F}"/>
    <cellStyle name="Percent 3 9 4 3 2 2" xfId="48608" xr:uid="{EB34C83C-EE9E-4E9C-840F-98D9E497FEA7}"/>
    <cellStyle name="Percent 3 9 4 3 3" xfId="37376" xr:uid="{79D79246-33B2-49A9-A538-B595D271BCC9}"/>
    <cellStyle name="Percent 3 9 4 4" xfId="14525" xr:uid="{EFF25FF0-FF74-4A83-B531-5728B87A43AD}"/>
    <cellStyle name="Percent 3 9 4 4 2" xfId="27824" xr:uid="{FC2269A8-FE35-495C-A5C6-4A46F9C5650F}"/>
    <cellStyle name="Percent 3 9 4 4 2 2" xfId="50293" xr:uid="{30E46C7C-89A2-425D-9840-A1A7391F407C}"/>
    <cellStyle name="Percent 3 9 4 4 3" xfId="39061" xr:uid="{E3440218-A4EE-4363-85BB-F330532FAE06}"/>
    <cellStyle name="Percent 3 9 4 5" xfId="12517" xr:uid="{9DA58B6E-F788-4A9D-A2BE-F22C2DA3FFCF}"/>
    <cellStyle name="Percent 3 9 4 5 2" xfId="26137" xr:uid="{5BA742BE-AC9A-4523-8BC9-415DA0B2A671}"/>
    <cellStyle name="Percent 3 9 4 5 2 2" xfId="48606" xr:uid="{25A6ED9B-BFBE-4B93-B30E-5627DA7BBBC8}"/>
    <cellStyle name="Percent 3 9 4 5 3" xfId="37374" xr:uid="{98ECEE9A-1F5F-4DA5-9641-FB5AF03BD0B7}"/>
    <cellStyle name="Percent 3 9 4 6" xfId="20578" xr:uid="{261DA817-7592-4625-A945-558176EAA2C3}"/>
    <cellStyle name="Percent 3 9 4 6 2" xfId="43047" xr:uid="{4C1CE5F1-61F6-4C7D-9205-68261B525D3B}"/>
    <cellStyle name="Percent 3 9 4 7" xfId="31816" xr:uid="{469FFBDF-51F8-4758-B7DB-E23553C7EC72}"/>
    <cellStyle name="Percent 3 9 5" xfId="5989" xr:uid="{7E7FD727-5F9C-495B-8B1F-A98A53CB9B33}"/>
    <cellStyle name="Percent 3 9 5 2" xfId="15872" xr:uid="{7DB401E9-F53A-47DB-906F-F74CD3FDD5EE}"/>
    <cellStyle name="Percent 3 9 5 3" xfId="12520" xr:uid="{DAD30C2A-827D-4111-B0BC-A3ABE3964255}"/>
    <cellStyle name="Percent 3 9 5 3 2" xfId="26140" xr:uid="{595C21C8-0CEA-4E2E-B6C5-8E6C17A78092}"/>
    <cellStyle name="Percent 3 9 5 3 2 2" xfId="48609" xr:uid="{0664F7EF-4FE3-4E1E-BB8C-FE8A9A5C57E1}"/>
    <cellStyle name="Percent 3 9 5 3 3" xfId="37377" xr:uid="{429E8EA3-D569-4D95-A6F1-D215C4890759}"/>
    <cellStyle name="Percent 3 9 6" xfId="6825" xr:uid="{DBC6E2E4-ED6D-4940-9EA3-AEF407CF3C2C}"/>
    <cellStyle name="Percent 3 9 6 2" xfId="16590" xr:uid="{C4AB6DA0-3175-44BF-8F60-5629975CEC5D}"/>
    <cellStyle name="Percent 3 9 6 2 2" xfId="28882" xr:uid="{CFFFA9E4-60A8-46D5-981A-6A97F87A1D63}"/>
    <cellStyle name="Percent 3 9 6 2 2 2" xfId="51351" xr:uid="{C93C467D-D17C-4B6C-9DD2-C98641ACB127}"/>
    <cellStyle name="Percent 3 9 6 2 3" xfId="40120" xr:uid="{6AF4D0E1-55B9-4054-9045-57870A5B5F1B}"/>
    <cellStyle name="Percent 3 9 6 3" xfId="12521" xr:uid="{FDCE0167-4A16-4983-B85D-E964FDB2CBB7}"/>
    <cellStyle name="Percent 3 9 6 3 2" xfId="26141" xr:uid="{746BF87B-D778-4AC5-8733-306DC5C211EE}"/>
    <cellStyle name="Percent 3 9 6 3 2 2" xfId="48610" xr:uid="{9A86E789-B07F-4FCB-9CE0-BB276825112A}"/>
    <cellStyle name="Percent 3 9 6 3 3" xfId="37378" xr:uid="{804B008C-BED5-493A-8956-8947BDF10AE7}"/>
    <cellStyle name="Percent 3 9 6 4" xfId="22855" xr:uid="{F676DB32-4C12-41FE-A7C9-8287655F16A7}"/>
    <cellStyle name="Percent 3 9 6 4 2" xfId="45324" xr:uid="{8275E91F-300F-4B4B-A276-8850BA1AAA85}"/>
    <cellStyle name="Percent 3 9 6 5" xfId="34092" xr:uid="{6B7CDE01-1498-4CF5-B897-269E29F65FFB}"/>
    <cellStyle name="Percent 3 9 7" xfId="13520" xr:uid="{C627A6BA-F4AC-4609-A294-50897ECF6B07}"/>
    <cellStyle name="Percent 3 9 7 2" xfId="26970" xr:uid="{EAADA1FD-FF91-47CA-A23D-0C44900B132B}"/>
    <cellStyle name="Percent 3 9 7 2 2" xfId="49439" xr:uid="{BDEA3A7B-E78C-4390-A5D3-1B27EAF6BDD1}"/>
    <cellStyle name="Percent 3 9 7 3" xfId="38207" xr:uid="{F635AA5D-4AAC-4CE7-8CD0-FAF8C1E93237}"/>
    <cellStyle name="Percent 3 9 8" xfId="12498" xr:uid="{4C492842-727C-4668-B015-1574F0CF45CA}"/>
    <cellStyle name="Percent 3 9 8 2" xfId="26118" xr:uid="{08A68338-CFDE-4591-AF1F-23A11BDDA63A}"/>
    <cellStyle name="Percent 3 9 8 2 2" xfId="48587" xr:uid="{DD21CFE4-61E7-4D35-99CA-506A6BE490E4}"/>
    <cellStyle name="Percent 3 9 8 3" xfId="37355" xr:uid="{252823D3-8640-4049-94BF-222E68624D47}"/>
    <cellStyle name="Percent 3 9 9" xfId="18278" xr:uid="{E104356F-929D-4992-9C00-52ACE8372BBE}"/>
    <cellStyle name="Percent 3 9 9 2" xfId="29515" xr:uid="{DEFE8179-C33E-4D69-A986-3DF027C1E7CE}"/>
    <cellStyle name="Percent 3 9 9 2 2" xfId="51984" xr:uid="{C3EE37D5-F2C0-40BD-89FC-0F85754ACF62}"/>
    <cellStyle name="Percent 3 9 9 3" xfId="40753" xr:uid="{63CF4E18-6A05-459C-92BC-A43BFE696BB1}"/>
    <cellStyle name="Percent 4" xfId="4" xr:uid="{58757899-7A40-492B-98BA-F57DA66A425A}"/>
    <cellStyle name="Percent 4 10" xfId="621" xr:uid="{F6611BA3-8BE7-482F-A4D5-DFFC21A295DE}"/>
    <cellStyle name="Percent 4 10 10" xfId="30579" xr:uid="{F29BB8C4-CB79-4224-A726-0DBC9BD1E607}"/>
    <cellStyle name="Percent 4 10 11" xfId="53039" xr:uid="{E03DB420-9917-41D0-BFB4-2ABEC5098321}"/>
    <cellStyle name="Percent 4 10 12" xfId="53731" xr:uid="{3DFBD367-D0FA-420D-B864-D4A6411009D5}"/>
    <cellStyle name="Percent 4 10 13" xfId="54409" xr:uid="{2C3F20B2-AA19-4E6D-8B5A-73556BBD7055}"/>
    <cellStyle name="Percent 4 10 14" xfId="55218" xr:uid="{A16A256A-6BA6-463F-93C3-7A0BD1A9E3A2}"/>
    <cellStyle name="Percent 4 10 15" xfId="55835" xr:uid="{145D745B-7F22-48CF-A53B-48C421331E0B}"/>
    <cellStyle name="Percent 4 10 16" xfId="56464" xr:uid="{EEB85913-E7EE-4A96-B754-6810F836221B}"/>
    <cellStyle name="Percent 4 10 2" xfId="1396" xr:uid="{6575A9C3-E6B6-4258-93C8-B7969BE6A42B}"/>
    <cellStyle name="Percent 4 10 2 2" xfId="2698" xr:uid="{66132E49-FB60-42B8-A2F7-B4C9F644231C}"/>
    <cellStyle name="Percent 4 10 2 2 2" xfId="6000" xr:uid="{E6A62D1B-5250-4639-A49B-43797C645741}"/>
    <cellStyle name="Percent 4 10 2 2 2 2" xfId="15883" xr:uid="{CD6BC983-5812-498E-A87C-2A80A5DB29CE}"/>
    <cellStyle name="Percent 4 10 2 2 2 3" xfId="12526" xr:uid="{557A547B-2252-4F3D-808D-A5566C8346F1}"/>
    <cellStyle name="Percent 4 10 2 2 2 3 2" xfId="26146" xr:uid="{A2B9DE0C-035B-452F-B8EF-F6FF9D080670}"/>
    <cellStyle name="Percent 4 10 2 2 2 3 2 2" xfId="48615" xr:uid="{D7E635FD-41FA-4E0F-BB65-23D050BE5CF1}"/>
    <cellStyle name="Percent 4 10 2 2 2 3 3" xfId="37383" xr:uid="{A4E4AAE5-42A0-43C8-BA2C-786EF2D1E28C}"/>
    <cellStyle name="Percent 4 10 2 2 3" xfId="12527" xr:uid="{1FA89B61-6E8A-4DCC-B19C-22723D1BACB1}"/>
    <cellStyle name="Percent 4 10 2 2 3 2" xfId="26147" xr:uid="{1C539A46-435A-4789-951E-338BB2E06B12}"/>
    <cellStyle name="Percent 4 10 2 2 3 2 2" xfId="48616" xr:uid="{E06E9B54-8B32-4920-A893-0CA3FE4E6052}"/>
    <cellStyle name="Percent 4 10 2 2 3 3" xfId="37384" xr:uid="{B2222E31-5DB4-4912-9ADC-0DF416235933}"/>
    <cellStyle name="Percent 4 10 2 2 4" xfId="14988" xr:uid="{E58E6821-B36C-4F1C-905E-341C0BE655B1}"/>
    <cellStyle name="Percent 4 10 2 2 4 2" xfId="28287" xr:uid="{778AAF25-D7F0-4A07-8DBC-BF4BEFE99222}"/>
    <cellStyle name="Percent 4 10 2 2 4 2 2" xfId="50756" xr:uid="{01304E4E-4C48-4BCF-AC5D-36B451137930}"/>
    <cellStyle name="Percent 4 10 2 2 4 3" xfId="39524" xr:uid="{CD677E13-B429-4364-94B6-B34141B3337B}"/>
    <cellStyle name="Percent 4 10 2 2 5" xfId="12525" xr:uid="{E9B1E066-BF15-4DDB-B82B-4A8E0F305326}"/>
    <cellStyle name="Percent 4 10 2 2 5 2" xfId="26145" xr:uid="{628B5DA1-7765-4D6A-BCDE-CAF3FB024CA4}"/>
    <cellStyle name="Percent 4 10 2 2 5 2 2" xfId="48614" xr:uid="{914A77F8-B54D-40E6-A19A-053A8ACA6871}"/>
    <cellStyle name="Percent 4 10 2 2 5 3" xfId="37382" xr:uid="{EA026BBB-416C-4C45-A127-C4482218D13C}"/>
    <cellStyle name="Percent 4 10 2 2 6" xfId="21275" xr:uid="{E8AC90FC-8849-4AF6-AAA7-E27981320490}"/>
    <cellStyle name="Percent 4 10 2 2 6 2" xfId="43744" xr:uid="{4A47E600-5D66-44A8-9360-6484870695DC}"/>
    <cellStyle name="Percent 4 10 2 2 7" xfId="32513" xr:uid="{ECA53079-B42B-4A53-9C79-2EA8F246A26B}"/>
    <cellStyle name="Percent 4 10 2 3" xfId="5999" xr:uid="{FD738D67-4F11-4EF7-B01E-0530C6E42074}"/>
    <cellStyle name="Percent 4 10 2 3 2" xfId="15882" xr:uid="{72869993-F61F-451B-BB65-427695C71E88}"/>
    <cellStyle name="Percent 4 10 2 3 3" xfId="12528" xr:uid="{40C9FC77-F303-4F3C-BA6B-86BB38D14342}"/>
    <cellStyle name="Percent 4 10 2 3 3 2" xfId="26148" xr:uid="{74DE1B3A-F9CA-4E81-AFBA-D5EF8A4C1A4F}"/>
    <cellStyle name="Percent 4 10 2 3 3 2 2" xfId="48617" xr:uid="{7AA6BDD6-C5F5-4B67-8A22-6C5F6DE2A12F}"/>
    <cellStyle name="Percent 4 10 2 3 3 3" xfId="37385" xr:uid="{4373AD05-8C3C-4E01-9433-36E70AF92756}"/>
    <cellStyle name="Percent 4 10 2 4" xfId="12529" xr:uid="{785D54A6-4592-4BF9-A1BF-F5C680ACB352}"/>
    <cellStyle name="Percent 4 10 2 4 2" xfId="26149" xr:uid="{7C8DDCF6-23C7-4A1F-AD78-08DF9DB3C5B0}"/>
    <cellStyle name="Percent 4 10 2 4 2 2" xfId="48618" xr:uid="{56580B75-ED37-4D84-93FE-874692F8A9AD}"/>
    <cellStyle name="Percent 4 10 2 4 3" xfId="37386" xr:uid="{338923B0-8F80-4F33-A331-F98FA965F08D}"/>
    <cellStyle name="Percent 4 10 2 5" xfId="14124" xr:uid="{CBB10C8E-8C51-4DCA-B0D7-600DC16A8E0A}"/>
    <cellStyle name="Percent 4 10 2 5 2" xfId="27433" xr:uid="{CC9FDD65-5307-4149-9E51-AE42789070EF}"/>
    <cellStyle name="Percent 4 10 2 5 2 2" xfId="49902" xr:uid="{6C1EA1C5-3538-4C97-9BAD-D7BA1E135189}"/>
    <cellStyle name="Percent 4 10 2 5 3" xfId="38670" xr:uid="{ED1A4727-AEA2-49DD-8E20-75F860CADB0E}"/>
    <cellStyle name="Percent 4 10 2 6" xfId="12524" xr:uid="{36B700D6-8813-431D-B569-548979A8DD0B}"/>
    <cellStyle name="Percent 4 10 2 6 2" xfId="26144" xr:uid="{A2328AA3-3C45-42B9-95F9-0B78387BDFBC}"/>
    <cellStyle name="Percent 4 10 2 6 2 2" xfId="48613" xr:uid="{50A95866-3D25-4EF3-9A59-EFA60CAFA331}"/>
    <cellStyle name="Percent 4 10 2 6 3" xfId="37381" xr:uid="{FF638B76-E645-48D4-BB5F-9DBB6C75D39B}"/>
    <cellStyle name="Percent 4 10 2 7" xfId="19985" xr:uid="{C318F53A-7E3F-4AAD-8121-95D6007B6CDA}"/>
    <cellStyle name="Percent 4 10 2 7 2" xfId="42454" xr:uid="{6431FF06-9925-411C-82B5-9FB571AB160D}"/>
    <cellStyle name="Percent 4 10 2 8" xfId="31223" xr:uid="{FCE33AD1-3F88-4F34-BD93-A32BD447385D}"/>
    <cellStyle name="Percent 4 10 3" xfId="2054" xr:uid="{63F72FD5-9883-41A0-99BC-89F02D726FC8}"/>
    <cellStyle name="Percent 4 10 3 2" xfId="6001" xr:uid="{3B800DB0-0837-44BA-900B-49620EB2D5D9}"/>
    <cellStyle name="Percent 4 10 3 2 2" xfId="15884" xr:uid="{4FA2D133-A4DC-4C97-B638-66DC0ACCD3CC}"/>
    <cellStyle name="Percent 4 10 3 2 3" xfId="12531" xr:uid="{15E9D2DA-8492-4B82-81F6-D18272F668BE}"/>
    <cellStyle name="Percent 4 10 3 2 3 2" xfId="26151" xr:uid="{CE6ECDB3-1B81-41D3-859D-C94270DB9506}"/>
    <cellStyle name="Percent 4 10 3 2 3 2 2" xfId="48620" xr:uid="{E01B13A9-8B1C-4500-A5D7-4F22D676BBC3}"/>
    <cellStyle name="Percent 4 10 3 2 3 3" xfId="37388" xr:uid="{5FFBDF99-2DEC-4A24-BB66-9FB247F0F678}"/>
    <cellStyle name="Percent 4 10 3 3" xfId="12532" xr:uid="{5D987839-FB42-4F66-9A28-0DBED6CB3723}"/>
    <cellStyle name="Percent 4 10 3 3 2" xfId="26152" xr:uid="{AA204BFC-E7F4-4979-BFEB-4E22C296DC73}"/>
    <cellStyle name="Percent 4 10 3 3 2 2" xfId="48621" xr:uid="{EDB5EDD1-94CA-4ED7-A7E5-E6A8CABC8B08}"/>
    <cellStyle name="Percent 4 10 3 3 3" xfId="37389" xr:uid="{81CF7A3E-A1E5-4812-A321-7E42C4927F07}"/>
    <cellStyle name="Percent 4 10 3 4" xfId="14561" xr:uid="{D319C0B0-1A9D-4D5C-8726-CF7D633B4D4C}"/>
    <cellStyle name="Percent 4 10 3 4 2" xfId="27860" xr:uid="{04B8F7BB-020C-43E4-A089-7B2E609D230C}"/>
    <cellStyle name="Percent 4 10 3 4 2 2" xfId="50329" xr:uid="{86B9FEB0-9BCB-4EAC-AD67-7457BA6FB7B9}"/>
    <cellStyle name="Percent 4 10 3 4 3" xfId="39097" xr:uid="{4363AE0C-B818-498A-9123-B1AC18B2B642}"/>
    <cellStyle name="Percent 4 10 3 5" xfId="12530" xr:uid="{E5EBD881-83C5-4A67-9C51-AF22C3B735ED}"/>
    <cellStyle name="Percent 4 10 3 5 2" xfId="26150" xr:uid="{A2B78792-4DDD-4FCD-BC5A-55E761AE70D6}"/>
    <cellStyle name="Percent 4 10 3 5 2 2" xfId="48619" xr:uid="{BF100024-6452-465C-BC2E-E33C5F6C6486}"/>
    <cellStyle name="Percent 4 10 3 5 3" xfId="37387" xr:uid="{98932049-B48B-423B-9851-4E86A182BA5F}"/>
    <cellStyle name="Percent 4 10 3 6" xfId="20631" xr:uid="{DDFE3BDA-AF9A-467A-8FCB-C5FC6ADA19C6}"/>
    <cellStyle name="Percent 4 10 3 6 2" xfId="43100" xr:uid="{2F112F27-B6E2-4100-BC53-BC72ECFF932F}"/>
    <cellStyle name="Percent 4 10 3 7" xfId="31869" xr:uid="{FFE0CCB5-409F-48BC-8B1B-FB8F1691B294}"/>
    <cellStyle name="Percent 4 10 4" xfId="5998" xr:uid="{BCE8F276-B025-45FD-8397-C0F81C33B9CC}"/>
    <cellStyle name="Percent 4 10 4 2" xfId="15881" xr:uid="{6F727FA9-8019-4539-83D8-5E46EEA170B9}"/>
    <cellStyle name="Percent 4 10 4 3" xfId="12533" xr:uid="{31AE07FD-5E9A-48F9-A294-F80E5FC381BC}"/>
    <cellStyle name="Percent 4 10 4 3 2" xfId="26153" xr:uid="{E3DAC053-37D0-419C-A15D-C8D314013B17}"/>
    <cellStyle name="Percent 4 10 4 3 2 2" xfId="48622" xr:uid="{34D38E04-C97D-4DCE-BD96-66E6D518396A}"/>
    <cellStyle name="Percent 4 10 4 3 3" xfId="37390" xr:uid="{A12B83F9-AFB0-419B-B318-B27345CBCE46}"/>
    <cellStyle name="Percent 4 10 5" xfId="6508" xr:uid="{51420095-BE06-43DE-A2EA-A9F4B40169AE}"/>
    <cellStyle name="Percent 4 10 5 2" xfId="16281" xr:uid="{F7B320DB-6FDA-4C84-AB8F-EC952D384676}"/>
    <cellStyle name="Percent 4 10 5 2 2" xfId="28676" xr:uid="{FEC8F57A-649B-4EB9-9977-FE14A2C5C189}"/>
    <cellStyle name="Percent 4 10 5 2 2 2" xfId="51145" xr:uid="{3E2A5407-E5D3-47A8-8E44-0FC2DECB154B}"/>
    <cellStyle name="Percent 4 10 5 2 3" xfId="39913" xr:uid="{BE127320-83D0-426E-8D56-6D355D3CC921}"/>
    <cellStyle name="Percent 4 10 5 3" xfId="12534" xr:uid="{C17344E9-700D-4549-9097-348188B6791A}"/>
    <cellStyle name="Percent 4 10 5 3 2" xfId="26154" xr:uid="{CD4D1708-8074-44F7-B286-ED293E905F69}"/>
    <cellStyle name="Percent 4 10 5 3 2 2" xfId="48623" xr:uid="{1A4CEAFE-100B-4721-B55A-927D4526BBFC}"/>
    <cellStyle name="Percent 4 10 5 3 3" xfId="37391" xr:uid="{C96B4442-8027-405F-850F-D6D800DA1160}"/>
    <cellStyle name="Percent 4 10 5 4" xfId="22649" xr:uid="{C5D4FC8E-B188-4023-9DEB-57F70BB2738A}"/>
    <cellStyle name="Percent 4 10 5 4 2" xfId="45118" xr:uid="{9D62B483-F037-41DE-9314-080B4342B36C}"/>
    <cellStyle name="Percent 4 10 5 5" xfId="33886" xr:uid="{9B034ED1-B400-4993-BE1F-E239CE8CDAFD}"/>
    <cellStyle name="Percent 4 10 6" xfId="13567" xr:uid="{9DBD0417-C78E-4FC9-8E0A-CB0DA504851E}"/>
    <cellStyle name="Percent 4 10 6 2" xfId="27006" xr:uid="{E02A816A-6F16-41FD-8DDE-04C818E8665B}"/>
    <cellStyle name="Percent 4 10 6 2 2" xfId="49475" xr:uid="{A375496D-D618-4F5E-BDDA-7F621DF38832}"/>
    <cellStyle name="Percent 4 10 6 3" xfId="38243" xr:uid="{FA3B80FB-461B-4F9D-8975-0E996300F567}"/>
    <cellStyle name="Percent 4 10 7" xfId="12523" xr:uid="{CFD0F85F-1209-4867-9FEA-99D514428A60}"/>
    <cellStyle name="Percent 4 10 7 2" xfId="26143" xr:uid="{47E92F9E-4C5A-44A8-AF9D-93D305724C62}"/>
    <cellStyle name="Percent 4 10 7 2 2" xfId="48612" xr:uid="{8ECDF685-FE83-47F6-AE30-1C9F1126A417}"/>
    <cellStyle name="Percent 4 10 7 3" xfId="37380" xr:uid="{9EB745EE-5954-4111-BBE3-D3B4B7B46346}"/>
    <cellStyle name="Percent 4 10 8" xfId="18655" xr:uid="{D6B73188-12E3-404D-8A35-CD0990FAF3FF}"/>
    <cellStyle name="Percent 4 10 8 2" xfId="29892" xr:uid="{ED5B07F5-6A4E-4584-B433-1DE8E6D5A813}"/>
    <cellStyle name="Percent 4 10 8 2 2" xfId="52361" xr:uid="{B0B95101-D3CA-49FC-B600-0D0F5DA2F35E}"/>
    <cellStyle name="Percent 4 10 8 3" xfId="41130" xr:uid="{A1DEFECA-3B47-4CB4-9433-75AA8F186031}"/>
    <cellStyle name="Percent 4 10 9" xfId="19341" xr:uid="{4CE2B61E-758C-4BC3-9142-80060DFD527E}"/>
    <cellStyle name="Percent 4 10 9 2" xfId="41810" xr:uid="{AEC0395E-844B-4D1A-9B5D-522F25FD4163}"/>
    <cellStyle name="Percent 4 11" xfId="914" xr:uid="{9FED0D8C-01D3-410B-AB69-73BDE6DB50EA}"/>
    <cellStyle name="Percent 4 11 10" xfId="30867" xr:uid="{554E6579-4826-48BF-BB31-1FB227899B23}"/>
    <cellStyle name="Percent 4 11 11" xfId="53327" xr:uid="{6093E1D8-0819-4EEC-AE0A-5CEA2054BC2C}"/>
    <cellStyle name="Percent 4 11 12" xfId="54019" xr:uid="{5C077772-9B8B-474A-B8FE-DFF2549B6C3E}"/>
    <cellStyle name="Percent 4 11 13" xfId="54697" xr:uid="{EA3B5CDA-A4AF-4CFF-B946-BE3CECEA5805}"/>
    <cellStyle name="Percent 4 11 14" xfId="55487" xr:uid="{289FF828-0B6E-4B11-A0BC-D163B5CA17BB}"/>
    <cellStyle name="Percent 4 11 15" xfId="56100" xr:uid="{2D4CAE7E-2DA8-4501-9EB9-61ACDCC5160F}"/>
    <cellStyle name="Percent 4 11 16" xfId="56728" xr:uid="{F3950B8C-64B1-4508-BCE1-723B3A2062FF}"/>
    <cellStyle name="Percent 4 11 2" xfId="1688" xr:uid="{592DA2CA-7CCF-4B03-B5F2-599F308F99EC}"/>
    <cellStyle name="Percent 4 11 2 2" xfId="2986" xr:uid="{70420BD8-4F1D-4E1D-AE44-A26B931D3F45}"/>
    <cellStyle name="Percent 4 11 2 2 2" xfId="6004" xr:uid="{8F7F0246-6BEA-44E7-9EA4-51487A5F2E9F}"/>
    <cellStyle name="Percent 4 11 2 2 2 2" xfId="15887" xr:uid="{5A19A527-7FAD-4BB2-A711-F84E0873DD27}"/>
    <cellStyle name="Percent 4 11 2 2 2 3" xfId="12538" xr:uid="{EC5C4188-E61E-458C-8795-AF261F7C791A}"/>
    <cellStyle name="Percent 4 11 2 2 2 3 2" xfId="26158" xr:uid="{7FE08AAE-9BF0-465B-AE3B-18C77171D542}"/>
    <cellStyle name="Percent 4 11 2 2 2 3 2 2" xfId="48627" xr:uid="{E4A87FA9-3152-4C73-B367-02C5294344D0}"/>
    <cellStyle name="Percent 4 11 2 2 2 3 3" xfId="37395" xr:uid="{FBB951F1-B6CA-4A33-9FA0-95D9BBFF9ED3}"/>
    <cellStyle name="Percent 4 11 2 2 3" xfId="12539" xr:uid="{96E737F4-DBC2-4239-BC01-8F31A3CCB96B}"/>
    <cellStyle name="Percent 4 11 2 2 3 2" xfId="26159" xr:uid="{D858C5D0-0725-48F5-9291-B925346AFD92}"/>
    <cellStyle name="Percent 4 11 2 2 3 2 2" xfId="48628" xr:uid="{20E1CCC9-9A0C-4479-89D4-892F6B589620}"/>
    <cellStyle name="Percent 4 11 2 2 3 3" xfId="37396" xr:uid="{B21A62DB-B6DD-425C-8AE5-986E6F56FEB8}"/>
    <cellStyle name="Percent 4 11 2 2 4" xfId="15178" xr:uid="{CDF8A66F-E3CD-4649-9E35-79FEDD0398C4}"/>
    <cellStyle name="Percent 4 11 2 2 4 2" xfId="28477" xr:uid="{6D2E477F-3737-4B9D-9327-B4EFBA3A098C}"/>
    <cellStyle name="Percent 4 11 2 2 4 2 2" xfId="50946" xr:uid="{CA96CC40-004C-4BBD-A22F-6D08D641FA10}"/>
    <cellStyle name="Percent 4 11 2 2 4 3" xfId="39714" xr:uid="{384C9BC5-B0E0-4048-9F9D-72C094F2D611}"/>
    <cellStyle name="Percent 4 11 2 2 5" xfId="12537" xr:uid="{02366E16-52F8-4948-A46E-55679112632D}"/>
    <cellStyle name="Percent 4 11 2 2 5 2" xfId="26157" xr:uid="{D7DE07AB-C23C-47A5-AFD9-86796F16E675}"/>
    <cellStyle name="Percent 4 11 2 2 5 2 2" xfId="48626" xr:uid="{94B47679-2CD9-422E-A939-8C9E5D620E54}"/>
    <cellStyle name="Percent 4 11 2 2 5 3" xfId="37394" xr:uid="{860DA877-C9A1-40CE-8B22-C459E95715D0}"/>
    <cellStyle name="Percent 4 11 2 2 6" xfId="21563" xr:uid="{04D99D5B-8576-4CD2-98C3-B1B799D137D6}"/>
    <cellStyle name="Percent 4 11 2 2 6 2" xfId="44032" xr:uid="{67D3ABF3-A7A9-42F6-94C9-BD1D62243FA0}"/>
    <cellStyle name="Percent 4 11 2 2 7" xfId="32801" xr:uid="{D8882C93-2F6D-4F4C-944E-79C0FDC7E038}"/>
    <cellStyle name="Percent 4 11 2 3" xfId="6003" xr:uid="{BC9C74E9-0745-4EB1-BF5B-8631E96DC6AA}"/>
    <cellStyle name="Percent 4 11 2 3 2" xfId="15886" xr:uid="{ABE2639C-29A2-4EB5-9AAB-BE3A0374F2EC}"/>
    <cellStyle name="Percent 4 11 2 3 3" xfId="12540" xr:uid="{C7699DCC-EA5A-428B-914D-17CE58052815}"/>
    <cellStyle name="Percent 4 11 2 3 3 2" xfId="26160" xr:uid="{4364272D-07F2-42CD-BA69-77AA22573D91}"/>
    <cellStyle name="Percent 4 11 2 3 3 2 2" xfId="48629" xr:uid="{79021BC3-A32C-4BE0-9088-98CF291D4E6D}"/>
    <cellStyle name="Percent 4 11 2 3 3 3" xfId="37397" xr:uid="{2E6F1A2D-30B7-467D-AB3C-C4A96E34F88D}"/>
    <cellStyle name="Percent 4 11 2 4" xfId="12541" xr:uid="{B0609C29-382C-4B1D-9A62-196C036397CF}"/>
    <cellStyle name="Percent 4 11 2 4 2" xfId="26161" xr:uid="{C87FBA67-FCA5-4070-9C94-0058453E2851}"/>
    <cellStyle name="Percent 4 11 2 4 2 2" xfId="48630" xr:uid="{CA7E14CF-37A7-46D0-9975-653F28237F40}"/>
    <cellStyle name="Percent 4 11 2 4 3" xfId="37398" xr:uid="{5CEA5B00-DA85-4B45-98CC-47A5C3CE160C}"/>
    <cellStyle name="Percent 4 11 2 5" xfId="14318" xr:uid="{8253CAD3-54AB-465A-AB57-9689CA61CB28}"/>
    <cellStyle name="Percent 4 11 2 5 2" xfId="27623" xr:uid="{2CFAE1DF-48B4-4C51-84EB-E70F7308A2C6}"/>
    <cellStyle name="Percent 4 11 2 5 2 2" xfId="50092" xr:uid="{2C64677D-B0F9-4AA4-90EE-36DAAAE5984E}"/>
    <cellStyle name="Percent 4 11 2 5 3" xfId="38860" xr:uid="{E53FEC70-3B82-4C03-9FBA-7C76C93A35FF}"/>
    <cellStyle name="Percent 4 11 2 6" xfId="12536" xr:uid="{82AC064E-1B4D-4D0C-B087-B21B1FE884B7}"/>
    <cellStyle name="Percent 4 11 2 6 2" xfId="26156" xr:uid="{4B3D92DF-E6AB-4DD9-801C-B412B03C2180}"/>
    <cellStyle name="Percent 4 11 2 6 2 2" xfId="48625" xr:uid="{1CCEC149-2E0B-4AFB-9FD1-EB0DE0E8F24F}"/>
    <cellStyle name="Percent 4 11 2 6 3" xfId="37393" xr:uid="{DEBB9C45-1105-4488-B63A-3DC1F93C1FB6}"/>
    <cellStyle name="Percent 4 11 2 7" xfId="20273" xr:uid="{B863ABE9-DC52-448A-9933-9DA510DEBEAD}"/>
    <cellStyle name="Percent 4 11 2 7 2" xfId="42742" xr:uid="{CCC7D539-8724-46E5-A010-7238B4954839}"/>
    <cellStyle name="Percent 4 11 2 8" xfId="31511" xr:uid="{D7E1DD1D-BD7A-403E-90F9-FAFFAB63ABA9}"/>
    <cellStyle name="Percent 4 11 3" xfId="2342" xr:uid="{9CD41221-E5A1-45DC-BEAF-ACAA86ADA691}"/>
    <cellStyle name="Percent 4 11 3 2" xfId="6005" xr:uid="{F89F2E24-01F7-48E9-B1DC-D53878FFD24B}"/>
    <cellStyle name="Percent 4 11 3 2 2" xfId="15888" xr:uid="{73F1817B-1721-42FC-97C9-338A62E2FAEC}"/>
    <cellStyle name="Percent 4 11 3 2 3" xfId="12543" xr:uid="{CA5BC5DE-9EA7-40F0-B3CA-AAB068C198B4}"/>
    <cellStyle name="Percent 4 11 3 2 3 2" xfId="26163" xr:uid="{BAA78605-303B-4602-809B-7847A895825E}"/>
    <cellStyle name="Percent 4 11 3 2 3 2 2" xfId="48632" xr:uid="{5D352C5D-4435-464F-8B9A-730D8235234B}"/>
    <cellStyle name="Percent 4 11 3 2 3 3" xfId="37400" xr:uid="{5F890830-264F-4232-A795-0EF876B77289}"/>
    <cellStyle name="Percent 4 11 3 3" xfId="12544" xr:uid="{22F93569-B1FE-46F1-B057-DBA9C3FB462D}"/>
    <cellStyle name="Percent 4 11 3 3 2" xfId="26164" xr:uid="{166DBD1C-D5F5-45B4-84C6-3B2E669117EF}"/>
    <cellStyle name="Percent 4 11 3 3 2 2" xfId="48633" xr:uid="{062462C8-68C8-4D7F-A56C-96D505C3036E}"/>
    <cellStyle name="Percent 4 11 3 3 3" xfId="37401" xr:uid="{99C35643-025A-4B22-B6E3-3115185FDD91}"/>
    <cellStyle name="Percent 4 11 3 4" xfId="14751" xr:uid="{8124B8A5-A70F-44C3-8DCB-F86555F948FC}"/>
    <cellStyle name="Percent 4 11 3 4 2" xfId="28050" xr:uid="{5A6CB3DB-8DBB-4853-96CF-348367157EB9}"/>
    <cellStyle name="Percent 4 11 3 4 2 2" xfId="50519" xr:uid="{F67ACE95-6937-4231-A2EA-0EDB0B65A7E6}"/>
    <cellStyle name="Percent 4 11 3 4 3" xfId="39287" xr:uid="{57FD5334-13A0-473B-A79C-A93A0212FA7F}"/>
    <cellStyle name="Percent 4 11 3 5" xfId="12542" xr:uid="{215B8C16-7DB7-4CC0-A73E-0A5F337EDD0E}"/>
    <cellStyle name="Percent 4 11 3 5 2" xfId="26162" xr:uid="{1BDF4C6D-9B6A-44DF-B31C-3C00EE2CC6B0}"/>
    <cellStyle name="Percent 4 11 3 5 2 2" xfId="48631" xr:uid="{2A0C4052-14C1-4A21-B446-6D2A5C4CE79A}"/>
    <cellStyle name="Percent 4 11 3 5 3" xfId="37399" xr:uid="{1C0453CB-6B8C-44F4-80A2-7F8E261D2FD7}"/>
    <cellStyle name="Percent 4 11 3 6" xfId="20919" xr:uid="{C0206BF8-80B0-4B6B-9CE9-4037B3599F53}"/>
    <cellStyle name="Percent 4 11 3 6 2" xfId="43388" xr:uid="{D81DC701-EC9D-4727-AF73-5C0B28222F14}"/>
    <cellStyle name="Percent 4 11 3 7" xfId="32157" xr:uid="{331A2D6A-234C-4F35-B82C-00DADB6E6428}"/>
    <cellStyle name="Percent 4 11 4" xfId="6002" xr:uid="{2AF6B0A9-E313-481A-88EC-59458CA80A82}"/>
    <cellStyle name="Percent 4 11 4 2" xfId="15885" xr:uid="{EB75DC83-5D02-48D0-B775-DFCC5D1B2211}"/>
    <cellStyle name="Percent 4 11 4 3" xfId="12545" xr:uid="{5524C57D-4CC8-4ECD-84A0-017862CA9C36}"/>
    <cellStyle name="Percent 4 11 4 3 2" xfId="26165" xr:uid="{BA8D2278-4E27-4EA3-ADE5-D39BC054BD43}"/>
    <cellStyle name="Percent 4 11 4 3 2 2" xfId="48634" xr:uid="{7F06057B-0326-452F-A081-B85E2CF81313}"/>
    <cellStyle name="Percent 4 11 4 3 3" xfId="37402" xr:uid="{63533D0F-9303-40A9-87E5-5904F82D7D56}"/>
    <cellStyle name="Percent 4 11 5" xfId="6886" xr:uid="{F8AC16CA-0019-4AD0-A7A7-5C620EBA36C8}"/>
    <cellStyle name="Percent 4 11 5 2" xfId="16651" xr:uid="{AC4010AB-5F49-4E9B-85FB-06445C8A67D2}"/>
    <cellStyle name="Percent 4 11 5 2 2" xfId="28935" xr:uid="{04115E55-4ADF-47E0-AE06-70FBCDE4F1C2}"/>
    <cellStyle name="Percent 4 11 5 2 2 2" xfId="51404" xr:uid="{841CD4E1-2145-43DA-B28A-179431584D0A}"/>
    <cellStyle name="Percent 4 11 5 2 3" xfId="40173" xr:uid="{06DA1BA1-6EDE-4841-BBEE-4F9A307EBC3D}"/>
    <cellStyle name="Percent 4 11 5 3" xfId="12546" xr:uid="{AB441797-3468-42E8-9E8E-4C36C08913B5}"/>
    <cellStyle name="Percent 4 11 5 3 2" xfId="26166" xr:uid="{34A6573D-7544-41D6-88BA-C262C42131ED}"/>
    <cellStyle name="Percent 4 11 5 3 2 2" xfId="48635" xr:uid="{9ED8C27A-8ED0-4F05-ACC5-F0FF6E2C47DA}"/>
    <cellStyle name="Percent 4 11 5 3 3" xfId="37403" xr:uid="{6A63B483-A18D-42CD-A976-6F3853EFD3B1}"/>
    <cellStyle name="Percent 4 11 5 4" xfId="22908" xr:uid="{811A64E6-154D-41BA-AF15-E751FE166099}"/>
    <cellStyle name="Percent 4 11 5 4 2" xfId="45377" xr:uid="{D838F904-48B6-4F57-9192-360EDA249C26}"/>
    <cellStyle name="Percent 4 11 5 5" xfId="34145" xr:uid="{64080233-85D7-46D0-B8AC-3951146C0A72}"/>
    <cellStyle name="Percent 4 11 6" xfId="13762" xr:uid="{6E6EC161-17BC-46D1-A28E-DFDEF1B36A9B}"/>
    <cellStyle name="Percent 4 11 6 2" xfId="27196" xr:uid="{DDB5D78A-C8AD-49CE-9572-0945D1785AC3}"/>
    <cellStyle name="Percent 4 11 6 2 2" xfId="49665" xr:uid="{889B2402-E115-44CF-B5F1-FA433E53ADF6}"/>
    <cellStyle name="Percent 4 11 6 3" xfId="38433" xr:uid="{24C7A2E1-70A1-4777-901B-D0FD7BFC3132}"/>
    <cellStyle name="Percent 4 11 7" xfId="12535" xr:uid="{1BD9C2D2-21C6-4358-9E34-0E22C76108E7}"/>
    <cellStyle name="Percent 4 11 7 2" xfId="26155" xr:uid="{DE3E528F-472F-42D0-BD88-D168F0AACD3F}"/>
    <cellStyle name="Percent 4 11 7 2 2" xfId="48624" xr:uid="{71703F4C-1441-43BB-A41A-7EDDC858AFE6}"/>
    <cellStyle name="Percent 4 11 7 3" xfId="37392" xr:uid="{C39F2486-0FD5-4EBE-AF2F-F4032D2D1410}"/>
    <cellStyle name="Percent 4 11 8" xfId="18943" xr:uid="{23BC82DB-0116-4B70-B35C-C5D17B3BAB05}"/>
    <cellStyle name="Percent 4 11 8 2" xfId="30180" xr:uid="{2C2B2588-4B8B-4D15-BCC2-C88BA890A02C}"/>
    <cellStyle name="Percent 4 11 8 2 2" xfId="52649" xr:uid="{C28D205C-DBFD-426B-B381-1009F70D211E}"/>
    <cellStyle name="Percent 4 11 8 3" xfId="41418" xr:uid="{BBB764FB-0E5B-400E-B796-97FEF374906D}"/>
    <cellStyle name="Percent 4 11 9" xfId="19629" xr:uid="{C5CE8F52-B25C-4E24-98AC-F59131AB3A5D}"/>
    <cellStyle name="Percent 4 11 9 2" xfId="42098" xr:uid="{E5D462B6-5DC0-4FE1-B54E-07F85F825007}"/>
    <cellStyle name="Percent 4 12" xfId="966" xr:uid="{3D56F0D8-CD5E-474D-A198-41407F0B65B8}"/>
    <cellStyle name="Percent 4 12 10" xfId="30907" xr:uid="{7C090328-24D7-4709-9892-A132BB04340B}"/>
    <cellStyle name="Percent 4 12 11" xfId="53367" xr:uid="{F96138F5-E018-437A-B119-8A79F94485F9}"/>
    <cellStyle name="Percent 4 12 12" xfId="54059" xr:uid="{73C8E113-1A5D-465C-A0CD-FD56DAD20C3A}"/>
    <cellStyle name="Percent 4 12 13" xfId="54737" xr:uid="{153E6D42-7A97-46CE-A0F6-D6BAB3905ACB}"/>
    <cellStyle name="Percent 4 12 14" xfId="55550" xr:uid="{CE99E62A-CA68-4B2C-A4E4-4E5A71899453}"/>
    <cellStyle name="Percent 4 12 15" xfId="56163" xr:uid="{E6F384EC-604C-4F71-9DAD-FD823B8E0A2B}"/>
    <cellStyle name="Percent 4 12 16" xfId="56791" xr:uid="{1D69C4F0-C699-48DB-A0BF-A90F1EE39FB3}"/>
    <cellStyle name="Percent 4 12 2" xfId="1730" xr:uid="{BDB7774A-406D-4DAA-A22F-6EB75639878B}"/>
    <cellStyle name="Percent 4 12 2 2" xfId="3026" xr:uid="{D81B7E22-F31C-44BE-AB38-8DBF9ADAE21F}"/>
    <cellStyle name="Percent 4 12 2 2 2" xfId="6008" xr:uid="{ECB008E7-AA62-4B9B-A2F2-8ECC12362BAB}"/>
    <cellStyle name="Percent 4 12 2 2 2 2" xfId="15891" xr:uid="{75EF03B9-8CE7-4142-8F6D-CDB6A164FC55}"/>
    <cellStyle name="Percent 4 12 2 2 2 3" xfId="12550" xr:uid="{E8C7A3DB-1DB0-449E-B9FB-E8329646FF03}"/>
    <cellStyle name="Percent 4 12 2 2 2 3 2" xfId="26170" xr:uid="{09772EC0-0AC2-4D36-9320-6CA927453063}"/>
    <cellStyle name="Percent 4 12 2 2 2 3 2 2" xfId="48639" xr:uid="{5DF3B066-06FE-4FF7-9623-9ED42CFA9E42}"/>
    <cellStyle name="Percent 4 12 2 2 2 3 3" xfId="37407" xr:uid="{27495FBA-1733-4301-979E-8E3F7F3E7A84}"/>
    <cellStyle name="Percent 4 12 2 2 3" xfId="12551" xr:uid="{90DA423A-CA4E-4278-90E4-B80F12BE5B23}"/>
    <cellStyle name="Percent 4 12 2 2 3 2" xfId="26171" xr:uid="{A92001EE-D81E-4861-A851-A26B03AC85D1}"/>
    <cellStyle name="Percent 4 12 2 2 3 2 2" xfId="48640" xr:uid="{B97ABCB2-B32E-4FA0-B658-F486DEB4DE9C}"/>
    <cellStyle name="Percent 4 12 2 2 3 3" xfId="37408" xr:uid="{7DE8D9B8-9463-41CC-9CE3-34925EBBBD64}"/>
    <cellStyle name="Percent 4 12 2 2 4" xfId="15206" xr:uid="{65E0F464-D7B0-42AA-9A00-BC1DD55CF2D7}"/>
    <cellStyle name="Percent 4 12 2 2 4 2" xfId="28505" xr:uid="{03197F47-D6FC-46E5-8B49-2552B26EA508}"/>
    <cellStyle name="Percent 4 12 2 2 4 2 2" xfId="50974" xr:uid="{AB301AE1-B3FF-4E97-86C0-273CF63365AA}"/>
    <cellStyle name="Percent 4 12 2 2 4 3" xfId="39742" xr:uid="{5CCAD975-53E8-43F6-80B3-5A2A1F6E9D42}"/>
    <cellStyle name="Percent 4 12 2 2 5" xfId="12549" xr:uid="{07066A39-7FB4-4AC3-AFEC-564EC1FF85BB}"/>
    <cellStyle name="Percent 4 12 2 2 5 2" xfId="26169" xr:uid="{EC8AD378-61B5-4C93-A29B-660EB5B73D5D}"/>
    <cellStyle name="Percent 4 12 2 2 5 2 2" xfId="48638" xr:uid="{7E6ACD00-7AC8-497A-BE8D-DD53D2AC2688}"/>
    <cellStyle name="Percent 4 12 2 2 5 3" xfId="37406" xr:uid="{715EAF4C-3AB2-4756-BEC6-D7BA85DDCB4A}"/>
    <cellStyle name="Percent 4 12 2 2 6" xfId="21603" xr:uid="{D9C2526C-56F2-452D-B64A-5E8E77440BE0}"/>
    <cellStyle name="Percent 4 12 2 2 6 2" xfId="44072" xr:uid="{16E35BC4-02AC-4F47-A08C-DE16C8F4431F}"/>
    <cellStyle name="Percent 4 12 2 2 7" xfId="32841" xr:uid="{72C43722-D128-4B68-A52D-7FDDFA1465EA}"/>
    <cellStyle name="Percent 4 12 2 3" xfId="6007" xr:uid="{A6BD2CDF-4B50-4CE7-9D13-DD00530CBCC8}"/>
    <cellStyle name="Percent 4 12 2 3 2" xfId="15890" xr:uid="{DF11530A-CF37-41E3-A602-2F69E91514A4}"/>
    <cellStyle name="Percent 4 12 2 3 3" xfId="12552" xr:uid="{CB0A14C4-7969-420F-8068-591B51D6BDBA}"/>
    <cellStyle name="Percent 4 12 2 3 3 2" xfId="26172" xr:uid="{9AFA8CCE-8C84-4340-818C-5B0595B71A67}"/>
    <cellStyle name="Percent 4 12 2 3 3 2 2" xfId="48641" xr:uid="{5CE42EF7-5E2B-4B8C-A426-E4CDFDF216A7}"/>
    <cellStyle name="Percent 4 12 2 3 3 3" xfId="37409" xr:uid="{940F36F1-E561-4D63-A1B3-B7F0F35E0E15}"/>
    <cellStyle name="Percent 4 12 2 4" xfId="12553" xr:uid="{06154CF6-6315-4C55-9EE4-4B3784D9A909}"/>
    <cellStyle name="Percent 4 12 2 4 2" xfId="26173" xr:uid="{2B25CA21-DAE0-4188-989C-F2553679321E}"/>
    <cellStyle name="Percent 4 12 2 4 2 2" xfId="48642" xr:uid="{1B859BF7-0C76-4468-A5EE-1C81AB6A3559}"/>
    <cellStyle name="Percent 4 12 2 4 3" xfId="37410" xr:uid="{69E380D9-51FA-47E2-A899-970E8B50A171}"/>
    <cellStyle name="Percent 4 12 2 5" xfId="14348" xr:uid="{5764C838-3392-4D76-BD61-F8A345FA2713}"/>
    <cellStyle name="Percent 4 12 2 5 2" xfId="27651" xr:uid="{86089B30-F278-44B1-BA06-0A567A749F66}"/>
    <cellStyle name="Percent 4 12 2 5 2 2" xfId="50120" xr:uid="{C00413B0-85E2-4B7D-92FF-E376EE518C35}"/>
    <cellStyle name="Percent 4 12 2 5 3" xfId="38888" xr:uid="{3BE5A8A1-5877-49B4-91A4-EE78785A4413}"/>
    <cellStyle name="Percent 4 12 2 6" xfId="12548" xr:uid="{14C1C0A5-B2F1-42F5-8061-15F3624A9BCA}"/>
    <cellStyle name="Percent 4 12 2 6 2" xfId="26168" xr:uid="{5B0B6669-CBD2-4CE3-B919-58FB8696F1AE}"/>
    <cellStyle name="Percent 4 12 2 6 2 2" xfId="48637" xr:uid="{2BC76D9B-FF3C-480D-971B-69CDD009EF90}"/>
    <cellStyle name="Percent 4 12 2 6 3" xfId="37405" xr:uid="{A972EE6E-564F-426F-A55D-4CAF18F61A3C}"/>
    <cellStyle name="Percent 4 12 2 7" xfId="20313" xr:uid="{3DE5DB94-1736-4198-A76F-E544AE704B37}"/>
    <cellStyle name="Percent 4 12 2 7 2" xfId="42782" xr:uid="{398B16BF-1AA8-4463-93AA-977FD6ABAF6B}"/>
    <cellStyle name="Percent 4 12 2 8" xfId="31551" xr:uid="{042FEF93-6DB7-41F6-BF78-07A081242B0E}"/>
    <cellStyle name="Percent 4 12 3" xfId="2382" xr:uid="{CAA71BC7-871E-4B21-AC7F-C3600C8C704B}"/>
    <cellStyle name="Percent 4 12 3 2" xfId="6009" xr:uid="{FDDD5224-DF18-4ABF-B984-82A6DF947A9F}"/>
    <cellStyle name="Percent 4 12 3 2 2" xfId="15892" xr:uid="{9071E99C-170A-4027-BCEA-A5D41A3B9A4A}"/>
    <cellStyle name="Percent 4 12 3 2 3" xfId="12555" xr:uid="{EB710393-2379-494F-ABF5-DC09F81225D7}"/>
    <cellStyle name="Percent 4 12 3 2 3 2" xfId="26175" xr:uid="{DCFAED62-74F1-4FF4-B76D-1D2AA46594FA}"/>
    <cellStyle name="Percent 4 12 3 2 3 2 2" xfId="48644" xr:uid="{B1AA75CE-811C-4631-BA4C-61B115F0F797}"/>
    <cellStyle name="Percent 4 12 3 2 3 3" xfId="37412" xr:uid="{F56496B3-F489-439A-ADCD-377A0812F181}"/>
    <cellStyle name="Percent 4 12 3 3" xfId="12556" xr:uid="{C10A9D33-D864-4A4A-B5DF-6653BADF6E38}"/>
    <cellStyle name="Percent 4 12 3 3 2" xfId="26176" xr:uid="{F35FAB67-43E8-4859-9F0C-3F8DADD0CB10}"/>
    <cellStyle name="Percent 4 12 3 3 2 2" xfId="48645" xr:uid="{F212A578-6661-4972-AB6B-7167F2516FD2}"/>
    <cellStyle name="Percent 4 12 3 3 3" xfId="37413" xr:uid="{764961E0-A25F-4ADB-89F4-4602FBCFBD2D}"/>
    <cellStyle name="Percent 4 12 3 4" xfId="14779" xr:uid="{8FBFD0C4-791C-4B5F-9A07-68BE04DC4689}"/>
    <cellStyle name="Percent 4 12 3 4 2" xfId="28078" xr:uid="{913AFDED-D7C2-4A7A-B67E-4D664D83D1EE}"/>
    <cellStyle name="Percent 4 12 3 4 2 2" xfId="50547" xr:uid="{CC92E702-D075-451B-BA8E-CE510486BAA6}"/>
    <cellStyle name="Percent 4 12 3 4 3" xfId="39315" xr:uid="{01437336-6F58-4C87-B4F6-9222E0C5121B}"/>
    <cellStyle name="Percent 4 12 3 5" xfId="12554" xr:uid="{6FD5F979-365A-4037-865A-9C2232954B65}"/>
    <cellStyle name="Percent 4 12 3 5 2" xfId="26174" xr:uid="{E46254F3-AF04-4806-A0A0-0E5748976B0B}"/>
    <cellStyle name="Percent 4 12 3 5 2 2" xfId="48643" xr:uid="{9FBE87BA-E23C-4720-8EC5-08161BEC884F}"/>
    <cellStyle name="Percent 4 12 3 5 3" xfId="37411" xr:uid="{90A637B6-4C63-4A00-A5EE-E09EBB50819E}"/>
    <cellStyle name="Percent 4 12 3 6" xfId="20959" xr:uid="{2E7E0E6A-7BFB-46CC-BDEB-DC92B7DFB649}"/>
    <cellStyle name="Percent 4 12 3 6 2" xfId="43428" xr:uid="{B9578D8F-F421-41C3-9B10-6E950B5FA0C1}"/>
    <cellStyle name="Percent 4 12 3 7" xfId="32197" xr:uid="{22713CFC-B86F-44B4-809B-3A2942951774}"/>
    <cellStyle name="Percent 4 12 4" xfId="6006" xr:uid="{7D2D9741-47FF-4FC8-8BD5-622C64CB561C}"/>
    <cellStyle name="Percent 4 12 4 2" xfId="15889" xr:uid="{8021AE23-1724-4224-82AD-58028D8072DF}"/>
    <cellStyle name="Percent 4 12 4 3" xfId="12557" xr:uid="{865D3D24-B7E9-4C30-BB00-0475A8163845}"/>
    <cellStyle name="Percent 4 12 4 3 2" xfId="26177" xr:uid="{73AE961E-8EC0-4064-B878-F69A11C8E61B}"/>
    <cellStyle name="Percent 4 12 4 3 2 2" xfId="48646" xr:uid="{A286301A-3D17-478D-A82B-C0093E92829F}"/>
    <cellStyle name="Percent 4 12 4 3 3" xfId="37414" xr:uid="{C02C7EBF-F1D6-48FA-B643-7D0D2268F2B8}"/>
    <cellStyle name="Percent 4 12 5" xfId="6949" xr:uid="{B683C905-312B-4A46-8A64-1DCD17CDF554}"/>
    <cellStyle name="Percent 4 12 5 2" xfId="16714" xr:uid="{57ED3DE8-9A6B-4813-B8DD-04A60C2A6F86}"/>
    <cellStyle name="Percent 4 12 5 2 2" xfId="28998" xr:uid="{C1F16D29-919A-41EB-BAD9-13E1B46B3505}"/>
    <cellStyle name="Percent 4 12 5 2 2 2" xfId="51467" xr:uid="{483D94A1-0945-4C00-B986-FEFD8760FA39}"/>
    <cellStyle name="Percent 4 12 5 2 3" xfId="40236" xr:uid="{DCB64F84-7AB3-411D-B229-997FEF2FF351}"/>
    <cellStyle name="Percent 4 12 5 3" xfId="12558" xr:uid="{66C142B3-7778-44F4-9097-C82EAA8C4183}"/>
    <cellStyle name="Percent 4 12 5 3 2" xfId="26178" xr:uid="{ED2CFC06-5D44-4DD7-A64D-45A15816CBF8}"/>
    <cellStyle name="Percent 4 12 5 3 2 2" xfId="48647" xr:uid="{A1AB6AB6-76FD-44B5-B4C3-A24BFD9F5300}"/>
    <cellStyle name="Percent 4 12 5 3 3" xfId="37415" xr:uid="{4FECCE29-E554-4995-AC99-466096BAB2A6}"/>
    <cellStyle name="Percent 4 12 5 4" xfId="22971" xr:uid="{76829C25-7EE3-4A66-AB80-4C0F7ED8EA7F}"/>
    <cellStyle name="Percent 4 12 5 4 2" xfId="45440" xr:uid="{CD6355E7-35BC-44EF-832E-909A91E01207}"/>
    <cellStyle name="Percent 4 12 5 5" xfId="34208" xr:uid="{D7B8DBCE-141B-450B-A78C-3220F89C9D88}"/>
    <cellStyle name="Percent 4 12 6" xfId="13801" xr:uid="{A250C34B-3424-4EE0-AD76-240EDAE30CDB}"/>
    <cellStyle name="Percent 4 12 6 2" xfId="27224" xr:uid="{D8194334-BA85-4361-89D1-F75DF12F6D48}"/>
    <cellStyle name="Percent 4 12 6 2 2" xfId="49693" xr:uid="{25C09B8B-6F02-4BBB-8FA1-84DBE4CB3367}"/>
    <cellStyle name="Percent 4 12 6 3" xfId="38461" xr:uid="{1BDFC25A-1719-4C8D-8598-3D6C8B8542E9}"/>
    <cellStyle name="Percent 4 12 7" xfId="12547" xr:uid="{E5BA40D7-FE93-48FC-B75F-3D5EDF38260F}"/>
    <cellStyle name="Percent 4 12 7 2" xfId="26167" xr:uid="{9B49DB7A-FD69-426F-BF19-7D0BB3D8026C}"/>
    <cellStyle name="Percent 4 12 7 2 2" xfId="48636" xr:uid="{6DA99C61-F30B-4E65-BF9E-3C760616C8B6}"/>
    <cellStyle name="Percent 4 12 7 3" xfId="37404" xr:uid="{CEBFC9AB-8854-4D11-841C-AD29C62C57FF}"/>
    <cellStyle name="Percent 4 12 8" xfId="18983" xr:uid="{7E840725-5597-4414-AFB9-54141BC02868}"/>
    <cellStyle name="Percent 4 12 8 2" xfId="30220" xr:uid="{54C92359-F0B0-482E-AD7E-F8BF9E786FA4}"/>
    <cellStyle name="Percent 4 12 8 2 2" xfId="52689" xr:uid="{63C7CFEB-8C9E-4DB4-836B-90522E12F1B1}"/>
    <cellStyle name="Percent 4 12 8 3" xfId="41458" xr:uid="{8F200F30-15FE-493C-86D4-9C4111CCDE58}"/>
    <cellStyle name="Percent 4 12 9" xfId="19669" xr:uid="{F606DCF1-FA4A-4435-B94E-6B5C61232039}"/>
    <cellStyle name="Percent 4 12 9 2" xfId="42138" xr:uid="{C7C41F53-0974-4224-846F-DFCA2389C1B2}"/>
    <cellStyle name="Percent 4 13" xfId="984" xr:uid="{1B5B1314-C219-4B7D-B22A-19D0725A08F2}"/>
    <cellStyle name="Percent 4 13 10" xfId="56227" xr:uid="{AE38AF02-AE2C-4AA9-81CD-A90C87F60110}"/>
    <cellStyle name="Percent 4 13 11" xfId="56855" xr:uid="{7D138A98-313C-48F7-806C-441CDD8ABAA0}"/>
    <cellStyle name="Percent 4 13 2" xfId="2391" xr:uid="{7BBFB2E0-0409-4BCF-AE6A-0A15E936AAB2}"/>
    <cellStyle name="Percent 4 13 2 2" xfId="6011" xr:uid="{2685F6B7-1278-456A-8405-402C4B99CC93}"/>
    <cellStyle name="Percent 4 13 2 2 2" xfId="15894" xr:uid="{229E6436-DD9C-4B9C-A44D-569539A5A64E}"/>
    <cellStyle name="Percent 4 13 2 2 3" xfId="12561" xr:uid="{A1D1EA8E-BB51-48A2-9134-F7FB1495FD12}"/>
    <cellStyle name="Percent 4 13 2 2 3 2" xfId="26181" xr:uid="{58CC32BC-F8C6-4ABA-8D04-9ED86CB8E2F1}"/>
    <cellStyle name="Percent 4 13 2 2 3 2 2" xfId="48650" xr:uid="{197D1F85-92D3-4F2C-8FE8-AFE7254BA9BD}"/>
    <cellStyle name="Percent 4 13 2 2 3 3" xfId="37418" xr:uid="{4D3C9351-17B9-471A-A724-61374D87CDED}"/>
    <cellStyle name="Percent 4 13 2 3" xfId="12562" xr:uid="{BE8F2723-CF11-4730-8799-D8E2D121FF83}"/>
    <cellStyle name="Percent 4 13 2 3 2" xfId="26182" xr:uid="{C095CD2C-9E88-4CF4-B053-18E93ECD8EA3}"/>
    <cellStyle name="Percent 4 13 2 3 2 2" xfId="48651" xr:uid="{53F2D04C-7FF0-4997-8CDB-92E3A7AD5103}"/>
    <cellStyle name="Percent 4 13 2 3 3" xfId="37419" xr:uid="{6D9B7E2D-8202-4B99-9DE6-171978535FF2}"/>
    <cellStyle name="Percent 4 13 2 4" xfId="14785" xr:uid="{D177D89C-76B2-4A2C-ADF0-4E2AB287DDA3}"/>
    <cellStyle name="Percent 4 13 2 4 2" xfId="28084" xr:uid="{C41AA456-A8B8-4E73-9780-A6CE91682151}"/>
    <cellStyle name="Percent 4 13 2 4 2 2" xfId="50553" xr:uid="{01A2F3DF-7A34-4DD2-AC12-2408E2067CE5}"/>
    <cellStyle name="Percent 4 13 2 4 3" xfId="39321" xr:uid="{93D4BA9E-28AB-4687-BB6B-1D2208DF639E}"/>
    <cellStyle name="Percent 4 13 2 5" xfId="12560" xr:uid="{CAB95045-4AF6-4615-AA9C-DB4FA8E3B821}"/>
    <cellStyle name="Percent 4 13 2 5 2" xfId="26180" xr:uid="{47058933-BD86-4304-B310-AAFA3AAFBB84}"/>
    <cellStyle name="Percent 4 13 2 5 2 2" xfId="48649" xr:uid="{C2D6A187-1407-4E1B-87D2-97874C415015}"/>
    <cellStyle name="Percent 4 13 2 5 3" xfId="37417" xr:uid="{ABA7F400-CE17-45E9-A245-D84830CA10C0}"/>
    <cellStyle name="Percent 4 13 2 6" xfId="20968" xr:uid="{E7C2A556-0B0A-4595-83AC-D32BEB541A92}"/>
    <cellStyle name="Percent 4 13 2 6 2" xfId="43437" xr:uid="{30E8DD0F-7060-4511-B3C4-9370FA9E6AB8}"/>
    <cellStyle name="Percent 4 13 2 7" xfId="32206" xr:uid="{30931511-54CC-4000-A5E6-11D4A4886A8A}"/>
    <cellStyle name="Percent 4 13 3" xfId="6010" xr:uid="{0B057AEE-F24B-4B86-BC9E-9138DE35FB21}"/>
    <cellStyle name="Percent 4 13 3 2" xfId="15893" xr:uid="{F36501B0-A423-4FDE-A44A-93BDAC38E974}"/>
    <cellStyle name="Percent 4 13 3 3" xfId="12563" xr:uid="{F6C37BBB-F653-4923-A8FD-4A82F6C8D6F4}"/>
    <cellStyle name="Percent 4 13 3 3 2" xfId="26183" xr:uid="{E089ED88-5A6A-4BB9-A29E-B6558EEC930E}"/>
    <cellStyle name="Percent 4 13 3 3 2 2" xfId="48652" xr:uid="{B8C4FD82-8103-4785-8660-C719A654DBCA}"/>
    <cellStyle name="Percent 4 13 3 3 3" xfId="37420" xr:uid="{43744666-31AE-4684-9990-A8109DEFE27D}"/>
    <cellStyle name="Percent 4 13 4" xfId="7009" xr:uid="{30CFDB14-A36B-42FA-A5A6-2398B89591D6}"/>
    <cellStyle name="Percent 4 13 4 2" xfId="16773" xr:uid="{EA000459-1271-42E7-9DF7-E25F2DE38D43}"/>
    <cellStyle name="Percent 4 13 4 2 2" xfId="29057" xr:uid="{549570F9-8A50-45F6-90EF-B589DF974B49}"/>
    <cellStyle name="Percent 4 13 4 2 2 2" xfId="51526" xr:uid="{F75EC9F6-C541-43A8-B265-FCE8AFAA659A}"/>
    <cellStyle name="Percent 4 13 4 2 3" xfId="40295" xr:uid="{736FD811-B552-40EF-BE1C-DAA402981473}"/>
    <cellStyle name="Percent 4 13 4 3" xfId="12564" xr:uid="{4F46AC46-D8EB-438E-97A6-33B9B484AEEA}"/>
    <cellStyle name="Percent 4 13 4 3 2" xfId="26184" xr:uid="{74DE640D-9C48-4C93-9B8F-5160D50680DC}"/>
    <cellStyle name="Percent 4 13 4 3 2 2" xfId="48653" xr:uid="{B09E8C50-36C6-41C7-95A3-1084FADBD38E}"/>
    <cellStyle name="Percent 4 13 4 3 3" xfId="37421" xr:uid="{5DA12B4C-D1FF-464A-87E1-642131E607CB}"/>
    <cellStyle name="Percent 4 13 4 4" xfId="23030" xr:uid="{2A553C3E-FE52-4E37-ACC0-D1A81E971946}"/>
    <cellStyle name="Percent 4 13 4 4 2" xfId="45499" xr:uid="{D903EC19-9CFD-48CB-B59C-8BF52B1755E5}"/>
    <cellStyle name="Percent 4 13 4 5" xfId="34267" xr:uid="{AF291C38-10CD-4AD9-9291-AE844FB70A2B}"/>
    <cellStyle name="Percent 4 13 5" xfId="13816" xr:uid="{5D743F1C-7600-410E-84B3-220293C3CF1A}"/>
    <cellStyle name="Percent 4 13 5 2" xfId="27230" xr:uid="{4E4DCD61-549C-421A-BAB7-28EC278DC201}"/>
    <cellStyle name="Percent 4 13 5 2 2" xfId="49699" xr:uid="{57916BD9-90EF-48F1-82B4-B1C84A1571EF}"/>
    <cellStyle name="Percent 4 13 5 3" xfId="38467" xr:uid="{9FC518C2-E1BC-403C-BE3F-0E814A9F59FC}"/>
    <cellStyle name="Percent 4 13 6" xfId="12559" xr:uid="{6B393ED6-F23F-4FF0-84E6-C58B550AF092}"/>
    <cellStyle name="Percent 4 13 6 2" xfId="26179" xr:uid="{02939C61-FA36-41E1-8F11-BD55874B68C0}"/>
    <cellStyle name="Percent 4 13 6 2 2" xfId="48648" xr:uid="{6AE8F7F9-0439-4087-AB8A-55626180F731}"/>
    <cellStyle name="Percent 4 13 6 3" xfId="37416" xr:uid="{5A986A48-1CA3-45C1-958B-62B9FE055473}"/>
    <cellStyle name="Percent 4 13 7" xfId="19678" xr:uid="{C8EEB265-E4DD-43E9-92EC-85E16BA91819}"/>
    <cellStyle name="Percent 4 13 7 2" xfId="42147" xr:uid="{50846477-45AF-4EA5-9C92-A275D0590EB3}"/>
    <cellStyle name="Percent 4 13 8" xfId="30916" xr:uid="{C6E1F4A0-C265-4EBA-A765-1150AA455854}"/>
    <cellStyle name="Percent 4 13 9" xfId="55614" xr:uid="{7CCE89C8-E5B3-4679-AA22-471A05B08CC3}"/>
    <cellStyle name="Percent 4 14" xfId="1747" xr:uid="{D2829EFD-411C-47C4-B2F3-7AA00C23F346}"/>
    <cellStyle name="Percent 4 14 10" xfId="56918" xr:uid="{2618ECF8-8C64-4DC1-A166-F5F718C205B6}"/>
    <cellStyle name="Percent 4 14 2" xfId="6012" xr:uid="{4F97DF9F-48F0-4625-8BE0-57459B3D7DAD}"/>
    <cellStyle name="Percent 4 14 2 2" xfId="15895" xr:uid="{544699F6-9738-4EF5-AA00-8B1E35F50403}"/>
    <cellStyle name="Percent 4 14 2 3" xfId="12566" xr:uid="{C4869FAA-CC19-4611-8B3F-FB07A0B3B291}"/>
    <cellStyle name="Percent 4 14 2 3 2" xfId="26186" xr:uid="{F6ADCE76-27DB-401C-9112-19E2D9070085}"/>
    <cellStyle name="Percent 4 14 2 3 2 2" xfId="48655" xr:uid="{21F1C171-3FF3-4FCD-9938-8326D59BF8BD}"/>
    <cellStyle name="Percent 4 14 2 3 3" xfId="37423" xr:uid="{99070B79-0AE7-4108-AC69-546EB69B645A}"/>
    <cellStyle name="Percent 4 14 3" xfId="7070" xr:uid="{110C6362-15B7-42F3-AB49-007C800C1837}"/>
    <cellStyle name="Percent 4 14 3 2" xfId="16834" xr:uid="{4697A315-C4B4-48FC-A629-2A051362CC5A}"/>
    <cellStyle name="Percent 4 14 3 2 2" xfId="29118" xr:uid="{3B42AF41-79C2-4445-ABB9-374C50110352}"/>
    <cellStyle name="Percent 4 14 3 2 2 2" xfId="51587" xr:uid="{2A96F6EE-9A26-41C3-9B09-BD751E838C52}"/>
    <cellStyle name="Percent 4 14 3 2 3" xfId="40356" xr:uid="{7F0C51B1-0C99-41BA-9A53-B26F27F00CA1}"/>
    <cellStyle name="Percent 4 14 3 3" xfId="12567" xr:uid="{0E8C0B89-52C0-4CFB-9C57-50DD4E54DD7F}"/>
    <cellStyle name="Percent 4 14 3 3 2" xfId="26187" xr:uid="{B2942F51-1FE1-4E57-A2E3-7AEC505F8C05}"/>
    <cellStyle name="Percent 4 14 3 3 2 2" xfId="48656" xr:uid="{AE6AD8F0-C1C3-4811-9179-3D5F77927706}"/>
    <cellStyle name="Percent 4 14 3 3 3" xfId="37424" xr:uid="{54176AD6-5459-4C68-8D5B-CCF131C8C1B6}"/>
    <cellStyle name="Percent 4 14 3 4" xfId="23091" xr:uid="{EDD82D55-969D-4F65-B843-65B9C87EE0B6}"/>
    <cellStyle name="Percent 4 14 3 4 2" xfId="45560" xr:uid="{85F13D87-678C-4CDA-ACC4-86EDD346351E}"/>
    <cellStyle name="Percent 4 14 3 5" xfId="34328" xr:uid="{A3F6DDC9-821E-4D1D-A807-75BDC7597C94}"/>
    <cellStyle name="Percent 4 14 4" xfId="14358" xr:uid="{C11EC92B-9493-4599-91EA-8817236FB164}"/>
    <cellStyle name="Percent 4 14 4 2" xfId="27657" xr:uid="{6A9E842D-516D-47AA-BA8F-5730AB73D3C1}"/>
    <cellStyle name="Percent 4 14 4 2 2" xfId="50126" xr:uid="{C8172CE5-7EB6-4300-9EDD-AC8C736538C8}"/>
    <cellStyle name="Percent 4 14 4 3" xfId="38894" xr:uid="{D7091D5B-5F7A-4566-81DA-CC86F1A1ACBA}"/>
    <cellStyle name="Percent 4 14 5" xfId="12565" xr:uid="{2CB1707A-5ABB-4AE9-BA7A-AE1E5C7D0493}"/>
    <cellStyle name="Percent 4 14 5 2" xfId="26185" xr:uid="{371E86F7-6EC5-481D-AB5E-93C2F8B4D298}"/>
    <cellStyle name="Percent 4 14 5 2 2" xfId="48654" xr:uid="{F3F958F7-6AAE-4229-A9C9-8015FF68F6AE}"/>
    <cellStyle name="Percent 4 14 5 3" xfId="37422" xr:uid="{EB661345-922D-4E2F-B1A4-B255D182EDC8}"/>
    <cellStyle name="Percent 4 14 6" xfId="20324" xr:uid="{A59C6D3B-FE07-4B49-B315-590695F3B6B6}"/>
    <cellStyle name="Percent 4 14 6 2" xfId="42793" xr:uid="{EBAE3DFF-CD3A-451D-BAD5-1F7A2CDFFF60}"/>
    <cellStyle name="Percent 4 14 7" xfId="31562" xr:uid="{367760EE-FE4A-4121-BCDA-E467E8F0D7B8}"/>
    <cellStyle name="Percent 4 14 8" xfId="55677" xr:uid="{D2F94BF9-AE36-426B-8E94-3D68D8B3034A}"/>
    <cellStyle name="Percent 4 14 9" xfId="56290" xr:uid="{E9736166-83C1-4CF0-A6AD-F5469E23FB8C}"/>
    <cellStyle name="Percent 4 15" xfId="5997" xr:uid="{F45E515D-1B68-4655-8787-3A35DD9EC26B}"/>
    <cellStyle name="Percent 4 15 2" xfId="15880" xr:uid="{3BADAE59-81D4-4AFF-9A83-AC289049E22F}"/>
    <cellStyle name="Percent 4 15 3" xfId="12568" xr:uid="{61295748-4237-432E-BBFA-E87779468764}"/>
    <cellStyle name="Percent 4 15 3 2" xfId="26188" xr:uid="{7C998AB6-023D-434D-9031-BAF30D1431F9}"/>
    <cellStyle name="Percent 4 15 3 2 2" xfId="48657" xr:uid="{D600BB5E-0701-4216-AC17-25135E89718B}"/>
    <cellStyle name="Percent 4 15 3 3" xfId="37425" xr:uid="{5BC6C3E6-52A4-4398-B2D5-92D0D67597DF}"/>
    <cellStyle name="Percent 4 16" xfId="6423" xr:uid="{D2EF7767-7C43-4314-AD1C-9CDC9DADE24D}"/>
    <cellStyle name="Percent 4 16 2" xfId="16199" xr:uid="{4E282004-1AF9-42C8-9997-25CF9CFAC8D6}"/>
    <cellStyle name="Percent 4 16 2 2" xfId="28597" xr:uid="{CFD69202-052F-4613-8240-0C28469D40F1}"/>
    <cellStyle name="Percent 4 16 2 2 2" xfId="51066" xr:uid="{97124886-839F-4321-B8EC-17CA16CB2FB5}"/>
    <cellStyle name="Percent 4 16 2 3" xfId="39834" xr:uid="{55202AC7-6E7B-4A2D-9CB2-FA955CEC6E66}"/>
    <cellStyle name="Percent 4 16 3" xfId="12569" xr:uid="{DA9AC7AA-AB3D-4DB5-AF80-657FB1BA6387}"/>
    <cellStyle name="Percent 4 16 3 2" xfId="26189" xr:uid="{92180BCF-E44D-4B81-96FA-002D9D92869F}"/>
    <cellStyle name="Percent 4 16 3 2 2" xfId="48658" xr:uid="{44F2D1BC-8363-4022-8B73-6435BFEDC4FB}"/>
    <cellStyle name="Percent 4 16 3 3" xfId="37426" xr:uid="{49A508CB-6661-4471-9EC3-E7017B61125A}"/>
    <cellStyle name="Percent 4 16 4" xfId="22570" xr:uid="{A750EA77-CC5B-41F8-A451-71C3A9465A42}"/>
    <cellStyle name="Percent 4 16 4 2" xfId="45039" xr:uid="{0267A981-DBD2-44F9-ACE1-6737E6CE13E3}"/>
    <cellStyle name="Percent 4 16 5" xfId="33807" xr:uid="{C80EF511-8E86-4160-96C0-F981CDF02842}"/>
    <cellStyle name="Percent 4 17" xfId="7247" xr:uid="{5BDC317D-C9C9-4C32-A336-2BA52A4FA118}"/>
    <cellStyle name="Percent 4 17 2" xfId="16982" xr:uid="{EAC10B1A-9A04-4230-AF23-302ECD63FF6C}"/>
    <cellStyle name="Percent 4 17 2 2" xfId="29254" xr:uid="{E3CBB074-60C9-4C7C-A49D-92B6D7CBBD56}"/>
    <cellStyle name="Percent 4 17 2 2 2" xfId="51723" xr:uid="{A0CD93A6-6C00-4807-8196-635FECF88B06}"/>
    <cellStyle name="Percent 4 17 2 3" xfId="40492" xr:uid="{853C7AA6-06EB-4CFF-907C-E6DBA49D5F23}"/>
    <cellStyle name="Percent 4 17 3" xfId="23227" xr:uid="{9C7D76B5-ABA4-4165-B1DA-BB5169569A78}"/>
    <cellStyle name="Percent 4 17 3 2" xfId="45696" xr:uid="{311BC45F-89EE-4D53-8D5D-9492091CBE77}"/>
    <cellStyle name="Percent 4 17 4" xfId="34464" xr:uid="{68AB5962-B6E2-4550-916D-0F1E0A3D0BA1}"/>
    <cellStyle name="Percent 4 18" xfId="13196" xr:uid="{F19E68A9-4467-46DA-8BA4-67323ADCAA20}"/>
    <cellStyle name="Percent 4 18 2" xfId="26803" xr:uid="{9D0B551A-FE20-45E3-9865-17623F986AF0}"/>
    <cellStyle name="Percent 4 18 2 2" xfId="49272" xr:uid="{4DB86110-B101-42CF-B293-CEBD22C45736}"/>
    <cellStyle name="Percent 4 18 3" xfId="38040" xr:uid="{0A953230-57D9-4D23-AD4C-B5541AAF642A}"/>
    <cellStyle name="Percent 4 19" xfId="12522" xr:uid="{3E165A93-0766-4659-A5CF-A3BDD021F73F}"/>
    <cellStyle name="Percent 4 19 2" xfId="26142" xr:uid="{8121A83E-0182-476F-8132-3E0F8D58CDE4}"/>
    <cellStyle name="Percent 4 19 2 2" xfId="48611" xr:uid="{58C4DC6D-87B2-453E-983E-45478639462D}"/>
    <cellStyle name="Percent 4 19 3" xfId="37379" xr:uid="{653EB910-BBD9-4367-AF23-05D4A2D2B074}"/>
    <cellStyle name="Percent 4 2" xfId="87" xr:uid="{B758257A-2FEC-466F-8DBA-0CF630C10DD4}"/>
    <cellStyle name="Percent 4 2 10" xfId="1757" xr:uid="{01630454-2D2B-4FCB-8F3C-57B4A1B6F7D4}"/>
    <cellStyle name="Percent 4 2 10 10" xfId="56928" xr:uid="{8BFE041B-2C64-430E-8CCD-AAA01E7BFD93}"/>
    <cellStyle name="Percent 4 2 10 2" xfId="6014" xr:uid="{21373117-5F02-447D-92C9-B76368268B11}"/>
    <cellStyle name="Percent 4 2 10 2 2" xfId="15897" xr:uid="{233F252E-ED62-4042-BA4A-23648C64A398}"/>
    <cellStyle name="Percent 4 2 10 2 3" xfId="12572" xr:uid="{A7950939-1987-4227-8D22-F10F28AE6FFE}"/>
    <cellStyle name="Percent 4 2 10 2 3 2" xfId="26192" xr:uid="{7A3657B6-4BBC-43B8-8CE4-BAA119A909DC}"/>
    <cellStyle name="Percent 4 2 10 2 3 2 2" xfId="48661" xr:uid="{A22CAC94-3274-4AEF-BEBB-1E690BCD6FAA}"/>
    <cellStyle name="Percent 4 2 10 2 3 3" xfId="37429" xr:uid="{10AB0B1A-71F7-4621-95B4-0C5049A8A2CD}"/>
    <cellStyle name="Percent 4 2 10 3" xfId="7080" xr:uid="{D0492A13-1B7A-4970-AE9E-C39922610058}"/>
    <cellStyle name="Percent 4 2 10 3 2" xfId="16844" xr:uid="{1BCBE60D-8D81-428A-A993-4E791B8663B0}"/>
    <cellStyle name="Percent 4 2 10 3 2 2" xfId="29128" xr:uid="{88E0AD32-9273-4296-AB27-DB5530691575}"/>
    <cellStyle name="Percent 4 2 10 3 2 2 2" xfId="51597" xr:uid="{530EEF80-554F-4D24-88B4-5F404BB264CC}"/>
    <cellStyle name="Percent 4 2 10 3 2 3" xfId="40366" xr:uid="{897ED30C-7C0A-4790-952B-947A9581FD45}"/>
    <cellStyle name="Percent 4 2 10 3 3" xfId="12573" xr:uid="{A3B5B402-6615-47AD-A9BA-27D31EDD6400}"/>
    <cellStyle name="Percent 4 2 10 3 3 2" xfId="26193" xr:uid="{CCDD4B01-E2A5-4168-9133-3CAE961CDA82}"/>
    <cellStyle name="Percent 4 2 10 3 3 2 2" xfId="48662" xr:uid="{B2256665-3926-4973-B897-9C236103EB85}"/>
    <cellStyle name="Percent 4 2 10 3 3 3" xfId="37430" xr:uid="{4F4222A3-8369-4D19-8AB6-73CF445516C7}"/>
    <cellStyle name="Percent 4 2 10 3 4" xfId="23101" xr:uid="{1FAC7DD8-8171-4F15-8AAD-C8ACE657DC8E}"/>
    <cellStyle name="Percent 4 2 10 3 4 2" xfId="45570" xr:uid="{C5D380CB-C577-49B9-876A-3E9058889C27}"/>
    <cellStyle name="Percent 4 2 10 3 5" xfId="34338" xr:uid="{1F2214B4-D6B5-4CF4-890B-3EDC95251798}"/>
    <cellStyle name="Percent 4 2 10 4" xfId="14364" xr:uid="{94331558-A7A2-44C5-87AA-4DA34D21AAB7}"/>
    <cellStyle name="Percent 4 2 10 4 2" xfId="27663" xr:uid="{9034894A-0BDF-4BF0-BE79-F08931F052E8}"/>
    <cellStyle name="Percent 4 2 10 4 2 2" xfId="50132" xr:uid="{3D0014F7-469C-4FF4-870A-E7B6CCA5DF02}"/>
    <cellStyle name="Percent 4 2 10 4 3" xfId="38900" xr:uid="{CE9603A8-CE8C-471F-B340-B0A11B5EB52A}"/>
    <cellStyle name="Percent 4 2 10 5" xfId="12571" xr:uid="{13C3579B-BBA8-4EA9-A7DE-41BA413F76F4}"/>
    <cellStyle name="Percent 4 2 10 5 2" xfId="26191" xr:uid="{CF3AC20F-5B07-4CB6-8D5D-04A742C85778}"/>
    <cellStyle name="Percent 4 2 10 5 2 2" xfId="48660" xr:uid="{85D50F84-D47E-489E-9F1F-EEB0373D766F}"/>
    <cellStyle name="Percent 4 2 10 5 3" xfId="37428" xr:uid="{DF29128A-6CA1-44E9-AAF5-14ACF0AE507A}"/>
    <cellStyle name="Percent 4 2 10 6" xfId="20334" xr:uid="{815D3662-C335-4A44-A25C-FD96A84484AF}"/>
    <cellStyle name="Percent 4 2 10 6 2" xfId="42803" xr:uid="{32EDB29F-8979-405C-81D2-11532CBC57EE}"/>
    <cellStyle name="Percent 4 2 10 7" xfId="31572" xr:uid="{8907A58D-E7DD-4EDC-88AF-5E4C74EDF654}"/>
    <cellStyle name="Percent 4 2 10 8" xfId="55687" xr:uid="{87FAEE61-57D5-4B62-B6FF-B0C60F6E9C5D}"/>
    <cellStyle name="Percent 4 2 10 9" xfId="56300" xr:uid="{40C09947-544F-468C-AB46-BD1136064AE0}"/>
    <cellStyle name="Percent 4 2 11" xfId="6013" xr:uid="{1CBD740D-E9F5-4988-90D1-DC3FFC40FAA1}"/>
    <cellStyle name="Percent 4 2 11 2" xfId="15896" xr:uid="{3B603C34-35C3-4892-A8F9-6D10427A2987}"/>
    <cellStyle name="Percent 4 2 11 3" xfId="12574" xr:uid="{9AFF7F8F-5C74-4E93-AD32-50AF9F524D6E}"/>
    <cellStyle name="Percent 4 2 11 3 2" xfId="26194" xr:uid="{AF72B2EE-DDCD-467A-BAA4-6A58A116C22D}"/>
    <cellStyle name="Percent 4 2 11 3 2 2" xfId="48663" xr:uid="{841D09BD-29B5-4282-AA03-5282F651F472}"/>
    <cellStyle name="Percent 4 2 11 3 3" xfId="37431" xr:uid="{CE0D82FF-B295-48E5-8DA5-7272EF0A0E37}"/>
    <cellStyle name="Percent 4 2 12" xfId="6438" xr:uid="{3F269852-3D4D-4ADA-889C-E56C73774E89}"/>
    <cellStyle name="Percent 4 2 12 2" xfId="16212" xr:uid="{E89AA9DA-0508-4BD3-A268-9F6CE7D52E02}"/>
    <cellStyle name="Percent 4 2 12 2 2" xfId="28609" xr:uid="{D4A336BF-64C7-44CA-8718-3579266B1501}"/>
    <cellStyle name="Percent 4 2 12 2 2 2" xfId="51078" xr:uid="{CEB22647-E053-4966-AA32-99283D4B5E4D}"/>
    <cellStyle name="Percent 4 2 12 2 3" xfId="39846" xr:uid="{D24AAD8C-193E-4B86-8EA2-91EDCCC190A2}"/>
    <cellStyle name="Percent 4 2 12 3" xfId="12575" xr:uid="{8B09CE7D-3D70-4217-BF0B-97A5AB2AA7CA}"/>
    <cellStyle name="Percent 4 2 12 3 2" xfId="26195" xr:uid="{6264BEF9-5663-4145-9FF4-C86D232356C8}"/>
    <cellStyle name="Percent 4 2 12 3 2 2" xfId="48664" xr:uid="{ED5D01A0-CBF2-4FC0-AEF4-C7FA70426010}"/>
    <cellStyle name="Percent 4 2 12 3 3" xfId="37432" xr:uid="{6AA5FE8E-4976-4168-A059-C3779393DD4A}"/>
    <cellStyle name="Percent 4 2 12 4" xfId="22582" xr:uid="{2929CAA3-E2B2-49B2-B69E-D9A45D5A0D84}"/>
    <cellStyle name="Percent 4 2 12 4 2" xfId="45051" xr:uid="{F2BEECB9-44B3-4D49-94C2-645353FD5B0B}"/>
    <cellStyle name="Percent 4 2 12 5" xfId="33819" xr:uid="{974FC136-3102-4E82-BBED-8F6B7567F98A}"/>
    <cellStyle name="Percent 4 2 13" xfId="7257" xr:uid="{8076B148-285C-4DF5-8C63-BB37EC803B29}"/>
    <cellStyle name="Percent 4 2 13 2" xfId="16992" xr:uid="{5D627E83-C2A3-492D-8A4A-32DF92697817}"/>
    <cellStyle name="Percent 4 2 13 2 2" xfId="29264" xr:uid="{B2CFCB15-333F-4167-A4B2-5E058467FA5A}"/>
    <cellStyle name="Percent 4 2 13 2 2 2" xfId="51733" xr:uid="{0B9A6609-1A62-4ED8-B971-CBAE2AE4D10C}"/>
    <cellStyle name="Percent 4 2 13 2 3" xfId="40502" xr:uid="{24892417-3DAB-4FF6-9C6F-C7C5603779B7}"/>
    <cellStyle name="Percent 4 2 13 3" xfId="23237" xr:uid="{B1E129F3-EFA0-463E-929F-22AD8232211F}"/>
    <cellStyle name="Percent 4 2 13 3 2" xfId="45706" xr:uid="{9A3659B7-55A8-400A-8A0D-D29178026BE1}"/>
    <cellStyle name="Percent 4 2 13 4" xfId="34474" xr:uid="{8829C1D1-174A-45F7-BC0E-6DEC0103F3B2}"/>
    <cellStyle name="Percent 4 2 14" xfId="13208" xr:uid="{57E0DEB8-6782-4529-AF6E-85B58DF9B870}"/>
    <cellStyle name="Percent 4 2 14 2" xfId="26809" xr:uid="{8F2B104C-4EA8-454B-B0AA-BC5DD4E75C1D}"/>
    <cellStyle name="Percent 4 2 14 2 2" xfId="49278" xr:uid="{51467473-5021-4F10-9843-0E2265EC2E26}"/>
    <cellStyle name="Percent 4 2 14 3" xfId="38046" xr:uid="{D88CF58D-4387-4447-80D5-15F46077FEA4}"/>
    <cellStyle name="Percent 4 2 15" xfId="12570" xr:uid="{BF5BDB76-7CB7-497B-815B-F51D0306A9FF}"/>
    <cellStyle name="Percent 4 2 15 2" xfId="26190" xr:uid="{D8FD0FBA-BA33-417A-AD15-0AAAE32C4C40}"/>
    <cellStyle name="Percent 4 2 15 2 2" xfId="48659" xr:uid="{C42DC552-723B-43D9-B7D4-837DDB124D68}"/>
    <cellStyle name="Percent 4 2 15 3" xfId="37427" xr:uid="{5E25A1F2-4EAE-4F5D-8919-ECC6D4341364}"/>
    <cellStyle name="Percent 4 2 16" xfId="18123" xr:uid="{24592BCB-0653-41FC-911D-CCA16338B15A}"/>
    <cellStyle name="Percent 4 2 16 2" xfId="29360" xr:uid="{FE6BE670-11F3-4B3C-B1D2-B39DBE0CB6D1}"/>
    <cellStyle name="Percent 4 2 16 2 2" xfId="51829" xr:uid="{A6F86B0B-CA8C-409A-BCF2-2AD29870CFE1}"/>
    <cellStyle name="Percent 4 2 16 3" xfId="40598" xr:uid="{2D3F8650-AEA7-42D9-8512-9B394643DF43}"/>
    <cellStyle name="Percent 4 2 17" xfId="18358" xr:uid="{DD30CCF3-BF60-4749-8B1D-7D6AE6D1E529}"/>
    <cellStyle name="Percent 4 2 17 2" xfId="29595" xr:uid="{CAD466C7-1098-49B8-A801-699B9902F6D5}"/>
    <cellStyle name="Percent 4 2 17 2 2" xfId="52064" xr:uid="{840A3E18-D962-491E-B58F-A0D6632D560E}"/>
    <cellStyle name="Percent 4 2 17 3" xfId="40833" xr:uid="{9AD3E960-5895-4E47-88E5-052F0CC00ABB}"/>
    <cellStyle name="Percent 4 2 18" xfId="19044" xr:uid="{D88961F7-1334-4BE0-89D1-767511B7E189}"/>
    <cellStyle name="Percent 4 2 18 2" xfId="41513" xr:uid="{19935703-0EBC-49DE-BEAD-B85F7E4F4CBB}"/>
    <cellStyle name="Percent 4 2 19" xfId="30282" xr:uid="{254E28F0-2DB5-432B-81AA-F3F3DDE09545}"/>
    <cellStyle name="Percent 4 2 2" xfId="221" xr:uid="{ED75F31F-2700-4A9D-843D-719683B1E961}"/>
    <cellStyle name="Percent 4 2 2 10" xfId="12576" xr:uid="{27AD8BF9-DC84-4350-B979-3181F2CAFF3E}"/>
    <cellStyle name="Percent 4 2 2 10 2" xfId="26196" xr:uid="{D1FAEE3D-D44E-4F6F-BB79-639C89EAC1AB}"/>
    <cellStyle name="Percent 4 2 2 10 2 2" xfId="48665" xr:uid="{E182C1CF-0FA8-46F0-9309-036F8F224CC8}"/>
    <cellStyle name="Percent 4 2 2 10 3" xfId="37433" xr:uid="{6014F754-EF9B-4DB8-B38F-6CD53F1B6D03}"/>
    <cellStyle name="Percent 4 2 2 11" xfId="18154" xr:uid="{3668CEA2-F130-450D-BCFD-C4B6943F8C47}"/>
    <cellStyle name="Percent 4 2 2 11 2" xfId="29391" xr:uid="{1DC4D4C5-F493-44BB-A6C6-FA5389471BD0}"/>
    <cellStyle name="Percent 4 2 2 11 2 2" xfId="51860" xr:uid="{F8100CD1-02A2-41DB-843B-A794BC5B3815}"/>
    <cellStyle name="Percent 4 2 2 11 3" xfId="40629" xr:uid="{9E51AA95-7C12-49A4-AD5B-C25CF9FF2AE6}"/>
    <cellStyle name="Percent 4 2 2 12" xfId="18382" xr:uid="{ED5DDE09-9D74-428A-8A69-B504C10B872A}"/>
    <cellStyle name="Percent 4 2 2 12 2" xfId="29619" xr:uid="{90193E02-FA33-4169-AA8F-F5AC8954E7A3}"/>
    <cellStyle name="Percent 4 2 2 12 2 2" xfId="52088" xr:uid="{9A37D7FB-0E8B-4FB8-AF16-D7A92B8C390C}"/>
    <cellStyle name="Percent 4 2 2 12 3" xfId="40857" xr:uid="{25143A3F-74ED-46EB-BE0A-2DAE745E181C}"/>
    <cellStyle name="Percent 4 2 2 13" xfId="19068" xr:uid="{2D479419-2075-4D11-8490-5899827140E2}"/>
    <cellStyle name="Percent 4 2 2 13 2" xfId="41537" xr:uid="{F850B2FB-A58B-4B5D-A39A-5957046CD4D2}"/>
    <cellStyle name="Percent 4 2 2 14" xfId="30306" xr:uid="{7E9C797E-EB7B-4575-8D40-CDF5E57290C6}"/>
    <cellStyle name="Percent 4 2 2 15" xfId="52766" xr:uid="{7008F0A4-B208-411D-929D-D79913726192}"/>
    <cellStyle name="Percent 4 2 2 16" xfId="53458" xr:uid="{66737786-7E9F-4D7F-A1CA-C5F16903B0EE}"/>
    <cellStyle name="Percent 4 2 2 17" xfId="54136" xr:uid="{E3DD83EA-B101-4B18-A4C4-883D11F749A6}"/>
    <cellStyle name="Percent 4 2 2 18" xfId="54841" xr:uid="{2E40C0AA-1146-4672-9F12-C0FF960034B2}"/>
    <cellStyle name="Percent 4 2 2 19" xfId="54931" xr:uid="{A209FEDA-3878-4AEA-BB9D-61339D1E7D08}"/>
    <cellStyle name="Percent 4 2 2 2" xfId="472" xr:uid="{8BF724A6-BD45-45EF-982E-29F95F7CF4F6}"/>
    <cellStyle name="Percent 4 2 2 2 10" xfId="18525" xr:uid="{CF8750A7-2625-4E24-BB09-F422BC9E1695}"/>
    <cellStyle name="Percent 4 2 2 2 10 2" xfId="29762" xr:uid="{A06C6A41-E143-40C5-953A-5D1AD0F52851}"/>
    <cellStyle name="Percent 4 2 2 2 10 2 2" xfId="52231" xr:uid="{067EA433-65A7-49B0-9F6B-33F681ED3EBC}"/>
    <cellStyle name="Percent 4 2 2 2 10 3" xfId="41000" xr:uid="{8856764B-5AAF-4C7D-B97A-C3EE36CD65C1}"/>
    <cellStyle name="Percent 4 2 2 2 11" xfId="19211" xr:uid="{50DFD584-E0FB-495B-95A9-3668A49EE79C}"/>
    <cellStyle name="Percent 4 2 2 2 11 2" xfId="41680" xr:uid="{9D3FC8FC-3D3A-4346-AAAF-E049DDB7A13F}"/>
    <cellStyle name="Percent 4 2 2 2 12" xfId="30449" xr:uid="{F76A1298-71A6-46E0-92D2-3472B2FA4D6A}"/>
    <cellStyle name="Percent 4 2 2 2 13" xfId="52909" xr:uid="{C653C485-A958-406D-B0C3-861124BFFBC3}"/>
    <cellStyle name="Percent 4 2 2 2 14" xfId="53601" xr:uid="{8655682C-F5A8-47F5-98D3-00010AEDCD19}"/>
    <cellStyle name="Percent 4 2 2 2 15" xfId="54279" xr:uid="{5BD08897-A752-4B92-86DC-CFD20E25FC16}"/>
    <cellStyle name="Percent 4 2 2 2 16" xfId="55024" xr:uid="{9705CDDC-82D1-4034-AE93-D0B4F7C4857D}"/>
    <cellStyle name="Percent 4 2 2 2 17" xfId="55358" xr:uid="{CBC60880-5A41-4C8B-B21E-23FFDBE85712}"/>
    <cellStyle name="Percent 4 2 2 2 18" xfId="55970" xr:uid="{14810A6C-6619-4950-A17D-CBA0AA58863A}"/>
    <cellStyle name="Percent 4 2 2 2 19" xfId="56598" xr:uid="{4A2AC4FE-DB10-49C7-B7B7-299955941D4E}"/>
    <cellStyle name="Percent 4 2 2 2 2" xfId="801" xr:uid="{2845669F-B183-4A9E-BB09-9BE9B1ED2B5C}"/>
    <cellStyle name="Percent 4 2 2 2 2 10" xfId="30756" xr:uid="{E5106CE4-8508-45A8-8AA1-7855BDD88A03}"/>
    <cellStyle name="Percent 4 2 2 2 2 11" xfId="53216" xr:uid="{75D75C26-8C51-4BBB-8ADD-85DBCE16B1D0}"/>
    <cellStyle name="Percent 4 2 2 2 2 12" xfId="53908" xr:uid="{BAD85D56-0B12-4442-AE5B-30C4F4F8A6B3}"/>
    <cellStyle name="Percent 4 2 2 2 2 13" xfId="54586" xr:uid="{F06CBFA3-0315-4FDC-AA1D-70F971B4B610}"/>
    <cellStyle name="Percent 4 2 2 2 2 14" xfId="57880" xr:uid="{9097D215-8CBB-42BE-B3E8-9BAC2D862F4D}"/>
    <cellStyle name="Percent 4 2 2 2 2 2" xfId="1575" xr:uid="{D70BFD85-46C9-4F63-A4BA-9BA94C3C8181}"/>
    <cellStyle name="Percent 4 2 2 2 2 2 2" xfId="2875" xr:uid="{50C69C5F-26A1-4B5D-B70B-4DACADB86653}"/>
    <cellStyle name="Percent 4 2 2 2 2 2 2 2" xfId="6019" xr:uid="{895236F0-E36B-436E-927D-10FA90BAEB74}"/>
    <cellStyle name="Percent 4 2 2 2 2 2 2 2 2" xfId="15902" xr:uid="{243C28A8-16E2-4879-88F8-8DC9D81A1608}"/>
    <cellStyle name="Percent 4 2 2 2 2 2 2 2 3" xfId="12581" xr:uid="{7C73BF9A-DC47-4AE2-828D-565B5977E963}"/>
    <cellStyle name="Percent 4 2 2 2 2 2 2 2 3 2" xfId="26201" xr:uid="{6B1AE619-8CCB-43F7-8DA8-F17F4DD11FDA}"/>
    <cellStyle name="Percent 4 2 2 2 2 2 2 2 3 2 2" xfId="48670" xr:uid="{BD77198F-A5A1-49DA-B0D6-433F345CBFF2}"/>
    <cellStyle name="Percent 4 2 2 2 2 2 2 2 3 3" xfId="37438" xr:uid="{5F40800C-F489-4B6C-A867-86A20E4DF5C9}"/>
    <cellStyle name="Percent 4 2 2 2 2 2 2 3" xfId="12582" xr:uid="{2107E1FA-FB58-4DC8-9828-B38756500A3C}"/>
    <cellStyle name="Percent 4 2 2 2 2 2 2 3 2" xfId="26202" xr:uid="{3E6DA8E6-E788-41FD-AB75-B0AD35C365FC}"/>
    <cellStyle name="Percent 4 2 2 2 2 2 2 3 2 2" xfId="48671" xr:uid="{16568778-52C5-4626-8E40-33A58BE9EB5D}"/>
    <cellStyle name="Percent 4 2 2 2 2 2 2 3 3" xfId="37439" xr:uid="{BBC73F01-E043-4E74-B736-819538F65DF9}"/>
    <cellStyle name="Percent 4 2 2 2 2 2 2 4" xfId="15103" xr:uid="{DA3A4BF7-7EC5-480E-9B5B-F6DCF1BA47F7}"/>
    <cellStyle name="Percent 4 2 2 2 2 2 2 4 2" xfId="28402" xr:uid="{D28EE74D-1C0F-45FE-9397-7311B724F68C}"/>
    <cellStyle name="Percent 4 2 2 2 2 2 2 4 2 2" xfId="50871" xr:uid="{4E5EAFB7-7E0E-4967-9976-EC9ECC01B353}"/>
    <cellStyle name="Percent 4 2 2 2 2 2 2 4 3" xfId="39639" xr:uid="{065C1FCE-1338-419F-95B5-037D33FFF679}"/>
    <cellStyle name="Percent 4 2 2 2 2 2 2 5" xfId="12580" xr:uid="{02D0BDCC-B704-49F1-BF14-DA29D518C8C2}"/>
    <cellStyle name="Percent 4 2 2 2 2 2 2 5 2" xfId="26200" xr:uid="{8D5893B6-136F-4404-A5ED-1B127CADBCE4}"/>
    <cellStyle name="Percent 4 2 2 2 2 2 2 5 2 2" xfId="48669" xr:uid="{1352BB8A-FF15-43A0-9609-2D9E6A6704F3}"/>
    <cellStyle name="Percent 4 2 2 2 2 2 2 5 3" xfId="37437" xr:uid="{B2CF03DA-692F-4D74-A152-4102BA51C76B}"/>
    <cellStyle name="Percent 4 2 2 2 2 2 2 6" xfId="21452" xr:uid="{F34DB52E-2319-4D4C-BF4D-569663170A82}"/>
    <cellStyle name="Percent 4 2 2 2 2 2 2 6 2" xfId="43921" xr:uid="{8A740BBA-5134-469D-B5F6-29E7920E9AE2}"/>
    <cellStyle name="Percent 4 2 2 2 2 2 2 7" xfId="32690" xr:uid="{4D38F219-980F-4141-9467-108BDB894636}"/>
    <cellStyle name="Percent 4 2 2 2 2 2 3" xfId="6018" xr:uid="{9A0FA8C7-EBDE-49C9-8816-5BA7D66551FF}"/>
    <cellStyle name="Percent 4 2 2 2 2 2 3 2" xfId="15901" xr:uid="{20B086BF-4C2C-47C9-BC0D-8F38D54D58C4}"/>
    <cellStyle name="Percent 4 2 2 2 2 2 3 3" xfId="12583" xr:uid="{93862EEF-5D6A-455A-A2CB-09EE884BF917}"/>
    <cellStyle name="Percent 4 2 2 2 2 2 3 3 2" xfId="26203" xr:uid="{43543490-6025-4304-87DE-77A822A7518B}"/>
    <cellStyle name="Percent 4 2 2 2 2 2 3 3 2 2" xfId="48672" xr:uid="{3AFCC6E1-75B1-4B2F-AE6D-80C4C5B5E2C4}"/>
    <cellStyle name="Percent 4 2 2 2 2 2 3 3 3" xfId="37440" xr:uid="{9DD2FF02-6286-4BE8-8B85-2A14EB76BCD0}"/>
    <cellStyle name="Percent 4 2 2 2 2 2 4" xfId="12584" xr:uid="{C1D0C0C8-4908-40A6-BC36-88277B94A6B4}"/>
    <cellStyle name="Percent 4 2 2 2 2 2 4 2" xfId="26204" xr:uid="{21133551-79F5-41FB-B3F2-A58231C8AA1C}"/>
    <cellStyle name="Percent 4 2 2 2 2 2 4 2 2" xfId="48673" xr:uid="{E00FF0E1-D87A-4FCE-9ED5-076031103A33}"/>
    <cellStyle name="Percent 4 2 2 2 2 2 4 3" xfId="37441" xr:uid="{E144F6A3-E88A-4272-B4DC-DB986C9F2168}"/>
    <cellStyle name="Percent 4 2 2 2 2 2 5" xfId="14241" xr:uid="{C8215078-EC20-42A9-A01C-9DFFDD3ECA69}"/>
    <cellStyle name="Percent 4 2 2 2 2 2 5 2" xfId="27548" xr:uid="{96FA24E5-3FA3-4721-9C73-F7EF82AA1303}"/>
    <cellStyle name="Percent 4 2 2 2 2 2 5 2 2" xfId="50017" xr:uid="{E00F1922-33AD-4E7B-9816-5C14013B4497}"/>
    <cellStyle name="Percent 4 2 2 2 2 2 5 3" xfId="38785" xr:uid="{112375BC-9824-4650-80F3-C3577233BC50}"/>
    <cellStyle name="Percent 4 2 2 2 2 2 6" xfId="12579" xr:uid="{2381760B-96F8-4D48-9A0D-78385D8F6369}"/>
    <cellStyle name="Percent 4 2 2 2 2 2 6 2" xfId="26199" xr:uid="{B1244F5C-2799-4791-9B9B-C1629771D268}"/>
    <cellStyle name="Percent 4 2 2 2 2 2 6 2 2" xfId="48668" xr:uid="{871DC067-9B72-4DD7-8F46-8D4960DE76A4}"/>
    <cellStyle name="Percent 4 2 2 2 2 2 6 3" xfId="37436" xr:uid="{5629D1AC-5E39-44C2-97D8-B955B9EB0277}"/>
    <cellStyle name="Percent 4 2 2 2 2 2 7" xfId="20162" xr:uid="{CA4EFB32-60B3-44D7-9999-6280BC1FB533}"/>
    <cellStyle name="Percent 4 2 2 2 2 2 7 2" xfId="42631" xr:uid="{395C1FE5-7173-4F8D-8889-DF15B0DCB09D}"/>
    <cellStyle name="Percent 4 2 2 2 2 2 8" xfId="31400" xr:uid="{9408F3C3-89E9-4288-90A2-516A11DCAC77}"/>
    <cellStyle name="Percent 4 2 2 2 2 3" xfId="2231" xr:uid="{5B9191FC-A33D-4D7F-A235-D855EEEBA605}"/>
    <cellStyle name="Percent 4 2 2 2 2 3 2" xfId="6020" xr:uid="{796AF4AF-7312-4E16-B19C-300637CA695D}"/>
    <cellStyle name="Percent 4 2 2 2 2 3 2 2" xfId="15903" xr:uid="{9EB0CD7D-0F13-49F6-8A49-C465615FE523}"/>
    <cellStyle name="Percent 4 2 2 2 2 3 2 3" xfId="12586" xr:uid="{275668E1-78DB-4FE5-B015-1DA683937910}"/>
    <cellStyle name="Percent 4 2 2 2 2 3 2 3 2" xfId="26206" xr:uid="{4B5CACDA-17CD-443B-BDF2-1334D6F12A68}"/>
    <cellStyle name="Percent 4 2 2 2 2 3 2 3 2 2" xfId="48675" xr:uid="{D7810AA7-456E-4180-8469-DF20B9463CE1}"/>
    <cellStyle name="Percent 4 2 2 2 2 3 2 3 3" xfId="37443" xr:uid="{A7C78FB6-31DA-4564-BB19-AA1EB93201C6}"/>
    <cellStyle name="Percent 4 2 2 2 2 3 3" xfId="12587" xr:uid="{71EF5FC3-D2BF-42F9-AE0E-F4BAF744E880}"/>
    <cellStyle name="Percent 4 2 2 2 2 3 3 2" xfId="26207" xr:uid="{A6DB5C25-8075-4874-85DA-9EF608832733}"/>
    <cellStyle name="Percent 4 2 2 2 2 3 3 2 2" xfId="48676" xr:uid="{1DAD82D3-EA27-482C-88F8-A42B8B0F344B}"/>
    <cellStyle name="Percent 4 2 2 2 2 3 3 3" xfId="37444" xr:uid="{5B5F347B-A1F4-4C22-B0F1-90B714EAD78D}"/>
    <cellStyle name="Percent 4 2 2 2 2 3 4" xfId="14676" xr:uid="{1ABC1C02-3843-4C17-BD35-5A50A85DA853}"/>
    <cellStyle name="Percent 4 2 2 2 2 3 4 2" xfId="27975" xr:uid="{ACA7EFCD-2415-4286-997E-EE9F5E4129A4}"/>
    <cellStyle name="Percent 4 2 2 2 2 3 4 2 2" xfId="50444" xr:uid="{D767D5DF-5C15-4C21-8FBF-7013AFA1AA9A}"/>
    <cellStyle name="Percent 4 2 2 2 2 3 4 3" xfId="39212" xr:uid="{B34356ED-65BD-4681-A7B0-290E5144FFAC}"/>
    <cellStyle name="Percent 4 2 2 2 2 3 5" xfId="12585" xr:uid="{BE84D838-FB2C-44BF-8634-AC295D28CF9C}"/>
    <cellStyle name="Percent 4 2 2 2 2 3 5 2" xfId="26205" xr:uid="{2CBBF316-C717-46F8-A05C-5032489C8521}"/>
    <cellStyle name="Percent 4 2 2 2 2 3 5 2 2" xfId="48674" xr:uid="{F9CF13B8-1BE7-4AE9-A14B-E4AB87593030}"/>
    <cellStyle name="Percent 4 2 2 2 2 3 5 3" xfId="37442" xr:uid="{265E5D06-42EC-4D01-B460-448E261D4A99}"/>
    <cellStyle name="Percent 4 2 2 2 2 3 6" xfId="20808" xr:uid="{605F1A95-A980-420E-AD6D-2F2FF5D6143D}"/>
    <cellStyle name="Percent 4 2 2 2 2 3 6 2" xfId="43277" xr:uid="{5A54F313-05B7-4B97-A2ED-EBF445C80FF3}"/>
    <cellStyle name="Percent 4 2 2 2 2 3 7" xfId="32046" xr:uid="{C67FF35C-C3A3-46E4-B57B-4375F19F4AC7}"/>
    <cellStyle name="Percent 4 2 2 2 2 4" xfId="6017" xr:uid="{A0D01451-C29A-464F-A285-3AE6076843E0}"/>
    <cellStyle name="Percent 4 2 2 2 2 4 2" xfId="15900" xr:uid="{EF5B9C98-CEAC-4737-873C-54A18E196F38}"/>
    <cellStyle name="Percent 4 2 2 2 2 4 3" xfId="12588" xr:uid="{415F6DD6-5927-4462-BC48-97F9722E337A}"/>
    <cellStyle name="Percent 4 2 2 2 2 4 3 2" xfId="26208" xr:uid="{D80048D6-9DAA-4570-8F54-50FAF866A357}"/>
    <cellStyle name="Percent 4 2 2 2 2 4 3 2 2" xfId="48677" xr:uid="{DF8CBFED-8796-4065-AE9F-E0FDC74080FC}"/>
    <cellStyle name="Percent 4 2 2 2 2 4 3 3" xfId="37445" xr:uid="{2DDAF7FC-EB84-4231-A4C7-137149342EEF}"/>
    <cellStyle name="Percent 4 2 2 2 2 5" xfId="7215" xr:uid="{FF08742A-1F86-41F2-AF0F-BFB45A3231E6}"/>
    <cellStyle name="Percent 4 2 2 2 2 5 2" xfId="16953" xr:uid="{4C463BD8-7410-41A9-B3DC-4A88220AE24B}"/>
    <cellStyle name="Percent 4 2 2 2 2 5 2 2" xfId="29225" xr:uid="{F9CAE2A3-0064-4650-8DCE-520A9B6C4381}"/>
    <cellStyle name="Percent 4 2 2 2 2 5 2 2 2" xfId="51694" xr:uid="{31BFF718-667D-4539-B240-7492F83DFD17}"/>
    <cellStyle name="Percent 4 2 2 2 2 5 2 3" xfId="40463" xr:uid="{EB1E8E18-676B-4737-936A-96E07C81F7F6}"/>
    <cellStyle name="Percent 4 2 2 2 2 5 3" xfId="12589" xr:uid="{A6EE2AB5-BF2F-4DC1-9DE1-F365E1A3EDCF}"/>
    <cellStyle name="Percent 4 2 2 2 2 5 3 2" xfId="26209" xr:uid="{6A81978E-EC94-406D-B691-A8E3A44991B3}"/>
    <cellStyle name="Percent 4 2 2 2 2 5 3 2 2" xfId="48678" xr:uid="{032CCA7A-5666-415C-8D9A-6E2F7232881B}"/>
    <cellStyle name="Percent 4 2 2 2 2 5 3 3" xfId="37446" xr:uid="{BBEE6D57-CFCC-47F2-864B-8DB4DE89C1F6}"/>
    <cellStyle name="Percent 4 2 2 2 2 5 4" xfId="23198" xr:uid="{3C23D51A-7B67-4623-9FDA-66B2CEAFD38D}"/>
    <cellStyle name="Percent 4 2 2 2 2 5 4 2" xfId="45667" xr:uid="{83374EB4-6C00-4B92-9CF8-23EF6A52AC7F}"/>
    <cellStyle name="Percent 4 2 2 2 2 5 5" xfId="34435" xr:uid="{2C1CA728-8A18-461A-88C7-193C1703DEDF}"/>
    <cellStyle name="Percent 4 2 2 2 2 6" xfId="13685" xr:uid="{A995FF51-838A-4DDC-BDAD-E09FF8AC5BA4}"/>
    <cellStyle name="Percent 4 2 2 2 2 6 2" xfId="27121" xr:uid="{F7D6AC18-CF8C-4052-A5AF-8144B87EE6FB}"/>
    <cellStyle name="Percent 4 2 2 2 2 6 2 2" xfId="49590" xr:uid="{7AE96CBD-781B-4D74-AF21-D1FB778D5DCA}"/>
    <cellStyle name="Percent 4 2 2 2 2 6 3" xfId="38358" xr:uid="{70424B47-CB05-4998-BD53-9A0F874F93A4}"/>
    <cellStyle name="Percent 4 2 2 2 2 7" xfId="12578" xr:uid="{35F362D6-85CA-47B6-B142-6E0EFD313C13}"/>
    <cellStyle name="Percent 4 2 2 2 2 7 2" xfId="26198" xr:uid="{F4754726-1636-4E47-A32F-01FFCD53BE3E}"/>
    <cellStyle name="Percent 4 2 2 2 2 7 2 2" xfId="48667" xr:uid="{2A9C8583-4829-4C92-BC62-059CC2EFF522}"/>
    <cellStyle name="Percent 4 2 2 2 2 7 3" xfId="37435" xr:uid="{63C4B60C-5AD6-4F1B-992E-0C73D237F35B}"/>
    <cellStyle name="Percent 4 2 2 2 2 8" xfId="18832" xr:uid="{C68ECB03-F200-4509-95F4-E06EF57C35C5}"/>
    <cellStyle name="Percent 4 2 2 2 2 8 2" xfId="30069" xr:uid="{2CD02D7D-242E-4315-B1D3-99B221EE8823}"/>
    <cellStyle name="Percent 4 2 2 2 2 8 2 2" xfId="52538" xr:uid="{55D4A775-7590-4F0E-B361-7114957911F6}"/>
    <cellStyle name="Percent 4 2 2 2 2 8 3" xfId="41307" xr:uid="{712E86FB-C1D8-4998-A214-531D4955DE02}"/>
    <cellStyle name="Percent 4 2 2 2 2 9" xfId="19518" xr:uid="{40503998-96A2-4A9C-A7B4-50761A1A59A3}"/>
    <cellStyle name="Percent 4 2 2 2 2 9 2" xfId="41987" xr:uid="{6D8C9530-E8CD-46DE-97FB-188DE323B60B}"/>
    <cellStyle name="Percent 4 2 2 2 20" xfId="57108" xr:uid="{024A2FB8-B23E-4EE6-B887-919C20A0D861}"/>
    <cellStyle name="Percent 4 2 2 2 21" xfId="57640" xr:uid="{F8146EEC-44C9-4342-BAD9-F637101E81E8}"/>
    <cellStyle name="Percent 4 2 2 2 3" xfId="1255" xr:uid="{FDDB7312-9688-4449-83D6-F04EF10A355B}"/>
    <cellStyle name="Percent 4 2 2 2 3 2" xfId="2568" xr:uid="{9E670479-99E9-4647-B4CA-BD5DC2E09996}"/>
    <cellStyle name="Percent 4 2 2 2 3 2 2" xfId="6022" xr:uid="{D6057FB1-A469-45D5-8AC8-CA313618232A}"/>
    <cellStyle name="Percent 4 2 2 2 3 2 2 2" xfId="15905" xr:uid="{21FA1EF4-A9A6-402D-9511-50CF6A91B683}"/>
    <cellStyle name="Percent 4 2 2 2 3 2 2 3" xfId="12592" xr:uid="{97772EE6-F927-41E1-9842-8B097BB6A624}"/>
    <cellStyle name="Percent 4 2 2 2 3 2 2 3 2" xfId="26212" xr:uid="{970BC5C8-F68F-4C5A-990F-0923C434CA97}"/>
    <cellStyle name="Percent 4 2 2 2 3 2 2 3 2 2" xfId="48681" xr:uid="{723BD13E-1094-4B10-BE71-ADC3464F9BD5}"/>
    <cellStyle name="Percent 4 2 2 2 3 2 2 3 3" xfId="37449" xr:uid="{286270B3-6620-47D6-8D6C-ACE469BFE98F}"/>
    <cellStyle name="Percent 4 2 2 2 3 2 3" xfId="12593" xr:uid="{BF54E129-4992-4A73-BFD6-14C032C51E10}"/>
    <cellStyle name="Percent 4 2 2 2 3 2 3 2" xfId="26213" xr:uid="{2FE057C3-B89F-4EC2-9C6C-560A104756BE}"/>
    <cellStyle name="Percent 4 2 2 2 3 2 3 2 2" xfId="48682" xr:uid="{6BD651CD-F43E-42B6-863B-B8D979EBB732}"/>
    <cellStyle name="Percent 4 2 2 2 3 2 3 3" xfId="37450" xr:uid="{AE9F51DA-203E-4102-B862-D5714E3D52FE}"/>
    <cellStyle name="Percent 4 2 2 2 3 2 4" xfId="14900" xr:uid="{3C3B3CE2-E5E9-4BDF-85E4-933DADC45488}"/>
    <cellStyle name="Percent 4 2 2 2 3 2 4 2" xfId="28199" xr:uid="{C42E1ED3-10C1-4835-98FB-21ACD0C75297}"/>
    <cellStyle name="Percent 4 2 2 2 3 2 4 2 2" xfId="50668" xr:uid="{68A0271C-CA2F-496E-96BC-16914AB60734}"/>
    <cellStyle name="Percent 4 2 2 2 3 2 4 3" xfId="39436" xr:uid="{AC9D9145-D2CD-46FA-A0AA-EC03F82E2954}"/>
    <cellStyle name="Percent 4 2 2 2 3 2 5" xfId="12591" xr:uid="{E35E40DC-F3B6-4FE4-961E-253D86DBBB24}"/>
    <cellStyle name="Percent 4 2 2 2 3 2 5 2" xfId="26211" xr:uid="{07D81AD1-AF8B-43AA-BC70-5B8753D515FA}"/>
    <cellStyle name="Percent 4 2 2 2 3 2 5 2 2" xfId="48680" xr:uid="{FF5BF405-328B-47DD-95F1-6680DCC48EE0}"/>
    <cellStyle name="Percent 4 2 2 2 3 2 5 3" xfId="37448" xr:uid="{E2E773D4-1744-4ED5-B372-500F4C78DC69}"/>
    <cellStyle name="Percent 4 2 2 2 3 2 6" xfId="21145" xr:uid="{526C4501-4DB7-4520-96BB-68BF0010FD11}"/>
    <cellStyle name="Percent 4 2 2 2 3 2 6 2" xfId="43614" xr:uid="{D74E527A-BA65-4734-BE1F-FDA287D8FC2F}"/>
    <cellStyle name="Percent 4 2 2 2 3 2 7" xfId="32383" xr:uid="{F8D894ED-35B6-41AD-8959-397293E3FA9C}"/>
    <cellStyle name="Percent 4 2 2 2 3 3" xfId="6021" xr:uid="{17323FF4-E0C9-4234-8181-6D9E8347F023}"/>
    <cellStyle name="Percent 4 2 2 2 3 3 2" xfId="15904" xr:uid="{876544F6-9E9F-4DB8-AD07-73993876F393}"/>
    <cellStyle name="Percent 4 2 2 2 3 3 3" xfId="12594" xr:uid="{8F9482C6-A09B-4781-839B-922CB4D8E24C}"/>
    <cellStyle name="Percent 4 2 2 2 3 3 3 2" xfId="26214" xr:uid="{E7425A58-18AE-4A2A-8367-0D73553670DC}"/>
    <cellStyle name="Percent 4 2 2 2 3 3 3 2 2" xfId="48683" xr:uid="{98968DF0-192C-4147-8186-6255F9C2F77A}"/>
    <cellStyle name="Percent 4 2 2 2 3 3 3 3" xfId="37451" xr:uid="{6CCBF8DD-9698-4938-B636-33854E6B82F2}"/>
    <cellStyle name="Percent 4 2 2 2 3 4" xfId="12595" xr:uid="{6284D314-E5EB-4CC7-A4C4-E8A8DF904D41}"/>
    <cellStyle name="Percent 4 2 2 2 3 4 2" xfId="26215" xr:uid="{4A8B46A9-4DEC-4D83-A7B4-093F074AE8F2}"/>
    <cellStyle name="Percent 4 2 2 2 3 4 2 2" xfId="48684" xr:uid="{9C507386-0360-4A7A-A650-926309F615FC}"/>
    <cellStyle name="Percent 4 2 2 2 3 4 3" xfId="37452" xr:uid="{7B6DA2A3-FB3E-4113-AAA7-8AEAF75747FC}"/>
    <cellStyle name="Percent 4 2 2 2 3 5" xfId="14025" xr:uid="{5F805D23-9D77-46FC-B21E-0928EAC98BFC}"/>
    <cellStyle name="Percent 4 2 2 2 3 5 2" xfId="27345" xr:uid="{75E1EAAD-E413-45BE-AEC1-B6358E7FC752}"/>
    <cellStyle name="Percent 4 2 2 2 3 5 2 2" xfId="49814" xr:uid="{51207170-7B1F-4D73-9777-52851E053660}"/>
    <cellStyle name="Percent 4 2 2 2 3 5 3" xfId="38582" xr:uid="{03D4C828-A687-4E65-A1A9-D72EAA33EE99}"/>
    <cellStyle name="Percent 4 2 2 2 3 6" xfId="12590" xr:uid="{C9E93D8E-26B4-41E5-B32E-6522EA08CBB9}"/>
    <cellStyle name="Percent 4 2 2 2 3 6 2" xfId="26210" xr:uid="{4469C27E-8BAA-4A1B-9A88-AC8372EF6349}"/>
    <cellStyle name="Percent 4 2 2 2 3 6 2 2" xfId="48679" xr:uid="{62365B17-49D2-4CCD-8378-9A17EF352EAD}"/>
    <cellStyle name="Percent 4 2 2 2 3 6 3" xfId="37447" xr:uid="{0C8B0704-9D69-40EC-A6C0-0F17518F3460}"/>
    <cellStyle name="Percent 4 2 2 2 3 7" xfId="19855" xr:uid="{A9FAA01F-CD74-4B1E-A869-D9D74628306E}"/>
    <cellStyle name="Percent 4 2 2 2 3 7 2" xfId="42324" xr:uid="{07BF0B57-8517-4DF7-ADE5-EEFD4600E782}"/>
    <cellStyle name="Percent 4 2 2 2 3 8" xfId="31093" xr:uid="{7ACEF2EB-ECF9-435E-85CD-5072A2664DF8}"/>
    <cellStyle name="Percent 4 2 2 2 4" xfId="1924" xr:uid="{26BEB664-6C98-4804-8368-97D253580B04}"/>
    <cellStyle name="Percent 4 2 2 2 4 2" xfId="6023" xr:uid="{62AFB328-9FC6-4D4E-BCF2-728EE585A458}"/>
    <cellStyle name="Percent 4 2 2 2 4 2 2" xfId="15906" xr:uid="{6CC26BFA-64B4-414D-A36F-69379E84C93F}"/>
    <cellStyle name="Percent 4 2 2 2 4 2 3" xfId="12597" xr:uid="{EC139C86-36B5-4EF6-A7E7-249CDB261CD2}"/>
    <cellStyle name="Percent 4 2 2 2 4 2 3 2" xfId="26217" xr:uid="{0BAEC947-500C-445F-886F-64FC73BB7541}"/>
    <cellStyle name="Percent 4 2 2 2 4 2 3 2 2" xfId="48686" xr:uid="{03F7FDFD-38E0-4870-B60D-C5344938D149}"/>
    <cellStyle name="Percent 4 2 2 2 4 2 3 3" xfId="37454" xr:uid="{1A3F21B1-CFC3-40CE-82BD-EA15C8B1555A}"/>
    <cellStyle name="Percent 4 2 2 2 4 3" xfId="12598" xr:uid="{008B26FB-BD2A-442B-9D80-CA5CEC6684D6}"/>
    <cellStyle name="Percent 4 2 2 2 4 3 2" xfId="26218" xr:uid="{9EE6359C-B9AB-48BC-9782-48D35FF7FBC5}"/>
    <cellStyle name="Percent 4 2 2 2 4 3 2 2" xfId="48687" xr:uid="{8FE88C0F-9383-4347-BA9A-60865567A5CA}"/>
    <cellStyle name="Percent 4 2 2 2 4 3 3" xfId="37455" xr:uid="{716BED80-F246-4083-8131-CB4191EC1314}"/>
    <cellStyle name="Percent 4 2 2 2 4 4" xfId="14473" xr:uid="{0514506A-8A0E-4DC9-894C-51C6ECAACA83}"/>
    <cellStyle name="Percent 4 2 2 2 4 4 2" xfId="27772" xr:uid="{CFE17FAB-E670-4394-8F09-926A4C252583}"/>
    <cellStyle name="Percent 4 2 2 2 4 4 2 2" xfId="50241" xr:uid="{607556B0-89D0-45BD-87B3-9BB5BA49EB0C}"/>
    <cellStyle name="Percent 4 2 2 2 4 4 3" xfId="39009" xr:uid="{B42A0EFF-96FE-4255-8201-5A0FF8DE03C1}"/>
    <cellStyle name="Percent 4 2 2 2 4 5" xfId="12596" xr:uid="{F9983D22-B7B0-41E9-8B84-194BFAE16907}"/>
    <cellStyle name="Percent 4 2 2 2 4 5 2" xfId="26216" xr:uid="{70B3906E-B64D-4C9D-9FB3-473EEC658E2D}"/>
    <cellStyle name="Percent 4 2 2 2 4 5 2 2" xfId="48685" xr:uid="{DF16D3C1-8D70-4121-921C-B4B8E50F99B9}"/>
    <cellStyle name="Percent 4 2 2 2 4 5 3" xfId="37453" xr:uid="{F02CA311-C384-44E0-B216-F4E899679710}"/>
    <cellStyle name="Percent 4 2 2 2 4 6" xfId="20501" xr:uid="{8502BFE9-7C10-4EED-8429-49193BE5A8FC}"/>
    <cellStyle name="Percent 4 2 2 2 4 6 2" xfId="42970" xr:uid="{89E5296E-916F-4F5F-9B28-1678C51D0447}"/>
    <cellStyle name="Percent 4 2 2 2 4 7" xfId="31739" xr:uid="{1AD7D0D0-059F-4F03-9203-FFA9D68744E7}"/>
    <cellStyle name="Percent 4 2 2 2 5" xfId="6016" xr:uid="{BEAEB091-339C-4A3B-B0CB-0AB0B947791F}"/>
    <cellStyle name="Percent 4 2 2 2 5 2" xfId="15899" xr:uid="{659CE06F-AC98-4CD8-88FD-6F83E2B7842C}"/>
    <cellStyle name="Percent 4 2 2 2 5 3" xfId="12599" xr:uid="{7EC3225A-7799-4077-B6D2-859A3D3A0373}"/>
    <cellStyle name="Percent 4 2 2 2 5 3 2" xfId="26219" xr:uid="{84603A96-10EA-44E5-AA81-31E1F9BE5653}"/>
    <cellStyle name="Percent 4 2 2 2 5 3 2 2" xfId="48688" xr:uid="{88688262-BBFC-423C-BAA9-2DA768668037}"/>
    <cellStyle name="Percent 4 2 2 2 5 3 3" xfId="37456" xr:uid="{E6BD6D49-4F87-4B4F-B873-12C628AAB517}"/>
    <cellStyle name="Percent 4 2 2 2 6" xfId="6748" xr:uid="{A0523195-4883-46EF-B86A-21DF5B3E2937}"/>
    <cellStyle name="Percent 4 2 2 2 6 2" xfId="16513" xr:uid="{E460A399-7828-4572-891E-A3005493DA77}"/>
    <cellStyle name="Percent 4 2 2 2 6 2 2" xfId="28807" xr:uid="{74CBBC6D-4004-4041-8A84-70C45FB8EA9C}"/>
    <cellStyle name="Percent 4 2 2 2 6 2 2 2" xfId="51276" xr:uid="{D4DBBEC1-75A2-4BA8-A595-5009893909A4}"/>
    <cellStyle name="Percent 4 2 2 2 6 2 3" xfId="40045" xr:uid="{BD6817C6-853A-4313-8809-28486405910D}"/>
    <cellStyle name="Percent 4 2 2 2 6 3" xfId="12600" xr:uid="{702E19C0-25FA-4A92-A093-3D38D98A2D4C}"/>
    <cellStyle name="Percent 4 2 2 2 6 3 2" xfId="26220" xr:uid="{0F1DC28C-910D-449A-A43B-0B8D8CB257D5}"/>
    <cellStyle name="Percent 4 2 2 2 6 3 2 2" xfId="48689" xr:uid="{505C5344-A99B-40CA-98FB-2C5BD1711E85}"/>
    <cellStyle name="Percent 4 2 2 2 6 3 3" xfId="37457" xr:uid="{B25A8F82-4EC5-4C52-AE1E-00B88F021385}"/>
    <cellStyle name="Percent 4 2 2 2 6 4" xfId="22780" xr:uid="{D2261669-7BE3-45F9-9C11-B2DC11D62E97}"/>
    <cellStyle name="Percent 4 2 2 2 6 4 2" xfId="45249" xr:uid="{C73150A7-97D1-4DF1-8A4A-04B2A57A8EB1}"/>
    <cellStyle name="Percent 4 2 2 2 6 5" xfId="34017" xr:uid="{A475ED4C-D375-4429-BA69-384EC86B02C4}"/>
    <cellStyle name="Percent 4 2 2 2 7" xfId="13466" xr:uid="{356D2178-C36F-47E8-B763-74AEA8FEBBCF}"/>
    <cellStyle name="Percent 4 2 2 2 7 2" xfId="26918" xr:uid="{17881BE5-8CA0-48DB-80E9-194F995BA608}"/>
    <cellStyle name="Percent 4 2 2 2 7 2 2" xfId="49387" xr:uid="{606BBFF8-E657-4E81-9846-9A192E483A9A}"/>
    <cellStyle name="Percent 4 2 2 2 7 3" xfId="38155" xr:uid="{C61127A7-B2E6-44E2-ABB9-B8C09EE61DBA}"/>
    <cellStyle name="Percent 4 2 2 2 8" xfId="12577" xr:uid="{48C9E19A-5792-44D9-9C53-4E2E0F27543B}"/>
    <cellStyle name="Percent 4 2 2 2 8 2" xfId="26197" xr:uid="{1928AB39-F10C-475C-84E6-3589433F277E}"/>
    <cellStyle name="Percent 4 2 2 2 8 2 2" xfId="48666" xr:uid="{9862CF13-D256-4F92-BC6C-54058EEDAB10}"/>
    <cellStyle name="Percent 4 2 2 2 8 3" xfId="37434" xr:uid="{D659D24F-B583-4D85-BED0-943EFC6688BF}"/>
    <cellStyle name="Percent 4 2 2 2 9" xfId="18259" xr:uid="{3A139BA1-7782-4023-9CC0-BF036B4E7DE8}"/>
    <cellStyle name="Percent 4 2 2 2 9 2" xfId="29496" xr:uid="{708F63B4-18CC-458F-A34C-52042CB23111}"/>
    <cellStyle name="Percent 4 2 2 2 9 2 2" xfId="51965" xr:uid="{04E8A57E-6F32-4793-92E4-7DB9B06C3B9D}"/>
    <cellStyle name="Percent 4 2 2 2 9 3" xfId="40734" xr:uid="{FFC8A01F-5A85-420F-99C6-E63E53A10799}"/>
    <cellStyle name="Percent 4 2 2 20" xfId="55107" xr:uid="{1E68F561-A67C-43FC-BDE1-4F5DF8D5282A}"/>
    <cellStyle name="Percent 4 2 2 21" xfId="55192" xr:uid="{459F3D4F-3B7E-4AA6-8399-AB153BA2CA87}"/>
    <cellStyle name="Percent 4 2 2 22" xfId="55810" xr:uid="{1631280A-6676-438B-893D-95A22DF44448}"/>
    <cellStyle name="Percent 4 2 2 23" xfId="56437" xr:uid="{B237EFF8-1282-4C88-8EFC-DDD189F23132}"/>
    <cellStyle name="Percent 4 2 2 24" xfId="57045" xr:uid="{21266EFC-2932-4716-A814-7E6E4A6ECF98}"/>
    <cellStyle name="Percent 4 2 2 25" xfId="57511" xr:uid="{489CC0D2-D462-4990-98DE-902A1295358C}"/>
    <cellStyle name="Percent 4 2 2 3" xfId="658" xr:uid="{5ECA6FD2-7A3E-4F96-BB63-54D329FCA5AA}"/>
    <cellStyle name="Percent 4 2 2 3 10" xfId="19375" xr:uid="{CB754ADF-B81E-49B9-9FA7-DE8A9DF7A7F2}"/>
    <cellStyle name="Percent 4 2 2 3 10 2" xfId="41844" xr:uid="{166F0E53-ECEF-44C1-B5C7-69B5A0258831}"/>
    <cellStyle name="Percent 4 2 2 3 11" xfId="30613" xr:uid="{D5ECBA67-CFD8-4BA5-96EE-A5B91896BAC1}"/>
    <cellStyle name="Percent 4 2 2 3 12" xfId="53073" xr:uid="{C01BC635-4E04-4C41-9BC6-D80D882AB56A}"/>
    <cellStyle name="Percent 4 2 2 3 13" xfId="53765" xr:uid="{6BB29705-D001-4C28-B252-23D5F36A889C}"/>
    <cellStyle name="Percent 4 2 2 3 14" xfId="54443" xr:uid="{BD5B5432-C02E-4350-BF31-BAF2A169DA63}"/>
    <cellStyle name="Percent 4 2 2 3 15" xfId="55528" xr:uid="{1A244826-8137-441A-9CF5-507DA76F14DE}"/>
    <cellStyle name="Percent 4 2 2 3 16" xfId="56141" xr:uid="{B9694C13-85FA-41D6-8774-070D237D00A5}"/>
    <cellStyle name="Percent 4 2 2 3 17" xfId="56769" xr:uid="{B101646B-5C63-45CB-A09D-D3DCA9975B6C}"/>
    <cellStyle name="Percent 4 2 2 3 18" xfId="57313" xr:uid="{D8AEBC10-A6AC-45E7-BB95-5790300DD5FA}"/>
    <cellStyle name="Percent 4 2 2 3 19" xfId="57768" xr:uid="{F790BC71-50FA-4535-9CFC-82110B30ABF2}"/>
    <cellStyle name="Percent 4 2 2 3 2" xfId="1432" xr:uid="{26BF330E-1565-40F2-9987-19BCA235C97B}"/>
    <cellStyle name="Percent 4 2 2 3 2 2" xfId="2732" xr:uid="{98E25171-D240-4C34-94FB-0223917DC8A7}"/>
    <cellStyle name="Percent 4 2 2 3 2 2 2" xfId="6026" xr:uid="{BF6C2635-2865-42C9-BCF7-343D6466D873}"/>
    <cellStyle name="Percent 4 2 2 3 2 2 2 2" xfId="15909" xr:uid="{3FB973A6-B105-4319-A3F6-A5E8689E0C45}"/>
    <cellStyle name="Percent 4 2 2 3 2 2 2 3" xfId="12604" xr:uid="{43EDEEC6-F898-40ED-8E03-7A8D571841D5}"/>
    <cellStyle name="Percent 4 2 2 3 2 2 2 3 2" xfId="26224" xr:uid="{CBF9FBAA-0620-42C5-BA2F-9AEC552EAD0F}"/>
    <cellStyle name="Percent 4 2 2 3 2 2 2 3 2 2" xfId="48693" xr:uid="{374447AE-9B91-4078-8BD8-350D0DAE85F0}"/>
    <cellStyle name="Percent 4 2 2 3 2 2 2 3 3" xfId="37461" xr:uid="{4E4EE7D6-D1DD-4A40-8B1F-0BBDCB08CAD3}"/>
    <cellStyle name="Percent 4 2 2 3 2 2 3" xfId="12605" xr:uid="{496E741C-EE82-4DA1-97CF-B90AEF8F79B5}"/>
    <cellStyle name="Percent 4 2 2 3 2 2 3 2" xfId="26225" xr:uid="{A065F9B1-8B42-46F3-BCD3-AA191D3C9EC2}"/>
    <cellStyle name="Percent 4 2 2 3 2 2 3 2 2" xfId="48694" xr:uid="{CFD7F015-47F6-467F-9B59-B48648C7B0A3}"/>
    <cellStyle name="Percent 4 2 2 3 2 2 3 3" xfId="37462" xr:uid="{BFE75351-F037-4B30-83AE-C02725F78F98}"/>
    <cellStyle name="Percent 4 2 2 3 2 2 4" xfId="15009" xr:uid="{B86CD034-EC4F-4F52-99DE-185F4D65E7D2}"/>
    <cellStyle name="Percent 4 2 2 3 2 2 4 2" xfId="28308" xr:uid="{83D46512-AF6A-450B-ACA8-2D6DA4B6CACC}"/>
    <cellStyle name="Percent 4 2 2 3 2 2 4 2 2" xfId="50777" xr:uid="{4E694B07-ACCA-4A05-8AB7-DEEAC2DDC3A9}"/>
    <cellStyle name="Percent 4 2 2 3 2 2 4 3" xfId="39545" xr:uid="{2EE53819-EB40-40F3-A3A3-86970B4959DF}"/>
    <cellStyle name="Percent 4 2 2 3 2 2 5" xfId="12603" xr:uid="{7DD7ACCA-F6D7-4BF8-97FB-58F8F976260E}"/>
    <cellStyle name="Percent 4 2 2 3 2 2 5 2" xfId="26223" xr:uid="{882ECA2D-DFE9-4725-9050-41223C944F39}"/>
    <cellStyle name="Percent 4 2 2 3 2 2 5 2 2" xfId="48692" xr:uid="{9CF2BBD5-EC38-4E0F-85E8-B50A9E55AF06}"/>
    <cellStyle name="Percent 4 2 2 3 2 2 5 3" xfId="37460" xr:uid="{09DECB4A-C3FE-4A67-AFDA-1CCEBA30CCA4}"/>
    <cellStyle name="Percent 4 2 2 3 2 2 6" xfId="21309" xr:uid="{D7D10BEB-D4ED-4ACB-8580-93F758EB2A64}"/>
    <cellStyle name="Percent 4 2 2 3 2 2 6 2" xfId="43778" xr:uid="{5E679311-87D1-46F7-8AC3-233F9A09D887}"/>
    <cellStyle name="Percent 4 2 2 3 2 2 7" xfId="32547" xr:uid="{29E90334-43A1-488E-9556-48977C061A4C}"/>
    <cellStyle name="Percent 4 2 2 3 2 3" xfId="6025" xr:uid="{2C7A8F55-DAE9-43AE-80BB-3A29E1071F50}"/>
    <cellStyle name="Percent 4 2 2 3 2 3 2" xfId="15908" xr:uid="{45CA95ED-50BB-40FC-9D09-0953FF6AD249}"/>
    <cellStyle name="Percent 4 2 2 3 2 3 3" xfId="12606" xr:uid="{CDDEDA58-6440-4621-89C7-5A9EFAF9C057}"/>
    <cellStyle name="Percent 4 2 2 3 2 3 3 2" xfId="26226" xr:uid="{1D96D672-17BB-4C5E-A120-16D8E3762A49}"/>
    <cellStyle name="Percent 4 2 2 3 2 3 3 2 2" xfId="48695" xr:uid="{4E0616F0-F4E5-4680-86AA-8C93E7BE31AD}"/>
    <cellStyle name="Percent 4 2 2 3 2 3 3 3" xfId="37463" xr:uid="{A7F2302F-9D6F-4F62-8F64-5DD03F1F03AC}"/>
    <cellStyle name="Percent 4 2 2 3 2 4" xfId="12607" xr:uid="{CF25226D-F941-446F-8536-FAC22937CA6B}"/>
    <cellStyle name="Percent 4 2 2 3 2 4 2" xfId="26227" xr:uid="{C0949EED-7235-47C0-97B8-1A5DA33552F7}"/>
    <cellStyle name="Percent 4 2 2 3 2 4 2 2" xfId="48696" xr:uid="{C062FBB7-0C4F-4B47-9973-572E604C4AAC}"/>
    <cellStyle name="Percent 4 2 2 3 2 4 3" xfId="37464" xr:uid="{CD32E25E-9190-48C4-A59D-CBB44DD816A1}"/>
    <cellStyle name="Percent 4 2 2 3 2 5" xfId="14147" xr:uid="{F320BF63-DD20-4225-95EE-2C5AA7C6016A}"/>
    <cellStyle name="Percent 4 2 2 3 2 5 2" xfId="27454" xr:uid="{66D974FF-BCBB-4AEE-8F76-FE4A5D43C89E}"/>
    <cellStyle name="Percent 4 2 2 3 2 5 2 2" xfId="49923" xr:uid="{370F2770-F022-47DB-B199-201A19F13C7D}"/>
    <cellStyle name="Percent 4 2 2 3 2 5 3" xfId="38691" xr:uid="{168627CA-C93F-49F0-AEC2-301176793152}"/>
    <cellStyle name="Percent 4 2 2 3 2 6" xfId="12602" xr:uid="{4CE8C639-FD6D-4ADB-975C-EA5582675F76}"/>
    <cellStyle name="Percent 4 2 2 3 2 6 2" xfId="26222" xr:uid="{FD986E3F-629C-4EC3-9F38-5A38A26708B9}"/>
    <cellStyle name="Percent 4 2 2 3 2 6 2 2" xfId="48691" xr:uid="{8770176B-8ACB-4C62-AF90-7D225DD6E7D8}"/>
    <cellStyle name="Percent 4 2 2 3 2 6 3" xfId="37459" xr:uid="{052A6587-52FF-46CA-B47A-CC5F3A066BD9}"/>
    <cellStyle name="Percent 4 2 2 3 2 7" xfId="20019" xr:uid="{4BA80723-1D18-413C-A06D-A58D05083544}"/>
    <cellStyle name="Percent 4 2 2 3 2 7 2" xfId="42488" xr:uid="{CAE8EC43-17AF-4F3D-8338-33E054CC1319}"/>
    <cellStyle name="Percent 4 2 2 3 2 8" xfId="31257" xr:uid="{2E18FB59-28A3-44EA-A5A4-95793C136BEF}"/>
    <cellStyle name="Percent 4 2 2 3 3" xfId="2088" xr:uid="{BB407714-9E0C-4F6A-A609-0A146F287147}"/>
    <cellStyle name="Percent 4 2 2 3 3 2" xfId="6027" xr:uid="{A43DC87B-2CB5-4121-B847-BF42AC1A190E}"/>
    <cellStyle name="Percent 4 2 2 3 3 2 2" xfId="15910" xr:uid="{70F7C467-0000-4461-A40A-E6677E7FC834}"/>
    <cellStyle name="Percent 4 2 2 3 3 2 3" xfId="12609" xr:uid="{F63739D3-8645-44DB-9F65-5ECB06B97220}"/>
    <cellStyle name="Percent 4 2 2 3 3 2 3 2" xfId="26229" xr:uid="{1F7D7732-9091-4EA3-BD00-E832E059ED02}"/>
    <cellStyle name="Percent 4 2 2 3 3 2 3 2 2" xfId="48698" xr:uid="{CC19DF54-2D8C-481F-ABFB-E470E98FB97B}"/>
    <cellStyle name="Percent 4 2 2 3 3 2 3 3" xfId="37466" xr:uid="{37B6453F-573C-442F-B36D-69306160F373}"/>
    <cellStyle name="Percent 4 2 2 3 3 3" xfId="12610" xr:uid="{872A9ADD-3BF4-48E3-989D-C1F638208A6A}"/>
    <cellStyle name="Percent 4 2 2 3 3 3 2" xfId="26230" xr:uid="{EE5B9472-F90F-4DE3-841F-07D4418CA495}"/>
    <cellStyle name="Percent 4 2 2 3 3 3 2 2" xfId="48699" xr:uid="{F43A5F69-CCFB-4CF7-924C-106A91E0617E}"/>
    <cellStyle name="Percent 4 2 2 3 3 3 3" xfId="37467" xr:uid="{85AC210D-3B2F-4383-8038-F5ECCC7BF86A}"/>
    <cellStyle name="Percent 4 2 2 3 3 4" xfId="14582" xr:uid="{531CCEED-BF9E-4284-8916-B03AE9468DD5}"/>
    <cellStyle name="Percent 4 2 2 3 3 4 2" xfId="27881" xr:uid="{B13813F7-A0F3-49D1-B70C-456FFAD12430}"/>
    <cellStyle name="Percent 4 2 2 3 3 4 2 2" xfId="50350" xr:uid="{B66E8FF6-1CFE-4E9C-A0E4-D82861DF17F9}"/>
    <cellStyle name="Percent 4 2 2 3 3 4 3" xfId="39118" xr:uid="{2D81EED6-1AE0-4AD3-83F8-EE49976DEBB6}"/>
    <cellStyle name="Percent 4 2 2 3 3 5" xfId="12608" xr:uid="{66078DEA-F963-403B-970C-662DE737405E}"/>
    <cellStyle name="Percent 4 2 2 3 3 5 2" xfId="26228" xr:uid="{5DD75391-C2DB-40BD-83B6-E991A6CBDDB2}"/>
    <cellStyle name="Percent 4 2 2 3 3 5 2 2" xfId="48697" xr:uid="{EA966F88-9303-4D01-B597-26ACDDCF1B3D}"/>
    <cellStyle name="Percent 4 2 2 3 3 5 3" xfId="37465" xr:uid="{BC076759-394E-4F7C-A658-DBD60AAF41CD}"/>
    <cellStyle name="Percent 4 2 2 3 3 6" xfId="20665" xr:uid="{8ACE485F-B896-4093-9BB2-C14A88333732}"/>
    <cellStyle name="Percent 4 2 2 3 3 6 2" xfId="43134" xr:uid="{93535000-1F1E-44A8-9428-28A777DB76A1}"/>
    <cellStyle name="Percent 4 2 2 3 3 7" xfId="31903" xr:uid="{486A65E1-3602-4500-912B-FA05E1DC71AD}"/>
    <cellStyle name="Percent 4 2 2 3 4" xfId="6024" xr:uid="{8FD299B9-E235-4201-944D-A346713A87FA}"/>
    <cellStyle name="Percent 4 2 2 3 4 2" xfId="15907" xr:uid="{06ECE2FB-10E5-44BB-BDC8-4A2613EDF336}"/>
    <cellStyle name="Percent 4 2 2 3 4 3" xfId="12611" xr:uid="{D6A346E4-3A50-4FD4-98C2-3946FDEE8B14}"/>
    <cellStyle name="Percent 4 2 2 3 4 3 2" xfId="26231" xr:uid="{F5B56033-63B1-427D-B65E-9A95C5871781}"/>
    <cellStyle name="Percent 4 2 2 3 4 3 2 2" xfId="48700" xr:uid="{B70F42C8-564D-4672-B6C3-8A0644925B63}"/>
    <cellStyle name="Percent 4 2 2 3 4 3 3" xfId="37468" xr:uid="{5725D07B-E4F7-436D-B861-835BA7D48197}"/>
    <cellStyle name="Percent 4 2 2 3 5" xfId="6927" xr:uid="{B8D5EE64-21C9-4890-8EDE-31C8DAD0201E}"/>
    <cellStyle name="Percent 4 2 2 3 5 2" xfId="16692" xr:uid="{85D98357-2719-400B-9022-E6F35FEBA584}"/>
    <cellStyle name="Percent 4 2 2 3 5 2 2" xfId="28976" xr:uid="{DDEB291F-620E-4B05-B567-70439A915E69}"/>
    <cellStyle name="Percent 4 2 2 3 5 2 2 2" xfId="51445" xr:uid="{F17D9F99-436F-470B-A068-2E07B5E8D651}"/>
    <cellStyle name="Percent 4 2 2 3 5 2 3" xfId="40214" xr:uid="{0AA68640-6860-4307-94A6-304188647810}"/>
    <cellStyle name="Percent 4 2 2 3 5 3" xfId="12612" xr:uid="{B3E9D177-E7A1-4CB4-93B1-F852B9B2247C}"/>
    <cellStyle name="Percent 4 2 2 3 5 3 2" xfId="26232" xr:uid="{2F34CAF7-9DE4-4B1E-B225-DDF41F9B7529}"/>
    <cellStyle name="Percent 4 2 2 3 5 3 2 2" xfId="48701" xr:uid="{73EC4B37-201B-4C28-B5A6-99937225F127}"/>
    <cellStyle name="Percent 4 2 2 3 5 3 3" xfId="37469" xr:uid="{5E062337-6E1D-47B4-ABF0-E0F198F15449}"/>
    <cellStyle name="Percent 4 2 2 3 5 4" xfId="22949" xr:uid="{8694D68D-3D28-4A03-9EB2-4D708637991D}"/>
    <cellStyle name="Percent 4 2 2 3 5 4 2" xfId="45418" xr:uid="{5791DBF4-8CF2-43A4-853C-21D6A7E15636}"/>
    <cellStyle name="Percent 4 2 2 3 5 5" xfId="34186" xr:uid="{C288DC3F-E7DA-41E6-B372-C751A5AEBDFB}"/>
    <cellStyle name="Percent 4 2 2 3 6" xfId="13591" xr:uid="{12C18B61-BEEA-4583-AD4C-542E902DD451}"/>
    <cellStyle name="Percent 4 2 2 3 6 2" xfId="27027" xr:uid="{C2C1FA07-D431-498B-A062-A7B1B6C85AB4}"/>
    <cellStyle name="Percent 4 2 2 3 6 2 2" xfId="49496" xr:uid="{2A7C6328-2035-4E87-B1D8-8EAEDF7A3F15}"/>
    <cellStyle name="Percent 4 2 2 3 6 3" xfId="38264" xr:uid="{AD31121F-DD56-488C-A142-8D95EE31B95A}"/>
    <cellStyle name="Percent 4 2 2 3 7" xfId="12601" xr:uid="{429EFF13-B246-4E8A-9C2E-20180F85A79F}"/>
    <cellStyle name="Percent 4 2 2 3 7 2" xfId="26221" xr:uid="{30FE33EB-7432-4D73-8B29-75A771A23884}"/>
    <cellStyle name="Percent 4 2 2 3 7 2 2" xfId="48690" xr:uid="{CA57BD7D-187E-436E-A764-B1B0168871EC}"/>
    <cellStyle name="Percent 4 2 2 3 7 3" xfId="37458" xr:uid="{9E7CAF0C-B410-4328-B3F9-F9FF58118778}"/>
    <cellStyle name="Percent 4 2 2 3 8" xfId="18322" xr:uid="{FE0151CA-991A-4C97-8CB4-CE2BD2A0CB59}"/>
    <cellStyle name="Percent 4 2 2 3 8 2" xfId="29559" xr:uid="{66C932A6-C20F-4069-9C2D-26BE1ED57172}"/>
    <cellStyle name="Percent 4 2 2 3 8 2 2" xfId="52028" xr:uid="{F1E812F3-5371-483D-836C-C00A19351014}"/>
    <cellStyle name="Percent 4 2 2 3 8 3" xfId="40797" xr:uid="{C928E01A-D68D-4F00-B7F6-52D988FEBD00}"/>
    <cellStyle name="Percent 4 2 2 3 9" xfId="18689" xr:uid="{321FE0AB-9A40-4690-BF13-D98C73D51A43}"/>
    <cellStyle name="Percent 4 2 2 3 9 2" xfId="29926" xr:uid="{797D11AC-FDD3-4DEB-ABAD-2B23015890D1}"/>
    <cellStyle name="Percent 4 2 2 3 9 2 2" xfId="52395" xr:uid="{6D52E0D9-867F-462F-81F2-6C78EECD4A83}"/>
    <cellStyle name="Percent 4 2 2 3 9 3" xfId="41164" xr:uid="{95D95801-EEAF-4640-83E9-B51BB083F5A2}"/>
    <cellStyle name="Percent 4 2 2 4" xfId="1029" xr:uid="{A67559B5-3D5F-4BBD-8900-4A19BB372AD7}"/>
    <cellStyle name="Percent 4 2 2 4 10" xfId="56204" xr:uid="{25BC1F2C-129F-4531-9A05-9F7CC787C6EB}"/>
    <cellStyle name="Percent 4 2 2 4 11" xfId="56832" xr:uid="{3D35527D-AB7E-4B90-98C0-5E6A54F51DB0}"/>
    <cellStyle name="Percent 4 2 2 4 12" xfId="57373" xr:uid="{B3FBA6F2-15E8-42D4-A8DB-3DFDB6E1CFCB}"/>
    <cellStyle name="Percent 4 2 2 4 13" xfId="57831" xr:uid="{421BA8D1-DEF6-4195-9FF8-E08DE4B81F08}"/>
    <cellStyle name="Percent 4 2 2 4 2" xfId="2425" xr:uid="{5FF2C0C9-A17D-498E-A5E0-6B810D2D4B57}"/>
    <cellStyle name="Percent 4 2 2 4 2 2" xfId="6029" xr:uid="{8F6A6826-DAD5-4018-989C-7FE3BE21AE4C}"/>
    <cellStyle name="Percent 4 2 2 4 2 2 2" xfId="15912" xr:uid="{A541D833-1CDE-4B9A-BB53-A02F2E94FB4F}"/>
    <cellStyle name="Percent 4 2 2 4 2 2 3" xfId="12615" xr:uid="{E981C369-FEA8-4705-9C65-5386CC9307BA}"/>
    <cellStyle name="Percent 4 2 2 4 2 2 3 2" xfId="26235" xr:uid="{2192452E-8151-4628-A520-63289B398F99}"/>
    <cellStyle name="Percent 4 2 2 4 2 2 3 2 2" xfId="48704" xr:uid="{B7035515-40F0-430F-97BF-D42758DEA53D}"/>
    <cellStyle name="Percent 4 2 2 4 2 2 3 3" xfId="37472" xr:uid="{5C8BA612-0947-4B1E-895F-71B64F063555}"/>
    <cellStyle name="Percent 4 2 2 4 2 3" xfId="12616" xr:uid="{A96FE8BC-C511-43CD-B678-54C94A0C20DE}"/>
    <cellStyle name="Percent 4 2 2 4 2 3 2" xfId="26236" xr:uid="{4E12775E-3E01-4DF1-9238-56081575CA5C}"/>
    <cellStyle name="Percent 4 2 2 4 2 3 2 2" xfId="48705" xr:uid="{1A16C008-E360-440F-A72A-9685CAE1CD6A}"/>
    <cellStyle name="Percent 4 2 2 4 2 3 3" xfId="37473" xr:uid="{A82AD81F-7A3E-4398-BA6C-077AE2F87FEE}"/>
    <cellStyle name="Percent 4 2 2 4 2 4" xfId="14806" xr:uid="{85ECE2D1-AFAD-4E51-8A10-35CEEE068F09}"/>
    <cellStyle name="Percent 4 2 2 4 2 4 2" xfId="28105" xr:uid="{81D7C585-38DF-4D9D-AB94-ACBE2C879026}"/>
    <cellStyle name="Percent 4 2 2 4 2 4 2 2" xfId="50574" xr:uid="{CAB2A463-680F-48CF-BBEC-6C2E5B55E881}"/>
    <cellStyle name="Percent 4 2 2 4 2 4 3" xfId="39342" xr:uid="{4543CDF5-5D4B-452D-9F9B-01BB23C075B5}"/>
    <cellStyle name="Percent 4 2 2 4 2 5" xfId="12614" xr:uid="{296A0197-74FC-4334-82E8-A3AA10EC72AE}"/>
    <cellStyle name="Percent 4 2 2 4 2 5 2" xfId="26234" xr:uid="{CB9F9BA0-5A95-4E65-B7F3-25A2EB2E5AA1}"/>
    <cellStyle name="Percent 4 2 2 4 2 5 2 2" xfId="48703" xr:uid="{360167DA-6630-480B-B4D6-54CBC27CAABD}"/>
    <cellStyle name="Percent 4 2 2 4 2 5 3" xfId="37471" xr:uid="{600BB674-B3F4-4898-8E29-2EDF05B6655B}"/>
    <cellStyle name="Percent 4 2 2 4 2 6" xfId="21002" xr:uid="{A2D85A6E-B6D0-4B75-8D1F-2A0B43374C9A}"/>
    <cellStyle name="Percent 4 2 2 4 2 6 2" xfId="43471" xr:uid="{E4FA6652-E908-4428-99F1-622C231DB81F}"/>
    <cellStyle name="Percent 4 2 2 4 2 7" xfId="32240" xr:uid="{3C66E2F6-44F7-427E-AD1C-5F1303F33C12}"/>
    <cellStyle name="Percent 4 2 2 4 3" xfId="6028" xr:uid="{29CB5A07-17D4-45D5-922E-A02FAE402CF1}"/>
    <cellStyle name="Percent 4 2 2 4 3 2" xfId="15911" xr:uid="{BEF27458-E649-4E9D-B427-AF9ECBDB1B0B}"/>
    <cellStyle name="Percent 4 2 2 4 3 3" xfId="12617" xr:uid="{EFD7D538-B843-4072-B5CE-0D1D886FB8F0}"/>
    <cellStyle name="Percent 4 2 2 4 3 3 2" xfId="26237" xr:uid="{B02021F3-9B7F-4405-8238-4652313BCCE8}"/>
    <cellStyle name="Percent 4 2 2 4 3 3 2 2" xfId="48706" xr:uid="{5901DF51-86F9-4ABA-8211-F97535F8062A}"/>
    <cellStyle name="Percent 4 2 2 4 3 3 3" xfId="37474" xr:uid="{9DD5E6C3-0B3A-40AF-8061-14E19192202C}"/>
    <cellStyle name="Percent 4 2 2 4 4" xfId="6986" xr:uid="{3BCCBD52-D1A5-4CD9-8E51-B4E3A30B10CC}"/>
    <cellStyle name="Percent 4 2 2 4 4 2" xfId="16751" xr:uid="{BA83C191-ABB2-4172-ADD1-4C39246747EB}"/>
    <cellStyle name="Percent 4 2 2 4 4 2 2" xfId="29035" xr:uid="{FB93F971-3F71-45E5-96BA-D8F6105C7D8A}"/>
    <cellStyle name="Percent 4 2 2 4 4 2 2 2" xfId="51504" xr:uid="{F43B5718-BC5D-464E-8C4D-60725C8F493E}"/>
    <cellStyle name="Percent 4 2 2 4 4 2 3" xfId="40273" xr:uid="{C0229D0C-1E68-4FB0-99E3-AE963AEE513C}"/>
    <cellStyle name="Percent 4 2 2 4 4 3" xfId="12618" xr:uid="{4A41E792-FA95-408E-AC92-B14ECC48904D}"/>
    <cellStyle name="Percent 4 2 2 4 4 3 2" xfId="26238" xr:uid="{DE27364F-3838-4AA7-84EA-781C08F33465}"/>
    <cellStyle name="Percent 4 2 2 4 4 3 2 2" xfId="48707" xr:uid="{A916D79B-EB7E-47C8-B3D5-456D1219E99D}"/>
    <cellStyle name="Percent 4 2 2 4 4 3 3" xfId="37475" xr:uid="{7F329AE4-43FA-4422-B684-5AE361EC2E69}"/>
    <cellStyle name="Percent 4 2 2 4 4 4" xfId="23008" xr:uid="{A070CEBB-CAD9-48A4-9141-BDEAD004FC87}"/>
    <cellStyle name="Percent 4 2 2 4 4 4 2" xfId="45477" xr:uid="{BF0E9B97-8FAC-45BC-A3A5-16A78BB5D5AA}"/>
    <cellStyle name="Percent 4 2 2 4 4 5" xfId="34245" xr:uid="{67E58E5C-EB14-4F7F-88B8-9FD6C913B355}"/>
    <cellStyle name="Percent 4 2 2 4 5" xfId="13848" xr:uid="{CB7CEE39-8F6F-4C99-8EDE-F067C213F857}"/>
    <cellStyle name="Percent 4 2 2 4 5 2" xfId="27251" xr:uid="{DA854036-3566-471F-81AC-0DB1BF596391}"/>
    <cellStyle name="Percent 4 2 2 4 5 2 2" xfId="49720" xr:uid="{5C8EF8FE-5126-4638-9F3A-5C8415EA03E1}"/>
    <cellStyle name="Percent 4 2 2 4 5 3" xfId="38488" xr:uid="{865AA10F-75DE-43E0-A250-F22B4D0AA446}"/>
    <cellStyle name="Percent 4 2 2 4 6" xfId="12613" xr:uid="{0D9E3573-242A-49B4-B9C9-9F8DF8FFAB15}"/>
    <cellStyle name="Percent 4 2 2 4 6 2" xfId="26233" xr:uid="{D66530AE-1295-4D4A-966F-E3F9BDDBCD7B}"/>
    <cellStyle name="Percent 4 2 2 4 6 2 2" xfId="48702" xr:uid="{0D5CE17C-7990-4ADE-8641-9A17035DDBB4}"/>
    <cellStyle name="Percent 4 2 2 4 6 3" xfId="37470" xr:uid="{F198895D-F468-40F7-B20F-0C696BCAF626}"/>
    <cellStyle name="Percent 4 2 2 4 7" xfId="19712" xr:uid="{7D86AA85-EE0A-4836-A31C-063CCA62961B}"/>
    <cellStyle name="Percent 4 2 2 4 7 2" xfId="42181" xr:uid="{5CE2A0E0-A4CC-4DAF-9596-5FAA000699FA}"/>
    <cellStyle name="Percent 4 2 2 4 8" xfId="30950" xr:uid="{7786AC8F-DF61-4338-ACA2-37C3AE991A28}"/>
    <cellStyle name="Percent 4 2 2 4 9" xfId="55591" xr:uid="{DAB741CE-D3C4-4972-B8BC-1A5363F07161}"/>
    <cellStyle name="Percent 4 2 2 5" xfId="1781" xr:uid="{306137EA-8930-484F-BF2F-BB1583DD8892}"/>
    <cellStyle name="Percent 4 2 2 5 10" xfId="56896" xr:uid="{1E7AB5A6-6442-4CBA-B155-1038E216B7A5}"/>
    <cellStyle name="Percent 4 2 2 5 2" xfId="6030" xr:uid="{F3FFE067-580B-4B35-858E-A659429230D0}"/>
    <cellStyle name="Percent 4 2 2 5 2 2" xfId="15913" xr:uid="{E20553ED-8AC2-4581-8A7E-B0CE67BC250A}"/>
    <cellStyle name="Percent 4 2 2 5 2 3" xfId="12620" xr:uid="{475337CF-0A6E-43AF-8532-848FD750C243}"/>
    <cellStyle name="Percent 4 2 2 5 2 3 2" xfId="26240" xr:uid="{4A4B8F2C-4A4F-41E1-8F40-23671A2BF6A0}"/>
    <cellStyle name="Percent 4 2 2 5 2 3 2 2" xfId="48709" xr:uid="{BDD019A6-FD89-4DBA-84D0-B4B1F3CD062B}"/>
    <cellStyle name="Percent 4 2 2 5 2 3 3" xfId="37477" xr:uid="{74AB626C-4EB6-420B-A300-8725BB060892}"/>
    <cellStyle name="Percent 4 2 2 5 3" xfId="7049" xr:uid="{FDFFD0D0-62DF-46C9-8FAA-D86164E564C2}"/>
    <cellStyle name="Percent 4 2 2 5 3 2" xfId="16813" xr:uid="{D895D6AA-6FA4-43C0-B0CF-500EE962BE96}"/>
    <cellStyle name="Percent 4 2 2 5 3 2 2" xfId="29097" xr:uid="{A26CF8CF-9996-4A84-97A7-231AAF307F0F}"/>
    <cellStyle name="Percent 4 2 2 5 3 2 2 2" xfId="51566" xr:uid="{22722D57-7DB7-4550-B039-E1F2C6507A7F}"/>
    <cellStyle name="Percent 4 2 2 5 3 2 3" xfId="40335" xr:uid="{C2A204A6-0448-4A38-8842-B46D20FE46B3}"/>
    <cellStyle name="Percent 4 2 2 5 3 3" xfId="12621" xr:uid="{F11483CE-8F8E-4517-9296-BB0FFA0423F5}"/>
    <cellStyle name="Percent 4 2 2 5 3 3 2" xfId="26241" xr:uid="{3B0F0FB1-552A-4A3C-B24D-4C2CB1DA84AC}"/>
    <cellStyle name="Percent 4 2 2 5 3 3 2 2" xfId="48710" xr:uid="{8AAB184A-0191-47CC-8390-2114C503BB2A}"/>
    <cellStyle name="Percent 4 2 2 5 3 3 3" xfId="37478" xr:uid="{A41F3967-6764-4CFA-BB1B-2EF49E78623B}"/>
    <cellStyle name="Percent 4 2 2 5 3 4" xfId="23070" xr:uid="{70884780-CF61-4C0F-928C-6D761C338CBB}"/>
    <cellStyle name="Percent 4 2 2 5 3 4 2" xfId="45539" xr:uid="{BCD1D74A-6894-41C0-B296-6FFF33573998}"/>
    <cellStyle name="Percent 4 2 2 5 3 5" xfId="34307" xr:uid="{718613FD-0EBF-4D2E-9642-B52A3968EB74}"/>
    <cellStyle name="Percent 4 2 2 5 4" xfId="14379" xr:uid="{4A06C6CF-BE9F-43D8-A45B-6E3E7048636E}"/>
    <cellStyle name="Percent 4 2 2 5 4 2" xfId="27678" xr:uid="{805E8469-9201-40ED-8D00-938721E24B88}"/>
    <cellStyle name="Percent 4 2 2 5 4 2 2" xfId="50147" xr:uid="{ACAD2D8F-1DBE-42FA-83BC-DA8590C97578}"/>
    <cellStyle name="Percent 4 2 2 5 4 3" xfId="38915" xr:uid="{ECE99049-FA07-42E8-92F3-B8C94B392B6F}"/>
    <cellStyle name="Percent 4 2 2 5 5" xfId="12619" xr:uid="{9AA709EA-6572-4627-B78E-EC150C6063D7}"/>
    <cellStyle name="Percent 4 2 2 5 5 2" xfId="26239" xr:uid="{90CCF281-C5E4-426F-8B52-CE39A24D015A}"/>
    <cellStyle name="Percent 4 2 2 5 5 2 2" xfId="48708" xr:uid="{E0922772-3A37-418E-8ECA-29D5A37FB6C5}"/>
    <cellStyle name="Percent 4 2 2 5 5 3" xfId="37476" xr:uid="{40C78CB2-EE45-4213-9691-9DF673EEDBA7}"/>
    <cellStyle name="Percent 4 2 2 5 6" xfId="20358" xr:uid="{278DFA83-D8C1-4598-894B-BA56408DC9EA}"/>
    <cellStyle name="Percent 4 2 2 5 6 2" xfId="42827" xr:uid="{3D5F1ABB-F52D-4953-8010-82B3416D364A}"/>
    <cellStyle name="Percent 4 2 2 5 7" xfId="31596" xr:uid="{4E0A784C-147B-46AE-AEB4-25673FD3D60A}"/>
    <cellStyle name="Percent 4 2 2 5 8" xfId="55655" xr:uid="{5DAB1C09-E70C-4C92-A25E-BB0C142BE7C8}"/>
    <cellStyle name="Percent 4 2 2 5 9" xfId="56268" xr:uid="{C3754D9B-E6AB-4307-B230-9272A5D70383}"/>
    <cellStyle name="Percent 4 2 2 6" xfId="6015" xr:uid="{B418F2E5-32D6-47C8-804D-9AECD72C5947}"/>
    <cellStyle name="Percent 4 2 2 6 2" xfId="7111" xr:uid="{07D5DD55-D2A9-4974-9934-A9E6DAB295B5}"/>
    <cellStyle name="Percent 4 2 2 6 2 2" xfId="16875" xr:uid="{0CFCCD82-E7B7-4B75-A76B-580FF22C0EDE}"/>
    <cellStyle name="Percent 4 2 2 6 2 2 2" xfId="29159" xr:uid="{9CB0D8EC-F2B4-464C-8BD8-419EB9ED64B7}"/>
    <cellStyle name="Percent 4 2 2 6 2 2 2 2" xfId="51628" xr:uid="{34C7A6EA-D729-4F79-A88E-B7DC3D011DE3}"/>
    <cellStyle name="Percent 4 2 2 6 2 2 3" xfId="40397" xr:uid="{D9F48E5F-E276-404D-845B-9D3A3141BC4E}"/>
    <cellStyle name="Percent 4 2 2 6 2 3" xfId="23132" xr:uid="{72AFECE3-E653-4947-A2E1-7475489666BB}"/>
    <cellStyle name="Percent 4 2 2 6 2 3 2" xfId="45601" xr:uid="{2C94ABE3-4034-4122-9F24-7778C191BB20}"/>
    <cellStyle name="Percent 4 2 2 6 2 4" xfId="34369" xr:uid="{62BC3D02-56A1-418C-897A-AA2670F832A5}"/>
    <cellStyle name="Percent 4 2 2 6 3" xfId="15898" xr:uid="{ADE18F29-9B18-4BAD-9653-AF2059EDD087}"/>
    <cellStyle name="Percent 4 2 2 6 4" xfId="12622" xr:uid="{A0808373-6FB8-4D2A-89A4-FEE9580D31F2}"/>
    <cellStyle name="Percent 4 2 2 6 4 2" xfId="26242" xr:uid="{FF6FD1FD-2628-42D1-B930-919A05279E9F}"/>
    <cellStyle name="Percent 4 2 2 6 4 2 2" xfId="48711" xr:uid="{DD13EC03-DEB4-4FB9-B3C6-352AF50D1133}"/>
    <cellStyle name="Percent 4 2 2 6 4 3" xfId="37479" xr:uid="{6A378A20-F9A6-4B78-B2D1-E84AD6DA9C91}"/>
    <cellStyle name="Percent 4 2 2 6 5" xfId="55718" xr:uid="{5831DF63-874A-4F69-9E28-3B5AAC382975}"/>
    <cellStyle name="Percent 4 2 2 6 6" xfId="56331" xr:uid="{8FE96234-673B-4228-93CB-5E1347673AD9}"/>
    <cellStyle name="Percent 4 2 2 6 7" xfId="56959" xr:uid="{00E9C366-5DF2-4B69-886F-0B56A90E70E7}"/>
    <cellStyle name="Percent 4 2 2 7" xfId="6491" xr:uid="{75478228-11CE-4A35-8C5E-A315CC1F2230}"/>
    <cellStyle name="Percent 4 2 2 7 2" xfId="16264" xr:uid="{0D30F787-7BF1-4962-8BBC-CE0E77F60281}"/>
    <cellStyle name="Percent 4 2 2 7 2 2" xfId="28659" xr:uid="{1E6FD438-965D-4AB8-84DD-C778588D14C7}"/>
    <cellStyle name="Percent 4 2 2 7 2 2 2" xfId="51128" xr:uid="{6432136F-29FC-4998-809C-AD72E4DA5963}"/>
    <cellStyle name="Percent 4 2 2 7 2 3" xfId="39896" xr:uid="{B029E300-3748-4DC0-8446-8EA62FC5BA44}"/>
    <cellStyle name="Percent 4 2 2 7 3" xfId="12623" xr:uid="{78C6FEAD-894C-47AE-9C80-FF8BC15990AD}"/>
    <cellStyle name="Percent 4 2 2 7 3 2" xfId="26243" xr:uid="{01408998-F64C-41CA-AD9C-DBB61CDF0601}"/>
    <cellStyle name="Percent 4 2 2 7 3 2 2" xfId="48712" xr:uid="{1903CD78-9FCD-40AC-9D70-46E99DC7E34D}"/>
    <cellStyle name="Percent 4 2 2 7 3 3" xfId="37480" xr:uid="{1A3F93C0-0A48-4949-836E-B306809822C5}"/>
    <cellStyle name="Percent 4 2 2 7 4" xfId="22632" xr:uid="{2A4F7A61-0227-412C-A2AB-AF0CAE9CA775}"/>
    <cellStyle name="Percent 4 2 2 7 4 2" xfId="45101" xr:uid="{27449901-E244-40B6-964E-07554E1AF4A7}"/>
    <cellStyle name="Percent 4 2 2 7 5" xfId="33869" xr:uid="{E9A45F56-97F6-4F9F-BF50-FD3AB611444A}"/>
    <cellStyle name="Percent 4 2 2 8" xfId="7288" xr:uid="{DD36C0BF-5034-4CEE-9A28-12389324BBE8}"/>
    <cellStyle name="Percent 4 2 2 8 2" xfId="17023" xr:uid="{15F3159F-FA65-4AAB-8685-F47885D13667}"/>
    <cellStyle name="Percent 4 2 2 8 2 2" xfId="29295" xr:uid="{7DC45BF2-7DC4-4ABB-ABE2-83B2F45F83DA}"/>
    <cellStyle name="Percent 4 2 2 8 2 2 2" xfId="51764" xr:uid="{710B366C-F01F-4F04-86BC-4B7F2B4339D5}"/>
    <cellStyle name="Percent 4 2 2 8 2 3" xfId="40533" xr:uid="{D2760013-5950-4E2D-83B7-53EBA1AAB6E4}"/>
    <cellStyle name="Percent 4 2 2 8 3" xfId="23268" xr:uid="{E3484454-3811-4DE2-B66B-E33118190C96}"/>
    <cellStyle name="Percent 4 2 2 8 3 2" xfId="45737" xr:uid="{8C825D2D-2DEA-418E-8E1F-6BCB92F39C49}"/>
    <cellStyle name="Percent 4 2 2 8 4" xfId="34505" xr:uid="{FA7FA173-3B30-4E59-9D11-E45C7F09DDB5}"/>
    <cellStyle name="Percent 4 2 2 9" xfId="13272" xr:uid="{9B9DBDF0-71D4-4442-B231-A2065F5DCA1A}"/>
    <cellStyle name="Percent 4 2 2 9 2" xfId="26824" xr:uid="{E8F43426-0FEC-4789-9064-0E8131EFBA80}"/>
    <cellStyle name="Percent 4 2 2 9 2 2" xfId="49293" xr:uid="{EBD631E7-D607-4B0D-8F3B-604014B8697D}"/>
    <cellStyle name="Percent 4 2 2 9 3" xfId="38061" xr:uid="{17B4F098-C5B1-42DF-A04D-6199ECF2D14C}"/>
    <cellStyle name="Percent 4 2 20" xfId="52742" xr:uid="{8C3F73CB-3768-441D-A7EB-A59674B302ED}"/>
    <cellStyle name="Percent 4 2 21" xfId="53434" xr:uid="{15664BE1-9923-4984-B6E7-DE8A510D5474}"/>
    <cellStyle name="Percent 4 2 22" xfId="54112" xr:uid="{64A91AA8-7684-47DC-BEB5-E1AC52DE9D46}"/>
    <cellStyle name="Percent 4 2 23" xfId="54810" xr:uid="{CCBC811A-4123-4E0E-96B2-CCFD3467DEDF}"/>
    <cellStyle name="Percent 4 2 24" xfId="54880" xr:uid="{03E73838-BB82-44D8-B3E0-295B6FCA989C}"/>
    <cellStyle name="Percent 4 2 25" xfId="55076" xr:uid="{454AB98F-133B-40F9-BE73-2C2072412533}"/>
    <cellStyle name="Percent 4 2 26" xfId="55161" xr:uid="{DBB55635-E16F-4270-BDC1-670A434CDFB6}"/>
    <cellStyle name="Percent 4 2 27" xfId="55759" xr:uid="{E00F4D9A-317B-479E-AFCA-72551A76A098}"/>
    <cellStyle name="Percent 4 2 28" xfId="56386" xr:uid="{67CD92C6-FA8F-46C6-9E79-80CA20E3C51B}"/>
    <cellStyle name="Percent 4 2 29" xfId="57014" xr:uid="{5DC54AE4-48A9-4C58-B863-6CC5467E3AFC}"/>
    <cellStyle name="Percent 4 2 3" xfId="324" xr:uid="{637223F4-7F01-440C-A701-398A21FE363B}"/>
    <cellStyle name="Percent 4 2 3 10" xfId="18228" xr:uid="{040A669C-FF50-4754-8937-D8306CC11823}"/>
    <cellStyle name="Percent 4 2 3 10 2" xfId="29465" xr:uid="{0ABCE590-1D09-49FF-A7A7-BE8B400E44DD}"/>
    <cellStyle name="Percent 4 2 3 10 2 2" xfId="51934" xr:uid="{4E2FE536-20B6-4EAC-9E33-52220DAAA81E}"/>
    <cellStyle name="Percent 4 2 3 10 3" xfId="40703" xr:uid="{726C38E8-A3DA-4471-B184-826085DEECF1}"/>
    <cellStyle name="Percent 4 2 3 11" xfId="18448" xr:uid="{6EF3B293-78D2-42F2-B5E9-C562410F008A}"/>
    <cellStyle name="Percent 4 2 3 11 2" xfId="29685" xr:uid="{3ED206B8-35E2-4AB8-8E5A-7AFC2522574D}"/>
    <cellStyle name="Percent 4 2 3 11 2 2" xfId="52154" xr:uid="{DABF92B4-6461-4315-A67A-46CA2CD5485D}"/>
    <cellStyle name="Percent 4 2 3 11 3" xfId="40923" xr:uid="{C3DB79F9-EB92-4378-9EA1-410A78C6C9DE}"/>
    <cellStyle name="Percent 4 2 3 12" xfId="19134" xr:uid="{1C104BBC-03AD-4874-9288-69C233029515}"/>
    <cellStyle name="Percent 4 2 3 12 2" xfId="41603" xr:uid="{BA6AFB5E-391E-422A-875D-D9D595A9F874}"/>
    <cellStyle name="Percent 4 2 3 13" xfId="30372" xr:uid="{7FB65FAA-5A5F-41CF-910E-74CCBF7D77F6}"/>
    <cellStyle name="Percent 4 2 3 14" xfId="52832" xr:uid="{B06F6EC4-D988-4CD0-9CE3-2EB559DADA7A}"/>
    <cellStyle name="Percent 4 2 3 15" xfId="53524" xr:uid="{18809CE9-8C15-4998-9F14-03B7BE2F61BF}"/>
    <cellStyle name="Percent 4 2 3 16" xfId="54202" xr:uid="{F1F4DF5C-3F0E-41D6-99A6-EA052CD0854A}"/>
    <cellStyle name="Percent 4 2 3 17" xfId="54900" xr:uid="{8987F1E1-B928-48A9-8ECE-38107859046E}"/>
    <cellStyle name="Percent 4 2 3 18" xfId="55221" xr:uid="{B8626FA6-5CD6-4F97-BC2A-0C61EF892AF4}"/>
    <cellStyle name="Percent 4 2 3 19" xfId="55779" xr:uid="{742101E3-639B-4C94-BB9A-EFED2FF3F399}"/>
    <cellStyle name="Percent 4 2 3 2" xfId="538" xr:uid="{762969F6-98CB-4BB3-A1EA-C98A65377EB5}"/>
    <cellStyle name="Percent 4 2 3 2 10" xfId="19277" xr:uid="{BCEBAE50-0D6C-4F5F-8B71-3367959D0C6B}"/>
    <cellStyle name="Percent 4 2 3 2 10 2" xfId="41746" xr:uid="{4C3B4810-2A78-4BAB-A1DD-E1918994FDCC}"/>
    <cellStyle name="Percent 4 2 3 2 11" xfId="30515" xr:uid="{43A70683-E989-43B7-BD11-85E44D4904F6}"/>
    <cellStyle name="Percent 4 2 3 2 12" xfId="52975" xr:uid="{529A63DD-6DA2-4749-9809-C40BC5471A91}"/>
    <cellStyle name="Percent 4 2 3 2 13" xfId="53667" xr:uid="{67FF2ACA-2B92-4B29-A10F-1475F6F6CCC0}"/>
    <cellStyle name="Percent 4 2 3 2 14" xfId="54345" xr:uid="{82E0D04C-D82D-48D1-A3F1-DBD7AB63B9DF}"/>
    <cellStyle name="Percent 4 2 3 2 15" xfId="55422" xr:uid="{40CADF24-B634-4107-9DC9-45D292AE92B7}"/>
    <cellStyle name="Percent 4 2 3 2 16" xfId="56034" xr:uid="{91D4FC68-659D-4325-8877-8B9EE0C16196}"/>
    <cellStyle name="Percent 4 2 3 2 17" xfId="56662" xr:uid="{D4C52350-3FA4-497F-A4A0-7E676DE4B414}"/>
    <cellStyle name="Percent 4 2 3 2 18" xfId="57250" xr:uid="{3DE138A8-63D0-4424-AC66-EE05084AAB24}"/>
    <cellStyle name="Percent 4 2 3 2 19" xfId="57702" xr:uid="{A956657B-CCF2-4BFD-AA49-EC38B9F4EB3E}"/>
    <cellStyle name="Percent 4 2 3 2 2" xfId="867" xr:uid="{27B013D5-DD27-41A8-816C-305243FDBCDD}"/>
    <cellStyle name="Percent 4 2 3 2 2 10" xfId="30822" xr:uid="{437BEE72-FA0F-484D-B518-DD4D1B0C8D00}"/>
    <cellStyle name="Percent 4 2 3 2 2 11" xfId="53282" xr:uid="{1F1D691B-7779-4F25-958B-2A81285E8A9C}"/>
    <cellStyle name="Percent 4 2 3 2 2 12" xfId="53974" xr:uid="{8D1F2F0B-BD7B-4A4D-8759-6B1A2244DF91}"/>
    <cellStyle name="Percent 4 2 3 2 2 13" xfId="54652" xr:uid="{17010386-AA5D-46C5-84EA-7A0E760A520F}"/>
    <cellStyle name="Percent 4 2 3 2 2 2" xfId="1641" xr:uid="{F4E768A1-43F2-495B-98E5-6D3E396D8AF7}"/>
    <cellStyle name="Percent 4 2 3 2 2 2 2" xfId="2941" xr:uid="{9F38B4A5-2609-4573-B506-A1539B6B2D16}"/>
    <cellStyle name="Percent 4 2 3 2 2 2 2 2" xfId="6035" xr:uid="{79D62849-377C-48FD-BC1E-892CC851C3E3}"/>
    <cellStyle name="Percent 4 2 3 2 2 2 2 2 2" xfId="15918" xr:uid="{CF0097E9-83D2-46C3-AEFF-8C798C4BDA2C}"/>
    <cellStyle name="Percent 4 2 3 2 2 2 2 2 3" xfId="12629" xr:uid="{69E5A15E-040B-4AC4-A648-754B033E5EBF}"/>
    <cellStyle name="Percent 4 2 3 2 2 2 2 2 3 2" xfId="26249" xr:uid="{74C3D7DB-DFDF-421E-94AF-ED4FE8D6E149}"/>
    <cellStyle name="Percent 4 2 3 2 2 2 2 2 3 2 2" xfId="48718" xr:uid="{F05F7BB0-E2AD-45B0-86ED-168A55F66F2B}"/>
    <cellStyle name="Percent 4 2 3 2 2 2 2 2 3 3" xfId="37486" xr:uid="{947FAAF1-EC6F-4095-ABAB-B33970DED417}"/>
    <cellStyle name="Percent 4 2 3 2 2 2 2 3" xfId="12630" xr:uid="{671AA7A2-4652-4FB9-8373-03496E7B0C8B}"/>
    <cellStyle name="Percent 4 2 3 2 2 2 2 3 2" xfId="26250" xr:uid="{F2374059-E393-4889-800A-1F7639F905F9}"/>
    <cellStyle name="Percent 4 2 3 2 2 2 2 3 2 2" xfId="48719" xr:uid="{3B206BBC-7C4C-43B6-A81B-CCAFDCB2427A}"/>
    <cellStyle name="Percent 4 2 3 2 2 2 2 3 3" xfId="37487" xr:uid="{AB2995A2-4F14-49D1-8244-23D3C18B4621}"/>
    <cellStyle name="Percent 4 2 3 2 2 2 2 4" xfId="15146" xr:uid="{9B5DB050-F669-424A-9017-C8E7D12DD9C6}"/>
    <cellStyle name="Percent 4 2 3 2 2 2 2 4 2" xfId="28445" xr:uid="{7B3F0716-3E69-4452-9B27-A2D489A89156}"/>
    <cellStyle name="Percent 4 2 3 2 2 2 2 4 2 2" xfId="50914" xr:uid="{059A8ADE-9192-4B25-B03C-76EEDEDCB1D1}"/>
    <cellStyle name="Percent 4 2 3 2 2 2 2 4 3" xfId="39682" xr:uid="{A702C55D-4465-474F-A1AA-F11CB85D9057}"/>
    <cellStyle name="Percent 4 2 3 2 2 2 2 5" xfId="12628" xr:uid="{8E5E0CA7-E989-4EDA-9EAB-9D18A956FA29}"/>
    <cellStyle name="Percent 4 2 3 2 2 2 2 5 2" xfId="26248" xr:uid="{C03EC815-93EB-4B5A-8920-F96B2D0E5D10}"/>
    <cellStyle name="Percent 4 2 3 2 2 2 2 5 2 2" xfId="48717" xr:uid="{484385A4-98B4-4CB2-B124-F0F98F045B80}"/>
    <cellStyle name="Percent 4 2 3 2 2 2 2 5 3" xfId="37485" xr:uid="{A1AB2F8E-A6F9-45B6-A6BE-54DA1A4FBC1F}"/>
    <cellStyle name="Percent 4 2 3 2 2 2 2 6" xfId="21518" xr:uid="{38E8C001-2CC7-4966-8050-4DDD7A2F278C}"/>
    <cellStyle name="Percent 4 2 3 2 2 2 2 6 2" xfId="43987" xr:uid="{C685F44D-A387-42BC-82DA-6A778AF1D324}"/>
    <cellStyle name="Percent 4 2 3 2 2 2 2 7" xfId="32756" xr:uid="{B86B9B8B-E8A6-4A36-B616-573431CA33AE}"/>
    <cellStyle name="Percent 4 2 3 2 2 2 3" xfId="6034" xr:uid="{25781DD5-4C46-4FF5-B344-A2872407E99E}"/>
    <cellStyle name="Percent 4 2 3 2 2 2 3 2" xfId="15917" xr:uid="{C8C5A6A0-11B4-49E3-94BB-6B6FBF1CFF58}"/>
    <cellStyle name="Percent 4 2 3 2 2 2 3 3" xfId="12631" xr:uid="{46450A5C-F74B-4582-99D6-2C0E7C341A20}"/>
    <cellStyle name="Percent 4 2 3 2 2 2 3 3 2" xfId="26251" xr:uid="{ACE4C4D4-1AB1-40AC-B010-70CE595BE1DE}"/>
    <cellStyle name="Percent 4 2 3 2 2 2 3 3 2 2" xfId="48720" xr:uid="{EC019A00-B0A6-4E7F-A242-30334E1396F8}"/>
    <cellStyle name="Percent 4 2 3 2 2 2 3 3 3" xfId="37488" xr:uid="{490080CF-C7B3-4E8A-9856-C77B6BF7C0F6}"/>
    <cellStyle name="Percent 4 2 3 2 2 2 4" xfId="12632" xr:uid="{2E78CA74-8349-433F-B83B-4630897CAAED}"/>
    <cellStyle name="Percent 4 2 3 2 2 2 4 2" xfId="26252" xr:uid="{7A2084AC-F3BE-496E-9A14-C82C0806852A}"/>
    <cellStyle name="Percent 4 2 3 2 2 2 4 2 2" xfId="48721" xr:uid="{BC343624-1F2F-447A-966B-D83F14B2BC81}"/>
    <cellStyle name="Percent 4 2 3 2 2 2 4 3" xfId="37489" xr:uid="{D356401F-5131-4CD8-AA71-AA16F496EBE6}"/>
    <cellStyle name="Percent 4 2 3 2 2 2 5" xfId="14284" xr:uid="{53C1D522-0228-4FEE-B4F4-FB362309543F}"/>
    <cellStyle name="Percent 4 2 3 2 2 2 5 2" xfId="27591" xr:uid="{D3BE9300-6798-4C9D-8C65-CB8C6FE31D12}"/>
    <cellStyle name="Percent 4 2 3 2 2 2 5 2 2" xfId="50060" xr:uid="{DE657186-FEEB-4754-9D38-9C58F9EA9FFE}"/>
    <cellStyle name="Percent 4 2 3 2 2 2 5 3" xfId="38828" xr:uid="{09C0E953-49D5-4B01-8F8F-F2317525E09D}"/>
    <cellStyle name="Percent 4 2 3 2 2 2 6" xfId="12627" xr:uid="{9185EA7D-20DB-4256-9D7A-9E157D323E1C}"/>
    <cellStyle name="Percent 4 2 3 2 2 2 6 2" xfId="26247" xr:uid="{1EB270D2-7357-4920-9FE8-6CBA88653C46}"/>
    <cellStyle name="Percent 4 2 3 2 2 2 6 2 2" xfId="48716" xr:uid="{7EF24123-FCAF-47FD-AE8E-30ACDFEDE9D4}"/>
    <cellStyle name="Percent 4 2 3 2 2 2 6 3" xfId="37484" xr:uid="{C12A56CC-1B3A-4E73-A43C-0BE76A6557D8}"/>
    <cellStyle name="Percent 4 2 3 2 2 2 7" xfId="20228" xr:uid="{4B6BA7C2-E1D7-4946-9C83-DFA82340CB2F}"/>
    <cellStyle name="Percent 4 2 3 2 2 2 7 2" xfId="42697" xr:uid="{7F1748F3-DCAE-4FAF-AA2D-59AD29D800B6}"/>
    <cellStyle name="Percent 4 2 3 2 2 2 8" xfId="31466" xr:uid="{97428E4F-0041-488B-8C26-B5228A362062}"/>
    <cellStyle name="Percent 4 2 3 2 2 3" xfId="2297" xr:uid="{4F94380D-F877-4C31-9C81-709CB90D3438}"/>
    <cellStyle name="Percent 4 2 3 2 2 3 2" xfId="6036" xr:uid="{13AB0CD2-6868-46CA-82D9-F4F8A524E1EF}"/>
    <cellStyle name="Percent 4 2 3 2 2 3 2 2" xfId="15919" xr:uid="{046041A7-A5F7-4450-98A4-2787D6DF3DC4}"/>
    <cellStyle name="Percent 4 2 3 2 2 3 2 3" xfId="12634" xr:uid="{25F6F9BF-E6D6-4CE9-8A91-7418CCA132FD}"/>
    <cellStyle name="Percent 4 2 3 2 2 3 2 3 2" xfId="26254" xr:uid="{5F504B59-79E8-4421-A948-FB6577EA9776}"/>
    <cellStyle name="Percent 4 2 3 2 2 3 2 3 2 2" xfId="48723" xr:uid="{538F03C6-A62E-4D97-B0A5-1F928F6A88D6}"/>
    <cellStyle name="Percent 4 2 3 2 2 3 2 3 3" xfId="37491" xr:uid="{FB70CA6D-311C-4934-94E8-642A05DCE860}"/>
    <cellStyle name="Percent 4 2 3 2 2 3 3" xfId="12635" xr:uid="{9C2B435E-0C5D-445D-9AE9-3B40E8D39BA5}"/>
    <cellStyle name="Percent 4 2 3 2 2 3 3 2" xfId="26255" xr:uid="{40E5F9C6-8563-4C26-B69F-BC5B469B6C26}"/>
    <cellStyle name="Percent 4 2 3 2 2 3 3 2 2" xfId="48724" xr:uid="{403EB26D-B9EB-404E-AC7A-C414BA974040}"/>
    <cellStyle name="Percent 4 2 3 2 2 3 3 3" xfId="37492" xr:uid="{1B012EDC-CC28-4027-8D51-54BCA5280ED2}"/>
    <cellStyle name="Percent 4 2 3 2 2 3 4" xfId="14719" xr:uid="{4DC16613-1E47-4169-880D-27459E5F0C7D}"/>
    <cellStyle name="Percent 4 2 3 2 2 3 4 2" xfId="28018" xr:uid="{E2306313-B3EC-49ED-B392-937617F11862}"/>
    <cellStyle name="Percent 4 2 3 2 2 3 4 2 2" xfId="50487" xr:uid="{C70C42E0-B0C9-42AB-91ED-64DD253D7DA9}"/>
    <cellStyle name="Percent 4 2 3 2 2 3 4 3" xfId="39255" xr:uid="{89D593C8-32D9-4571-835E-00DE8FD38CAD}"/>
    <cellStyle name="Percent 4 2 3 2 2 3 5" xfId="12633" xr:uid="{A454D3A5-9F29-473B-B038-BB59BF87D291}"/>
    <cellStyle name="Percent 4 2 3 2 2 3 5 2" xfId="26253" xr:uid="{B48983AE-F4F6-4597-AD0F-0191FEFBC727}"/>
    <cellStyle name="Percent 4 2 3 2 2 3 5 2 2" xfId="48722" xr:uid="{F40C099C-4A78-47D9-93B7-9093BCC1650E}"/>
    <cellStyle name="Percent 4 2 3 2 2 3 5 3" xfId="37490" xr:uid="{72544BBF-6892-4F2F-B211-3E2E78C5FAEA}"/>
    <cellStyle name="Percent 4 2 3 2 2 3 6" xfId="20874" xr:uid="{ED3F35C6-D86D-43B3-9FA5-35CB4D636689}"/>
    <cellStyle name="Percent 4 2 3 2 2 3 6 2" xfId="43343" xr:uid="{41D7A954-F5AF-4D61-AB78-2CB69462C6AF}"/>
    <cellStyle name="Percent 4 2 3 2 2 3 7" xfId="32112" xr:uid="{87AC61EE-FE1D-4DFD-8000-DEF1B4BAFF3D}"/>
    <cellStyle name="Percent 4 2 3 2 2 4" xfId="6033" xr:uid="{C0263564-2B7C-42A4-88CE-D06B2BBDC11A}"/>
    <cellStyle name="Percent 4 2 3 2 2 4 2" xfId="15916" xr:uid="{5A6E57AA-462B-4104-8613-7E7CC444DABA}"/>
    <cellStyle name="Percent 4 2 3 2 2 4 3" xfId="12636" xr:uid="{CEDFD9F8-D683-49CC-95FD-5C8571DA60C4}"/>
    <cellStyle name="Percent 4 2 3 2 2 4 3 2" xfId="26256" xr:uid="{9BDAC47D-19FA-42E9-A445-A0DE392D30F6}"/>
    <cellStyle name="Percent 4 2 3 2 2 4 3 2 2" xfId="48725" xr:uid="{C722F6E5-BF95-4A51-B360-784496A3A46E}"/>
    <cellStyle name="Percent 4 2 3 2 2 4 3 3" xfId="37493" xr:uid="{EFDCEC1A-163B-46CC-A8AD-ACFA33F4ED16}"/>
    <cellStyle name="Percent 4 2 3 2 2 5" xfId="12637" xr:uid="{B07A430D-2227-4A37-A373-53C81BBAA9D6}"/>
    <cellStyle name="Percent 4 2 3 2 2 5 2" xfId="26257" xr:uid="{91881E40-D84D-40F2-BF7D-642BE8F4CE1A}"/>
    <cellStyle name="Percent 4 2 3 2 2 5 2 2" xfId="48726" xr:uid="{3CE2F5F8-F40B-4D06-AAA1-7B1396910F16}"/>
    <cellStyle name="Percent 4 2 3 2 2 5 3" xfId="37494" xr:uid="{0300F784-8DDE-4F4B-8314-90B8A9353349}"/>
    <cellStyle name="Percent 4 2 3 2 2 6" xfId="13728" xr:uid="{F9A927B3-4B2D-4A90-82C7-6E39AF4B019A}"/>
    <cellStyle name="Percent 4 2 3 2 2 6 2" xfId="27164" xr:uid="{B1E1E699-2E84-4E27-8ED3-EA33F494F680}"/>
    <cellStyle name="Percent 4 2 3 2 2 6 2 2" xfId="49633" xr:uid="{84B4CCC0-BF7B-4E52-B249-A31762E31B97}"/>
    <cellStyle name="Percent 4 2 3 2 2 6 3" xfId="38401" xr:uid="{04CC9F1E-2D26-480B-9330-82333E326660}"/>
    <cellStyle name="Percent 4 2 3 2 2 7" xfId="12626" xr:uid="{AE5C2F5C-7B11-4523-85DF-80DD4BF3402C}"/>
    <cellStyle name="Percent 4 2 3 2 2 7 2" xfId="26246" xr:uid="{6E89EE6B-F26A-4C99-B363-AFEBA50F356C}"/>
    <cellStyle name="Percent 4 2 3 2 2 7 2 2" xfId="48715" xr:uid="{513B1528-81B3-4EA0-BCB1-F2E3554B6175}"/>
    <cellStyle name="Percent 4 2 3 2 2 7 3" xfId="37483" xr:uid="{0260C085-A706-422C-B11C-BB0843B607F4}"/>
    <cellStyle name="Percent 4 2 3 2 2 8" xfId="18898" xr:uid="{2526FABD-CB23-4325-B95D-4F5676BB8061}"/>
    <cellStyle name="Percent 4 2 3 2 2 8 2" xfId="30135" xr:uid="{F168BE0A-3D75-4E8D-8D7A-046AE79FD91A}"/>
    <cellStyle name="Percent 4 2 3 2 2 8 2 2" xfId="52604" xr:uid="{C0EBBCF4-583D-4366-B615-FD58E023A87C}"/>
    <cellStyle name="Percent 4 2 3 2 2 8 3" xfId="41373" xr:uid="{AC5E6D98-B1E6-4247-8F0F-8F75A801E84E}"/>
    <cellStyle name="Percent 4 2 3 2 2 9" xfId="19584" xr:uid="{EE00E193-8A44-46E5-854B-65089D82D483}"/>
    <cellStyle name="Percent 4 2 3 2 2 9 2" xfId="42053" xr:uid="{FF4B0EEC-F2B1-44C3-AA7C-F1C7B46F2EA3}"/>
    <cellStyle name="Percent 4 2 3 2 3" xfId="1321" xr:uid="{A38B0C41-531D-4BC7-B741-8729A589D68A}"/>
    <cellStyle name="Percent 4 2 3 2 3 2" xfId="2634" xr:uid="{B92B38E4-27BF-4F6B-B6B8-BA499BF9C0F2}"/>
    <cellStyle name="Percent 4 2 3 2 3 2 2" xfId="6038" xr:uid="{A1F5DF27-54FB-44CB-A8F7-25FE53DFA6A1}"/>
    <cellStyle name="Percent 4 2 3 2 3 2 2 2" xfId="15921" xr:uid="{A2A9E2BC-09F1-402E-B7BE-9C0339020CE5}"/>
    <cellStyle name="Percent 4 2 3 2 3 2 2 3" xfId="12640" xr:uid="{B4E38E55-7DAE-439B-8CBB-288E70626598}"/>
    <cellStyle name="Percent 4 2 3 2 3 2 2 3 2" xfId="26260" xr:uid="{F702C58E-9F4F-4086-98F4-8F124617233D}"/>
    <cellStyle name="Percent 4 2 3 2 3 2 2 3 2 2" xfId="48729" xr:uid="{39C61618-01EE-446B-9BC0-43E22438ADB8}"/>
    <cellStyle name="Percent 4 2 3 2 3 2 2 3 3" xfId="37497" xr:uid="{DAC0F4F5-374A-4C3F-BDDF-3A4377858F33}"/>
    <cellStyle name="Percent 4 2 3 2 3 2 3" xfId="12641" xr:uid="{CD81F444-C867-41FC-A237-BED6331D33B5}"/>
    <cellStyle name="Percent 4 2 3 2 3 2 3 2" xfId="26261" xr:uid="{7E84791F-986C-4B1B-A6D7-6E7E9F501104}"/>
    <cellStyle name="Percent 4 2 3 2 3 2 3 2 2" xfId="48730" xr:uid="{AA2C9057-133F-4886-966C-27A614946AE8}"/>
    <cellStyle name="Percent 4 2 3 2 3 2 3 3" xfId="37498" xr:uid="{501FC711-4B56-4661-B6E5-9A4D6AEBECD2}"/>
    <cellStyle name="Percent 4 2 3 2 3 2 4" xfId="14943" xr:uid="{CDB2A6B7-CE2B-46B6-B6AF-50ADF8FF3D6D}"/>
    <cellStyle name="Percent 4 2 3 2 3 2 4 2" xfId="28242" xr:uid="{EED5DAEA-A055-4B32-B3D3-40182A0E577B}"/>
    <cellStyle name="Percent 4 2 3 2 3 2 4 2 2" xfId="50711" xr:uid="{3A2A22E4-1588-4972-A5C5-B92835D4E218}"/>
    <cellStyle name="Percent 4 2 3 2 3 2 4 3" xfId="39479" xr:uid="{5F4DA23A-FF9D-4957-A5E1-38371CC67848}"/>
    <cellStyle name="Percent 4 2 3 2 3 2 5" xfId="12639" xr:uid="{89967EE1-0023-4E30-A136-0B6F1FB1B654}"/>
    <cellStyle name="Percent 4 2 3 2 3 2 5 2" xfId="26259" xr:uid="{49378B07-DBFF-4944-955D-6C8634126967}"/>
    <cellStyle name="Percent 4 2 3 2 3 2 5 2 2" xfId="48728" xr:uid="{14F77FE6-1445-47A4-9432-02FFAF9298EB}"/>
    <cellStyle name="Percent 4 2 3 2 3 2 5 3" xfId="37496" xr:uid="{62619EC2-7688-470B-B103-95C43DD4707F}"/>
    <cellStyle name="Percent 4 2 3 2 3 2 6" xfId="21211" xr:uid="{4B62788D-36FE-490E-AEA9-B40D274E3780}"/>
    <cellStyle name="Percent 4 2 3 2 3 2 6 2" xfId="43680" xr:uid="{90F71017-A6CA-4127-B79B-40B045942457}"/>
    <cellStyle name="Percent 4 2 3 2 3 2 7" xfId="32449" xr:uid="{11FFE41B-0B3B-42CE-A079-B71750FF3678}"/>
    <cellStyle name="Percent 4 2 3 2 3 3" xfId="6037" xr:uid="{BA8420FE-867C-4DAE-A79E-0A3AECB53655}"/>
    <cellStyle name="Percent 4 2 3 2 3 3 2" xfId="15920" xr:uid="{7D9275F1-EF33-4003-9617-CD1D19934C09}"/>
    <cellStyle name="Percent 4 2 3 2 3 3 3" xfId="12642" xr:uid="{289859D0-CE2A-48A9-A210-E3EF68DDD46A}"/>
    <cellStyle name="Percent 4 2 3 2 3 3 3 2" xfId="26262" xr:uid="{381303CB-3BA9-4583-8ACF-674D34EBE808}"/>
    <cellStyle name="Percent 4 2 3 2 3 3 3 2 2" xfId="48731" xr:uid="{4B57F42E-4F7E-4B0C-9910-1CD80577E3CB}"/>
    <cellStyle name="Percent 4 2 3 2 3 3 3 3" xfId="37499" xr:uid="{CE928FF5-9329-4BC5-B44C-9BE475DE0219}"/>
    <cellStyle name="Percent 4 2 3 2 3 4" xfId="12643" xr:uid="{852B2073-FEBF-48E8-B634-FD20EC622F1E}"/>
    <cellStyle name="Percent 4 2 3 2 3 4 2" xfId="26263" xr:uid="{E8C28F80-B211-40E9-AFAC-CF35D87EE405}"/>
    <cellStyle name="Percent 4 2 3 2 3 4 2 2" xfId="48732" xr:uid="{42804A39-D27A-44A6-85F6-1A5F4FD7BAED}"/>
    <cellStyle name="Percent 4 2 3 2 3 4 3" xfId="37500" xr:uid="{E0620767-6978-4711-BD8D-E36E6EE8864F}"/>
    <cellStyle name="Percent 4 2 3 2 3 5" xfId="14068" xr:uid="{E70BFC1D-2FA7-415B-B4B2-5C97DA91ECB9}"/>
    <cellStyle name="Percent 4 2 3 2 3 5 2" xfId="27388" xr:uid="{C4572927-BBDC-41B5-9733-CE91D2481242}"/>
    <cellStyle name="Percent 4 2 3 2 3 5 2 2" xfId="49857" xr:uid="{D9547B46-6452-485C-BA91-8BD9FDB9C21C}"/>
    <cellStyle name="Percent 4 2 3 2 3 5 3" xfId="38625" xr:uid="{70646B56-B853-4EE4-B06D-B42729FDD30F}"/>
    <cellStyle name="Percent 4 2 3 2 3 6" xfId="12638" xr:uid="{8564D1EE-165B-466B-A39F-9EBE7C1B3FF2}"/>
    <cellStyle name="Percent 4 2 3 2 3 6 2" xfId="26258" xr:uid="{83D9B7C5-F42C-413E-9845-CE551B09B175}"/>
    <cellStyle name="Percent 4 2 3 2 3 6 2 2" xfId="48727" xr:uid="{4C845FE2-0F0B-4C98-A54D-688AE5707E2B}"/>
    <cellStyle name="Percent 4 2 3 2 3 6 3" xfId="37495" xr:uid="{8E3855C7-AD07-491B-A6EF-C04DD10C0FF8}"/>
    <cellStyle name="Percent 4 2 3 2 3 7" xfId="19921" xr:uid="{BE350157-2264-4A4A-A615-C75EB12156B8}"/>
    <cellStyle name="Percent 4 2 3 2 3 7 2" xfId="42390" xr:uid="{95757A66-9A5D-4A95-9A6F-F406E4C3190C}"/>
    <cellStyle name="Percent 4 2 3 2 3 8" xfId="31159" xr:uid="{CF2F193B-589C-44A1-8CA5-26050C64323B}"/>
    <cellStyle name="Percent 4 2 3 2 4" xfId="1990" xr:uid="{9A5C68CF-D931-4791-BF90-E27C1542B5A2}"/>
    <cellStyle name="Percent 4 2 3 2 4 2" xfId="6039" xr:uid="{7919C23B-20F7-4F7F-BA0D-78818037CC47}"/>
    <cellStyle name="Percent 4 2 3 2 4 2 2" xfId="15922" xr:uid="{2A1456C5-DFD6-438B-A969-ED901DA581A0}"/>
    <cellStyle name="Percent 4 2 3 2 4 2 3" xfId="12645" xr:uid="{A126FC46-9DBF-4644-8620-EF025770F665}"/>
    <cellStyle name="Percent 4 2 3 2 4 2 3 2" xfId="26265" xr:uid="{4AC46E3D-1667-496F-8E7B-ABA8721C5AD6}"/>
    <cellStyle name="Percent 4 2 3 2 4 2 3 2 2" xfId="48734" xr:uid="{658D30CE-960B-4FA1-AF5C-8C53E9A96D48}"/>
    <cellStyle name="Percent 4 2 3 2 4 2 3 3" xfId="37502" xr:uid="{DF0C76A5-92AC-417A-BF8C-AFB257C17A88}"/>
    <cellStyle name="Percent 4 2 3 2 4 3" xfId="12646" xr:uid="{630417CA-2A7E-4192-AF2D-75655D693B7D}"/>
    <cellStyle name="Percent 4 2 3 2 4 3 2" xfId="26266" xr:uid="{B49B0E85-DC1C-48A9-A048-3DE0ED37DB4D}"/>
    <cellStyle name="Percent 4 2 3 2 4 3 2 2" xfId="48735" xr:uid="{DB58BE73-9A57-4AF5-8579-3A99DF43D59B}"/>
    <cellStyle name="Percent 4 2 3 2 4 3 3" xfId="37503" xr:uid="{2E2E3EE5-83C1-4540-809D-0AA41F90A8EA}"/>
    <cellStyle name="Percent 4 2 3 2 4 4" xfId="14516" xr:uid="{09214B5E-FCCA-4FCE-ABCF-185708B80A2B}"/>
    <cellStyle name="Percent 4 2 3 2 4 4 2" xfId="27815" xr:uid="{79E83366-0DB2-4B8E-B139-0BBE634D26A3}"/>
    <cellStyle name="Percent 4 2 3 2 4 4 2 2" xfId="50284" xr:uid="{8698B830-E4D0-466E-8367-9D4740414593}"/>
    <cellStyle name="Percent 4 2 3 2 4 4 3" xfId="39052" xr:uid="{3542D077-47CF-4C2B-B382-758CEC65B162}"/>
    <cellStyle name="Percent 4 2 3 2 4 5" xfId="12644" xr:uid="{67A90533-FFE8-43D0-8478-3401A9868958}"/>
    <cellStyle name="Percent 4 2 3 2 4 5 2" xfId="26264" xr:uid="{C08E5639-4774-4ADE-BF56-917DEDBDB406}"/>
    <cellStyle name="Percent 4 2 3 2 4 5 2 2" xfId="48733" xr:uid="{E890224F-ACEE-4B1F-8970-B9EBD1A92063}"/>
    <cellStyle name="Percent 4 2 3 2 4 5 3" xfId="37501" xr:uid="{31D31DC4-F80F-490A-962F-E89C2C971D22}"/>
    <cellStyle name="Percent 4 2 3 2 4 6" xfId="20567" xr:uid="{59AE31DC-47C4-499D-80F0-55613D93C3C2}"/>
    <cellStyle name="Percent 4 2 3 2 4 6 2" xfId="43036" xr:uid="{8D17DA2E-5609-47EE-ADDD-91863D576964}"/>
    <cellStyle name="Percent 4 2 3 2 4 7" xfId="31805" xr:uid="{D8EBAA33-F4A5-4A3D-9D36-8E6CA89554AE}"/>
    <cellStyle name="Percent 4 2 3 2 5" xfId="6032" xr:uid="{C727C984-A722-4CC2-8037-998306920094}"/>
    <cellStyle name="Percent 4 2 3 2 5 2" xfId="15915" xr:uid="{F4604B87-A2C2-4E52-B3DF-864AD9BAD111}"/>
    <cellStyle name="Percent 4 2 3 2 5 3" xfId="12647" xr:uid="{E5914E71-19CB-49CB-81CE-420311626A95}"/>
    <cellStyle name="Percent 4 2 3 2 5 3 2" xfId="26267" xr:uid="{A646E2B4-4E04-4A0E-8D02-218C43AD2711}"/>
    <cellStyle name="Percent 4 2 3 2 5 3 2 2" xfId="48736" xr:uid="{85D361A9-5D83-4E84-AED1-AEA899A6F770}"/>
    <cellStyle name="Percent 4 2 3 2 5 3 3" xfId="37504" xr:uid="{F916CA3C-3B09-4842-A4C2-8B4737378636}"/>
    <cellStyle name="Percent 4 2 3 2 6" xfId="6812" xr:uid="{D460E3FC-557E-44D8-93C9-1257B31B3822}"/>
    <cellStyle name="Percent 4 2 3 2 6 2" xfId="16577" xr:uid="{A40FBB4B-267D-4C35-AC36-3DB4C3B69030}"/>
    <cellStyle name="Percent 4 2 3 2 6 2 2" xfId="28871" xr:uid="{D081A3C5-0170-4BFF-92A9-375C6A5EE4B5}"/>
    <cellStyle name="Percent 4 2 3 2 6 2 2 2" xfId="51340" xr:uid="{51390DBF-D125-4C33-AD22-441825CF5D4B}"/>
    <cellStyle name="Percent 4 2 3 2 6 2 3" xfId="40109" xr:uid="{38D69FB2-9642-41A3-9A01-19579D646EDE}"/>
    <cellStyle name="Percent 4 2 3 2 6 3" xfId="12648" xr:uid="{0A6857C3-6713-422B-B580-B505AA23AA92}"/>
    <cellStyle name="Percent 4 2 3 2 6 3 2" xfId="26268" xr:uid="{A420803F-BCF0-4327-BFFA-BAE3AF419CD2}"/>
    <cellStyle name="Percent 4 2 3 2 6 3 2 2" xfId="48737" xr:uid="{0576009C-291F-4AD8-93F2-9345597BB1B5}"/>
    <cellStyle name="Percent 4 2 3 2 6 3 3" xfId="37505" xr:uid="{9FDD1673-8973-4E70-BB4C-840804C015DC}"/>
    <cellStyle name="Percent 4 2 3 2 6 4" xfId="22844" xr:uid="{B16E834E-F3B7-4150-A290-37807FAC4260}"/>
    <cellStyle name="Percent 4 2 3 2 6 4 2" xfId="45313" xr:uid="{1A3F6C83-91C7-4008-807D-F16BE3B7734C}"/>
    <cellStyle name="Percent 4 2 3 2 6 5" xfId="34081" xr:uid="{1DAED418-FF67-4A37-A1B4-A5C08B4B1C22}"/>
    <cellStyle name="Percent 4 2 3 2 7" xfId="13509" xr:uid="{63595B85-06F1-4E27-8AE9-BC116C40DE5C}"/>
    <cellStyle name="Percent 4 2 3 2 7 2" xfId="26961" xr:uid="{0CA9A691-1143-449E-A113-EC43ABE2846E}"/>
    <cellStyle name="Percent 4 2 3 2 7 2 2" xfId="49430" xr:uid="{98853C3D-013D-4A6A-B583-5F6748B44F11}"/>
    <cellStyle name="Percent 4 2 3 2 7 3" xfId="38198" xr:uid="{2D03AA8F-2364-41EF-B7EA-97F83507F112}"/>
    <cellStyle name="Percent 4 2 3 2 8" xfId="12625" xr:uid="{D43EDA56-A5BE-4B64-B1D0-5AF7952C4B8D}"/>
    <cellStyle name="Percent 4 2 3 2 8 2" xfId="26245" xr:uid="{5A80F364-77F9-4C11-889E-AD8E11396D6B}"/>
    <cellStyle name="Percent 4 2 3 2 8 2 2" xfId="48714" xr:uid="{0AD680DA-FA48-45BF-9F2E-A6F31D36138C}"/>
    <cellStyle name="Percent 4 2 3 2 8 3" xfId="37482" xr:uid="{17B30668-02D8-46F3-BE4B-A0AD310C5537}"/>
    <cellStyle name="Percent 4 2 3 2 9" xfId="18591" xr:uid="{3A4E014E-FC82-4F41-8EBA-59ECBEB95870}"/>
    <cellStyle name="Percent 4 2 3 2 9 2" xfId="29828" xr:uid="{BC456FA9-53E5-42CF-8C2C-D611E63E646C}"/>
    <cellStyle name="Percent 4 2 3 2 9 2 2" xfId="52297" xr:uid="{2A8D216D-4EF5-4387-BD80-C11086212D25}"/>
    <cellStyle name="Percent 4 2 3 2 9 3" xfId="41066" xr:uid="{65E88930-DAF2-4977-8C0D-D9E67B0287E8}"/>
    <cellStyle name="Percent 4 2 3 20" xfId="56406" xr:uid="{D388721D-3C96-4BB3-A806-B37610580F7E}"/>
    <cellStyle name="Percent 4 2 3 21" xfId="57077" xr:uid="{229AB949-068C-41AA-902C-D5939E965A77}"/>
    <cellStyle name="Percent 4 2 3 22" xfId="57579" xr:uid="{E056A234-39E4-4E84-9AB8-54E8DE03D2C6}"/>
    <cellStyle name="Percent 4 2 3 3" xfId="724" xr:uid="{A4EC160C-C7A4-40EB-94BC-CB2F63994CE6}"/>
    <cellStyle name="Percent 4 2 3 3 10" xfId="30679" xr:uid="{9AB32694-F4CB-4D68-854D-B9D7460C5C69}"/>
    <cellStyle name="Percent 4 2 3 3 11" xfId="53139" xr:uid="{254433D4-4F62-4BEC-98F1-2DEE7744323B}"/>
    <cellStyle name="Percent 4 2 3 3 12" xfId="53831" xr:uid="{D4F98B75-9B8F-4FA0-92A0-6E03BEA45EB3}"/>
    <cellStyle name="Percent 4 2 3 3 13" xfId="54509" xr:uid="{DD5A14B5-CE6C-4C83-AA29-BA5361454689}"/>
    <cellStyle name="Percent 4 2 3 3 2" xfId="1498" xr:uid="{67B8D15D-3CF3-4F70-9DAB-5C0599200053}"/>
    <cellStyle name="Percent 4 2 3 3 2 2" xfId="2798" xr:uid="{42966D5F-75A3-41FA-8CB2-0BC00D78F14F}"/>
    <cellStyle name="Percent 4 2 3 3 2 2 2" xfId="6042" xr:uid="{FD3FC9ED-0A28-43B7-B3D3-9B7EE9F96499}"/>
    <cellStyle name="Percent 4 2 3 3 2 2 2 2" xfId="15925" xr:uid="{7B0C59EC-FB26-45AD-8440-D185519C9DEA}"/>
    <cellStyle name="Percent 4 2 3 3 2 2 2 3" xfId="12652" xr:uid="{6AB76DB2-CA2A-469E-921A-7B13E63B2857}"/>
    <cellStyle name="Percent 4 2 3 3 2 2 2 3 2" xfId="26272" xr:uid="{6EB581BF-B542-4EFB-BF18-484506C921FA}"/>
    <cellStyle name="Percent 4 2 3 3 2 2 2 3 2 2" xfId="48741" xr:uid="{30DCC20F-F950-4219-B45F-83358F83CF82}"/>
    <cellStyle name="Percent 4 2 3 3 2 2 2 3 3" xfId="37509" xr:uid="{DEE5C246-0E49-49F7-9FFF-8844325FE581}"/>
    <cellStyle name="Percent 4 2 3 3 2 2 3" xfId="12653" xr:uid="{ABEFCE32-D903-4AA7-8DFB-79333B9E0E33}"/>
    <cellStyle name="Percent 4 2 3 3 2 2 3 2" xfId="26273" xr:uid="{2C0842A4-7021-4385-A39E-A4484E7AE2D3}"/>
    <cellStyle name="Percent 4 2 3 3 2 2 3 2 2" xfId="48742" xr:uid="{C2E84178-4DDD-4C86-8FB4-D713A89D4977}"/>
    <cellStyle name="Percent 4 2 3 3 2 2 3 3" xfId="37510" xr:uid="{C87E0E8E-A76C-4E79-9068-3CB94773F3B2}"/>
    <cellStyle name="Percent 4 2 3 3 2 2 4" xfId="15052" xr:uid="{C9E8BF7D-C534-41B6-B249-FE2436A7A6FF}"/>
    <cellStyle name="Percent 4 2 3 3 2 2 4 2" xfId="28351" xr:uid="{E27008F5-9F7D-48AE-816F-C1983A75DE2F}"/>
    <cellStyle name="Percent 4 2 3 3 2 2 4 2 2" xfId="50820" xr:uid="{0E1EA74F-C9EC-4262-858F-6FA0791DB86F}"/>
    <cellStyle name="Percent 4 2 3 3 2 2 4 3" xfId="39588" xr:uid="{4F940691-B820-4AE2-9D85-45EFE2729427}"/>
    <cellStyle name="Percent 4 2 3 3 2 2 5" xfId="12651" xr:uid="{816B7819-1113-406B-9547-6E66AB924E6D}"/>
    <cellStyle name="Percent 4 2 3 3 2 2 5 2" xfId="26271" xr:uid="{35CF0FCF-7F61-4DE0-99C3-8DEF81DA31F0}"/>
    <cellStyle name="Percent 4 2 3 3 2 2 5 2 2" xfId="48740" xr:uid="{39EC70DD-2098-407F-AF45-DED739BEF423}"/>
    <cellStyle name="Percent 4 2 3 3 2 2 5 3" xfId="37508" xr:uid="{EBB9AD30-7C35-41B4-8B89-E3FF4CCE47A0}"/>
    <cellStyle name="Percent 4 2 3 3 2 2 6" xfId="21375" xr:uid="{E80B0B15-E322-480F-9315-801624846365}"/>
    <cellStyle name="Percent 4 2 3 3 2 2 6 2" xfId="43844" xr:uid="{FED34ADD-6E86-43EB-AC45-5E6604AAFA96}"/>
    <cellStyle name="Percent 4 2 3 3 2 2 7" xfId="32613" xr:uid="{AB232D38-B2DE-4F02-A942-9CA2CE5E878B}"/>
    <cellStyle name="Percent 4 2 3 3 2 3" xfId="6041" xr:uid="{CB95B4AA-FB47-4373-9C2F-B918555F5836}"/>
    <cellStyle name="Percent 4 2 3 3 2 3 2" xfId="15924" xr:uid="{D6891064-F40A-4A5B-95E7-85EB4938CE13}"/>
    <cellStyle name="Percent 4 2 3 3 2 3 3" xfId="12654" xr:uid="{7620C88A-028F-45D1-BCAC-9016679F68EA}"/>
    <cellStyle name="Percent 4 2 3 3 2 3 3 2" xfId="26274" xr:uid="{1B301A48-F235-476A-90B3-8C86F08032B4}"/>
    <cellStyle name="Percent 4 2 3 3 2 3 3 2 2" xfId="48743" xr:uid="{E56AF376-AA01-44B3-B8D9-0115B007A6C3}"/>
    <cellStyle name="Percent 4 2 3 3 2 3 3 3" xfId="37511" xr:uid="{7B4E5105-1004-44CC-80C9-968280217175}"/>
    <cellStyle name="Percent 4 2 3 3 2 4" xfId="12655" xr:uid="{FE41917F-A5BB-4ABF-B5B5-3DD8B39E38DF}"/>
    <cellStyle name="Percent 4 2 3 3 2 4 2" xfId="26275" xr:uid="{26D331C6-4CA8-41CF-B89C-BA06A0031B32}"/>
    <cellStyle name="Percent 4 2 3 3 2 4 2 2" xfId="48744" xr:uid="{FF404C2E-3F4C-4BF6-B125-AEDFB207B080}"/>
    <cellStyle name="Percent 4 2 3 3 2 4 3" xfId="37512" xr:uid="{427C3B7D-A9D2-443C-AC38-5E97CC91B999}"/>
    <cellStyle name="Percent 4 2 3 3 2 5" xfId="14190" xr:uid="{C586D6AD-9FC1-4481-BC8C-7F6FC52068D9}"/>
    <cellStyle name="Percent 4 2 3 3 2 5 2" xfId="27497" xr:uid="{2FCE8D6A-8375-4EC6-92D8-5C947AD0242B}"/>
    <cellStyle name="Percent 4 2 3 3 2 5 2 2" xfId="49966" xr:uid="{C873D28F-420E-46C4-AB55-A49E91260E2F}"/>
    <cellStyle name="Percent 4 2 3 3 2 5 3" xfId="38734" xr:uid="{FC0B3A22-6142-4AEC-A284-F42AC8237320}"/>
    <cellStyle name="Percent 4 2 3 3 2 6" xfId="12650" xr:uid="{9C4C6308-C807-4710-ADC1-CDEE845EF44C}"/>
    <cellStyle name="Percent 4 2 3 3 2 6 2" xfId="26270" xr:uid="{44A3191A-5FAE-4076-A45D-9B27B6581028}"/>
    <cellStyle name="Percent 4 2 3 3 2 6 2 2" xfId="48739" xr:uid="{1F461F97-BBB8-40E2-9078-1B814836C604}"/>
    <cellStyle name="Percent 4 2 3 3 2 6 3" xfId="37507" xr:uid="{A9EB4924-4F0A-42E5-AE9B-EE1D703F4764}"/>
    <cellStyle name="Percent 4 2 3 3 2 7" xfId="20085" xr:uid="{95634CB0-3FC6-40E7-B6FE-BB866E82EDF5}"/>
    <cellStyle name="Percent 4 2 3 3 2 7 2" xfId="42554" xr:uid="{A3CC3AB8-623E-44AD-A113-47C9B342ECCD}"/>
    <cellStyle name="Percent 4 2 3 3 2 8" xfId="31323" xr:uid="{F5155BDC-1BE9-45E1-A12D-EC003BDA42D1}"/>
    <cellStyle name="Percent 4 2 3 3 3" xfId="2154" xr:uid="{7EF846D7-0CED-4DE4-BA15-A6E40FE2F044}"/>
    <cellStyle name="Percent 4 2 3 3 3 2" xfId="6043" xr:uid="{A5BDB1AA-0ABF-42CC-93C5-F5F9D23D1C0F}"/>
    <cellStyle name="Percent 4 2 3 3 3 2 2" xfId="15926" xr:uid="{BFE18993-C645-4EFC-B7B4-714C25298ED1}"/>
    <cellStyle name="Percent 4 2 3 3 3 2 3" xfId="12657" xr:uid="{D096F0A7-E2E1-452D-B183-4BDFF10D3FE0}"/>
    <cellStyle name="Percent 4 2 3 3 3 2 3 2" xfId="26277" xr:uid="{754DAE38-118E-4303-B163-C9FB52FFAD9A}"/>
    <cellStyle name="Percent 4 2 3 3 3 2 3 2 2" xfId="48746" xr:uid="{5730746F-1706-4C3B-80B0-A4403079116B}"/>
    <cellStyle name="Percent 4 2 3 3 3 2 3 3" xfId="37514" xr:uid="{E4AF8440-3384-488F-A954-1BCC5E6D15D8}"/>
    <cellStyle name="Percent 4 2 3 3 3 3" xfId="12658" xr:uid="{85C9C69F-9EB0-4851-9790-C33A48658F4A}"/>
    <cellStyle name="Percent 4 2 3 3 3 3 2" xfId="26278" xr:uid="{18378355-46BF-4508-B864-6E99BEEDCD5B}"/>
    <cellStyle name="Percent 4 2 3 3 3 3 2 2" xfId="48747" xr:uid="{B1616396-5E65-4388-A1D1-FAB2D110794D}"/>
    <cellStyle name="Percent 4 2 3 3 3 3 3" xfId="37515" xr:uid="{3C51E358-6D43-4308-B4AE-7655425D77B1}"/>
    <cellStyle name="Percent 4 2 3 3 3 4" xfId="14625" xr:uid="{7562856A-B39D-45E9-A3DD-01E996499FDB}"/>
    <cellStyle name="Percent 4 2 3 3 3 4 2" xfId="27924" xr:uid="{596DBF49-59D6-4E01-A4A4-F2EE8E456EE0}"/>
    <cellStyle name="Percent 4 2 3 3 3 4 2 2" xfId="50393" xr:uid="{9CA80C83-81DF-403C-ADDF-9F9AB99B81E2}"/>
    <cellStyle name="Percent 4 2 3 3 3 4 3" xfId="39161" xr:uid="{EBA9C31C-2424-49C2-8C9E-88C4504A42A1}"/>
    <cellStyle name="Percent 4 2 3 3 3 5" xfId="12656" xr:uid="{91DF3ED3-1F79-49C1-932D-5CF5E5E4FC40}"/>
    <cellStyle name="Percent 4 2 3 3 3 5 2" xfId="26276" xr:uid="{F9AB6473-B5F3-4AFE-B5B6-1BCFA77D57FC}"/>
    <cellStyle name="Percent 4 2 3 3 3 5 2 2" xfId="48745" xr:uid="{5296D9EF-A3B3-44F1-9650-41B2BEBC52AA}"/>
    <cellStyle name="Percent 4 2 3 3 3 5 3" xfId="37513" xr:uid="{2C6D4937-59CB-4551-ACBC-23EFFB9C01E5}"/>
    <cellStyle name="Percent 4 2 3 3 3 6" xfId="20731" xr:uid="{95B31087-7EF9-4E38-8450-B84751E4F492}"/>
    <cellStyle name="Percent 4 2 3 3 3 6 2" xfId="43200" xr:uid="{2284D5B2-9525-408F-973D-4339419DE688}"/>
    <cellStyle name="Percent 4 2 3 3 3 7" xfId="31969" xr:uid="{E1C5A432-E813-44B4-944E-1CE0B4FF706F}"/>
    <cellStyle name="Percent 4 2 3 3 4" xfId="6040" xr:uid="{A1ECBD08-E27A-446E-802F-4B8833667405}"/>
    <cellStyle name="Percent 4 2 3 3 4 2" xfId="15923" xr:uid="{4F26107C-7FBB-459A-9BCC-C45B42B04DDE}"/>
    <cellStyle name="Percent 4 2 3 3 4 3" xfId="12659" xr:uid="{B05C9E55-CF37-4014-951D-4D68D74DA7A6}"/>
    <cellStyle name="Percent 4 2 3 3 4 3 2" xfId="26279" xr:uid="{6C9E2073-F595-4A0E-8A5E-0C7A8601E0A5}"/>
    <cellStyle name="Percent 4 2 3 3 4 3 2 2" xfId="48748" xr:uid="{650D8240-8DFC-4259-A241-A28A127DC9C8}"/>
    <cellStyle name="Percent 4 2 3 3 4 3 3" xfId="37516" xr:uid="{A5D7830A-2ACD-4C4F-86F3-3C9395502742}"/>
    <cellStyle name="Percent 4 2 3 3 5" xfId="12660" xr:uid="{4DF0EDC7-4332-40A3-847B-E146AAF0DC02}"/>
    <cellStyle name="Percent 4 2 3 3 5 2" xfId="26280" xr:uid="{5B9F6B05-396C-461B-A615-4EBDFFC41251}"/>
    <cellStyle name="Percent 4 2 3 3 5 2 2" xfId="48749" xr:uid="{68C4EB23-53B7-416F-AEC8-79373A88CDCA}"/>
    <cellStyle name="Percent 4 2 3 3 5 3" xfId="37517" xr:uid="{F2E633F3-C2CF-4B23-86A0-859DCC446779}"/>
    <cellStyle name="Percent 4 2 3 3 6" xfId="13634" xr:uid="{99F31942-BF3B-459E-9B49-7FADAC78C668}"/>
    <cellStyle name="Percent 4 2 3 3 6 2" xfId="27070" xr:uid="{ED016920-C5BF-43CC-8008-E750EE4F151F}"/>
    <cellStyle name="Percent 4 2 3 3 6 2 2" xfId="49539" xr:uid="{0E610F7A-3E0C-421B-B7D9-CB7950B2B52B}"/>
    <cellStyle name="Percent 4 2 3 3 6 3" xfId="38307" xr:uid="{49589231-5B47-476F-BEBA-5CE3CB3D699A}"/>
    <cellStyle name="Percent 4 2 3 3 7" xfId="12649" xr:uid="{27F704C4-AB69-4F29-82D7-CA54485DC0E5}"/>
    <cellStyle name="Percent 4 2 3 3 7 2" xfId="26269" xr:uid="{466BDAD6-B044-4406-9BE9-01C9181683C1}"/>
    <cellStyle name="Percent 4 2 3 3 7 2 2" xfId="48738" xr:uid="{6E91113E-0A81-4067-86A7-83AFAA9DA6C3}"/>
    <cellStyle name="Percent 4 2 3 3 7 3" xfId="37506" xr:uid="{B6F88084-99ED-48DC-BE28-434D2979BE88}"/>
    <cellStyle name="Percent 4 2 3 3 8" xfId="18755" xr:uid="{FD061DBD-A906-4478-8698-A8E02EB4F3D5}"/>
    <cellStyle name="Percent 4 2 3 3 8 2" xfId="29992" xr:uid="{17E91DF3-4F09-4E9C-89C8-C1FA77D2645E}"/>
    <cellStyle name="Percent 4 2 3 3 8 2 2" xfId="52461" xr:uid="{EC8FD0A9-B4D1-4A81-A8D8-001C3364370E}"/>
    <cellStyle name="Percent 4 2 3 3 8 3" xfId="41230" xr:uid="{88030EC2-BF1E-400B-B9DF-A5BFCEDCEA99}"/>
    <cellStyle name="Percent 4 2 3 3 9" xfId="19441" xr:uid="{AEEE49DF-7D84-43AC-B542-10085A725F16}"/>
    <cellStyle name="Percent 4 2 3 3 9 2" xfId="41910" xr:uid="{4911C62A-077E-4EBF-B9B4-57A5912B7B07}"/>
    <cellStyle name="Percent 4 2 3 4" xfId="1117" xr:uid="{6195C729-95FD-4363-9C32-8CFEB654DCC7}"/>
    <cellStyle name="Percent 4 2 3 4 2" xfId="2491" xr:uid="{68D05F10-4D87-4500-884B-2188C0BBF5CF}"/>
    <cellStyle name="Percent 4 2 3 4 2 2" xfId="6045" xr:uid="{693C72FE-3F6C-4DF1-91CA-D086A9A5BBBE}"/>
    <cellStyle name="Percent 4 2 3 4 2 2 2" xfId="15928" xr:uid="{6F2D9460-5807-4E9B-9F2F-B5336F35CC22}"/>
    <cellStyle name="Percent 4 2 3 4 2 2 3" xfId="12663" xr:uid="{B1E3A95F-FE8D-4C67-9A87-F23B21C7C2E9}"/>
    <cellStyle name="Percent 4 2 3 4 2 2 3 2" xfId="26283" xr:uid="{B6758CC8-05D1-402D-A50F-661ED367826D}"/>
    <cellStyle name="Percent 4 2 3 4 2 2 3 2 2" xfId="48752" xr:uid="{E771A4F6-BD03-47E4-A3E8-D61FB60A2B7D}"/>
    <cellStyle name="Percent 4 2 3 4 2 2 3 3" xfId="37520" xr:uid="{32432388-44CE-4321-B047-03AF3C4DBC31}"/>
    <cellStyle name="Percent 4 2 3 4 2 3" xfId="12664" xr:uid="{3194E86C-FF57-4928-A0E3-5D5D0D6CABFD}"/>
    <cellStyle name="Percent 4 2 3 4 2 3 2" xfId="26284" xr:uid="{54EF4EC5-5695-42BA-8378-53DB2304CE22}"/>
    <cellStyle name="Percent 4 2 3 4 2 3 2 2" xfId="48753" xr:uid="{6FE46626-7AC1-4358-93CF-76F6678CFD13}"/>
    <cellStyle name="Percent 4 2 3 4 2 3 3" xfId="37521" xr:uid="{0C8F6D9E-8F24-45C3-85ED-805930BC2A3C}"/>
    <cellStyle name="Percent 4 2 3 4 2 4" xfId="14849" xr:uid="{2F80DC21-0677-4A4A-87CD-7C3393FBCDAC}"/>
    <cellStyle name="Percent 4 2 3 4 2 4 2" xfId="28148" xr:uid="{40BC0C80-A282-4635-9A2B-9933669D9E63}"/>
    <cellStyle name="Percent 4 2 3 4 2 4 2 2" xfId="50617" xr:uid="{7343CA28-3227-47BC-9B78-18629ED43C8C}"/>
    <cellStyle name="Percent 4 2 3 4 2 4 3" xfId="39385" xr:uid="{1B393259-290A-4E84-90D7-F9A1FFCF2A66}"/>
    <cellStyle name="Percent 4 2 3 4 2 5" xfId="12662" xr:uid="{E3E69385-EAEC-4B6A-9714-C86682897B44}"/>
    <cellStyle name="Percent 4 2 3 4 2 5 2" xfId="26282" xr:uid="{F385B182-3E46-46EC-AC9D-E85674BC3BB6}"/>
    <cellStyle name="Percent 4 2 3 4 2 5 2 2" xfId="48751" xr:uid="{1D0DA76D-96D4-4DAD-AB35-BA0A5218CB5D}"/>
    <cellStyle name="Percent 4 2 3 4 2 5 3" xfId="37519" xr:uid="{C4D01BB4-6B28-4A44-9E4D-0FF9FFD99686}"/>
    <cellStyle name="Percent 4 2 3 4 2 6" xfId="21068" xr:uid="{DF1C23B2-4FE3-4501-A903-0CEFC3101BB6}"/>
    <cellStyle name="Percent 4 2 3 4 2 6 2" xfId="43537" xr:uid="{A63161D1-D4A7-4758-953B-5A5ED9A339D4}"/>
    <cellStyle name="Percent 4 2 3 4 2 7" xfId="32306" xr:uid="{7AB398B0-308C-42AB-8BDD-69D1F3D17C7E}"/>
    <cellStyle name="Percent 4 2 3 4 3" xfId="6044" xr:uid="{397F091D-9E35-4F85-B919-5FD2D256537A}"/>
    <cellStyle name="Percent 4 2 3 4 3 2" xfId="15927" xr:uid="{4899A164-F86B-4EB8-8B07-7BDFE66F9978}"/>
    <cellStyle name="Percent 4 2 3 4 3 3" xfId="12665" xr:uid="{60CC8A63-EDCC-43EE-82DF-81A632DCB7EE}"/>
    <cellStyle name="Percent 4 2 3 4 3 3 2" xfId="26285" xr:uid="{95BBFF7C-AFF9-49C1-BD93-5BE95C03AAA6}"/>
    <cellStyle name="Percent 4 2 3 4 3 3 2 2" xfId="48754" xr:uid="{404E6C89-9E64-4D3A-B04B-9DB7210C2A72}"/>
    <cellStyle name="Percent 4 2 3 4 3 3 3" xfId="37522" xr:uid="{20A98204-AAC6-4DE3-9E57-95C3310942C5}"/>
    <cellStyle name="Percent 4 2 3 4 4" xfId="12666" xr:uid="{C6B5268B-65D5-4154-92CA-C334A12F9C27}"/>
    <cellStyle name="Percent 4 2 3 4 4 2" xfId="26286" xr:uid="{AE02517D-ECF3-4DDF-A7B4-7091D7EA3B03}"/>
    <cellStyle name="Percent 4 2 3 4 4 2 2" xfId="48755" xr:uid="{62B6D147-DADE-4FB8-A58C-12EFC42461AF}"/>
    <cellStyle name="Percent 4 2 3 4 4 3" xfId="37523" xr:uid="{71345E91-3965-4BD9-80A0-610A46B1B672}"/>
    <cellStyle name="Percent 4 2 3 4 5" xfId="13913" xr:uid="{692C6B65-B598-4FD6-891F-F970A862A667}"/>
    <cellStyle name="Percent 4 2 3 4 5 2" xfId="27294" xr:uid="{DE1A7500-6E74-412E-9732-58567CF6E4D9}"/>
    <cellStyle name="Percent 4 2 3 4 5 2 2" xfId="49763" xr:uid="{7CE2B1E7-26E9-4C1A-8D89-5FB123A577E6}"/>
    <cellStyle name="Percent 4 2 3 4 5 3" xfId="38531" xr:uid="{679185BB-5365-401B-AD50-19B09471234F}"/>
    <cellStyle name="Percent 4 2 3 4 6" xfId="12661" xr:uid="{66B71936-71F8-435E-9C97-2285C98BBD55}"/>
    <cellStyle name="Percent 4 2 3 4 6 2" xfId="26281" xr:uid="{459C07A9-BEA0-4396-A3A0-346301D4EAA2}"/>
    <cellStyle name="Percent 4 2 3 4 6 2 2" xfId="48750" xr:uid="{C67B5A6E-524A-43A2-ADDA-D64B0AD0294B}"/>
    <cellStyle name="Percent 4 2 3 4 6 3" xfId="37518" xr:uid="{9E16F76B-5B5E-48FB-919E-672B9BBA555D}"/>
    <cellStyle name="Percent 4 2 3 4 7" xfId="19778" xr:uid="{FA2AF059-963C-46F9-90EF-4C990D6325A6}"/>
    <cellStyle name="Percent 4 2 3 4 7 2" xfId="42247" xr:uid="{0FDBF9BA-A06C-4D8D-BF25-396FA79D6618}"/>
    <cellStyle name="Percent 4 2 3 4 8" xfId="31016" xr:uid="{00A0F833-E3E7-47B1-90D2-72792D6319A7}"/>
    <cellStyle name="Percent 4 2 3 5" xfId="1847" xr:uid="{DB42964F-678D-4EB7-BEC8-6B9F6083942D}"/>
    <cellStyle name="Percent 4 2 3 5 2" xfId="6046" xr:uid="{86B4EC75-F3AF-42C9-9FA6-CDDE926047B9}"/>
    <cellStyle name="Percent 4 2 3 5 2 2" xfId="15929" xr:uid="{CAC6FD5A-BE76-4DA2-9A19-A645FED048DD}"/>
    <cellStyle name="Percent 4 2 3 5 2 3" xfId="12668" xr:uid="{77917178-159B-462E-9E51-CE910CD48E0C}"/>
    <cellStyle name="Percent 4 2 3 5 2 3 2" xfId="26288" xr:uid="{B637AF07-4B4D-4143-98D5-4E683AE64052}"/>
    <cellStyle name="Percent 4 2 3 5 2 3 2 2" xfId="48757" xr:uid="{E14515F1-4AD9-426E-8B75-D561C9A861D8}"/>
    <cellStyle name="Percent 4 2 3 5 2 3 3" xfId="37525" xr:uid="{513C282C-0CC7-4774-8D3F-B209AD679258}"/>
    <cellStyle name="Percent 4 2 3 5 3" xfId="12669" xr:uid="{B9683B2A-FA03-498D-8505-3C2734731092}"/>
    <cellStyle name="Percent 4 2 3 5 3 2" xfId="26289" xr:uid="{B60AA858-0447-4AA4-913B-875A6B281F1C}"/>
    <cellStyle name="Percent 4 2 3 5 3 2 2" xfId="48758" xr:uid="{A7ECFE51-F745-47C9-A753-3E061DCB106C}"/>
    <cellStyle name="Percent 4 2 3 5 3 3" xfId="37526" xr:uid="{7F185F97-28D0-4806-A037-34566BB563AB}"/>
    <cellStyle name="Percent 4 2 3 5 4" xfId="14422" xr:uid="{47C44D00-2652-4A35-8C80-6D8976066A0E}"/>
    <cellStyle name="Percent 4 2 3 5 4 2" xfId="27721" xr:uid="{D4F0C0EA-6EA5-42D8-833A-FA1425868060}"/>
    <cellStyle name="Percent 4 2 3 5 4 2 2" xfId="50190" xr:uid="{0AE6F408-BD0E-417E-95EE-2C29CEC479E4}"/>
    <cellStyle name="Percent 4 2 3 5 4 3" xfId="38958" xr:uid="{1F7E35B6-DC80-4A30-AF5B-D7DA9CF88E54}"/>
    <cellStyle name="Percent 4 2 3 5 5" xfId="12667" xr:uid="{BE414385-50CE-4224-98A8-BEC7E1560F7F}"/>
    <cellStyle name="Percent 4 2 3 5 5 2" xfId="26287" xr:uid="{86379C74-A410-4E7C-BCD9-D23B2EEC368E}"/>
    <cellStyle name="Percent 4 2 3 5 5 2 2" xfId="48756" xr:uid="{5FDD1F45-F080-4F67-8246-9B9D046DFC31}"/>
    <cellStyle name="Percent 4 2 3 5 5 3" xfId="37524" xr:uid="{69C3D83F-8CCB-4B87-9DD7-4CD15D21EE01}"/>
    <cellStyle name="Percent 4 2 3 5 6" xfId="20424" xr:uid="{CC1BA3A1-E1D7-4612-841F-B1856DF1EA16}"/>
    <cellStyle name="Percent 4 2 3 5 6 2" xfId="42893" xr:uid="{D40A0B14-D6B8-4F32-8F82-E0742E44B7AF}"/>
    <cellStyle name="Percent 4 2 3 5 7" xfId="31662" xr:uid="{4AC8A112-50F0-477F-83FD-DFA08EB7CDC6}"/>
    <cellStyle name="Percent 4 2 3 6" xfId="6031" xr:uid="{CEC81E02-BD58-437C-B5B9-38B36A29D194}"/>
    <cellStyle name="Percent 4 2 3 6 2" xfId="15914" xr:uid="{C95347DE-E7BB-4BC2-9785-8491F96FB28C}"/>
    <cellStyle name="Percent 4 2 3 6 3" xfId="12670" xr:uid="{0B6BDF48-7C4B-4904-8451-2D3F09FD2B40}"/>
    <cellStyle name="Percent 4 2 3 6 3 2" xfId="26290" xr:uid="{79718E98-6C97-4814-B0CA-99F659DE5CA4}"/>
    <cellStyle name="Percent 4 2 3 6 3 2 2" xfId="48759" xr:uid="{F0710C2B-841A-46C2-98A2-42E10F5264A1}"/>
    <cellStyle name="Percent 4 2 3 6 3 3" xfId="37527" xr:uid="{5D1D940C-7D9A-48A8-BE98-36B539E2B496}"/>
    <cellStyle name="Percent 4 2 3 7" xfId="6460" xr:uid="{4A99D754-FB41-40D6-8844-16EC84AB6D56}"/>
    <cellStyle name="Percent 4 2 3 7 2" xfId="16233" xr:uid="{D67C95C6-7963-4FF6-A620-B62B6EAA71EB}"/>
    <cellStyle name="Percent 4 2 3 7 2 2" xfId="28628" xr:uid="{35DE736D-7D62-487E-8876-2C0571C5BE9D}"/>
    <cellStyle name="Percent 4 2 3 7 2 2 2" xfId="51097" xr:uid="{B8967654-34FF-4443-879C-B89A944E11DD}"/>
    <cellStyle name="Percent 4 2 3 7 2 3" xfId="39865" xr:uid="{088FF816-1381-43B5-B93E-B86B8960AF9A}"/>
    <cellStyle name="Percent 4 2 3 7 3" xfId="12671" xr:uid="{1AC553D5-9CEA-4A3D-BDB6-FD91CDDA34DD}"/>
    <cellStyle name="Percent 4 2 3 7 3 2" xfId="26291" xr:uid="{CE10CBA3-8195-47E7-B9E0-47260ABACA20}"/>
    <cellStyle name="Percent 4 2 3 7 3 2 2" xfId="48760" xr:uid="{0D57FB28-71FA-4785-AEC1-04DDCCAE0E36}"/>
    <cellStyle name="Percent 4 2 3 7 3 3" xfId="37528" xr:uid="{B907B4CD-977E-4F87-B36B-0D2892EDCE70}"/>
    <cellStyle name="Percent 4 2 3 7 4" xfId="22601" xr:uid="{A454C545-8F3B-425D-8F39-00903A2B6410}"/>
    <cellStyle name="Percent 4 2 3 7 4 2" xfId="45070" xr:uid="{D2ADC7AB-0E29-43BF-A08F-E2333C93D167}"/>
    <cellStyle name="Percent 4 2 3 7 5" xfId="33838" xr:uid="{C6BEE994-BD8F-47A8-A47C-691C4291FC28}"/>
    <cellStyle name="Percent 4 2 3 8" xfId="13349" xr:uid="{384AAD16-9FBE-4A4D-B40D-4F9B48CE3F7C}"/>
    <cellStyle name="Percent 4 2 3 8 2" xfId="26867" xr:uid="{B30AA068-70EF-453A-B669-238D3D9487ED}"/>
    <cellStyle name="Percent 4 2 3 8 2 2" xfId="49336" xr:uid="{EA832932-1A99-42AB-9FF5-015132943436}"/>
    <cellStyle name="Percent 4 2 3 8 3" xfId="38104" xr:uid="{BC96321B-DFD2-4285-96CF-81A767F39AD2}"/>
    <cellStyle name="Percent 4 2 3 9" xfId="12624" xr:uid="{AF7F7F0A-2DBB-4216-B4B5-BF398589530F}"/>
    <cellStyle name="Percent 4 2 3 9 2" xfId="26244" xr:uid="{3BC1412D-C109-4D51-B056-ED4D46861A75}"/>
    <cellStyle name="Percent 4 2 3 9 2 2" xfId="48713" xr:uid="{D9FE59CD-A5F2-48D7-B5BA-D48424F52F55}"/>
    <cellStyle name="Percent 4 2 3 9 3" xfId="37481" xr:uid="{DB70AC32-0D77-4415-A123-923300E97280}"/>
    <cellStyle name="Percent 4 2 30" xfId="57450" xr:uid="{D60263D4-5064-463E-AD21-AA4F424DBD06}"/>
    <cellStyle name="Percent 4 2 31" xfId="59684" xr:uid="{4C9EF634-4D26-45DE-B119-8261105B18BD}"/>
    <cellStyle name="Percent 4 2 4" xfId="439" xr:uid="{0F886ACB-929A-4851-8B53-433D4BEE9FE5}"/>
    <cellStyle name="Percent 4 2 4 10" xfId="18501" xr:uid="{AD748F40-086A-45DA-8F68-C3665E6F3102}"/>
    <cellStyle name="Percent 4 2 4 10 2" xfId="29738" xr:uid="{C4FF1F8C-C62F-45D0-B928-046A3A7B612F}"/>
    <cellStyle name="Percent 4 2 4 10 2 2" xfId="52207" xr:uid="{CC487F1A-8C1E-41FC-840C-A74FFF526192}"/>
    <cellStyle name="Percent 4 2 4 10 3" xfId="40976" xr:uid="{2673ECA0-E5E9-41E7-AC44-1ED174D163FD}"/>
    <cellStyle name="Percent 4 2 4 11" xfId="19187" xr:uid="{D3B39853-EF36-4B6B-BEC7-A2A8D7A3AFC2}"/>
    <cellStyle name="Percent 4 2 4 11 2" xfId="41656" xr:uid="{28C7F759-4B2E-4B68-A6C2-7B08503414F1}"/>
    <cellStyle name="Percent 4 2 4 12" xfId="30425" xr:uid="{3A466420-E590-4545-A393-AFF3D723B608}"/>
    <cellStyle name="Percent 4 2 4 13" xfId="52885" xr:uid="{DFD95B7A-F6B4-4A82-A118-1355ED69F2B9}"/>
    <cellStyle name="Percent 4 2 4 14" xfId="53577" xr:uid="{C917298F-EE86-4BC1-8F4C-C0E747E64522}"/>
    <cellStyle name="Percent 4 2 4 15" xfId="54255" xr:uid="{10178DE2-3DE2-475F-A2F5-5921D5CEF8D2}"/>
    <cellStyle name="Percent 4 2 4 16" xfId="54976" xr:uid="{9A40A4F3-88C3-4B06-B69C-E8D9A20D017D}"/>
    <cellStyle name="Percent 4 2 4 17" xfId="55333" xr:uid="{1EE8517B-3A32-4FDB-AA07-587CD8D5D5A0}"/>
    <cellStyle name="Percent 4 2 4 18" xfId="55945" xr:uid="{4E5392BB-5AB1-4908-9077-9B6421382D34}"/>
    <cellStyle name="Percent 4 2 4 19" xfId="56573" xr:uid="{777608AB-C67D-4BD5-9F3A-D1A5B63C2709}"/>
    <cellStyle name="Percent 4 2 4 2" xfId="777" xr:uid="{6184CE74-DA61-4A8A-9AD2-F217D9B0A705}"/>
    <cellStyle name="Percent 4 2 4 2 10" xfId="30732" xr:uid="{EB298873-2772-4AB5-A270-4DFAE37742D6}"/>
    <cellStyle name="Percent 4 2 4 2 11" xfId="53192" xr:uid="{27E722E5-8A89-4E4A-971D-A5EF8CE0DBD9}"/>
    <cellStyle name="Percent 4 2 4 2 12" xfId="53884" xr:uid="{CB5EEDA9-7EFF-47F5-A72D-F69C8E877920}"/>
    <cellStyle name="Percent 4 2 4 2 13" xfId="54562" xr:uid="{4EEB215F-7879-4583-8AF8-1F8B477C9E8F}"/>
    <cellStyle name="Percent 4 2 4 2 2" xfId="1551" xr:uid="{F167081C-BDBF-430E-9785-BA0CCCC30C56}"/>
    <cellStyle name="Percent 4 2 4 2 2 2" xfId="2851" xr:uid="{2A31C32E-88A3-4C43-894E-C9855A699626}"/>
    <cellStyle name="Percent 4 2 4 2 2 2 2" xfId="6050" xr:uid="{92009F69-FDE0-40B0-85A5-A0CFFA5C7199}"/>
    <cellStyle name="Percent 4 2 4 2 2 2 2 2" xfId="15933" xr:uid="{0B042DA4-0119-450A-92BF-931C69A8BAF6}"/>
    <cellStyle name="Percent 4 2 4 2 2 2 2 3" xfId="12676" xr:uid="{E71F43BF-88E8-4BE0-AAE8-5943E95BF3E2}"/>
    <cellStyle name="Percent 4 2 4 2 2 2 2 3 2" xfId="26296" xr:uid="{EBB80B3F-4EB9-4FC5-8E42-F6185BF8EAE5}"/>
    <cellStyle name="Percent 4 2 4 2 2 2 2 3 2 2" xfId="48765" xr:uid="{3F9582E3-FE99-4B8D-B70D-C727F8B17022}"/>
    <cellStyle name="Percent 4 2 4 2 2 2 2 3 3" xfId="37533" xr:uid="{D4FB4B80-FE8F-43A9-95E0-EF2F22744F6D}"/>
    <cellStyle name="Percent 4 2 4 2 2 2 3" xfId="12677" xr:uid="{B933A236-1215-4A5C-B0D9-86BC893DA0E0}"/>
    <cellStyle name="Percent 4 2 4 2 2 2 3 2" xfId="26297" xr:uid="{5AA9856C-30E0-42BD-9C34-7BC6FC8DD510}"/>
    <cellStyle name="Percent 4 2 4 2 2 2 3 2 2" xfId="48766" xr:uid="{2324ED16-6D4B-426A-89DB-F8479DB147FA}"/>
    <cellStyle name="Percent 4 2 4 2 2 2 3 3" xfId="37534" xr:uid="{2754FD04-F946-41CD-9C83-6EEF63954B49}"/>
    <cellStyle name="Percent 4 2 4 2 2 2 4" xfId="15088" xr:uid="{C4551A71-E776-43E7-8F86-7333088D01EB}"/>
    <cellStyle name="Percent 4 2 4 2 2 2 4 2" xfId="28387" xr:uid="{4572D550-056A-44D1-890B-C9EEFC4625C6}"/>
    <cellStyle name="Percent 4 2 4 2 2 2 4 2 2" xfId="50856" xr:uid="{CC2CC323-38B4-480D-98C7-9F9F9EA43A52}"/>
    <cellStyle name="Percent 4 2 4 2 2 2 4 3" xfId="39624" xr:uid="{2C73CB2A-D455-4F10-A720-01BC4105AD3C}"/>
    <cellStyle name="Percent 4 2 4 2 2 2 5" xfId="12675" xr:uid="{9850143E-A0AD-4EEE-8C9A-07E9B9E53939}"/>
    <cellStyle name="Percent 4 2 4 2 2 2 5 2" xfId="26295" xr:uid="{3E8C8CAB-0067-4DA6-8D23-8DA9AFA34DD3}"/>
    <cellStyle name="Percent 4 2 4 2 2 2 5 2 2" xfId="48764" xr:uid="{4BC58C73-9562-4D92-9FED-3B1162CA9A40}"/>
    <cellStyle name="Percent 4 2 4 2 2 2 5 3" xfId="37532" xr:uid="{FF93F89D-43C2-4C82-A394-685E7A8727CE}"/>
    <cellStyle name="Percent 4 2 4 2 2 2 6" xfId="21428" xr:uid="{7498ACD2-B6A2-49CB-AF30-22CA929E57DC}"/>
    <cellStyle name="Percent 4 2 4 2 2 2 6 2" xfId="43897" xr:uid="{7EF859A2-84F6-4700-BAE9-0477FA838B78}"/>
    <cellStyle name="Percent 4 2 4 2 2 2 7" xfId="32666" xr:uid="{0B79CF0E-7383-4813-AF52-C58A1894DB12}"/>
    <cellStyle name="Percent 4 2 4 2 2 3" xfId="6049" xr:uid="{9780BD7C-E52C-478F-B3A0-D80C10499E13}"/>
    <cellStyle name="Percent 4 2 4 2 2 3 2" xfId="15932" xr:uid="{95F99DB2-6018-4F9D-8063-683A884EFBAB}"/>
    <cellStyle name="Percent 4 2 4 2 2 3 3" xfId="12678" xr:uid="{D13D94A5-9821-4811-B65C-F999714C33FB}"/>
    <cellStyle name="Percent 4 2 4 2 2 3 3 2" xfId="26298" xr:uid="{402E0DA8-026E-433A-843B-1AAA48D85C78}"/>
    <cellStyle name="Percent 4 2 4 2 2 3 3 2 2" xfId="48767" xr:uid="{0399AED1-99D5-4BB4-939A-C613F1653D4E}"/>
    <cellStyle name="Percent 4 2 4 2 2 3 3 3" xfId="37535" xr:uid="{08DFB916-4D05-420F-AEB7-512984919186}"/>
    <cellStyle name="Percent 4 2 4 2 2 4" xfId="12679" xr:uid="{3A27F75B-547D-43D5-9DBB-7D206C3A279D}"/>
    <cellStyle name="Percent 4 2 4 2 2 4 2" xfId="26299" xr:uid="{A7DEB5B3-F0F8-415F-BE22-BA789F219B09}"/>
    <cellStyle name="Percent 4 2 4 2 2 4 2 2" xfId="48768" xr:uid="{07EB37E8-24F6-4C75-8111-FB74925EF966}"/>
    <cellStyle name="Percent 4 2 4 2 2 4 3" xfId="37536" xr:uid="{65547E14-5DDA-4E4D-913F-3F1FA8A35AD3}"/>
    <cellStyle name="Percent 4 2 4 2 2 5" xfId="14226" xr:uid="{1ED7E411-29BB-4F6C-BC22-BF396961C3BE}"/>
    <cellStyle name="Percent 4 2 4 2 2 5 2" xfId="27533" xr:uid="{65BB587D-237A-4537-9FD4-99E8F86DBB0D}"/>
    <cellStyle name="Percent 4 2 4 2 2 5 2 2" xfId="50002" xr:uid="{8A7E0057-BC11-4694-B697-093C5C423B37}"/>
    <cellStyle name="Percent 4 2 4 2 2 5 3" xfId="38770" xr:uid="{DB4C66A8-EF05-48F2-A44F-224E0E18BCCF}"/>
    <cellStyle name="Percent 4 2 4 2 2 6" xfId="12674" xr:uid="{5EBB63B9-7173-41A2-8D8B-762DB3C918CA}"/>
    <cellStyle name="Percent 4 2 4 2 2 6 2" xfId="26294" xr:uid="{B22D1223-8573-46DF-801C-EAC0A1FB2924}"/>
    <cellStyle name="Percent 4 2 4 2 2 6 2 2" xfId="48763" xr:uid="{516B600C-B974-49A7-8272-08D66180F684}"/>
    <cellStyle name="Percent 4 2 4 2 2 6 3" xfId="37531" xr:uid="{8C62A856-BDA8-42CB-828D-20C93A1D3D96}"/>
    <cellStyle name="Percent 4 2 4 2 2 7" xfId="20138" xr:uid="{8982D5D7-7AB4-475B-94B3-565B96CA8919}"/>
    <cellStyle name="Percent 4 2 4 2 2 7 2" xfId="42607" xr:uid="{E1B2C2A7-E114-4221-986E-A215AEAD5CEA}"/>
    <cellStyle name="Percent 4 2 4 2 2 8" xfId="31376" xr:uid="{853223F9-3F66-465F-98DE-8F35AA1E6EE3}"/>
    <cellStyle name="Percent 4 2 4 2 3" xfId="2207" xr:uid="{3861D49E-9B86-43D2-837E-7455DE323133}"/>
    <cellStyle name="Percent 4 2 4 2 3 2" xfId="6051" xr:uid="{0C182BDC-451A-4DA6-B0AB-25F024751C5E}"/>
    <cellStyle name="Percent 4 2 4 2 3 2 2" xfId="15934" xr:uid="{ABE75C47-5FC7-47F3-8332-3FE570BF2036}"/>
    <cellStyle name="Percent 4 2 4 2 3 2 3" xfId="12681" xr:uid="{6483074D-63E3-4877-B3C8-65CC258304EC}"/>
    <cellStyle name="Percent 4 2 4 2 3 2 3 2" xfId="26301" xr:uid="{33272275-190E-4A00-B57C-CBA53CEBFE3F}"/>
    <cellStyle name="Percent 4 2 4 2 3 2 3 2 2" xfId="48770" xr:uid="{8B77066F-89FC-40CD-A640-252793CE37BA}"/>
    <cellStyle name="Percent 4 2 4 2 3 2 3 3" xfId="37538" xr:uid="{69FEEAEC-13B0-48CC-9104-E1B37D0C030E}"/>
    <cellStyle name="Percent 4 2 4 2 3 3" xfId="12682" xr:uid="{B4658237-7884-4EE4-936B-957FD852D470}"/>
    <cellStyle name="Percent 4 2 4 2 3 3 2" xfId="26302" xr:uid="{1DDD102C-5F93-476B-87F4-7B45E7C46639}"/>
    <cellStyle name="Percent 4 2 4 2 3 3 2 2" xfId="48771" xr:uid="{E9AD6099-7288-4180-89A6-CEEBADEC858C}"/>
    <cellStyle name="Percent 4 2 4 2 3 3 3" xfId="37539" xr:uid="{3CFE399A-FEAF-453D-B73C-74E4786D39F4}"/>
    <cellStyle name="Percent 4 2 4 2 3 4" xfId="14661" xr:uid="{5806B5C2-0584-4072-BD5C-A9E3CA7299AE}"/>
    <cellStyle name="Percent 4 2 4 2 3 4 2" xfId="27960" xr:uid="{0CFBD347-A046-4E0A-8156-EB5D7C48237B}"/>
    <cellStyle name="Percent 4 2 4 2 3 4 2 2" xfId="50429" xr:uid="{511CD729-E445-44D0-BA8B-0DDDC67633B6}"/>
    <cellStyle name="Percent 4 2 4 2 3 4 3" xfId="39197" xr:uid="{875902CF-1719-4801-B057-3F009AD0BFF1}"/>
    <cellStyle name="Percent 4 2 4 2 3 5" xfId="12680" xr:uid="{C870DE0D-D3C6-402F-AD3C-4B368D50DDD3}"/>
    <cellStyle name="Percent 4 2 4 2 3 5 2" xfId="26300" xr:uid="{88E928C8-7333-41BB-AB78-9A7C926E97DA}"/>
    <cellStyle name="Percent 4 2 4 2 3 5 2 2" xfId="48769" xr:uid="{5F47D9C0-370A-4329-A0ED-41E4E29B2C15}"/>
    <cellStyle name="Percent 4 2 4 2 3 5 3" xfId="37537" xr:uid="{C1E1DCB4-BD09-414A-A72E-629D50CA5962}"/>
    <cellStyle name="Percent 4 2 4 2 3 6" xfId="20784" xr:uid="{72A5FB23-D567-4128-9D39-164C73FFF14B}"/>
    <cellStyle name="Percent 4 2 4 2 3 6 2" xfId="43253" xr:uid="{E87B90F4-797A-40EB-85FB-59B63BBBE22B}"/>
    <cellStyle name="Percent 4 2 4 2 3 7" xfId="32022" xr:uid="{F37A7AB6-4414-43F4-86F5-FEFB3C46F3FD}"/>
    <cellStyle name="Percent 4 2 4 2 4" xfId="6048" xr:uid="{54A88A00-F2E9-4283-9990-287DE8AC52EA}"/>
    <cellStyle name="Percent 4 2 4 2 4 2" xfId="15931" xr:uid="{E756D905-7F84-4860-9D00-E1696F1B33E6}"/>
    <cellStyle name="Percent 4 2 4 2 4 3" xfId="12683" xr:uid="{86E35966-8E78-4EA8-BB87-6E21393E868D}"/>
    <cellStyle name="Percent 4 2 4 2 4 3 2" xfId="26303" xr:uid="{6A1CC311-83D3-4929-82F8-EC26EE57C44E}"/>
    <cellStyle name="Percent 4 2 4 2 4 3 2 2" xfId="48772" xr:uid="{1553FE32-5CAA-43F3-B6E9-3FECBF2EB908}"/>
    <cellStyle name="Percent 4 2 4 2 4 3 3" xfId="37540" xr:uid="{416AD10B-871A-4D20-87F5-6A7BC53613C3}"/>
    <cellStyle name="Percent 4 2 4 2 5" xfId="12684" xr:uid="{A30C347A-5FF0-4B93-82ED-4FB772F55EF4}"/>
    <cellStyle name="Percent 4 2 4 2 5 2" xfId="26304" xr:uid="{2497ABA5-3A9C-44F9-BB44-1439110F399B}"/>
    <cellStyle name="Percent 4 2 4 2 5 2 2" xfId="48773" xr:uid="{5C4C8DED-3BE1-47B5-93C2-7E1495AC5143}"/>
    <cellStyle name="Percent 4 2 4 2 5 3" xfId="37541" xr:uid="{93B0F463-B398-4995-9570-9CAA45619100}"/>
    <cellStyle name="Percent 4 2 4 2 6" xfId="13670" xr:uid="{759B19D6-4A09-41E1-8869-B10F31AB221C}"/>
    <cellStyle name="Percent 4 2 4 2 6 2" xfId="27106" xr:uid="{85FB1EC7-6877-4887-AC5D-6C815F60E63D}"/>
    <cellStyle name="Percent 4 2 4 2 6 2 2" xfId="49575" xr:uid="{51E38375-8177-44EF-A82F-7384FD3391D8}"/>
    <cellStyle name="Percent 4 2 4 2 6 3" xfId="38343" xr:uid="{880720A1-8919-432D-909A-2A1008684D76}"/>
    <cellStyle name="Percent 4 2 4 2 7" xfId="12673" xr:uid="{D22563B2-4199-4A55-9F9C-5ED7C390355E}"/>
    <cellStyle name="Percent 4 2 4 2 7 2" xfId="26293" xr:uid="{90A7135D-B98B-4368-AC68-D2B1F2A41891}"/>
    <cellStyle name="Percent 4 2 4 2 7 2 2" xfId="48762" xr:uid="{AD7190EA-5187-4AD4-8A56-26158F2F2947}"/>
    <cellStyle name="Percent 4 2 4 2 7 3" xfId="37530" xr:uid="{8998920D-A1DE-461F-8DF4-CCAE793DB5AC}"/>
    <cellStyle name="Percent 4 2 4 2 8" xfId="18808" xr:uid="{62378886-C19D-42AA-9B8D-8788B3656FDF}"/>
    <cellStyle name="Percent 4 2 4 2 8 2" xfId="30045" xr:uid="{C2388B75-DEFB-4185-80EC-5B68E813D6AA}"/>
    <cellStyle name="Percent 4 2 4 2 8 2 2" xfId="52514" xr:uid="{E8FC3929-EB00-456D-8A42-84AB61E4EB5F}"/>
    <cellStyle name="Percent 4 2 4 2 8 3" xfId="41283" xr:uid="{2722604E-F260-42F7-90D2-8A7DB66410B9}"/>
    <cellStyle name="Percent 4 2 4 2 9" xfId="19494" xr:uid="{193847AF-0F88-478B-A12D-239FC5C90FCF}"/>
    <cellStyle name="Percent 4 2 4 2 9 2" xfId="41963" xr:uid="{82F9061D-C785-4129-950F-7AC3BA6F39D1}"/>
    <cellStyle name="Percent 4 2 4 20" xfId="57138" xr:uid="{B8EA4A9E-A2EF-45CC-B5E6-F4D237687492}"/>
    <cellStyle name="Percent 4 2 4 21" xfId="57475" xr:uid="{1F37F8D3-1AF8-4CC6-8FEC-B71454D01AFF}"/>
    <cellStyle name="Percent 4 2 4 3" xfId="1229" xr:uid="{F07103F4-053F-48D5-B329-AE081F3BD0BC}"/>
    <cellStyle name="Percent 4 2 4 3 2" xfId="2544" xr:uid="{6057C47F-32BD-4BF7-B505-B18AF6F9B31F}"/>
    <cellStyle name="Percent 4 2 4 3 2 2" xfId="6053" xr:uid="{0034AB06-FF17-4DD7-884B-034D4BEDB3C7}"/>
    <cellStyle name="Percent 4 2 4 3 2 2 2" xfId="15936" xr:uid="{43F6C91B-4448-4283-91E4-3E9B6C657629}"/>
    <cellStyle name="Percent 4 2 4 3 2 2 3" xfId="12687" xr:uid="{FBDD7E6D-1121-4484-9B9A-383991D512AB}"/>
    <cellStyle name="Percent 4 2 4 3 2 2 3 2" xfId="26307" xr:uid="{787396BF-0B15-4B58-9FD2-2B963834D589}"/>
    <cellStyle name="Percent 4 2 4 3 2 2 3 2 2" xfId="48776" xr:uid="{B434210B-B37C-40FA-B003-D5B15A2DC534}"/>
    <cellStyle name="Percent 4 2 4 3 2 2 3 3" xfId="37544" xr:uid="{8A9D7CED-F894-45E0-86EF-64DD63456F02}"/>
    <cellStyle name="Percent 4 2 4 3 2 3" xfId="12688" xr:uid="{87F705A4-9AAA-4AE8-9CD4-C2849331D003}"/>
    <cellStyle name="Percent 4 2 4 3 2 3 2" xfId="26308" xr:uid="{73C8260D-B3D2-45BA-B8C9-9FB3503C0F45}"/>
    <cellStyle name="Percent 4 2 4 3 2 3 2 2" xfId="48777" xr:uid="{15158626-2DB6-49DB-A101-C1D78762B6ED}"/>
    <cellStyle name="Percent 4 2 4 3 2 3 3" xfId="37545" xr:uid="{0A7852E1-8646-4F59-85C4-10E326990ABF}"/>
    <cellStyle name="Percent 4 2 4 3 2 4" xfId="14885" xr:uid="{5656E5A9-9568-4182-AF99-D168E80E40FA}"/>
    <cellStyle name="Percent 4 2 4 3 2 4 2" xfId="28184" xr:uid="{8C6DCC77-E456-42CF-A853-A62B0FCB7A7E}"/>
    <cellStyle name="Percent 4 2 4 3 2 4 2 2" xfId="50653" xr:uid="{5B2EA6AF-683E-4641-A3A1-36873BBEE104}"/>
    <cellStyle name="Percent 4 2 4 3 2 4 3" xfId="39421" xr:uid="{66D3A226-240D-49D2-AE0D-FCDBC6ACB920}"/>
    <cellStyle name="Percent 4 2 4 3 2 5" xfId="12686" xr:uid="{B0A61EF6-8B00-4F34-94A8-6FF1D65698AA}"/>
    <cellStyle name="Percent 4 2 4 3 2 5 2" xfId="26306" xr:uid="{A95B65E7-38C4-43D9-A7F2-4A2E1998C972}"/>
    <cellStyle name="Percent 4 2 4 3 2 5 2 2" xfId="48775" xr:uid="{A281C88A-356A-4BB0-A3D9-E6024AA3F016}"/>
    <cellStyle name="Percent 4 2 4 3 2 5 3" xfId="37543" xr:uid="{47EB8A79-0096-4F2A-8430-FC8282E9BC48}"/>
    <cellStyle name="Percent 4 2 4 3 2 6" xfId="21121" xr:uid="{5351B6CC-2D01-44FB-9ACD-E972AE8472FD}"/>
    <cellStyle name="Percent 4 2 4 3 2 6 2" xfId="43590" xr:uid="{A06B6041-CCE9-46C5-9DCF-C663A356AD83}"/>
    <cellStyle name="Percent 4 2 4 3 2 7" xfId="32359" xr:uid="{CB2BDA49-E466-4C4C-91AD-0573CD58638C}"/>
    <cellStyle name="Percent 4 2 4 3 3" xfId="6052" xr:uid="{294AD450-9360-46E0-93EC-5145E7CA14DE}"/>
    <cellStyle name="Percent 4 2 4 3 3 2" xfId="15935" xr:uid="{38AC516F-B429-46C0-9672-12E9A83FAC5B}"/>
    <cellStyle name="Percent 4 2 4 3 3 3" xfId="12689" xr:uid="{41D64F42-3259-4DED-A624-6D51A16F0C6C}"/>
    <cellStyle name="Percent 4 2 4 3 3 3 2" xfId="26309" xr:uid="{4D5F9D9F-01AB-4048-B0FE-020FC4DEE1CB}"/>
    <cellStyle name="Percent 4 2 4 3 3 3 2 2" xfId="48778" xr:uid="{E1097279-1701-4290-83FB-309FFAD267EA}"/>
    <cellStyle name="Percent 4 2 4 3 3 3 3" xfId="37546" xr:uid="{504921EC-AD27-45CC-A1D5-FCF05FFAE00F}"/>
    <cellStyle name="Percent 4 2 4 3 4" xfId="12690" xr:uid="{523D4AAE-F42F-4B31-A139-B4F1457E5F84}"/>
    <cellStyle name="Percent 4 2 4 3 4 2" xfId="26310" xr:uid="{A867335B-DDE4-46D4-9155-3711F6EF8346}"/>
    <cellStyle name="Percent 4 2 4 3 4 2 2" xfId="48779" xr:uid="{034BEB69-313D-4688-874F-9B954CC0B615}"/>
    <cellStyle name="Percent 4 2 4 3 4 3" xfId="37547" xr:uid="{C6CAF6B4-B129-41EE-B9C0-522956378A32}"/>
    <cellStyle name="Percent 4 2 4 3 5" xfId="14008" xr:uid="{69511280-0A92-4F2A-8F67-E8802C36574B}"/>
    <cellStyle name="Percent 4 2 4 3 5 2" xfId="27330" xr:uid="{7CD93DF4-9F2E-421E-A126-19C6759AC98C}"/>
    <cellStyle name="Percent 4 2 4 3 5 2 2" xfId="49799" xr:uid="{B9D89C9C-3289-4F9C-8F9B-2B7564F9818F}"/>
    <cellStyle name="Percent 4 2 4 3 5 3" xfId="38567" xr:uid="{C3686C7A-6358-44B5-8ACB-A6BFCAC8D637}"/>
    <cellStyle name="Percent 4 2 4 3 6" xfId="12685" xr:uid="{EFB14B31-FA9A-4422-A41B-ACA0F5EC5628}"/>
    <cellStyle name="Percent 4 2 4 3 6 2" xfId="26305" xr:uid="{88872A45-BCF3-4B15-85D6-4B7C29899A9B}"/>
    <cellStyle name="Percent 4 2 4 3 6 2 2" xfId="48774" xr:uid="{49161D09-FE18-4D44-AD1C-04CECD9C912D}"/>
    <cellStyle name="Percent 4 2 4 3 6 3" xfId="37542" xr:uid="{780B6FFD-C2B7-4433-A4C5-F8546DD57E20}"/>
    <cellStyle name="Percent 4 2 4 3 7" xfId="19831" xr:uid="{4E2390BA-CEC8-47C0-9608-7C65739332F2}"/>
    <cellStyle name="Percent 4 2 4 3 7 2" xfId="42300" xr:uid="{FCA6494C-BA0B-4732-8244-AD6449714C10}"/>
    <cellStyle name="Percent 4 2 4 3 8" xfId="31069" xr:uid="{ED34ECB5-D5F2-4C0C-879E-B4FB3E16C3E6}"/>
    <cellStyle name="Percent 4 2 4 4" xfId="1900" xr:uid="{553A6358-00D4-4A09-A424-BBAED9E63C3F}"/>
    <cellStyle name="Percent 4 2 4 4 2" xfId="6054" xr:uid="{82637368-AD10-4F9E-8903-D85A9EA37726}"/>
    <cellStyle name="Percent 4 2 4 4 2 2" xfId="15937" xr:uid="{3BBEA14C-FF28-4195-A1F1-F21AD1E5BC8B}"/>
    <cellStyle name="Percent 4 2 4 4 2 3" xfId="12692" xr:uid="{6B79C302-EBFE-4708-BFB2-0F9CFBDAA19D}"/>
    <cellStyle name="Percent 4 2 4 4 2 3 2" xfId="26312" xr:uid="{FD61165B-4B85-4DC1-AD98-B54A3AFC28FA}"/>
    <cellStyle name="Percent 4 2 4 4 2 3 2 2" xfId="48781" xr:uid="{D7CFC33C-829E-41B9-AF32-5D72E5BAE320}"/>
    <cellStyle name="Percent 4 2 4 4 2 3 3" xfId="37549" xr:uid="{3910CC8E-85CD-4D52-89F8-458B02D90E7D}"/>
    <cellStyle name="Percent 4 2 4 4 3" xfId="12693" xr:uid="{F6CFC047-5C52-4CB0-BCF1-75F3A88B690C}"/>
    <cellStyle name="Percent 4 2 4 4 3 2" xfId="26313" xr:uid="{980F622B-7F93-4333-82BE-D86AB07EBB68}"/>
    <cellStyle name="Percent 4 2 4 4 3 2 2" xfId="48782" xr:uid="{D53EB43F-235D-4A6B-9DD2-4680E2CEB7EE}"/>
    <cellStyle name="Percent 4 2 4 4 3 3" xfId="37550" xr:uid="{E13461DA-C8D2-4330-B07C-E3EA47B88AAB}"/>
    <cellStyle name="Percent 4 2 4 4 4" xfId="14458" xr:uid="{99C6B01C-29D2-436F-B40C-D3B330176A51}"/>
    <cellStyle name="Percent 4 2 4 4 4 2" xfId="27757" xr:uid="{03E1F3A9-9395-4A17-A23A-804CBC1B4C4A}"/>
    <cellStyle name="Percent 4 2 4 4 4 2 2" xfId="50226" xr:uid="{DCD8E8ED-2B7B-46A5-89BC-01F92138E266}"/>
    <cellStyle name="Percent 4 2 4 4 4 3" xfId="38994" xr:uid="{20EB8DAF-BD37-4863-8A05-2191148205FB}"/>
    <cellStyle name="Percent 4 2 4 4 5" xfId="12691" xr:uid="{868E92F3-349E-4CEF-90E3-57E8A02B34FD}"/>
    <cellStyle name="Percent 4 2 4 4 5 2" xfId="26311" xr:uid="{3336AAB4-F8A5-4AC2-BBAA-D3A198CC8A36}"/>
    <cellStyle name="Percent 4 2 4 4 5 2 2" xfId="48780" xr:uid="{8CAE1227-BD9F-4D8A-A91F-E456C9264C9A}"/>
    <cellStyle name="Percent 4 2 4 4 5 3" xfId="37548" xr:uid="{C0E512B8-856E-4BAE-990E-C61F5CEC90BF}"/>
    <cellStyle name="Percent 4 2 4 4 6" xfId="20477" xr:uid="{E0983D50-7350-4ED4-8B65-7058A403A7D4}"/>
    <cellStyle name="Percent 4 2 4 4 6 2" xfId="42946" xr:uid="{F6843955-32B1-4985-BEDF-08F83B37E90D}"/>
    <cellStyle name="Percent 4 2 4 4 7" xfId="31715" xr:uid="{DB4D9D62-4442-4103-9D4F-2961C17C6E3F}"/>
    <cellStyle name="Percent 4 2 4 5" xfId="6047" xr:uid="{96E9ADD4-3BFD-4695-8058-4BA3612AE125}"/>
    <cellStyle name="Percent 4 2 4 5 2" xfId="15930" xr:uid="{34864E38-0817-4A27-A6E9-5F6F688E0091}"/>
    <cellStyle name="Percent 4 2 4 5 3" xfId="12694" xr:uid="{87D01EC1-45EA-4304-B721-A771436922D1}"/>
    <cellStyle name="Percent 4 2 4 5 3 2" xfId="26314" xr:uid="{9079AB66-4233-4B42-8446-0930F56DFCA2}"/>
    <cellStyle name="Percent 4 2 4 5 3 2 2" xfId="48783" xr:uid="{63785C27-DE90-4046-BC27-D0711DF19770}"/>
    <cellStyle name="Percent 4 2 4 5 3 3" xfId="37551" xr:uid="{FE57DFE6-DF2F-4A6F-A5EC-69D80D31B374}"/>
    <cellStyle name="Percent 4 2 4 6" xfId="6722" xr:uid="{FD2CA31A-3E3F-4E06-A0E9-0B030CAF0630}"/>
    <cellStyle name="Percent 4 2 4 6 2" xfId="16487" xr:uid="{8876809B-EF8A-4133-8993-2E390C6A3FAA}"/>
    <cellStyle name="Percent 4 2 4 6 2 2" xfId="28783" xr:uid="{8B4BD45B-C7CF-43D5-AA46-D0DADBC4D39B}"/>
    <cellStyle name="Percent 4 2 4 6 2 2 2" xfId="51252" xr:uid="{F03DB084-B22A-49DF-973E-0A04CB5FAF20}"/>
    <cellStyle name="Percent 4 2 4 6 2 3" xfId="40021" xr:uid="{A435873A-199D-4C47-8449-B9DA8A7DC5E5}"/>
    <cellStyle name="Percent 4 2 4 6 3" xfId="12695" xr:uid="{BBB623D3-BAE9-4542-A5D8-A02E874BD119}"/>
    <cellStyle name="Percent 4 2 4 6 3 2" xfId="26315" xr:uid="{064E7E9D-AEB3-419D-B7E3-C716462F9064}"/>
    <cellStyle name="Percent 4 2 4 6 3 2 2" xfId="48784" xr:uid="{2AF049E6-6B92-4419-BC57-3A015A6E3C43}"/>
    <cellStyle name="Percent 4 2 4 6 3 3" xfId="37552" xr:uid="{DE70AF6B-0B97-4BFF-88FC-17F53FC194B8}"/>
    <cellStyle name="Percent 4 2 4 6 4" xfId="22756" xr:uid="{A637EB14-D308-4F8D-B961-D054A0A27C7C}"/>
    <cellStyle name="Percent 4 2 4 6 4 2" xfId="45225" xr:uid="{DBC2986B-E816-4331-84A8-D22235AFA95A}"/>
    <cellStyle name="Percent 4 2 4 6 5" xfId="33993" xr:uid="{E0054EFB-C7FC-4BB0-A76F-45813D65DD94}"/>
    <cellStyle name="Percent 4 2 4 7" xfId="13445" xr:uid="{FA4A9A1B-BE41-46A3-AF82-869A7A51A8E7}"/>
    <cellStyle name="Percent 4 2 4 7 2" xfId="26903" xr:uid="{580CB368-8242-4540-B838-E0FCE67B2863}"/>
    <cellStyle name="Percent 4 2 4 7 2 2" xfId="49372" xr:uid="{D1289922-6F30-4320-9843-88AEFC406350}"/>
    <cellStyle name="Percent 4 2 4 7 3" xfId="38140" xr:uid="{7AE17C82-F163-4E77-839F-BF33B806910C}"/>
    <cellStyle name="Percent 4 2 4 8" xfId="12672" xr:uid="{4A96A3ED-CAF7-4A8A-BC31-78A1C2A1690C}"/>
    <cellStyle name="Percent 4 2 4 8 2" xfId="26292" xr:uid="{CFF8665D-4D3D-4CE2-9A18-D7579EF5AD78}"/>
    <cellStyle name="Percent 4 2 4 8 2 2" xfId="48761" xr:uid="{9E26D7AC-7C79-4D41-AEC1-538FC4DAF66F}"/>
    <cellStyle name="Percent 4 2 4 8 3" xfId="37529" xr:uid="{46429256-BAB8-41BB-B4FB-8F25DBD6F115}"/>
    <cellStyle name="Percent 4 2 4 9" xfId="18198" xr:uid="{218F5C1D-DC70-4A42-9844-698B3590A948}"/>
    <cellStyle name="Percent 4 2 4 9 2" xfId="29435" xr:uid="{B77AE769-7171-47AD-8A99-9A3983C543ED}"/>
    <cellStyle name="Percent 4 2 4 9 2 2" xfId="51904" xr:uid="{5AA7AE45-3009-4C26-B1E9-40A86D91C5B4}"/>
    <cellStyle name="Percent 4 2 4 9 3" xfId="40673" xr:uid="{45A70BC7-EF2D-46EF-AF44-E06F45C3A04A}"/>
    <cellStyle name="Percent 4 2 5" xfId="410" xr:uid="{C772BDAC-6C74-42CC-905D-D854A4F6BA53}"/>
    <cellStyle name="Percent 4 2 5 10" xfId="18478" xr:uid="{57FA30D0-C0D8-4F21-AAAB-EC4457D3B05B}"/>
    <cellStyle name="Percent 4 2 5 10 2" xfId="29715" xr:uid="{73BD9BEB-8FCB-4F45-8569-22D9F9935168}"/>
    <cellStyle name="Percent 4 2 5 10 2 2" xfId="52184" xr:uid="{4BCE7048-C1C4-4D29-BEDD-B6C4339D78A4}"/>
    <cellStyle name="Percent 4 2 5 10 3" xfId="40953" xr:uid="{EFF19A54-6FCE-45C0-9064-9AE16E8EC2B0}"/>
    <cellStyle name="Percent 4 2 5 11" xfId="19164" xr:uid="{EA88451C-57AC-4230-A4C4-4A7C43341F61}"/>
    <cellStyle name="Percent 4 2 5 11 2" xfId="41633" xr:uid="{1D09C013-FDA3-4691-8DDA-823E1DA02826}"/>
    <cellStyle name="Percent 4 2 5 12" xfId="30402" xr:uid="{D730B015-6B5E-4EBC-A386-7CA24B9D9C52}"/>
    <cellStyle name="Percent 4 2 5 13" xfId="52862" xr:uid="{E838E8FE-00FC-4FB5-9092-8C6C366E725D}"/>
    <cellStyle name="Percent 4 2 5 14" xfId="53554" xr:uid="{B313A6BB-699A-434B-A2E9-3E296C5C342F}"/>
    <cellStyle name="Percent 4 2 5 15" xfId="54232" xr:uid="{46C9E1AA-9F3F-422D-BA9A-049A6B817A75}"/>
    <cellStyle name="Percent 4 2 5 16" xfId="55310" xr:uid="{0BAD64F3-BA12-4225-9343-3736A5DCED6F}"/>
    <cellStyle name="Percent 4 2 5 17" xfId="55922" xr:uid="{75D6D14F-FE51-417F-9F95-13866BA6F351}"/>
    <cellStyle name="Percent 4 2 5 18" xfId="56550" xr:uid="{78F2F961-DFC2-436F-ACA7-6F5C7F548C3D}"/>
    <cellStyle name="Percent 4 2 5 19" xfId="57189" xr:uid="{2468AA35-1CFC-47CD-A989-276B026F250B}"/>
    <cellStyle name="Percent 4 2 5 2" xfId="754" xr:uid="{FC5E2647-87BE-4943-AB58-B8ED7B5B2E8F}"/>
    <cellStyle name="Percent 4 2 5 2 10" xfId="30709" xr:uid="{EE68472B-E683-4F97-8D2E-7D649570F99A}"/>
    <cellStyle name="Percent 4 2 5 2 11" xfId="53169" xr:uid="{118AC7D1-C185-4A3A-A6D3-7AAD8A0C8998}"/>
    <cellStyle name="Percent 4 2 5 2 12" xfId="53861" xr:uid="{492B43DB-9F12-4D8B-AFAE-6129478280B1}"/>
    <cellStyle name="Percent 4 2 5 2 13" xfId="54539" xr:uid="{37B23530-9E14-4B83-A84F-FC971BCF0B7B}"/>
    <cellStyle name="Percent 4 2 5 2 2" xfId="1528" xr:uid="{D0486A6A-133A-4DBA-9236-4CAF3E7EA1E7}"/>
    <cellStyle name="Percent 4 2 5 2 2 2" xfId="2828" xr:uid="{B8C9AB59-435F-481A-9DB7-C89C0D490B7D}"/>
    <cellStyle name="Percent 4 2 5 2 2 2 2" xfId="6058" xr:uid="{E539E4C2-AEFC-4FCF-9A9C-47BB9A6EA242}"/>
    <cellStyle name="Percent 4 2 5 2 2 2 2 2" xfId="15941" xr:uid="{743DA4BF-E231-491C-BA24-67EBE85E8E09}"/>
    <cellStyle name="Percent 4 2 5 2 2 2 2 3" xfId="12700" xr:uid="{7ABD2159-235C-4E9E-B2A7-72027B47DC10}"/>
    <cellStyle name="Percent 4 2 5 2 2 2 2 3 2" xfId="26320" xr:uid="{61E62FF8-3AF7-4EAB-AC1F-D9CE9E7E1512}"/>
    <cellStyle name="Percent 4 2 5 2 2 2 2 3 2 2" xfId="48789" xr:uid="{5460D6EB-AB7C-4521-8CEC-C5CB5460EA6A}"/>
    <cellStyle name="Percent 4 2 5 2 2 2 2 3 3" xfId="37557" xr:uid="{BEE09FEE-BC1A-4458-9DAE-487F697D0D8A}"/>
    <cellStyle name="Percent 4 2 5 2 2 2 3" xfId="12701" xr:uid="{B5759CB3-3268-4E5C-9CE6-225A9F73453A}"/>
    <cellStyle name="Percent 4 2 5 2 2 2 3 2" xfId="26321" xr:uid="{DF9B8EC6-CFCD-4F01-946B-ED2C05301CDC}"/>
    <cellStyle name="Percent 4 2 5 2 2 2 3 2 2" xfId="48790" xr:uid="{2C4B10D7-E2C8-49F2-8F87-946BE60A30F4}"/>
    <cellStyle name="Percent 4 2 5 2 2 2 3 3" xfId="37558" xr:uid="{D144A7E0-1C43-4B8F-940A-B980D61E128B}"/>
    <cellStyle name="Percent 4 2 5 2 2 2 4" xfId="15073" xr:uid="{4F6423BE-4606-4E21-BDD2-CAFC7D08EEE5}"/>
    <cellStyle name="Percent 4 2 5 2 2 2 4 2" xfId="28372" xr:uid="{B819ABF0-09A6-4996-90A8-C19BE84928D6}"/>
    <cellStyle name="Percent 4 2 5 2 2 2 4 2 2" xfId="50841" xr:uid="{903A1FA4-E0DF-4EE2-936D-4500471BDC16}"/>
    <cellStyle name="Percent 4 2 5 2 2 2 4 3" xfId="39609" xr:uid="{EA0E532C-96D3-422E-B5C5-62FAE697037B}"/>
    <cellStyle name="Percent 4 2 5 2 2 2 5" xfId="12699" xr:uid="{CA6109BC-CEC1-466F-9E8E-1780B37CEC04}"/>
    <cellStyle name="Percent 4 2 5 2 2 2 5 2" xfId="26319" xr:uid="{8CC1D149-49C4-4788-B209-6C86FDC9B1CE}"/>
    <cellStyle name="Percent 4 2 5 2 2 2 5 2 2" xfId="48788" xr:uid="{7F3AC6FB-E72E-433D-B7AC-03210A7CE563}"/>
    <cellStyle name="Percent 4 2 5 2 2 2 5 3" xfId="37556" xr:uid="{E620BEAC-B013-41F0-A45A-4540533C514C}"/>
    <cellStyle name="Percent 4 2 5 2 2 2 6" xfId="21405" xr:uid="{F85A18D8-F87B-4B3A-8203-47FD1E7F6C89}"/>
    <cellStyle name="Percent 4 2 5 2 2 2 6 2" xfId="43874" xr:uid="{CF47AD90-4988-4E15-B999-50991CDF7AC5}"/>
    <cellStyle name="Percent 4 2 5 2 2 2 7" xfId="32643" xr:uid="{4552790B-1842-4F6B-9719-8AB6DF50F137}"/>
    <cellStyle name="Percent 4 2 5 2 2 3" xfId="6057" xr:uid="{6A44E75E-D430-4903-8166-C48FE9C58847}"/>
    <cellStyle name="Percent 4 2 5 2 2 3 2" xfId="15940" xr:uid="{9227D93A-D8E2-4239-82F0-2704F2E99F24}"/>
    <cellStyle name="Percent 4 2 5 2 2 3 3" xfId="12702" xr:uid="{9FFDDC51-C1FC-44F7-9AD4-13BC41F1ECBC}"/>
    <cellStyle name="Percent 4 2 5 2 2 3 3 2" xfId="26322" xr:uid="{5819C24A-2E0F-463F-8EF1-EF8D74699316}"/>
    <cellStyle name="Percent 4 2 5 2 2 3 3 2 2" xfId="48791" xr:uid="{96D4E1A9-C0CC-4C70-947B-0E511DD0F8C1}"/>
    <cellStyle name="Percent 4 2 5 2 2 3 3 3" xfId="37559" xr:uid="{04E5585A-C8D6-42B5-AE84-41B2E01C839E}"/>
    <cellStyle name="Percent 4 2 5 2 2 4" xfId="12703" xr:uid="{2773A453-92B8-44A3-944E-BD7B0E2E8F96}"/>
    <cellStyle name="Percent 4 2 5 2 2 4 2" xfId="26323" xr:uid="{411C7836-4647-493D-A9A2-9F2F253BD86F}"/>
    <cellStyle name="Percent 4 2 5 2 2 4 2 2" xfId="48792" xr:uid="{FCC6488F-DA29-433B-8410-DA36FFAA6FD8}"/>
    <cellStyle name="Percent 4 2 5 2 2 4 3" xfId="37560" xr:uid="{0DA3FF42-840E-4456-98F6-359120D190BF}"/>
    <cellStyle name="Percent 4 2 5 2 2 5" xfId="14211" xr:uid="{C70045F2-27BE-4C5E-986A-DD148646C47B}"/>
    <cellStyle name="Percent 4 2 5 2 2 5 2" xfId="27518" xr:uid="{08BD6F2A-CFEB-4C18-A43C-4F42C8C0EC1F}"/>
    <cellStyle name="Percent 4 2 5 2 2 5 2 2" xfId="49987" xr:uid="{23DCFF90-65F6-4A7B-B345-4659CEF39E63}"/>
    <cellStyle name="Percent 4 2 5 2 2 5 3" xfId="38755" xr:uid="{A65620D5-D5E5-4F62-9923-213A83669933}"/>
    <cellStyle name="Percent 4 2 5 2 2 6" xfId="12698" xr:uid="{09CF0C2D-1469-42A7-9BA3-DB8ADBD5EF55}"/>
    <cellStyle name="Percent 4 2 5 2 2 6 2" xfId="26318" xr:uid="{3CD62233-4790-44FA-8ABC-1F163971F5A6}"/>
    <cellStyle name="Percent 4 2 5 2 2 6 2 2" xfId="48787" xr:uid="{4042177F-6D07-495B-B782-E558E963151E}"/>
    <cellStyle name="Percent 4 2 5 2 2 6 3" xfId="37555" xr:uid="{E9DE243D-4B45-4FF3-A156-1ABFBB1B72DB}"/>
    <cellStyle name="Percent 4 2 5 2 2 7" xfId="20115" xr:uid="{3B55DA38-6F6D-4E9D-AEEA-84CA30EA9224}"/>
    <cellStyle name="Percent 4 2 5 2 2 7 2" xfId="42584" xr:uid="{4D979E5E-5C5B-49E0-ADA4-5EE29F9244E5}"/>
    <cellStyle name="Percent 4 2 5 2 2 8" xfId="31353" xr:uid="{03E4DE6C-30B4-4D8D-ADBC-4E3A7A2B0CF0}"/>
    <cellStyle name="Percent 4 2 5 2 3" xfId="2184" xr:uid="{1D03E800-B134-4E51-8264-CE43C9B752D8}"/>
    <cellStyle name="Percent 4 2 5 2 3 2" xfId="6059" xr:uid="{CC369B70-77E8-400A-8854-DFA369089E2B}"/>
    <cellStyle name="Percent 4 2 5 2 3 2 2" xfId="15942" xr:uid="{7E50E06F-023E-4943-A0C3-DF64079CFF91}"/>
    <cellStyle name="Percent 4 2 5 2 3 2 3" xfId="12705" xr:uid="{C7557864-1590-4909-87D6-D49F6F7CAD7F}"/>
    <cellStyle name="Percent 4 2 5 2 3 2 3 2" xfId="26325" xr:uid="{BFFBBC75-9400-4161-B114-4180B27290A4}"/>
    <cellStyle name="Percent 4 2 5 2 3 2 3 2 2" xfId="48794" xr:uid="{971904A4-3C25-4E9F-A13D-0D93182EFBD6}"/>
    <cellStyle name="Percent 4 2 5 2 3 2 3 3" xfId="37562" xr:uid="{1B16DB5F-A4FD-46F5-BB79-02D98A562776}"/>
    <cellStyle name="Percent 4 2 5 2 3 3" xfId="12706" xr:uid="{C77416C2-18D1-4342-A8E6-992FE19B5C0D}"/>
    <cellStyle name="Percent 4 2 5 2 3 3 2" xfId="26326" xr:uid="{C2D62870-6766-4C97-B6D0-4A037233172B}"/>
    <cellStyle name="Percent 4 2 5 2 3 3 2 2" xfId="48795" xr:uid="{90B7A1B8-E654-4C68-AFD9-FBB8BEBC442C}"/>
    <cellStyle name="Percent 4 2 5 2 3 3 3" xfId="37563" xr:uid="{966261D5-524C-49AB-BD75-DB5C54FF8B79}"/>
    <cellStyle name="Percent 4 2 5 2 3 4" xfId="14646" xr:uid="{BC04BB38-1CE8-4E67-93F7-34E29C2E7106}"/>
    <cellStyle name="Percent 4 2 5 2 3 4 2" xfId="27945" xr:uid="{27F435EF-5C60-4FB6-BBB2-51701A44E6F4}"/>
    <cellStyle name="Percent 4 2 5 2 3 4 2 2" xfId="50414" xr:uid="{057AA626-B6D0-426B-BD9D-9BE7C8B30190}"/>
    <cellStyle name="Percent 4 2 5 2 3 4 3" xfId="39182" xr:uid="{B0146AA1-DD97-43DC-A5DC-E4E64AA30A97}"/>
    <cellStyle name="Percent 4 2 5 2 3 5" xfId="12704" xr:uid="{1B49E162-A59D-494B-A251-158A49E0829E}"/>
    <cellStyle name="Percent 4 2 5 2 3 5 2" xfId="26324" xr:uid="{7F315554-38B2-4EE4-BA46-C80D62C27BCE}"/>
    <cellStyle name="Percent 4 2 5 2 3 5 2 2" xfId="48793" xr:uid="{F48D1591-1356-4BBC-9386-5194B2A872F6}"/>
    <cellStyle name="Percent 4 2 5 2 3 5 3" xfId="37561" xr:uid="{2A1FFD61-10B1-45E2-AC32-2B464D96EF08}"/>
    <cellStyle name="Percent 4 2 5 2 3 6" xfId="20761" xr:uid="{F3261E21-813D-488A-9E7A-41BBF800C64D}"/>
    <cellStyle name="Percent 4 2 5 2 3 6 2" xfId="43230" xr:uid="{4A6261BC-48B3-487D-BA47-AAF995BC7121}"/>
    <cellStyle name="Percent 4 2 5 2 3 7" xfId="31999" xr:uid="{9D38AC8B-93EC-4694-8B26-321A75CC444F}"/>
    <cellStyle name="Percent 4 2 5 2 4" xfId="6056" xr:uid="{26E28D17-78C8-490E-8DD8-2DA2021F5F93}"/>
    <cellStyle name="Percent 4 2 5 2 4 2" xfId="15939" xr:uid="{2447984B-0DC6-4118-B1C1-5FBBFC0C86BD}"/>
    <cellStyle name="Percent 4 2 5 2 4 3" xfId="12707" xr:uid="{6552BC31-296D-49C9-9405-B87D2F40AFB1}"/>
    <cellStyle name="Percent 4 2 5 2 4 3 2" xfId="26327" xr:uid="{DE4CC2EA-AB46-4763-86C4-4D2DC578D8E3}"/>
    <cellStyle name="Percent 4 2 5 2 4 3 2 2" xfId="48796" xr:uid="{EA6D69BC-427E-4BB9-B363-46598410D133}"/>
    <cellStyle name="Percent 4 2 5 2 4 3 3" xfId="37564" xr:uid="{2AEC4FF8-30D9-41A1-A10A-CD00E6D382D9}"/>
    <cellStyle name="Percent 4 2 5 2 5" xfId="12708" xr:uid="{F6792A29-B68E-43F3-A975-478FC1B0AA9D}"/>
    <cellStyle name="Percent 4 2 5 2 5 2" xfId="26328" xr:uid="{F476985F-51A4-45F4-9E8E-40827FC71AC7}"/>
    <cellStyle name="Percent 4 2 5 2 5 2 2" xfId="48797" xr:uid="{1787F235-4F0F-4F32-8813-4A9FE830707C}"/>
    <cellStyle name="Percent 4 2 5 2 5 3" xfId="37565" xr:uid="{18386DE8-784E-4CF0-A682-FCCBC501DDA8}"/>
    <cellStyle name="Percent 4 2 5 2 6" xfId="13655" xr:uid="{0E380276-B082-4A02-8E45-F310B6265F9B}"/>
    <cellStyle name="Percent 4 2 5 2 6 2" xfId="27091" xr:uid="{24C49FBB-2FF7-49B5-932F-A2568AD5E355}"/>
    <cellStyle name="Percent 4 2 5 2 6 2 2" xfId="49560" xr:uid="{454516AF-F193-48DC-B4A6-B0B267EFF17F}"/>
    <cellStyle name="Percent 4 2 5 2 6 3" xfId="38328" xr:uid="{798E1631-AB52-490E-B2AD-160826E5198E}"/>
    <cellStyle name="Percent 4 2 5 2 7" xfId="12697" xr:uid="{8A28CAF5-1728-4BF7-B1E9-48DD4DCDE1FD}"/>
    <cellStyle name="Percent 4 2 5 2 7 2" xfId="26317" xr:uid="{B230770D-E473-4422-964E-64F58939A946}"/>
    <cellStyle name="Percent 4 2 5 2 7 2 2" xfId="48786" xr:uid="{3E16A1BD-F8B7-45EF-99FF-5791FCBFAC3B}"/>
    <cellStyle name="Percent 4 2 5 2 7 3" xfId="37554" xr:uid="{7B58668F-9584-4930-9AC5-C31B70BF4B21}"/>
    <cellStyle name="Percent 4 2 5 2 8" xfId="18785" xr:uid="{1899868B-0DB2-416E-BE09-4C272F4A5981}"/>
    <cellStyle name="Percent 4 2 5 2 8 2" xfId="30022" xr:uid="{2C988136-D12B-48C8-8815-5233F33B7C83}"/>
    <cellStyle name="Percent 4 2 5 2 8 2 2" xfId="52491" xr:uid="{C220BFD7-2C97-4C01-9559-2AE4B99E2C86}"/>
    <cellStyle name="Percent 4 2 5 2 8 3" xfId="41260" xr:uid="{21E3EE90-5644-4ED2-9720-2D72C88CB99E}"/>
    <cellStyle name="Percent 4 2 5 2 9" xfId="19471" xr:uid="{06E489BD-60D1-4A04-9B94-921658685278}"/>
    <cellStyle name="Percent 4 2 5 2 9 2" xfId="41940" xr:uid="{1D7DC7D8-6F5F-4329-A9BE-7F9722FBB08B}"/>
    <cellStyle name="Percent 4 2 5 20" xfId="57616" xr:uid="{8A5685BA-BC70-4FF9-97AE-45C255318BCC}"/>
    <cellStyle name="Percent 4 2 5 3" xfId="1202" xr:uid="{3B07AC97-9934-4DBB-9E98-5E207A7BAA9F}"/>
    <cellStyle name="Percent 4 2 5 3 2" xfId="2521" xr:uid="{61EDA922-209B-48CD-A441-11DCA8852A4E}"/>
    <cellStyle name="Percent 4 2 5 3 2 2" xfId="6061" xr:uid="{95B89B48-FE62-4DE6-9879-24DEDB22EB1D}"/>
    <cellStyle name="Percent 4 2 5 3 2 2 2" xfId="15944" xr:uid="{DC6E9890-7AA8-4157-B5EE-91EAD9330294}"/>
    <cellStyle name="Percent 4 2 5 3 2 2 3" xfId="12711" xr:uid="{16A3771B-A508-407C-B9F4-92A70F585922}"/>
    <cellStyle name="Percent 4 2 5 3 2 2 3 2" xfId="26331" xr:uid="{886306EE-F53B-40C3-AEEF-3CBB9A2E902F}"/>
    <cellStyle name="Percent 4 2 5 3 2 2 3 2 2" xfId="48800" xr:uid="{D0466C52-7427-4BF0-80EA-D602D67DB613}"/>
    <cellStyle name="Percent 4 2 5 3 2 2 3 3" xfId="37568" xr:uid="{6DE19666-451F-4468-B6DC-8FEA1615A7A8}"/>
    <cellStyle name="Percent 4 2 5 3 2 3" xfId="12712" xr:uid="{A11340B1-7AD4-43CC-83B4-1873698DD7B9}"/>
    <cellStyle name="Percent 4 2 5 3 2 3 2" xfId="26332" xr:uid="{D36DDA89-5394-40BC-B572-2D7713B0B082}"/>
    <cellStyle name="Percent 4 2 5 3 2 3 2 2" xfId="48801" xr:uid="{58CBA2A3-3486-474A-96F8-87D96982AD79}"/>
    <cellStyle name="Percent 4 2 5 3 2 3 3" xfId="37569" xr:uid="{0D5D557F-01D4-4BFA-8D1B-EE41A3D759A3}"/>
    <cellStyle name="Percent 4 2 5 3 2 4" xfId="14870" xr:uid="{654C9BC7-03E0-4FE0-9F1F-D3813AEF2C85}"/>
    <cellStyle name="Percent 4 2 5 3 2 4 2" xfId="28169" xr:uid="{AB9C3C48-7801-421C-8192-CEB3A19353CD}"/>
    <cellStyle name="Percent 4 2 5 3 2 4 2 2" xfId="50638" xr:uid="{36E638FB-89CF-43FD-8902-931143345B62}"/>
    <cellStyle name="Percent 4 2 5 3 2 4 3" xfId="39406" xr:uid="{0B365E14-F650-498E-92A5-CB935E861633}"/>
    <cellStyle name="Percent 4 2 5 3 2 5" xfId="12710" xr:uid="{42481048-8A7D-49C9-B975-34330AB974DB}"/>
    <cellStyle name="Percent 4 2 5 3 2 5 2" xfId="26330" xr:uid="{075141F0-41DF-4052-BF0B-FA0E706E8B75}"/>
    <cellStyle name="Percent 4 2 5 3 2 5 2 2" xfId="48799" xr:uid="{DA054878-BCB5-48CA-B099-48716F925475}"/>
    <cellStyle name="Percent 4 2 5 3 2 5 3" xfId="37567" xr:uid="{BD0428ED-FADB-438C-881E-73B08949D381}"/>
    <cellStyle name="Percent 4 2 5 3 2 6" xfId="21098" xr:uid="{BC0E3EC0-5A61-4FE4-AE2E-CE52FC3BBD7C}"/>
    <cellStyle name="Percent 4 2 5 3 2 6 2" xfId="43567" xr:uid="{496F9DE0-DA0D-43ED-AA4A-B1BD60167B8B}"/>
    <cellStyle name="Percent 4 2 5 3 2 7" xfId="32336" xr:uid="{67E78D11-DCC5-465A-B46F-0206CAA31027}"/>
    <cellStyle name="Percent 4 2 5 3 3" xfId="6060" xr:uid="{E3057314-D848-48E8-B57E-49D3EF69DAE4}"/>
    <cellStyle name="Percent 4 2 5 3 3 2" xfId="15943" xr:uid="{5E1B0A82-F069-44D1-AFD2-D681137B2BF8}"/>
    <cellStyle name="Percent 4 2 5 3 3 3" xfId="12713" xr:uid="{5C91D91C-505E-4C6B-B8E2-FE2BCC4AE696}"/>
    <cellStyle name="Percent 4 2 5 3 3 3 2" xfId="26333" xr:uid="{B3C54286-F13F-4972-BAEA-9E2B3737A7E8}"/>
    <cellStyle name="Percent 4 2 5 3 3 3 2 2" xfId="48802" xr:uid="{E24E503F-9A73-46B5-BC3B-46CA5174C7D0}"/>
    <cellStyle name="Percent 4 2 5 3 3 3 3" xfId="37570" xr:uid="{8DFE8DCF-F413-482D-B4DC-818E7089CBB2}"/>
    <cellStyle name="Percent 4 2 5 3 4" xfId="12714" xr:uid="{BCB45637-70D7-484B-B8E0-4EA8B7CAAFB1}"/>
    <cellStyle name="Percent 4 2 5 3 4 2" xfId="26334" xr:uid="{DEB7AD21-5C5C-4B56-9B95-2F21A56D8A43}"/>
    <cellStyle name="Percent 4 2 5 3 4 2 2" xfId="48803" xr:uid="{29940F37-424B-48CF-B569-43932CC827BD}"/>
    <cellStyle name="Percent 4 2 5 3 4 3" xfId="37571" xr:uid="{4AAC9E52-9B52-4F16-B40F-DC9F806B3C2B}"/>
    <cellStyle name="Percent 4 2 5 3 5" xfId="13989" xr:uid="{6BED3B53-0332-461C-AFDF-FEBA9F64D7AF}"/>
    <cellStyle name="Percent 4 2 5 3 5 2" xfId="27315" xr:uid="{CA44A16B-F667-445F-AEB3-FFF5A845B8C2}"/>
    <cellStyle name="Percent 4 2 5 3 5 2 2" xfId="49784" xr:uid="{754E650C-D4D7-44DA-96C5-C3917D8BA291}"/>
    <cellStyle name="Percent 4 2 5 3 5 3" xfId="38552" xr:uid="{EC1ACCD1-C016-4F5C-8057-8894D88F1912}"/>
    <cellStyle name="Percent 4 2 5 3 6" xfId="12709" xr:uid="{E507E247-909A-4B4D-8FE9-64BC81CD6953}"/>
    <cellStyle name="Percent 4 2 5 3 6 2" xfId="26329" xr:uid="{211B3883-E5D9-4530-9458-CC87656EDBAC}"/>
    <cellStyle name="Percent 4 2 5 3 6 2 2" xfId="48798" xr:uid="{E314AB94-2F52-45CB-BE54-B46A1AFED6C9}"/>
    <cellStyle name="Percent 4 2 5 3 6 3" xfId="37566" xr:uid="{7FB516EC-D384-4B9E-9755-33A895BD3308}"/>
    <cellStyle name="Percent 4 2 5 3 7" xfId="19808" xr:uid="{E0958D7D-27FC-4D53-8F13-643123427CC2}"/>
    <cellStyle name="Percent 4 2 5 3 7 2" xfId="42277" xr:uid="{A1F01EAF-A163-425E-A111-96386B3A48B8}"/>
    <cellStyle name="Percent 4 2 5 3 8" xfId="31046" xr:uid="{6C4FBEB8-7664-40EF-AC98-189D3DF76DBB}"/>
    <cellStyle name="Percent 4 2 5 4" xfId="1877" xr:uid="{B2F58498-94EA-49B3-A7D9-9F3E9D05A894}"/>
    <cellStyle name="Percent 4 2 5 4 2" xfId="6062" xr:uid="{D7A3D8F9-2386-48C6-BB33-3CCEA3587DE0}"/>
    <cellStyle name="Percent 4 2 5 4 2 2" xfId="15945" xr:uid="{996A439B-D7B4-4A2D-A1D8-C2A45FFD18ED}"/>
    <cellStyle name="Percent 4 2 5 4 2 3" xfId="12716" xr:uid="{4C364D22-B442-4AC3-97B6-2130FF5EF8DF}"/>
    <cellStyle name="Percent 4 2 5 4 2 3 2" xfId="26336" xr:uid="{9E6560C8-0F8E-4B4B-82EF-8CB58B541164}"/>
    <cellStyle name="Percent 4 2 5 4 2 3 2 2" xfId="48805" xr:uid="{A9BE8D34-DE70-475A-ACE9-AE6CDB2B5189}"/>
    <cellStyle name="Percent 4 2 5 4 2 3 3" xfId="37573" xr:uid="{E5277D84-7D5F-4DF4-BD7C-CAE2A1CEB004}"/>
    <cellStyle name="Percent 4 2 5 4 3" xfId="12717" xr:uid="{A1AEF54F-0ACB-4DD5-B66C-A4BF00A68985}"/>
    <cellStyle name="Percent 4 2 5 4 3 2" xfId="26337" xr:uid="{A51FFC4C-B544-4E07-9898-87570D079658}"/>
    <cellStyle name="Percent 4 2 5 4 3 2 2" xfId="48806" xr:uid="{62ECA557-1944-400B-931D-F6AB244E7397}"/>
    <cellStyle name="Percent 4 2 5 4 3 3" xfId="37574" xr:uid="{24511885-BC39-4646-A992-FC2CDE8DA1ED}"/>
    <cellStyle name="Percent 4 2 5 4 4" xfId="14443" xr:uid="{4CD27F7E-1E44-4630-838D-9B03B60C961A}"/>
    <cellStyle name="Percent 4 2 5 4 4 2" xfId="27742" xr:uid="{95F3E540-5D22-4983-99A0-72FD0901C139}"/>
    <cellStyle name="Percent 4 2 5 4 4 2 2" xfId="50211" xr:uid="{1EE58523-1A8D-4795-84CB-CF0EDBE5C3D8}"/>
    <cellStyle name="Percent 4 2 5 4 4 3" xfId="38979" xr:uid="{24A0F12D-4608-477F-A646-3D6C3CF4B584}"/>
    <cellStyle name="Percent 4 2 5 4 5" xfId="12715" xr:uid="{DAE3AB26-9790-40D0-B7D9-4B03E37DB54A}"/>
    <cellStyle name="Percent 4 2 5 4 5 2" xfId="26335" xr:uid="{2CE29716-B3B9-4E5D-8317-494F5804CE09}"/>
    <cellStyle name="Percent 4 2 5 4 5 2 2" xfId="48804" xr:uid="{DDDD4EF2-BE86-4A95-AAD1-9E31DABC848B}"/>
    <cellStyle name="Percent 4 2 5 4 5 3" xfId="37572" xr:uid="{2D126224-3275-4270-9A9A-49078FCB61BA}"/>
    <cellStyle name="Percent 4 2 5 4 6" xfId="20454" xr:uid="{0510B5AB-B45C-499F-995A-9BC3BD95E275}"/>
    <cellStyle name="Percent 4 2 5 4 6 2" xfId="42923" xr:uid="{0DCCBAE9-40B2-4353-BFCD-7256E90A3F59}"/>
    <cellStyle name="Percent 4 2 5 4 7" xfId="31692" xr:uid="{7C31BD0A-2215-499B-BC8F-66DC6CCE4FE7}"/>
    <cellStyle name="Percent 4 2 5 5" xfId="6055" xr:uid="{B0612EDE-D706-432E-9B6C-8A8C0446D6EC}"/>
    <cellStyle name="Percent 4 2 5 5 2" xfId="15938" xr:uid="{2BC60B57-1464-4803-8B98-A304DD6E557E}"/>
    <cellStyle name="Percent 4 2 5 5 3" xfId="12718" xr:uid="{5C08CBB2-26C9-4025-91CF-72A75F62E52D}"/>
    <cellStyle name="Percent 4 2 5 5 3 2" xfId="26338" xr:uid="{FBAA9E00-CC8D-44DB-9746-9E41F4A8B2D4}"/>
    <cellStyle name="Percent 4 2 5 5 3 2 2" xfId="48807" xr:uid="{49A60E7D-DAD9-4BEE-906A-CF9D50C22A36}"/>
    <cellStyle name="Percent 4 2 5 5 3 3" xfId="37575" xr:uid="{D36C8222-DD94-45B9-B4C1-CC330D228D7B}"/>
    <cellStyle name="Percent 4 2 5 6" xfId="6695" xr:uid="{A1DE793F-CBA2-4D76-923B-5A11D121E4E5}"/>
    <cellStyle name="Percent 4 2 5 6 2" xfId="16461" xr:uid="{706655C6-6217-46CF-AC27-1AB61C230936}"/>
    <cellStyle name="Percent 4 2 5 6 2 2" xfId="28760" xr:uid="{41DE9141-7AD4-4253-8337-FA19C5464D6B}"/>
    <cellStyle name="Percent 4 2 5 6 2 2 2" xfId="51229" xr:uid="{1F96EF9F-1C86-4F4A-880E-56AF27DB2E5B}"/>
    <cellStyle name="Percent 4 2 5 6 2 3" xfId="39998" xr:uid="{7A33F218-CC60-48E2-A907-310249273FE8}"/>
    <cellStyle name="Percent 4 2 5 6 3" xfId="12719" xr:uid="{0BC57965-9B4E-45A7-A4AC-5ADF7A388E6F}"/>
    <cellStyle name="Percent 4 2 5 6 3 2" xfId="26339" xr:uid="{72ABCA11-0876-4762-8F26-9992D92C159A}"/>
    <cellStyle name="Percent 4 2 5 6 3 2 2" xfId="48808" xr:uid="{F4352E4D-CB72-4982-90F4-ED7BC790B14B}"/>
    <cellStyle name="Percent 4 2 5 6 3 3" xfId="37576" xr:uid="{38E14E9A-7723-47C9-841D-86730E24BEB3}"/>
    <cellStyle name="Percent 4 2 5 6 4" xfId="22733" xr:uid="{A060AC85-9F54-4820-AFDE-47527D021A27}"/>
    <cellStyle name="Percent 4 2 5 6 4 2" xfId="45202" xr:uid="{9E648E14-2AA1-404C-8A3D-03AE36CF28BC}"/>
    <cellStyle name="Percent 4 2 5 6 5" xfId="33970" xr:uid="{97ACDEC0-15C5-4B71-82F7-5D52551A11B3}"/>
    <cellStyle name="Percent 4 2 5 7" xfId="13426" xr:uid="{3363933B-43CE-43BA-8D3A-C7D348421E8E}"/>
    <cellStyle name="Percent 4 2 5 7 2" xfId="26888" xr:uid="{B8EB148E-330E-4D71-B165-CF855EC6BAA9}"/>
    <cellStyle name="Percent 4 2 5 7 2 2" xfId="49357" xr:uid="{379630DD-7A0B-4CE6-82C2-6B2AC4AE7DFA}"/>
    <cellStyle name="Percent 4 2 5 7 3" xfId="38125" xr:uid="{31440773-B2DC-4DA0-A859-E274034DD9B2}"/>
    <cellStyle name="Percent 4 2 5 8" xfId="12696" xr:uid="{061BFCA6-6002-4A87-AE1E-7BF4B952C22C}"/>
    <cellStyle name="Percent 4 2 5 8 2" xfId="26316" xr:uid="{44EEC71C-402B-4CE6-A2B5-6F1E4CC4278A}"/>
    <cellStyle name="Percent 4 2 5 8 2 2" xfId="48785" xr:uid="{7032F4F8-7B65-4517-A10B-2ACBE635C148}"/>
    <cellStyle name="Percent 4 2 5 8 3" xfId="37553" xr:uid="{7CC363B8-144E-495C-996A-D36530A60F6F}"/>
    <cellStyle name="Percent 4 2 5 9" xfId="18291" xr:uid="{47EF33B4-BC50-4081-9B27-D39F9682B2AB}"/>
    <cellStyle name="Percent 4 2 5 9 2" xfId="29528" xr:uid="{47E14C1A-46BD-41B2-8620-15153257961F}"/>
    <cellStyle name="Percent 4 2 5 9 2 2" xfId="51997" xr:uid="{F99A6A9C-E9AB-4A1E-9AD6-42A7AAF26999}"/>
    <cellStyle name="Percent 4 2 5 9 3" xfId="40766" xr:uid="{022992AF-F581-4105-AC7E-9720B054BC2A}"/>
    <cellStyle name="Percent 4 2 6" xfId="568" xr:uid="{EB82EDD2-1E2B-46AB-8DB3-747ED659C309}"/>
    <cellStyle name="Percent 4 2 6 10" xfId="19301" xr:uid="{22A0E1E6-6A82-4FE0-9687-3F98D3684610}"/>
    <cellStyle name="Percent 4 2 6 10 2" xfId="41770" xr:uid="{016C4FD3-82B9-432F-B1E3-D8EE144BE173}"/>
    <cellStyle name="Percent 4 2 6 11" xfId="30539" xr:uid="{4691D605-E466-43CD-A31F-CAC841B18FDF}"/>
    <cellStyle name="Percent 4 2 6 12" xfId="52999" xr:uid="{3ABF52AF-5166-43EA-94F3-D6B79ABCF103}"/>
    <cellStyle name="Percent 4 2 6 13" xfId="53691" xr:uid="{41E693CD-4551-4717-ADF2-7B183C752549}"/>
    <cellStyle name="Percent 4 2 6 14" xfId="54369" xr:uid="{134114E0-DA34-4444-8A3D-40534840C46F}"/>
    <cellStyle name="Percent 4 2 6 15" xfId="55446" xr:uid="{54454FE5-550D-47B1-9D25-B92944E87715}"/>
    <cellStyle name="Percent 4 2 6 16" xfId="56059" xr:uid="{F4D4AA23-3D4F-4F42-B834-0B6EDA635EB5}"/>
    <cellStyle name="Percent 4 2 6 17" xfId="56687" xr:uid="{0BF15072-09A7-4362-9E29-6CB2DBC3B94A}"/>
    <cellStyle name="Percent 4 2 6 18" xfId="57285" xr:uid="{06BF8CCB-1C2F-4311-8493-1602130CFBD0}"/>
    <cellStyle name="Percent 4 2 6 19" xfId="57737" xr:uid="{428C16B3-7B4F-4231-A59F-1B9835C7EFFF}"/>
    <cellStyle name="Percent 4 2 6 2" xfId="891" xr:uid="{13F240C8-524A-4484-B0CB-837D524EB457}"/>
    <cellStyle name="Percent 4 2 6 2 10" xfId="30846" xr:uid="{5790C645-6DDD-41D7-BD16-B9E4CD06923B}"/>
    <cellStyle name="Percent 4 2 6 2 11" xfId="53306" xr:uid="{AD6D0B69-6A8D-4916-8DE5-F048259D40D4}"/>
    <cellStyle name="Percent 4 2 6 2 12" xfId="53998" xr:uid="{593FDE28-AD02-49BF-828E-5ECD56808725}"/>
    <cellStyle name="Percent 4 2 6 2 13" xfId="54676" xr:uid="{E3432A59-7BDF-4E31-9E5D-A3366278C9FD}"/>
    <cellStyle name="Percent 4 2 6 2 2" xfId="1665" xr:uid="{358E9E82-3F5B-4CB0-83A9-1464FD720613}"/>
    <cellStyle name="Percent 4 2 6 2 2 2" xfId="2965" xr:uid="{8A461755-C773-4349-8B14-8E715B3F3F5C}"/>
    <cellStyle name="Percent 4 2 6 2 2 2 2" xfId="6066" xr:uid="{EEECB2EC-25A5-4E38-84F9-792D2B857952}"/>
    <cellStyle name="Percent 4 2 6 2 2 2 2 2" xfId="15949" xr:uid="{998EE923-4855-487E-A466-DFEE3626FFAD}"/>
    <cellStyle name="Percent 4 2 6 2 2 2 2 3" xfId="12724" xr:uid="{475163F9-F548-4A8E-B2C1-2938E8D297CC}"/>
    <cellStyle name="Percent 4 2 6 2 2 2 2 3 2" xfId="26344" xr:uid="{43A6A833-9DF2-4FB4-AC43-9B1294E8B3FB}"/>
    <cellStyle name="Percent 4 2 6 2 2 2 2 3 2 2" xfId="48813" xr:uid="{118528E3-F40F-4375-97E2-F80FC79B47B9}"/>
    <cellStyle name="Percent 4 2 6 2 2 2 2 3 3" xfId="37581" xr:uid="{2DEF3AE9-D1EC-4A32-AE21-7076FB58DFAC}"/>
    <cellStyle name="Percent 4 2 6 2 2 2 3" xfId="12725" xr:uid="{F671ECB3-940B-45CD-9916-4827571B1DAD}"/>
    <cellStyle name="Percent 4 2 6 2 2 2 3 2" xfId="26345" xr:uid="{9218188C-4D4C-44EF-B466-CDBD4648AB4C}"/>
    <cellStyle name="Percent 4 2 6 2 2 2 3 2 2" xfId="48814" xr:uid="{C9B03993-B1DD-483F-B074-F027774C4C22}"/>
    <cellStyle name="Percent 4 2 6 2 2 2 3 3" xfId="37582" xr:uid="{D6341547-8DCB-457C-876A-1C18F79C6719}"/>
    <cellStyle name="Percent 4 2 6 2 2 2 4" xfId="15163" xr:uid="{90FD064E-C774-445E-8008-9F1A299E8C40}"/>
    <cellStyle name="Percent 4 2 6 2 2 2 4 2" xfId="28462" xr:uid="{C6B0338D-0A72-47EF-92FC-D0833D5796D8}"/>
    <cellStyle name="Percent 4 2 6 2 2 2 4 2 2" xfId="50931" xr:uid="{FB26DCA6-218D-461A-AD5D-92CBEC9B0585}"/>
    <cellStyle name="Percent 4 2 6 2 2 2 4 3" xfId="39699" xr:uid="{359642C1-6183-44E4-AAB7-8035F00B436C}"/>
    <cellStyle name="Percent 4 2 6 2 2 2 5" xfId="12723" xr:uid="{2910A520-62CB-4AFD-9D7A-D4E8784F3F71}"/>
    <cellStyle name="Percent 4 2 6 2 2 2 5 2" xfId="26343" xr:uid="{6046FAA5-0D3C-4910-862C-A4C11F5B6666}"/>
    <cellStyle name="Percent 4 2 6 2 2 2 5 2 2" xfId="48812" xr:uid="{AD5D01FD-2D0E-4252-8BBD-578B39626BCB}"/>
    <cellStyle name="Percent 4 2 6 2 2 2 5 3" xfId="37580" xr:uid="{57621046-988E-4517-BE24-E5415679A2FB}"/>
    <cellStyle name="Percent 4 2 6 2 2 2 6" xfId="21542" xr:uid="{9ED45535-40A1-4A55-84F3-3382C5E8A650}"/>
    <cellStyle name="Percent 4 2 6 2 2 2 6 2" xfId="44011" xr:uid="{3E9F331F-30B1-418A-B49C-E5DBD264A3B6}"/>
    <cellStyle name="Percent 4 2 6 2 2 2 7" xfId="32780" xr:uid="{6E7926E0-1181-4AA2-86A2-5134AB3098F6}"/>
    <cellStyle name="Percent 4 2 6 2 2 3" xfId="6065" xr:uid="{4E5E2735-325B-42EF-A15C-A66D398956CE}"/>
    <cellStyle name="Percent 4 2 6 2 2 3 2" xfId="15948" xr:uid="{98C06BA8-920D-4DB1-A6A0-8EA43C8D103B}"/>
    <cellStyle name="Percent 4 2 6 2 2 3 3" xfId="12726" xr:uid="{931DE52C-9C56-4268-A26B-F2B2DF41BB89}"/>
    <cellStyle name="Percent 4 2 6 2 2 3 3 2" xfId="26346" xr:uid="{026DEAC8-0A23-40E5-92CD-B0C3192A23DD}"/>
    <cellStyle name="Percent 4 2 6 2 2 3 3 2 2" xfId="48815" xr:uid="{298992CD-B935-4065-BB60-E723B7F3F2AE}"/>
    <cellStyle name="Percent 4 2 6 2 2 3 3 3" xfId="37583" xr:uid="{43B5B38D-5E8F-4D3B-9F8B-50F1697DDF26}"/>
    <cellStyle name="Percent 4 2 6 2 2 4" xfId="12727" xr:uid="{514CE7B4-E022-42A6-AE0D-0E1392651D05}"/>
    <cellStyle name="Percent 4 2 6 2 2 4 2" xfId="26347" xr:uid="{132EF3D3-AE17-4599-99A1-904B896C1B34}"/>
    <cellStyle name="Percent 4 2 6 2 2 4 2 2" xfId="48816" xr:uid="{240B3FC2-85FA-4060-BA68-C65938BE4C68}"/>
    <cellStyle name="Percent 4 2 6 2 2 4 3" xfId="37584" xr:uid="{AB87A095-D3FA-4A45-B178-4D20CF6F3397}"/>
    <cellStyle name="Percent 4 2 6 2 2 5" xfId="14301" xr:uid="{FB7A2903-EFF1-421A-A5D5-A537881CC642}"/>
    <cellStyle name="Percent 4 2 6 2 2 5 2" xfId="27608" xr:uid="{1319152E-3F92-4EF6-ABD4-DDFF67BB9DE0}"/>
    <cellStyle name="Percent 4 2 6 2 2 5 2 2" xfId="50077" xr:uid="{83C0A0E9-292E-4C16-B150-28C0D7C04391}"/>
    <cellStyle name="Percent 4 2 6 2 2 5 3" xfId="38845" xr:uid="{18FFDF02-E6FF-4810-B144-5644875A5EC2}"/>
    <cellStyle name="Percent 4 2 6 2 2 6" xfId="12722" xr:uid="{71455FB1-6F97-4DA1-A5DF-F9127ACBFCCC}"/>
    <cellStyle name="Percent 4 2 6 2 2 6 2" xfId="26342" xr:uid="{821A22A4-4CB2-41E3-B461-F9FC6D81995E}"/>
    <cellStyle name="Percent 4 2 6 2 2 6 2 2" xfId="48811" xr:uid="{D236448F-D070-4243-B658-EE363BBADBFE}"/>
    <cellStyle name="Percent 4 2 6 2 2 6 3" xfId="37579" xr:uid="{89D6A7E7-924B-4BA5-85B8-C76F5FEEB317}"/>
    <cellStyle name="Percent 4 2 6 2 2 7" xfId="20252" xr:uid="{AE3CE0CF-1752-415B-9127-3640F6BBC3BF}"/>
    <cellStyle name="Percent 4 2 6 2 2 7 2" xfId="42721" xr:uid="{1A838EBB-0437-4FEB-9830-1F7C2492026F}"/>
    <cellStyle name="Percent 4 2 6 2 2 8" xfId="31490" xr:uid="{AE8A30AF-B4E7-41D8-B8A5-8DBAB92C7B7A}"/>
    <cellStyle name="Percent 4 2 6 2 3" xfId="2321" xr:uid="{D5C2D79E-1B41-42D6-AF68-F5EEDFB6A4CF}"/>
    <cellStyle name="Percent 4 2 6 2 3 2" xfId="6067" xr:uid="{A9E4D21B-5BA6-4921-8DE2-04EAE6A8CEB1}"/>
    <cellStyle name="Percent 4 2 6 2 3 2 2" xfId="15950" xr:uid="{02215867-325F-4F5A-8ED5-2393DA8F2DBD}"/>
    <cellStyle name="Percent 4 2 6 2 3 2 3" xfId="12729" xr:uid="{9756E511-D2E8-45F7-8056-4AF651901523}"/>
    <cellStyle name="Percent 4 2 6 2 3 2 3 2" xfId="26349" xr:uid="{A17E1B5D-E242-4A23-A5A8-787C2AF84061}"/>
    <cellStyle name="Percent 4 2 6 2 3 2 3 2 2" xfId="48818" xr:uid="{F98D98B1-5790-491D-930B-734479F87934}"/>
    <cellStyle name="Percent 4 2 6 2 3 2 3 3" xfId="37586" xr:uid="{18D203BB-831B-411D-9AB3-CA6494C4D949}"/>
    <cellStyle name="Percent 4 2 6 2 3 3" xfId="12730" xr:uid="{0B5A40D2-7CD3-4B3F-B096-E2B48CB0ECD4}"/>
    <cellStyle name="Percent 4 2 6 2 3 3 2" xfId="26350" xr:uid="{13B7DDCF-C0E2-4BBF-9DCD-A8900B584B1A}"/>
    <cellStyle name="Percent 4 2 6 2 3 3 2 2" xfId="48819" xr:uid="{32009BF6-5D3E-4FAC-B7D4-B3EDC1BD13B0}"/>
    <cellStyle name="Percent 4 2 6 2 3 3 3" xfId="37587" xr:uid="{C2BAC2FC-5C33-4AEA-8B80-4A9883529AA0}"/>
    <cellStyle name="Percent 4 2 6 2 3 4" xfId="14736" xr:uid="{FA30FB26-04AC-433C-BE00-AE8DB2C2AE7F}"/>
    <cellStyle name="Percent 4 2 6 2 3 4 2" xfId="28035" xr:uid="{33C9D0D0-96D4-49F7-ACCD-E87D8463FE4B}"/>
    <cellStyle name="Percent 4 2 6 2 3 4 2 2" xfId="50504" xr:uid="{89706B71-C553-42D3-A9AA-1267259832D5}"/>
    <cellStyle name="Percent 4 2 6 2 3 4 3" xfId="39272" xr:uid="{883B5959-AC3F-49D4-8608-F90792960DB3}"/>
    <cellStyle name="Percent 4 2 6 2 3 5" xfId="12728" xr:uid="{D4F26FF2-4155-4E95-A5A3-E3EA365A62E0}"/>
    <cellStyle name="Percent 4 2 6 2 3 5 2" xfId="26348" xr:uid="{6BC2F472-B84C-4F88-9DED-D370D602E944}"/>
    <cellStyle name="Percent 4 2 6 2 3 5 2 2" xfId="48817" xr:uid="{BB644657-66F7-4294-9155-122B0F0EFE49}"/>
    <cellStyle name="Percent 4 2 6 2 3 5 3" xfId="37585" xr:uid="{C8A22E7B-5E08-4D84-8A1B-A996E4A71552}"/>
    <cellStyle name="Percent 4 2 6 2 3 6" xfId="20898" xr:uid="{94BE9E09-DC98-48C1-97D1-5C1FC534F298}"/>
    <cellStyle name="Percent 4 2 6 2 3 6 2" xfId="43367" xr:uid="{E5D85516-EC20-4C2A-A7DA-6C031302D306}"/>
    <cellStyle name="Percent 4 2 6 2 3 7" xfId="32136" xr:uid="{9605392B-194D-4593-908A-504AA893CC9A}"/>
    <cellStyle name="Percent 4 2 6 2 4" xfId="6064" xr:uid="{8836A40D-7470-4F8E-A7A0-2C0AEA9D0E01}"/>
    <cellStyle name="Percent 4 2 6 2 4 2" xfId="15947" xr:uid="{DFF1C75C-221F-4FFE-A9B9-66797F85DF12}"/>
    <cellStyle name="Percent 4 2 6 2 4 3" xfId="12731" xr:uid="{80C9C33D-E3F5-4D30-B5D6-8913F5622474}"/>
    <cellStyle name="Percent 4 2 6 2 4 3 2" xfId="26351" xr:uid="{A5D90A83-C171-4F60-BCE5-EE0F378846BC}"/>
    <cellStyle name="Percent 4 2 6 2 4 3 2 2" xfId="48820" xr:uid="{B2CE9281-AE47-4C45-9126-52DF97A7EBD6}"/>
    <cellStyle name="Percent 4 2 6 2 4 3 3" xfId="37588" xr:uid="{CA6096D3-4F4F-49E1-B2A5-F2E752420BD5}"/>
    <cellStyle name="Percent 4 2 6 2 5" xfId="12732" xr:uid="{04B456C2-C631-47A3-B75E-E667125BEE88}"/>
    <cellStyle name="Percent 4 2 6 2 5 2" xfId="26352" xr:uid="{00AF1A4D-675F-43CF-85E3-E1500952113D}"/>
    <cellStyle name="Percent 4 2 6 2 5 2 2" xfId="48821" xr:uid="{5F20ECA7-7958-464D-9B57-5D4E4C25ECD6}"/>
    <cellStyle name="Percent 4 2 6 2 5 3" xfId="37589" xr:uid="{7132B5B2-FE44-4F2C-AAF0-6B0A304597A8}"/>
    <cellStyle name="Percent 4 2 6 2 6" xfId="13745" xr:uid="{A5BABAB4-CA2C-4B34-9A3C-A74A7E5237C2}"/>
    <cellStyle name="Percent 4 2 6 2 6 2" xfId="27181" xr:uid="{5EF554AA-D849-4F16-BEA5-3CD6D12793FD}"/>
    <cellStyle name="Percent 4 2 6 2 6 2 2" xfId="49650" xr:uid="{9F8410C8-4E71-486F-A729-4F37181BE343}"/>
    <cellStyle name="Percent 4 2 6 2 6 3" xfId="38418" xr:uid="{E75F40BD-7B01-43CE-AC5A-BE22D06425E3}"/>
    <cellStyle name="Percent 4 2 6 2 7" xfId="12721" xr:uid="{7F48EC55-FB1B-4DCD-95AF-30E36C65B967}"/>
    <cellStyle name="Percent 4 2 6 2 7 2" xfId="26341" xr:uid="{AFF1DA7B-CE73-452C-9A58-3A7257C3E6EC}"/>
    <cellStyle name="Percent 4 2 6 2 7 2 2" xfId="48810" xr:uid="{36A84815-E66D-484C-9371-1EA90679738F}"/>
    <cellStyle name="Percent 4 2 6 2 7 3" xfId="37578" xr:uid="{1D24D7F4-FC3C-40B9-8142-5EBB678F0E16}"/>
    <cellStyle name="Percent 4 2 6 2 8" xfId="18922" xr:uid="{99220F8A-9DE1-4354-A8BC-2BE65ADD6CF2}"/>
    <cellStyle name="Percent 4 2 6 2 8 2" xfId="30159" xr:uid="{B95DBD32-1ABA-4ACF-B824-2F2A4C32F4B9}"/>
    <cellStyle name="Percent 4 2 6 2 8 2 2" xfId="52628" xr:uid="{3A6D003E-2CC5-4E30-AEC8-731E8BA0CD02}"/>
    <cellStyle name="Percent 4 2 6 2 8 3" xfId="41397" xr:uid="{86A79D16-C025-4BD0-8787-D5917EDE9CB2}"/>
    <cellStyle name="Percent 4 2 6 2 9" xfId="19608" xr:uid="{90F27E0D-01FF-4E4D-9E0C-0CB8323753B2}"/>
    <cellStyle name="Percent 4 2 6 2 9 2" xfId="42077" xr:uid="{4734FABB-EC6F-4E7A-A984-A529AC1E3E69}"/>
    <cellStyle name="Percent 4 2 6 3" xfId="1347" xr:uid="{17B8FAE4-73F5-447C-9455-5FE16A11C6E8}"/>
    <cellStyle name="Percent 4 2 6 3 2" xfId="2658" xr:uid="{7042CEF2-07F5-4F25-B787-864A88C0B933}"/>
    <cellStyle name="Percent 4 2 6 3 2 2" xfId="6069" xr:uid="{2ED0DDE3-A431-479B-88F0-DCF31FB4A6C2}"/>
    <cellStyle name="Percent 4 2 6 3 2 2 2" xfId="15952" xr:uid="{2AA6305B-71DF-4EC7-8B98-DFAC7B50A5E6}"/>
    <cellStyle name="Percent 4 2 6 3 2 2 3" xfId="12735" xr:uid="{7AB35876-DDEA-4C3B-A6A9-7B4E56A15387}"/>
    <cellStyle name="Percent 4 2 6 3 2 2 3 2" xfId="26355" xr:uid="{67CA3807-8695-42D2-8583-357571025AD5}"/>
    <cellStyle name="Percent 4 2 6 3 2 2 3 2 2" xfId="48824" xr:uid="{C3450A99-2F96-4110-857A-91642A457B56}"/>
    <cellStyle name="Percent 4 2 6 3 2 2 3 3" xfId="37592" xr:uid="{CBD4DA3C-0B63-42F4-8E61-A13DC518C7E2}"/>
    <cellStyle name="Percent 4 2 6 3 2 3" xfId="12736" xr:uid="{3E8B5026-48F8-4C55-BB5B-C806CC1819D1}"/>
    <cellStyle name="Percent 4 2 6 3 2 3 2" xfId="26356" xr:uid="{D05521E3-1FC6-4539-B24E-2F5C7C1247DB}"/>
    <cellStyle name="Percent 4 2 6 3 2 3 2 2" xfId="48825" xr:uid="{855BB5D0-3465-4F22-9EFD-CB8F35B93978}"/>
    <cellStyle name="Percent 4 2 6 3 2 3 3" xfId="37593" xr:uid="{9891E9E5-F1C9-4B33-8920-8AE4DD19AA05}"/>
    <cellStyle name="Percent 4 2 6 3 2 4" xfId="14960" xr:uid="{3E435F8A-1F8F-4EA5-846E-B78CC77BB914}"/>
    <cellStyle name="Percent 4 2 6 3 2 4 2" xfId="28259" xr:uid="{D868844B-716E-42AF-8E12-1E2905C46CBA}"/>
    <cellStyle name="Percent 4 2 6 3 2 4 2 2" xfId="50728" xr:uid="{5345FE5C-4FD6-4B83-AE53-B9B4ED3B6E03}"/>
    <cellStyle name="Percent 4 2 6 3 2 4 3" xfId="39496" xr:uid="{BB2C6626-6191-4B3A-AFBF-7F0D7B8E9329}"/>
    <cellStyle name="Percent 4 2 6 3 2 5" xfId="12734" xr:uid="{A2B80F49-7AD5-4AFF-8E25-FEFC9AC09CE4}"/>
    <cellStyle name="Percent 4 2 6 3 2 5 2" xfId="26354" xr:uid="{8BB0A378-3BF2-4471-8A04-EAFDD5490314}"/>
    <cellStyle name="Percent 4 2 6 3 2 5 2 2" xfId="48823" xr:uid="{C5F1EBE0-85F1-4E90-B949-75B941F82CDA}"/>
    <cellStyle name="Percent 4 2 6 3 2 5 3" xfId="37591" xr:uid="{545CF9EA-7053-4CCF-AAEC-C9FFE4F5BB08}"/>
    <cellStyle name="Percent 4 2 6 3 2 6" xfId="21235" xr:uid="{DB6AE2AD-A07C-4B0D-B041-E4B8D6C89537}"/>
    <cellStyle name="Percent 4 2 6 3 2 6 2" xfId="43704" xr:uid="{E17B869D-BA7C-47B7-BE28-FB2C01A7B824}"/>
    <cellStyle name="Percent 4 2 6 3 2 7" xfId="32473" xr:uid="{C7C00099-9831-4A69-A2A9-144852D895A4}"/>
    <cellStyle name="Percent 4 2 6 3 3" xfId="6068" xr:uid="{99855603-7F64-4329-BF0A-7949AFE89583}"/>
    <cellStyle name="Percent 4 2 6 3 3 2" xfId="15951" xr:uid="{44079BBA-2D35-4934-AE75-780666FC86AC}"/>
    <cellStyle name="Percent 4 2 6 3 3 3" xfId="12737" xr:uid="{C5B3EAF2-3049-4823-BDEC-231C2609EAFE}"/>
    <cellStyle name="Percent 4 2 6 3 3 3 2" xfId="26357" xr:uid="{3867F99B-B0DC-44BD-9E2B-A5636DACA4D7}"/>
    <cellStyle name="Percent 4 2 6 3 3 3 2 2" xfId="48826" xr:uid="{8E577BFB-6821-4A01-A59F-0F3357E893DC}"/>
    <cellStyle name="Percent 4 2 6 3 3 3 3" xfId="37594" xr:uid="{675A621E-99B5-4C62-9EEA-E15A73EE9D6F}"/>
    <cellStyle name="Percent 4 2 6 3 4" xfId="12738" xr:uid="{D625C81E-C8B2-4E27-ADED-36094D43B88B}"/>
    <cellStyle name="Percent 4 2 6 3 4 2" xfId="26358" xr:uid="{45B33711-71D1-40FA-88F1-08B222D706E9}"/>
    <cellStyle name="Percent 4 2 6 3 4 2 2" xfId="48827" xr:uid="{2CB72AD9-4B11-468F-99B4-EEFD69D48BA8}"/>
    <cellStyle name="Percent 4 2 6 3 4 3" xfId="37595" xr:uid="{6FA9F137-5AE5-48E2-A68F-F0D274E216B3}"/>
    <cellStyle name="Percent 4 2 6 3 5" xfId="14087" xr:uid="{512FB186-ABB9-4752-9A9D-76A01C5F4069}"/>
    <cellStyle name="Percent 4 2 6 3 5 2" xfId="27405" xr:uid="{493AE852-7963-4DB7-BDA9-2E6FFEE6CBED}"/>
    <cellStyle name="Percent 4 2 6 3 5 2 2" xfId="49874" xr:uid="{9891DD70-9872-4A60-B00D-5FE001433A00}"/>
    <cellStyle name="Percent 4 2 6 3 5 3" xfId="38642" xr:uid="{239731E0-9906-45E9-905B-EF0BC31CF164}"/>
    <cellStyle name="Percent 4 2 6 3 6" xfId="12733" xr:uid="{5551EA3E-9D7D-4FF7-A4A2-0AC766B584C0}"/>
    <cellStyle name="Percent 4 2 6 3 6 2" xfId="26353" xr:uid="{8460E8DF-EF54-4EF8-A3AC-8D8A22CB3469}"/>
    <cellStyle name="Percent 4 2 6 3 6 2 2" xfId="48822" xr:uid="{2C433372-0339-4474-90D8-C0B2D639AE5C}"/>
    <cellStyle name="Percent 4 2 6 3 6 3" xfId="37590" xr:uid="{187E2300-1FD3-4C52-A981-84A7AB0C6298}"/>
    <cellStyle name="Percent 4 2 6 3 7" xfId="19945" xr:uid="{84D2E61A-C52E-437F-960E-24F5DEDAB6DE}"/>
    <cellStyle name="Percent 4 2 6 3 7 2" xfId="42414" xr:uid="{9336A26E-5ED1-46C0-9BC1-460AC7D5B1A8}"/>
    <cellStyle name="Percent 4 2 6 3 8" xfId="31183" xr:uid="{2522FE4C-933C-443A-827F-B2033D1E55DE}"/>
    <cellStyle name="Percent 4 2 6 4" xfId="2014" xr:uid="{61BF3F40-6060-455A-99BB-79B1B92662D6}"/>
    <cellStyle name="Percent 4 2 6 4 2" xfId="6070" xr:uid="{EBA3F0C9-C586-4BA8-A984-8502024A85CF}"/>
    <cellStyle name="Percent 4 2 6 4 2 2" xfId="15953" xr:uid="{CB33CCD2-B103-450E-AD86-CCB53EE899AA}"/>
    <cellStyle name="Percent 4 2 6 4 2 3" xfId="12740" xr:uid="{2FE535AF-8242-47DC-9B39-12FCED01241F}"/>
    <cellStyle name="Percent 4 2 6 4 2 3 2" xfId="26360" xr:uid="{920EC119-7E7C-455A-88D6-9A6C78845882}"/>
    <cellStyle name="Percent 4 2 6 4 2 3 2 2" xfId="48829" xr:uid="{8DE37998-BB02-46AF-9FF6-5F52A713DE93}"/>
    <cellStyle name="Percent 4 2 6 4 2 3 3" xfId="37597" xr:uid="{1DB0F248-5673-42FF-B9E0-36268F7E06A9}"/>
    <cellStyle name="Percent 4 2 6 4 3" xfId="12741" xr:uid="{867DCB72-FD4B-4DFA-97E0-5A3355767DE1}"/>
    <cellStyle name="Percent 4 2 6 4 3 2" xfId="26361" xr:uid="{0CF1B01E-F5E9-40C9-AC77-99321C0E15F4}"/>
    <cellStyle name="Percent 4 2 6 4 3 2 2" xfId="48830" xr:uid="{09F3262E-35B4-4CF2-9F55-D86BD0C77DFC}"/>
    <cellStyle name="Percent 4 2 6 4 3 3" xfId="37598" xr:uid="{621DB232-C684-4F6A-8DF8-8A3A6D536B58}"/>
    <cellStyle name="Percent 4 2 6 4 4" xfId="14533" xr:uid="{08A7A71D-E1BE-42A5-B66C-152BA53EE5FC}"/>
    <cellStyle name="Percent 4 2 6 4 4 2" xfId="27832" xr:uid="{CB712248-E852-467F-90E5-FB76AE320BEC}"/>
    <cellStyle name="Percent 4 2 6 4 4 2 2" xfId="50301" xr:uid="{8CF6F123-8779-4A54-AFD1-55D99A65F37B}"/>
    <cellStyle name="Percent 4 2 6 4 4 3" xfId="39069" xr:uid="{C3EAC079-A16C-435B-A754-E429708787C8}"/>
    <cellStyle name="Percent 4 2 6 4 5" xfId="12739" xr:uid="{5AAAB53D-0E11-46DE-AFAC-0569772005EC}"/>
    <cellStyle name="Percent 4 2 6 4 5 2" xfId="26359" xr:uid="{362969FE-71BF-4738-9389-857052F5D84D}"/>
    <cellStyle name="Percent 4 2 6 4 5 2 2" xfId="48828" xr:uid="{9D95F8F6-2E86-4040-BCC1-71EA3D6335AA}"/>
    <cellStyle name="Percent 4 2 6 4 5 3" xfId="37596" xr:uid="{E3073314-1E74-4150-91BB-99F11E426BA2}"/>
    <cellStyle name="Percent 4 2 6 4 6" xfId="20591" xr:uid="{9B89F49C-6B28-4B53-8012-FCC7236D819D}"/>
    <cellStyle name="Percent 4 2 6 4 6 2" xfId="43060" xr:uid="{BC1511E0-2A41-4B5B-AC83-FEC63FA87DB2}"/>
    <cellStyle name="Percent 4 2 6 4 7" xfId="31829" xr:uid="{BB9E165D-2D12-4421-9F6C-CD6C6EE9DAAC}"/>
    <cellStyle name="Percent 4 2 6 5" xfId="6063" xr:uid="{1E0E7280-CFB1-48F3-8977-35F4A4737FBF}"/>
    <cellStyle name="Percent 4 2 6 5 2" xfId="15946" xr:uid="{153A4313-B117-4F02-B33E-DD2765C83016}"/>
    <cellStyle name="Percent 4 2 6 5 3" xfId="12742" xr:uid="{C5F87828-6131-45B6-B7AD-F028D78CE519}"/>
    <cellStyle name="Percent 4 2 6 5 3 2" xfId="26362" xr:uid="{3BB834FE-EEDE-427C-9F9A-D0BD5576854E}"/>
    <cellStyle name="Percent 4 2 6 5 3 2 2" xfId="48831" xr:uid="{426D8A1E-CD88-4CBA-A2E7-18C953E36BC6}"/>
    <cellStyle name="Percent 4 2 6 5 3 3" xfId="37599" xr:uid="{2EEFBD88-F2C1-407F-87B4-0A692AF48C8F}"/>
    <cellStyle name="Percent 4 2 6 6" xfId="6838" xr:uid="{D7BA7F26-B0B8-4447-9708-ED759B8CF771}"/>
    <cellStyle name="Percent 4 2 6 6 2" xfId="16603" xr:uid="{A0F924E9-67A8-49D1-BE8C-E90ED75BA46C}"/>
    <cellStyle name="Percent 4 2 6 6 2 2" xfId="28895" xr:uid="{6C345F0F-B98F-4E8A-BE73-8E0351227793}"/>
    <cellStyle name="Percent 4 2 6 6 2 2 2" xfId="51364" xr:uid="{3192F77B-6DC3-49EE-BB63-26D1AC68CE91}"/>
    <cellStyle name="Percent 4 2 6 6 2 3" xfId="40133" xr:uid="{F9EC7DFC-92EE-4024-BD73-3EFA42271386}"/>
    <cellStyle name="Percent 4 2 6 6 3" xfId="12743" xr:uid="{30BAEB0A-7D27-4FA8-B6DF-AAA25C817F51}"/>
    <cellStyle name="Percent 4 2 6 6 3 2" xfId="26363" xr:uid="{A20226CA-4046-436A-A312-D23A4615E1A6}"/>
    <cellStyle name="Percent 4 2 6 6 3 2 2" xfId="48832" xr:uid="{CE2FD6E9-4B95-4EEA-8EE3-598B1967F648}"/>
    <cellStyle name="Percent 4 2 6 6 3 3" xfId="37600" xr:uid="{63B18C6A-AABD-4A28-800F-98B1872054F4}"/>
    <cellStyle name="Percent 4 2 6 6 4" xfId="22868" xr:uid="{DC9C6A41-9B25-490C-98B3-B0D475DD4CEC}"/>
    <cellStyle name="Percent 4 2 6 6 4 2" xfId="45337" xr:uid="{B96CD394-D2D8-41EF-9748-E1CA28F76B01}"/>
    <cellStyle name="Percent 4 2 6 6 5" xfId="34105" xr:uid="{A780ED8B-B807-40D4-8AA8-884748E75B4C}"/>
    <cellStyle name="Percent 4 2 6 7" xfId="13528" xr:uid="{285225E5-8429-4169-8D03-B4123EF90A2C}"/>
    <cellStyle name="Percent 4 2 6 7 2" xfId="26978" xr:uid="{F4B7EFB6-4848-4C5C-8D81-F7F554914FBB}"/>
    <cellStyle name="Percent 4 2 6 7 2 2" xfId="49447" xr:uid="{83EAA23A-41FA-4F3B-B684-C2EE4AAA06FD}"/>
    <cellStyle name="Percent 4 2 6 7 3" xfId="38215" xr:uid="{A9FA1271-5E4E-4328-A90A-505A30B37A7D}"/>
    <cellStyle name="Percent 4 2 6 8" xfId="12720" xr:uid="{C8409E59-0533-4A46-B631-896703BBAA51}"/>
    <cellStyle name="Percent 4 2 6 8 2" xfId="26340" xr:uid="{455A63E9-9842-40F2-9FEC-91DAD5251270}"/>
    <cellStyle name="Percent 4 2 6 8 2 2" xfId="48809" xr:uid="{FBA79B0A-DE33-436D-8FE1-35A4738BE313}"/>
    <cellStyle name="Percent 4 2 6 8 3" xfId="37577" xr:uid="{2995DB92-AE58-47D5-9844-EBF78DFAD42D}"/>
    <cellStyle name="Percent 4 2 6 9" xfId="18615" xr:uid="{BD714C1A-011C-435C-AF42-03637193D1C3}"/>
    <cellStyle name="Percent 4 2 6 9 2" xfId="29852" xr:uid="{C567C9BF-3DE3-4C3D-9779-27275DC80CBF}"/>
    <cellStyle name="Percent 4 2 6 9 2 2" xfId="52321" xr:uid="{D284D0BB-BC64-471C-8504-3CCFDAA9517F}"/>
    <cellStyle name="Percent 4 2 6 9 3" xfId="41090" xr:uid="{43CE36D1-657F-49CC-A825-AEDD94FFE074}"/>
    <cellStyle name="Percent 4 2 7" xfId="631" xr:uid="{A59161BA-0B84-4391-A7A2-684CB7450B4E}"/>
    <cellStyle name="Percent 4 2 7 10" xfId="30589" xr:uid="{49C55B26-E210-46A2-A496-7B4F8FF1AD33}"/>
    <cellStyle name="Percent 4 2 7 11" xfId="53049" xr:uid="{73B8703F-D234-4F7F-8618-7BD8CFA24B76}"/>
    <cellStyle name="Percent 4 2 7 12" xfId="53741" xr:uid="{53D5DCB7-D53D-42BC-B9C5-65457EB27189}"/>
    <cellStyle name="Percent 4 2 7 13" xfId="54419" xr:uid="{BA6F0ACB-33C1-4252-88F0-BBFA4DECEE99}"/>
    <cellStyle name="Percent 4 2 7 14" xfId="55497" xr:uid="{73D6CF6C-B986-4CE5-91F2-0704E3DEF951}"/>
    <cellStyle name="Percent 4 2 7 15" xfId="56110" xr:uid="{A1CE9BF0-B9D8-40CF-97C2-6D29292E0F60}"/>
    <cellStyle name="Percent 4 2 7 16" xfId="56738" xr:uid="{7B6A24A3-73D9-45FE-A6AF-46E9A986BCD4}"/>
    <cellStyle name="Percent 4 2 7 17" xfId="57342" xr:uid="{9754190C-AE4F-4043-AFA9-FF7771537CEE}"/>
    <cellStyle name="Percent 4 2 7 18" xfId="57800" xr:uid="{304B637C-CEA4-4463-8813-B840D96FE6E9}"/>
    <cellStyle name="Percent 4 2 7 2" xfId="1406" xr:uid="{8B4A5A4B-648E-46C1-9481-0D60449DFED2}"/>
    <cellStyle name="Percent 4 2 7 2 2" xfId="2708" xr:uid="{6E83E497-4E91-4460-9DE9-E533B6BC07B8}"/>
    <cellStyle name="Percent 4 2 7 2 2 2" xfId="6073" xr:uid="{647331B5-08A4-4347-A940-442D38D7952F}"/>
    <cellStyle name="Percent 4 2 7 2 2 2 2" xfId="15956" xr:uid="{926EE993-ACB6-4E5B-A88A-50F399D9F9BC}"/>
    <cellStyle name="Percent 4 2 7 2 2 2 3" xfId="12747" xr:uid="{0299D6D2-9617-439F-9011-CCA18C716C5F}"/>
    <cellStyle name="Percent 4 2 7 2 2 2 3 2" xfId="26367" xr:uid="{7ED89AE6-FD3B-4931-A42A-4C5B9A3120FD}"/>
    <cellStyle name="Percent 4 2 7 2 2 2 3 2 2" xfId="48836" xr:uid="{4BC33D8A-D0FC-4356-9F3C-F410E1FE790D}"/>
    <cellStyle name="Percent 4 2 7 2 2 2 3 3" xfId="37604" xr:uid="{DAF633EC-1EFE-47C9-AD51-5B132238F878}"/>
    <cellStyle name="Percent 4 2 7 2 2 3" xfId="12748" xr:uid="{58E8AF04-7DFE-4359-BE51-6E73FD3A51DD}"/>
    <cellStyle name="Percent 4 2 7 2 2 3 2" xfId="26368" xr:uid="{979DEF4C-1009-48A5-8322-E6256E23B515}"/>
    <cellStyle name="Percent 4 2 7 2 2 3 2 2" xfId="48837" xr:uid="{E914968C-CC62-447F-8866-F3C534896096}"/>
    <cellStyle name="Percent 4 2 7 2 2 3 3" xfId="37605" xr:uid="{2A296395-55C5-4940-80B2-61A92CDDBD76}"/>
    <cellStyle name="Percent 4 2 7 2 2 4" xfId="14994" xr:uid="{594BEE11-67BE-4881-BA65-3AAC0AF91966}"/>
    <cellStyle name="Percent 4 2 7 2 2 4 2" xfId="28293" xr:uid="{416BFD2C-B8A9-4B9F-8959-2F7DF15D13FD}"/>
    <cellStyle name="Percent 4 2 7 2 2 4 2 2" xfId="50762" xr:uid="{C40074A9-6AE5-4F17-90FE-F42CEEE20865}"/>
    <cellStyle name="Percent 4 2 7 2 2 4 3" xfId="39530" xr:uid="{BB89E7DB-179D-456B-8637-95D3885B9670}"/>
    <cellStyle name="Percent 4 2 7 2 2 5" xfId="12746" xr:uid="{2B1DF61A-EDAD-440D-96B1-497803431731}"/>
    <cellStyle name="Percent 4 2 7 2 2 5 2" xfId="26366" xr:uid="{8280A679-87AC-4766-988B-5D77C15C104D}"/>
    <cellStyle name="Percent 4 2 7 2 2 5 2 2" xfId="48835" xr:uid="{F0207F66-6D37-4A9E-8E07-40166ADA55F6}"/>
    <cellStyle name="Percent 4 2 7 2 2 5 3" xfId="37603" xr:uid="{6F4A1790-4692-46C8-9F52-BEADD40794FF}"/>
    <cellStyle name="Percent 4 2 7 2 2 6" xfId="21285" xr:uid="{2E0354DE-9A35-443C-AA53-D2612A052B6F}"/>
    <cellStyle name="Percent 4 2 7 2 2 6 2" xfId="43754" xr:uid="{E6E974A1-8E37-4F06-9342-1FD5A90FF6A3}"/>
    <cellStyle name="Percent 4 2 7 2 2 7" xfId="32523" xr:uid="{7899D0A9-1F22-4589-B62B-97B035E23186}"/>
    <cellStyle name="Percent 4 2 7 2 3" xfId="6072" xr:uid="{92D9F2E1-72E8-411A-A2CA-377A65430F32}"/>
    <cellStyle name="Percent 4 2 7 2 3 2" xfId="15955" xr:uid="{AAB97AA4-6881-4FF4-8BEB-853E7DBF5B40}"/>
    <cellStyle name="Percent 4 2 7 2 3 3" xfId="12749" xr:uid="{D0F58A4F-AC0B-4C97-BCBA-088D58A2390A}"/>
    <cellStyle name="Percent 4 2 7 2 3 3 2" xfId="26369" xr:uid="{CCCA92A0-A34C-44EA-9CB1-4C87ADF0B6B7}"/>
    <cellStyle name="Percent 4 2 7 2 3 3 2 2" xfId="48838" xr:uid="{67C14F26-AE77-40BA-8F76-219F8F1C5E41}"/>
    <cellStyle name="Percent 4 2 7 2 3 3 3" xfId="37606" xr:uid="{B90318AF-1E2B-4C33-9868-0A678780B740}"/>
    <cellStyle name="Percent 4 2 7 2 4" xfId="12750" xr:uid="{0BAA8095-7CB7-4567-8980-CCCDDBF76214}"/>
    <cellStyle name="Percent 4 2 7 2 4 2" xfId="26370" xr:uid="{2B082236-4C3D-47C9-BFED-D203EF3336E6}"/>
    <cellStyle name="Percent 4 2 7 2 4 2 2" xfId="48839" xr:uid="{2955EB8F-A4D8-4675-BB3C-F00CC77931C8}"/>
    <cellStyle name="Percent 4 2 7 2 4 3" xfId="37607" xr:uid="{39B2CEDE-F6E9-42B9-84AB-A8A413A11629}"/>
    <cellStyle name="Percent 4 2 7 2 5" xfId="14130" xr:uid="{8D9137FC-290B-40AB-BFED-1709F5287B6F}"/>
    <cellStyle name="Percent 4 2 7 2 5 2" xfId="27439" xr:uid="{44CEB250-F71A-4B95-9BD5-76A1CF4CB418}"/>
    <cellStyle name="Percent 4 2 7 2 5 2 2" xfId="49908" xr:uid="{34EEF532-7508-41AF-830A-6283A576718A}"/>
    <cellStyle name="Percent 4 2 7 2 5 3" xfId="38676" xr:uid="{5415B84C-6099-4FD9-A81F-D3F6A28A14F1}"/>
    <cellStyle name="Percent 4 2 7 2 6" xfId="12745" xr:uid="{145E591A-2FD5-49C8-BE1B-DBC6AF517CEF}"/>
    <cellStyle name="Percent 4 2 7 2 6 2" xfId="26365" xr:uid="{A54FAD9F-7F06-43DA-B4AD-E1000A22A65F}"/>
    <cellStyle name="Percent 4 2 7 2 6 2 2" xfId="48834" xr:uid="{B62A3164-EBEC-429C-96D3-E9726739D8CA}"/>
    <cellStyle name="Percent 4 2 7 2 6 3" xfId="37602" xr:uid="{866170BD-F585-4303-B843-1F7117EE6133}"/>
    <cellStyle name="Percent 4 2 7 2 7" xfId="19995" xr:uid="{6E709B22-8B75-4812-9260-80629692F353}"/>
    <cellStyle name="Percent 4 2 7 2 7 2" xfId="42464" xr:uid="{96F74581-E6E3-4A39-8248-A37FD4271E39}"/>
    <cellStyle name="Percent 4 2 7 2 8" xfId="31233" xr:uid="{B3EF38B4-FBCB-4442-A2A0-081226E7741B}"/>
    <cellStyle name="Percent 4 2 7 3" xfId="2064" xr:uid="{B3B6844B-E0F6-4C53-9DC9-651908BEA0C1}"/>
    <cellStyle name="Percent 4 2 7 3 2" xfId="6074" xr:uid="{EFDA7AFE-B780-4BE6-B04D-AB09B035EC75}"/>
    <cellStyle name="Percent 4 2 7 3 2 2" xfId="15957" xr:uid="{D7B38809-06C0-4F75-9073-FE350FD46ADD}"/>
    <cellStyle name="Percent 4 2 7 3 2 3" xfId="12752" xr:uid="{42749EBC-502C-48B8-93FB-1BC8941A535E}"/>
    <cellStyle name="Percent 4 2 7 3 2 3 2" xfId="26372" xr:uid="{5C47AFB8-4A0B-4001-8D04-9CB577A5FF9C}"/>
    <cellStyle name="Percent 4 2 7 3 2 3 2 2" xfId="48841" xr:uid="{BA69D7F2-45A9-4760-92C8-12AE9DAC2AFE}"/>
    <cellStyle name="Percent 4 2 7 3 2 3 3" xfId="37609" xr:uid="{3CA76284-0AD3-4083-BB75-C9E72CE20423}"/>
    <cellStyle name="Percent 4 2 7 3 3" xfId="12753" xr:uid="{B7A56F02-A644-4BB6-821D-31B893F7041B}"/>
    <cellStyle name="Percent 4 2 7 3 3 2" xfId="26373" xr:uid="{2140000E-990B-4F76-BD09-D66C8644229C}"/>
    <cellStyle name="Percent 4 2 7 3 3 2 2" xfId="48842" xr:uid="{B5A3726C-A303-47E7-8E62-33D3BEFAC893}"/>
    <cellStyle name="Percent 4 2 7 3 3 3" xfId="37610" xr:uid="{02C2100B-D0A9-4FF8-8BF2-7C5FA26DD459}"/>
    <cellStyle name="Percent 4 2 7 3 4" xfId="14567" xr:uid="{9DAEF2DB-9B65-482C-B23E-91E17B99AD2F}"/>
    <cellStyle name="Percent 4 2 7 3 4 2" xfId="27866" xr:uid="{D06F3A1F-195A-4ECC-81B2-5DF3AB10A2E3}"/>
    <cellStyle name="Percent 4 2 7 3 4 2 2" xfId="50335" xr:uid="{C83A0D21-D46D-4F35-A40D-DAEE0A724C8A}"/>
    <cellStyle name="Percent 4 2 7 3 4 3" xfId="39103" xr:uid="{0E5EA041-0271-4824-87D1-FBD99D063AED}"/>
    <cellStyle name="Percent 4 2 7 3 5" xfId="12751" xr:uid="{7796BAD1-F03B-4872-A18E-698732ED2991}"/>
    <cellStyle name="Percent 4 2 7 3 5 2" xfId="26371" xr:uid="{8F7F59B1-B7E2-4AC2-BEF8-336F0351D60C}"/>
    <cellStyle name="Percent 4 2 7 3 5 2 2" xfId="48840" xr:uid="{ACEE6BF5-5B8D-46A4-B21A-FFCEDDE58CCB}"/>
    <cellStyle name="Percent 4 2 7 3 5 3" xfId="37608" xr:uid="{4100902F-E6F3-41F8-ADDB-AB3C1B2AD041}"/>
    <cellStyle name="Percent 4 2 7 3 6" xfId="20641" xr:uid="{C9BEBF3D-771E-4FAE-A39F-C7FD86ADDE3D}"/>
    <cellStyle name="Percent 4 2 7 3 6 2" xfId="43110" xr:uid="{EAB29349-4439-49F7-B6B6-E7D438CF94EE}"/>
    <cellStyle name="Percent 4 2 7 3 7" xfId="31879" xr:uid="{D85D5021-A91C-41FC-B669-9CC779C4D6DD}"/>
    <cellStyle name="Percent 4 2 7 4" xfId="6071" xr:uid="{80B2E6D4-73B4-4948-BE5C-24A25A32AF7D}"/>
    <cellStyle name="Percent 4 2 7 4 2" xfId="15954" xr:uid="{BA75812E-E430-4956-B2DC-0B506E443C28}"/>
    <cellStyle name="Percent 4 2 7 4 3" xfId="12754" xr:uid="{0C3C4FC9-8EA1-47E4-9C73-70968009CD64}"/>
    <cellStyle name="Percent 4 2 7 4 3 2" xfId="26374" xr:uid="{E616E6FD-0F17-4F06-88DA-839251F8A730}"/>
    <cellStyle name="Percent 4 2 7 4 3 2 2" xfId="48843" xr:uid="{29C113EF-8B51-4796-872C-22A22B1AC640}"/>
    <cellStyle name="Percent 4 2 7 4 3 3" xfId="37611" xr:uid="{78721AC5-828A-4F8A-AF58-FF280108658C}"/>
    <cellStyle name="Percent 4 2 7 5" xfId="6896" xr:uid="{E786780A-1E45-4CBE-84EC-393D6B7F08E1}"/>
    <cellStyle name="Percent 4 2 7 5 2" xfId="16661" xr:uid="{4355DB64-6C4B-4A72-8AE2-4B6ADD818510}"/>
    <cellStyle name="Percent 4 2 7 5 2 2" xfId="28945" xr:uid="{4AB5BBEB-BC31-4982-A366-FE6C0EEDB125}"/>
    <cellStyle name="Percent 4 2 7 5 2 2 2" xfId="51414" xr:uid="{5728A3AF-ACB9-4D4F-9E83-F438B978AC5E}"/>
    <cellStyle name="Percent 4 2 7 5 2 3" xfId="40183" xr:uid="{E18289CA-F8CF-49A6-9811-BEC4491534F0}"/>
    <cellStyle name="Percent 4 2 7 5 3" xfId="12755" xr:uid="{91C14234-A7AC-40D3-9BD0-DFD780604668}"/>
    <cellStyle name="Percent 4 2 7 5 3 2" xfId="26375" xr:uid="{39269E23-4D80-4EA1-BD23-898B5734925D}"/>
    <cellStyle name="Percent 4 2 7 5 3 2 2" xfId="48844" xr:uid="{A6AFE861-D798-404B-A7C9-C4CBE3152D16}"/>
    <cellStyle name="Percent 4 2 7 5 3 3" xfId="37612" xr:uid="{7B491E56-7496-4F3C-BD92-99B0CAE3360A}"/>
    <cellStyle name="Percent 4 2 7 5 4" xfId="22918" xr:uid="{AB1971EB-F632-4570-A2D1-1BB2BD447AB2}"/>
    <cellStyle name="Percent 4 2 7 5 4 2" xfId="45387" xr:uid="{0355F0A8-7DE6-46FD-9A42-3E088FEB5D77}"/>
    <cellStyle name="Percent 4 2 7 5 5" xfId="34155" xr:uid="{9C6CA858-C966-4B3B-95CF-C1D8C2A15676}"/>
    <cellStyle name="Percent 4 2 7 6" xfId="13573" xr:uid="{596A6911-166D-47FB-8632-8FBE6FC2859E}"/>
    <cellStyle name="Percent 4 2 7 6 2" xfId="27012" xr:uid="{1C22DF26-E1F7-4844-8E04-8FE5F5D17D17}"/>
    <cellStyle name="Percent 4 2 7 6 2 2" xfId="49481" xr:uid="{49C7834A-41D8-4FC2-B872-009DE9B518F3}"/>
    <cellStyle name="Percent 4 2 7 6 3" xfId="38249" xr:uid="{3823C124-C188-486E-A269-63F688CB2D2B}"/>
    <cellStyle name="Percent 4 2 7 7" xfId="12744" xr:uid="{FB053153-398C-4F95-8993-BCBDE9504460}"/>
    <cellStyle name="Percent 4 2 7 7 2" xfId="26364" xr:uid="{271E8178-8C31-44FC-9DC3-481681357A98}"/>
    <cellStyle name="Percent 4 2 7 7 2 2" xfId="48833" xr:uid="{E54827FF-4B7F-4E6E-A3CC-610A90D8DA5C}"/>
    <cellStyle name="Percent 4 2 7 7 3" xfId="37601" xr:uid="{62050A57-A5B7-487B-BA49-CF5B07C7EB76}"/>
    <cellStyle name="Percent 4 2 7 8" xfId="18665" xr:uid="{5E3F489D-1B74-4CE6-BAF8-5A4C4850F8EE}"/>
    <cellStyle name="Percent 4 2 7 8 2" xfId="29902" xr:uid="{FE4DB34F-B31F-4875-9319-586C2597E321}"/>
    <cellStyle name="Percent 4 2 7 8 2 2" xfId="52371" xr:uid="{55BF29B6-8D72-4B35-9408-023F14C32E48}"/>
    <cellStyle name="Percent 4 2 7 8 3" xfId="41140" xr:uid="{7D38E777-2872-41DC-9A67-8B33B8AF343C}"/>
    <cellStyle name="Percent 4 2 7 9" xfId="19351" xr:uid="{5605233E-8F4D-4E92-9146-83E93F003BD3}"/>
    <cellStyle name="Percent 4 2 7 9 2" xfId="41820" xr:uid="{9167D327-975F-46C9-8FED-BA58898A82EA}"/>
    <cellStyle name="Percent 4 2 8" xfId="924" xr:uid="{46C1ECBD-39E8-45BB-8658-DAE89A04EC9B}"/>
    <cellStyle name="Percent 4 2 8 10" xfId="30877" xr:uid="{5A2D7FCE-8F5B-4106-9EBE-A5627E8E7ED8}"/>
    <cellStyle name="Percent 4 2 8 11" xfId="53337" xr:uid="{352F345B-3322-4195-AA05-0743BCD23569}"/>
    <cellStyle name="Percent 4 2 8 12" xfId="54029" xr:uid="{E8F533BD-1CE6-4CF7-ACDB-820E0874C398}"/>
    <cellStyle name="Percent 4 2 8 13" xfId="54707" xr:uid="{1907259A-9DA8-4FC0-BE16-302D19EBF027}"/>
    <cellStyle name="Percent 4 2 8 14" xfId="55560" xr:uid="{9B0C354A-E025-4638-8E45-090480CA49F8}"/>
    <cellStyle name="Percent 4 2 8 15" xfId="56173" xr:uid="{EA774B91-503A-460C-B913-694DBB7032F5}"/>
    <cellStyle name="Percent 4 2 8 16" xfId="56801" xr:uid="{0C5D70A3-6784-468E-B832-D316FADF9F4E}"/>
    <cellStyle name="Percent 4 2 8 2" xfId="1698" xr:uid="{E39DE62A-2AEC-42F4-9490-AC1E8321AB8E}"/>
    <cellStyle name="Percent 4 2 8 2 2" xfId="2996" xr:uid="{DED96CBF-ED4C-482E-992C-6F2E468AF517}"/>
    <cellStyle name="Percent 4 2 8 2 2 2" xfId="6077" xr:uid="{E415E684-2D98-406C-B125-8755AEED162D}"/>
    <cellStyle name="Percent 4 2 8 2 2 2 2" xfId="15960" xr:uid="{84CD8C44-3640-4D92-B982-FF4E8F43D14F}"/>
    <cellStyle name="Percent 4 2 8 2 2 2 3" xfId="12759" xr:uid="{F6DB8BDB-8F49-4ED0-AE5B-F7AEC0671038}"/>
    <cellStyle name="Percent 4 2 8 2 2 2 3 2" xfId="26379" xr:uid="{2F7CC6F3-9AA6-4944-80E9-FBDE650BDE40}"/>
    <cellStyle name="Percent 4 2 8 2 2 2 3 2 2" xfId="48848" xr:uid="{EA7DD9B7-8877-417B-8FE2-D276DCC416D0}"/>
    <cellStyle name="Percent 4 2 8 2 2 2 3 3" xfId="37616" xr:uid="{1D870D42-65D8-4DB2-829F-AB6C04437EC4}"/>
    <cellStyle name="Percent 4 2 8 2 2 3" xfId="12760" xr:uid="{DC401720-18BD-4A4B-9CA8-30E802DC14E8}"/>
    <cellStyle name="Percent 4 2 8 2 2 3 2" xfId="26380" xr:uid="{81173165-F7A2-46F3-89B8-250DC65C6B38}"/>
    <cellStyle name="Percent 4 2 8 2 2 3 2 2" xfId="48849" xr:uid="{56CB9DA1-CC5A-47D5-AABB-62C7AED6AA56}"/>
    <cellStyle name="Percent 4 2 8 2 2 3 3" xfId="37617" xr:uid="{7A00AC4B-C1D7-4004-9CA4-95EC17B5F2AE}"/>
    <cellStyle name="Percent 4 2 8 2 2 4" xfId="15184" xr:uid="{98F0F481-1F05-4C14-ACC1-68D89A79950B}"/>
    <cellStyle name="Percent 4 2 8 2 2 4 2" xfId="28483" xr:uid="{F74A40C7-579F-4E85-BDEA-DBE972E721CB}"/>
    <cellStyle name="Percent 4 2 8 2 2 4 2 2" xfId="50952" xr:uid="{98E481EC-4C86-4B40-A58B-EBA01B6E71A9}"/>
    <cellStyle name="Percent 4 2 8 2 2 4 3" xfId="39720" xr:uid="{6F97B745-CEA4-4DB1-86DC-B93CB2259ACD}"/>
    <cellStyle name="Percent 4 2 8 2 2 5" xfId="12758" xr:uid="{3B89311B-2AD1-48A4-8186-B0DED7AF2795}"/>
    <cellStyle name="Percent 4 2 8 2 2 5 2" xfId="26378" xr:uid="{0DCECAC5-7413-4034-94FD-1829826E94B7}"/>
    <cellStyle name="Percent 4 2 8 2 2 5 2 2" xfId="48847" xr:uid="{9FADABCA-6114-4D9E-AF49-5865BEBA7595}"/>
    <cellStyle name="Percent 4 2 8 2 2 5 3" xfId="37615" xr:uid="{019B1C61-6346-43EA-9D27-ED9EB6879FC2}"/>
    <cellStyle name="Percent 4 2 8 2 2 6" xfId="21573" xr:uid="{806D199D-7813-46D3-AD66-468A4CD0C6B1}"/>
    <cellStyle name="Percent 4 2 8 2 2 6 2" xfId="44042" xr:uid="{6ACD4A48-D2EE-4D36-8EC6-F5D0318A5164}"/>
    <cellStyle name="Percent 4 2 8 2 2 7" xfId="32811" xr:uid="{E8F962C9-6C49-41F9-AD0A-5A955F87D5C9}"/>
    <cellStyle name="Percent 4 2 8 2 3" xfId="6076" xr:uid="{4FC40820-5E46-4593-9011-83FB785D2678}"/>
    <cellStyle name="Percent 4 2 8 2 3 2" xfId="15959" xr:uid="{0D97CB51-359C-4BB1-8B12-B96DB4867167}"/>
    <cellStyle name="Percent 4 2 8 2 3 3" xfId="12761" xr:uid="{E5DE5B95-8F30-4BCB-A4A7-F8D14DF9B976}"/>
    <cellStyle name="Percent 4 2 8 2 3 3 2" xfId="26381" xr:uid="{E8C92BD7-1D3E-4A0F-BB79-C76B985B9CED}"/>
    <cellStyle name="Percent 4 2 8 2 3 3 2 2" xfId="48850" xr:uid="{5D643DBE-7347-4D66-8139-6DCD63C69E05}"/>
    <cellStyle name="Percent 4 2 8 2 3 3 3" xfId="37618" xr:uid="{E1841CD9-E6D1-4127-A91F-73CED46AAEBA}"/>
    <cellStyle name="Percent 4 2 8 2 4" xfId="12762" xr:uid="{E3304175-8051-415D-A0EA-63922B3F745C}"/>
    <cellStyle name="Percent 4 2 8 2 4 2" xfId="26382" xr:uid="{4106BDAB-A802-43F7-B257-05B3BBA85943}"/>
    <cellStyle name="Percent 4 2 8 2 4 2 2" xfId="48851" xr:uid="{E6DE54D8-9B65-43BA-A024-2AB5A291EBDA}"/>
    <cellStyle name="Percent 4 2 8 2 4 3" xfId="37619" xr:uid="{67A5CA97-AEFC-47E9-A2BF-4B2F2FC9491A}"/>
    <cellStyle name="Percent 4 2 8 2 5" xfId="14324" xr:uid="{5FB59BC2-2675-42EF-84E1-547EA3B31B48}"/>
    <cellStyle name="Percent 4 2 8 2 5 2" xfId="27629" xr:uid="{B890E1AE-569C-4528-A4C2-DA21C93F8412}"/>
    <cellStyle name="Percent 4 2 8 2 5 2 2" xfId="50098" xr:uid="{59A0B8F7-E1D4-49D0-A495-9329110E6EFE}"/>
    <cellStyle name="Percent 4 2 8 2 5 3" xfId="38866" xr:uid="{A874F1D5-EC53-49A1-81AE-ACC97E6AEC7C}"/>
    <cellStyle name="Percent 4 2 8 2 6" xfId="12757" xr:uid="{CED36C2F-377F-400F-B2F5-225F06015F50}"/>
    <cellStyle name="Percent 4 2 8 2 6 2" xfId="26377" xr:uid="{F33A086C-1A62-4F23-848E-E920FA1E5385}"/>
    <cellStyle name="Percent 4 2 8 2 6 2 2" xfId="48846" xr:uid="{E8B12C6D-ED70-45E5-A246-52F4EBCE23DE}"/>
    <cellStyle name="Percent 4 2 8 2 6 3" xfId="37614" xr:uid="{229AE90B-437D-4CAD-8A5E-CD28CBF70DF5}"/>
    <cellStyle name="Percent 4 2 8 2 7" xfId="20283" xr:uid="{5A997919-31E9-4FBC-A71C-8B764E95699B}"/>
    <cellStyle name="Percent 4 2 8 2 7 2" xfId="42752" xr:uid="{244848FF-35B5-4D46-B593-BFF30D9D32B0}"/>
    <cellStyle name="Percent 4 2 8 2 8" xfId="31521" xr:uid="{91ACBE1B-0CB8-497A-B7B4-5F8EBFF59703}"/>
    <cellStyle name="Percent 4 2 8 3" xfId="2352" xr:uid="{851AE54D-6F50-46C3-922A-931E1C2FACE4}"/>
    <cellStyle name="Percent 4 2 8 3 2" xfId="6078" xr:uid="{7F1B715B-1C7F-4C4A-954C-A46F1393792B}"/>
    <cellStyle name="Percent 4 2 8 3 2 2" xfId="15961" xr:uid="{3D507B23-3CC3-4329-9483-A59F3D2F6050}"/>
    <cellStyle name="Percent 4 2 8 3 2 3" xfId="12764" xr:uid="{D58CFA2A-F9BF-4E6B-B418-4DBC796E13DC}"/>
    <cellStyle name="Percent 4 2 8 3 2 3 2" xfId="26384" xr:uid="{9C2CA625-30D6-4B28-A44B-9FE808FFA0D4}"/>
    <cellStyle name="Percent 4 2 8 3 2 3 2 2" xfId="48853" xr:uid="{C2AFDDF2-8B26-4EF4-AAAD-CD3D032AD2A9}"/>
    <cellStyle name="Percent 4 2 8 3 2 3 3" xfId="37621" xr:uid="{B2EA35A5-0120-4F20-8785-656512D68792}"/>
    <cellStyle name="Percent 4 2 8 3 3" xfId="12765" xr:uid="{9F9F921A-314F-4B51-881E-2270EDE8D54A}"/>
    <cellStyle name="Percent 4 2 8 3 3 2" xfId="26385" xr:uid="{D06614B6-A802-4383-8CB3-7DF8CE7EE7AE}"/>
    <cellStyle name="Percent 4 2 8 3 3 2 2" xfId="48854" xr:uid="{E54C42AF-CCA3-4394-8A3C-B3B427823512}"/>
    <cellStyle name="Percent 4 2 8 3 3 3" xfId="37622" xr:uid="{462F8057-EACE-42AF-A910-B67CEAB2E73A}"/>
    <cellStyle name="Percent 4 2 8 3 4" xfId="14757" xr:uid="{18E9C11C-0FBD-46FF-80CE-C006391B2016}"/>
    <cellStyle name="Percent 4 2 8 3 4 2" xfId="28056" xr:uid="{19B45236-5247-4598-BE1F-7F54405C346A}"/>
    <cellStyle name="Percent 4 2 8 3 4 2 2" xfId="50525" xr:uid="{397AA1F7-12BA-4D1E-AF8E-B250E9BFB0D9}"/>
    <cellStyle name="Percent 4 2 8 3 4 3" xfId="39293" xr:uid="{4BFF4FCE-E9D9-4544-BBE5-5FEF372BF07D}"/>
    <cellStyle name="Percent 4 2 8 3 5" xfId="12763" xr:uid="{F6539A91-D06B-45C1-9AF0-1EEA34748B98}"/>
    <cellStyle name="Percent 4 2 8 3 5 2" xfId="26383" xr:uid="{B8024019-6329-4B4F-951E-FDFD470184AD}"/>
    <cellStyle name="Percent 4 2 8 3 5 2 2" xfId="48852" xr:uid="{DBC88439-DEDD-4BBA-B46E-727F1631F2EF}"/>
    <cellStyle name="Percent 4 2 8 3 5 3" xfId="37620" xr:uid="{1A509480-8036-4C19-B48F-A4C88B781F43}"/>
    <cellStyle name="Percent 4 2 8 3 6" xfId="20929" xr:uid="{7D03575D-3E05-4750-BCF2-58C0E8B30467}"/>
    <cellStyle name="Percent 4 2 8 3 6 2" xfId="43398" xr:uid="{E7DCED37-DED5-4E9D-A16C-732FE4622C0E}"/>
    <cellStyle name="Percent 4 2 8 3 7" xfId="32167" xr:uid="{6BC9321C-E031-4F29-8709-4659E3F808FD}"/>
    <cellStyle name="Percent 4 2 8 4" xfId="6075" xr:uid="{AFD6338E-5150-411E-9378-B93D1A852A9B}"/>
    <cellStyle name="Percent 4 2 8 4 2" xfId="15958" xr:uid="{4620BE0D-B34F-4BB0-934D-9587757C2CE6}"/>
    <cellStyle name="Percent 4 2 8 4 3" xfId="12766" xr:uid="{7EDF94AB-8A47-403C-819A-0D864E3CA27D}"/>
    <cellStyle name="Percent 4 2 8 4 3 2" xfId="26386" xr:uid="{DCD86353-AF2E-4B55-8154-A0D8D8147902}"/>
    <cellStyle name="Percent 4 2 8 4 3 2 2" xfId="48855" xr:uid="{791C80BC-1042-4D9B-911A-7EACCBB0C850}"/>
    <cellStyle name="Percent 4 2 8 4 3 3" xfId="37623" xr:uid="{A3D83476-0D2D-458B-ACDC-CD1A46C322C8}"/>
    <cellStyle name="Percent 4 2 8 5" xfId="6959" xr:uid="{3D713BBA-F6F2-4C4F-9A30-D7FC6C6C5534}"/>
    <cellStyle name="Percent 4 2 8 5 2" xfId="16724" xr:uid="{2F6DFE04-EDE0-42A0-8926-D8E3982DFF8C}"/>
    <cellStyle name="Percent 4 2 8 5 2 2" xfId="29008" xr:uid="{053B3ABA-269B-480E-8967-F81B9940AF84}"/>
    <cellStyle name="Percent 4 2 8 5 2 2 2" xfId="51477" xr:uid="{AAD1D406-0D09-409E-81AB-519632E60B95}"/>
    <cellStyle name="Percent 4 2 8 5 2 3" xfId="40246" xr:uid="{4DBCDCDF-8126-408A-ACB8-75A7FE9F00F3}"/>
    <cellStyle name="Percent 4 2 8 5 3" xfId="12767" xr:uid="{2F4AAD78-6335-40B8-B340-02EE5B968728}"/>
    <cellStyle name="Percent 4 2 8 5 3 2" xfId="26387" xr:uid="{C160D16D-B3A3-4B87-AA6D-FE45C5CEA1B9}"/>
    <cellStyle name="Percent 4 2 8 5 3 2 2" xfId="48856" xr:uid="{4501EFE7-7CC1-4067-AD27-469CDE7A4C72}"/>
    <cellStyle name="Percent 4 2 8 5 3 3" xfId="37624" xr:uid="{C52F8E4F-43CD-4987-8F75-59A0B1010274}"/>
    <cellStyle name="Percent 4 2 8 5 4" xfId="22981" xr:uid="{7403F0A9-35EF-4891-8DFC-A1309F8DBC51}"/>
    <cellStyle name="Percent 4 2 8 5 4 2" xfId="45450" xr:uid="{3AC0C383-DC82-480F-A388-6D85BB6C3636}"/>
    <cellStyle name="Percent 4 2 8 5 5" xfId="34218" xr:uid="{03DCFE1E-044C-43E3-BD2D-19E593A41834}"/>
    <cellStyle name="Percent 4 2 8 6" xfId="13768" xr:uid="{2405C161-035C-4363-932D-43343EA59696}"/>
    <cellStyle name="Percent 4 2 8 6 2" xfId="27202" xr:uid="{5FBCA5DD-B37B-4A59-992A-5DF3588CED32}"/>
    <cellStyle name="Percent 4 2 8 6 2 2" xfId="49671" xr:uid="{3798389D-E197-4551-8601-D9B272220215}"/>
    <cellStyle name="Percent 4 2 8 6 3" xfId="38439" xr:uid="{028F8367-F0F9-4F3B-8F05-129A1666B85B}"/>
    <cellStyle name="Percent 4 2 8 7" xfId="12756" xr:uid="{F5787737-D71A-463B-9C85-09F01C4E4FA7}"/>
    <cellStyle name="Percent 4 2 8 7 2" xfId="26376" xr:uid="{57F593FE-705C-46FC-BAB8-48A3038163EB}"/>
    <cellStyle name="Percent 4 2 8 7 2 2" xfId="48845" xr:uid="{3195207F-92D1-4018-87B1-E574DEA4CA49}"/>
    <cellStyle name="Percent 4 2 8 7 3" xfId="37613" xr:uid="{07E0B870-C5DC-4436-96B8-D786A99C0C1A}"/>
    <cellStyle name="Percent 4 2 8 8" xfId="18953" xr:uid="{D2B08695-BB23-4358-A2A0-90C60731657F}"/>
    <cellStyle name="Percent 4 2 8 8 2" xfId="30190" xr:uid="{531A7E57-B5CF-457F-A6E2-F7926EC939F8}"/>
    <cellStyle name="Percent 4 2 8 8 2 2" xfId="52659" xr:uid="{2CA3ACFF-8B91-4632-8D47-858201B73779}"/>
    <cellStyle name="Percent 4 2 8 8 3" xfId="41428" xr:uid="{C74B7C9B-0B38-49D4-B918-631D3180FB6F}"/>
    <cellStyle name="Percent 4 2 8 9" xfId="19639" xr:uid="{85327A5F-8E8A-4A55-A365-6A5F3B3657E6}"/>
    <cellStyle name="Percent 4 2 8 9 2" xfId="42108" xr:uid="{F36625B2-E225-4443-B4F1-39D02A6AEE61}"/>
    <cellStyle name="Percent 4 2 9" xfId="994" xr:uid="{C25C1B1C-D65C-451D-9EA3-A155644D12AF}"/>
    <cellStyle name="Percent 4 2 9 10" xfId="53395" xr:uid="{E118BD51-E017-4883-A8AA-92E8CB38699E}"/>
    <cellStyle name="Percent 4 2 9 11" xfId="54087" xr:uid="{04FC0B85-EA7D-4383-8CF7-FD7D9802E68A}"/>
    <cellStyle name="Percent 4 2 9 12" xfId="54765" xr:uid="{DEF48FB2-AD53-4DF0-BDBB-87BDA36F47CF}"/>
    <cellStyle name="Percent 4 2 9 13" xfId="55624" xr:uid="{19DA6DBF-B215-4D44-80F1-58B27819AC0E}"/>
    <cellStyle name="Percent 4 2 9 14" xfId="56237" xr:uid="{D532A4A4-B5A8-43AC-AF50-2F3AF8E40323}"/>
    <cellStyle name="Percent 4 2 9 15" xfId="56865" xr:uid="{26C32237-0CD1-4076-B3CA-0D7A9E42AB26}"/>
    <cellStyle name="Percent 4 2 9 2" xfId="2401" xr:uid="{C461C327-275F-4837-80A2-974C54A6F6E4}"/>
    <cellStyle name="Percent 4 2 9 2 2" xfId="6080" xr:uid="{7782B2AF-490E-4E25-BE98-8056063E6063}"/>
    <cellStyle name="Percent 4 2 9 2 2 2" xfId="15963" xr:uid="{67EB54BB-11B5-43CF-9F3A-469932DA31DC}"/>
    <cellStyle name="Percent 4 2 9 2 2 3" xfId="12770" xr:uid="{695DBA62-F85F-4FEB-A09C-45668E0A71CF}"/>
    <cellStyle name="Percent 4 2 9 2 2 3 2" xfId="26390" xr:uid="{E4326799-5C47-4FE2-9C74-79919B709CA0}"/>
    <cellStyle name="Percent 4 2 9 2 2 3 2 2" xfId="48859" xr:uid="{8B4F8723-D086-422F-8726-6F9BE0896319}"/>
    <cellStyle name="Percent 4 2 9 2 2 3 3" xfId="37627" xr:uid="{56A74135-949E-4928-ADD6-31017B7C0D0E}"/>
    <cellStyle name="Percent 4 2 9 2 3" xfId="12771" xr:uid="{BC70AD68-D2AD-42EE-9065-E9EA4BEDE6C1}"/>
    <cellStyle name="Percent 4 2 9 2 3 2" xfId="26391" xr:uid="{A223805F-18F6-43B7-B73B-A5C3E157EAA9}"/>
    <cellStyle name="Percent 4 2 9 2 3 2 2" xfId="48860" xr:uid="{E122D833-3621-413D-8B5B-57C210A0D3AB}"/>
    <cellStyle name="Percent 4 2 9 2 3 3" xfId="37628" xr:uid="{3841000C-30D2-487D-8C18-69F5A935D2FD}"/>
    <cellStyle name="Percent 4 2 9 2 4" xfId="14791" xr:uid="{F6F496A9-DD8A-4685-BE2E-AF1E7B603670}"/>
    <cellStyle name="Percent 4 2 9 2 4 2" xfId="28090" xr:uid="{1DAC1A4A-1190-40E1-A362-8283EA9D831A}"/>
    <cellStyle name="Percent 4 2 9 2 4 2 2" xfId="50559" xr:uid="{FADBDF36-A03E-48F8-81E8-F3AA95AABF7A}"/>
    <cellStyle name="Percent 4 2 9 2 4 3" xfId="39327" xr:uid="{39714E3B-E446-4FC9-A565-AC46993D9865}"/>
    <cellStyle name="Percent 4 2 9 2 5" xfId="12769" xr:uid="{EABA92F3-066D-4904-A495-606D309CDD10}"/>
    <cellStyle name="Percent 4 2 9 2 5 2" xfId="26389" xr:uid="{4AF118C4-3C55-402C-8FDD-99587321A490}"/>
    <cellStyle name="Percent 4 2 9 2 5 2 2" xfId="48858" xr:uid="{7BF44131-3390-44CB-8F3E-AEEE44DAE715}"/>
    <cellStyle name="Percent 4 2 9 2 5 3" xfId="37626" xr:uid="{9377BB92-2F1D-4035-9D19-758AE9624713}"/>
    <cellStyle name="Percent 4 2 9 2 6" xfId="20978" xr:uid="{3F79FB2C-D9B5-44A7-A0EB-CAA6805382CA}"/>
    <cellStyle name="Percent 4 2 9 2 6 2" xfId="43447" xr:uid="{ED25B593-AED1-48B3-ABAA-897C06D993C4}"/>
    <cellStyle name="Percent 4 2 9 2 7" xfId="32216" xr:uid="{4F4FAD09-1D80-4922-8A19-4C944009BCA3}"/>
    <cellStyle name="Percent 4 2 9 3" xfId="6079" xr:uid="{51F66FAD-7C25-456D-B3A0-B2F5E15C2670}"/>
    <cellStyle name="Percent 4 2 9 3 2" xfId="15962" xr:uid="{A30E69DC-D79F-4CB7-9F9B-E59236EF81D6}"/>
    <cellStyle name="Percent 4 2 9 3 3" xfId="12772" xr:uid="{E3DC0076-B493-45A7-A79F-FE355381B934}"/>
    <cellStyle name="Percent 4 2 9 3 3 2" xfId="26392" xr:uid="{AD9A25DA-FDBA-40A1-9EB7-23D6F992120D}"/>
    <cellStyle name="Percent 4 2 9 3 3 2 2" xfId="48861" xr:uid="{9C26B5AB-E23D-4113-9301-A33B981B7075}"/>
    <cellStyle name="Percent 4 2 9 3 3 3" xfId="37629" xr:uid="{CBE0C18B-BEC0-451E-B9D1-0E0D3A51678B}"/>
    <cellStyle name="Percent 4 2 9 4" xfId="7019" xr:uid="{0FB0DDFF-E1B1-44AA-851B-EB204B4BC75C}"/>
    <cellStyle name="Percent 4 2 9 4 2" xfId="16783" xr:uid="{D0A325E5-DE0B-4006-BAC3-AA8BC8BDB915}"/>
    <cellStyle name="Percent 4 2 9 4 2 2" xfId="29067" xr:uid="{A6DB7ADD-D7A5-454B-ACF1-BAC2DB67CD1B}"/>
    <cellStyle name="Percent 4 2 9 4 2 2 2" xfId="51536" xr:uid="{CE6CCD26-BAA9-440F-AD3F-31F2D1E1EA00}"/>
    <cellStyle name="Percent 4 2 9 4 2 3" xfId="40305" xr:uid="{FF6542B2-B9F3-45FE-8011-877473EFC9DB}"/>
    <cellStyle name="Percent 4 2 9 4 3" xfId="12773" xr:uid="{7D31DA1A-EC9D-41C3-9FDC-5B978F67D91E}"/>
    <cellStyle name="Percent 4 2 9 4 3 2" xfId="26393" xr:uid="{5A8046B0-97BF-4D35-8B0B-0AE8893C53DD}"/>
    <cellStyle name="Percent 4 2 9 4 3 2 2" xfId="48862" xr:uid="{E0DA725A-170E-4E29-BF2C-23A72BFEC096}"/>
    <cellStyle name="Percent 4 2 9 4 3 3" xfId="37630" xr:uid="{96970CC6-A055-4427-A02F-0E001369D5DE}"/>
    <cellStyle name="Percent 4 2 9 4 4" xfId="23040" xr:uid="{82054B13-6459-45B4-B949-40C9C0C0293D}"/>
    <cellStyle name="Percent 4 2 9 4 4 2" xfId="45509" xr:uid="{9CD4B1ED-7374-451D-AD82-B9575EA484AE}"/>
    <cellStyle name="Percent 4 2 9 4 5" xfId="34277" xr:uid="{8EFF9007-182D-4BCF-98B4-15ECC574839B}"/>
    <cellStyle name="Percent 4 2 9 5" xfId="13822" xr:uid="{695A06D8-DA8C-4108-A431-882751228B99}"/>
    <cellStyle name="Percent 4 2 9 5 2" xfId="27236" xr:uid="{02227DE5-51CE-4423-B9D3-1F403E5A8A28}"/>
    <cellStyle name="Percent 4 2 9 5 2 2" xfId="49705" xr:uid="{E30CE813-7E69-4764-AB49-AA9D02366CBC}"/>
    <cellStyle name="Percent 4 2 9 5 3" xfId="38473" xr:uid="{1DF76505-A006-46C3-94B8-4A2F88F2EB8C}"/>
    <cellStyle name="Percent 4 2 9 6" xfId="12768" xr:uid="{53467BEA-031F-4B9D-93C8-4CA210B35ADB}"/>
    <cellStyle name="Percent 4 2 9 6 2" xfId="26388" xr:uid="{000318B4-2B2E-430C-B72A-88D6DA7F7068}"/>
    <cellStyle name="Percent 4 2 9 6 2 2" xfId="48857" xr:uid="{081DF2B5-3833-4083-A97E-B2FDD314942C}"/>
    <cellStyle name="Percent 4 2 9 6 3" xfId="37625" xr:uid="{B9F9F601-364F-467E-BE9F-91D9A0D152CF}"/>
    <cellStyle name="Percent 4 2 9 7" xfId="19013" xr:uid="{D3D6FC28-EF58-41F8-BE5E-D95A2477FFE3}"/>
    <cellStyle name="Percent 4 2 9 7 2" xfId="30248" xr:uid="{1A8BC564-D1BD-4844-BEC9-E8A905379CC2}"/>
    <cellStyle name="Percent 4 2 9 7 2 2" xfId="52717" xr:uid="{9701D7FA-B5AB-4772-8340-730AE5C80A4A}"/>
    <cellStyle name="Percent 4 2 9 7 3" xfId="41486" xr:uid="{8DE8EE1C-0183-4672-A7EC-75DA2DC55396}"/>
    <cellStyle name="Percent 4 2 9 8" xfId="19688" xr:uid="{9926DBDE-F8D4-4241-A1B2-53AD3F609C1C}"/>
    <cellStyle name="Percent 4 2 9 8 2" xfId="42157" xr:uid="{324D42D0-173D-4DC8-AB03-FE3BF84DAB3D}"/>
    <cellStyle name="Percent 4 2 9 9" xfId="30926" xr:uid="{4512A706-EAC3-471C-ADBE-240DDF698585}"/>
    <cellStyle name="Percent 4 20" xfId="18113" xr:uid="{E49E41E4-33D0-44BB-AE9D-CF65B688FA9A}"/>
    <cellStyle name="Percent 4 20 2" xfId="29350" xr:uid="{9D427921-C1EC-4D5C-A4DC-339BF7D6D11B}"/>
    <cellStyle name="Percent 4 20 2 2" xfId="51819" xr:uid="{B9109589-5F03-418C-82D5-EBD3DAD4AB54}"/>
    <cellStyle name="Percent 4 20 3" xfId="40588" xr:uid="{2BC5610B-7295-4464-816C-3FFBE581E1C8}"/>
    <cellStyle name="Percent 4 21" xfId="18348" xr:uid="{691E7395-4217-4372-879A-AD7D8A75BD8C}"/>
    <cellStyle name="Percent 4 21 2" xfId="29585" xr:uid="{B934135B-C9CE-44A4-BD22-85E8B6E05685}"/>
    <cellStyle name="Percent 4 21 2 2" xfId="52054" xr:uid="{069C45D3-A423-4376-A911-F2153BFAA5BB}"/>
    <cellStyle name="Percent 4 21 3" xfId="40823" xr:uid="{3D12838D-2F33-4FFF-B322-05858478F833}"/>
    <cellStyle name="Percent 4 22" xfId="19034" xr:uid="{E9795255-3681-49B4-8624-24C04A72936E}"/>
    <cellStyle name="Percent 4 22 2" xfId="41503" xr:uid="{B9ACCE69-8720-4F72-B4B7-0DCC3FF04A53}"/>
    <cellStyle name="Percent 4 23" xfId="30272" xr:uid="{20415791-2B22-491A-9FB0-D142D9BA5938}"/>
    <cellStyle name="Percent 4 24" xfId="52732" xr:uid="{8084D68A-AEAE-4EDD-BB45-BEF34CE30E65}"/>
    <cellStyle name="Percent 4 25" xfId="53418" xr:uid="{60D43D63-9657-4D89-B883-FFC74A009611}"/>
    <cellStyle name="Percent 4 26" xfId="53424" xr:uid="{3BC77909-5539-40AF-B020-FD92022AFB04}"/>
    <cellStyle name="Percent 4 27" xfId="54102" xr:uid="{A4812C7E-6871-4BC9-AFAB-C5725A27B220}"/>
    <cellStyle name="Percent 4 28" xfId="54791" xr:uid="{77221262-FB24-4FFE-AA69-BF90B0A9F3BF}"/>
    <cellStyle name="Percent 4 29" xfId="54868" xr:uid="{FD432AF7-F147-4EF5-9A00-06797EFF8F87}"/>
    <cellStyle name="Percent 4 3" xfId="233" xr:uid="{F27DF2CF-4E9D-4BAE-8031-4994EFE3825E}"/>
    <cellStyle name="Percent 4 3 10" xfId="6081" xr:uid="{D050341B-948D-4776-A7EC-61CDDD1947F2}"/>
    <cellStyle name="Percent 4 3 10 2" xfId="15964" xr:uid="{D8EBD824-3A9F-4902-B6FB-B51EF85F6AAE}"/>
    <cellStyle name="Percent 4 3 10 3" xfId="12775" xr:uid="{BC53BC76-9519-4CCA-84B9-14E51406E7C2}"/>
    <cellStyle name="Percent 4 3 10 3 2" xfId="26395" xr:uid="{01EA887A-F4AF-4B73-8D74-3565968D3C58}"/>
    <cellStyle name="Percent 4 3 10 3 2 2" xfId="48864" xr:uid="{DE89273F-1535-4934-ADA3-8D8B4C1EBB1D}"/>
    <cellStyle name="Percent 4 3 10 3 3" xfId="37632" xr:uid="{0817D886-3CA6-4629-BCB7-1A757C42CC60}"/>
    <cellStyle name="Percent 4 3 11" xfId="6472" xr:uid="{0BEEF5EF-F58F-43FB-8C1A-1E4701401141}"/>
    <cellStyle name="Percent 4 3 11 2" xfId="16245" xr:uid="{9BC7A24C-C646-46C6-85E0-E24B911A2A3B}"/>
    <cellStyle name="Percent 4 3 11 2 2" xfId="28640" xr:uid="{0525C925-3BA6-4CE4-8675-71AAA8AC4A98}"/>
    <cellStyle name="Percent 4 3 11 2 2 2" xfId="51109" xr:uid="{22045BE1-1FF6-4746-B484-1EDBFC7CC008}"/>
    <cellStyle name="Percent 4 3 11 2 3" xfId="39877" xr:uid="{447ADDCA-3540-4FFC-9066-019599DF914C}"/>
    <cellStyle name="Percent 4 3 11 3" xfId="12776" xr:uid="{0112ACE1-947A-4EA2-B777-79B9CEEDDEB4}"/>
    <cellStyle name="Percent 4 3 11 3 2" xfId="26396" xr:uid="{10D0D816-2A30-4039-9845-9CD8F573A1F0}"/>
    <cellStyle name="Percent 4 3 11 3 2 2" xfId="48865" xr:uid="{A5BD2660-9B23-49FB-99C5-0BBD05B9B9B8}"/>
    <cellStyle name="Percent 4 3 11 3 3" xfId="37633" xr:uid="{C045713B-C508-4A3F-901D-77BCA7422868}"/>
    <cellStyle name="Percent 4 3 11 4" xfId="22613" xr:uid="{864A33E9-6564-4A66-B1FF-6CAC512E82B7}"/>
    <cellStyle name="Percent 4 3 11 4 2" xfId="45082" xr:uid="{51637C12-E333-49CD-84CA-69DC2DD13625}"/>
    <cellStyle name="Percent 4 3 11 5" xfId="33850" xr:uid="{CFEF5083-ED31-4654-8D17-A0FF15644B48}"/>
    <cellStyle name="Percent 4 3 12" xfId="7269" xr:uid="{C6C0BB4D-073B-4313-9122-48331563ECFA}"/>
    <cellStyle name="Percent 4 3 12 2" xfId="17004" xr:uid="{3492D1A2-5303-49C4-9186-E1CE38FCEF87}"/>
    <cellStyle name="Percent 4 3 12 2 2" xfId="29276" xr:uid="{9A197C91-50D3-4EF4-89F6-399B0E43A3A2}"/>
    <cellStyle name="Percent 4 3 12 2 2 2" xfId="51745" xr:uid="{E1862C7E-D451-4CA9-80A9-A2E20EE1B074}"/>
    <cellStyle name="Percent 4 3 12 2 3" xfId="40514" xr:uid="{51D81ABB-0570-4638-AF5C-2DDDE75D0AFD}"/>
    <cellStyle name="Percent 4 3 12 3" xfId="23249" xr:uid="{F8B08881-E0AF-4DA5-9980-74494E262E4C}"/>
    <cellStyle name="Percent 4 3 12 3 2" xfId="45718" xr:uid="{08236873-568D-440E-8AFF-BB95EC303DF3}"/>
    <cellStyle name="Percent 4 3 12 4" xfId="34486" xr:uid="{CF6CB1B7-54E4-453B-8E76-0173580B386E}"/>
    <cellStyle name="Percent 4 3 13" xfId="13281" xr:uid="{6CEA360E-C5D3-4DEA-A3DB-0660642F214C}"/>
    <cellStyle name="Percent 4 3 13 2" xfId="26833" xr:uid="{D7F89D55-C1D8-49B4-92DE-76F2F46901C0}"/>
    <cellStyle name="Percent 4 3 13 2 2" xfId="49302" xr:uid="{54ECEBAD-E3D0-4D73-9908-13220B8C9A09}"/>
    <cellStyle name="Percent 4 3 13 3" xfId="38070" xr:uid="{AD983421-B8C7-4A55-B5C4-7CD615F970CC}"/>
    <cellStyle name="Percent 4 3 14" xfId="12774" xr:uid="{46FF8AD8-58A4-4021-9A6F-C95ABB381CA7}"/>
    <cellStyle name="Percent 4 3 14 2" xfId="26394" xr:uid="{91F5F08F-59EB-4537-B0E4-7C39A721051D}"/>
    <cellStyle name="Percent 4 3 14 2 2" xfId="48863" xr:uid="{7DB1960C-2D0F-4895-B15A-1BCE69502D67}"/>
    <cellStyle name="Percent 4 3 14 3" xfId="37631" xr:uid="{D07E5C87-906E-4B3D-A947-EA768E0EC99F}"/>
    <cellStyle name="Percent 4 3 15" xfId="18135" xr:uid="{3B1AA4AB-C1D2-42D5-88CF-884D563853B7}"/>
    <cellStyle name="Percent 4 3 15 2" xfId="29372" xr:uid="{2A975DA9-258F-4AFB-993F-B9F7352916A9}"/>
    <cellStyle name="Percent 4 3 15 2 2" xfId="51841" xr:uid="{516C7712-C0B8-4F67-88F8-8E52D5653738}"/>
    <cellStyle name="Percent 4 3 15 3" xfId="40610" xr:uid="{2901BE81-4984-4FA4-8CF7-22CE6EDC7E46}"/>
    <cellStyle name="Percent 4 3 16" xfId="18394" xr:uid="{B1F57BEB-F945-4CB7-B6BB-CE6AF9B574D4}"/>
    <cellStyle name="Percent 4 3 16 2" xfId="29631" xr:uid="{A9E62B0E-536D-4FA5-AB6D-E4FB16011F91}"/>
    <cellStyle name="Percent 4 3 16 2 2" xfId="52100" xr:uid="{CCCA2366-2F50-4E16-A3B9-6ED261F4E893}"/>
    <cellStyle name="Percent 4 3 16 3" xfId="40869" xr:uid="{C658FA14-D3E0-4997-98E8-6B063E12B364}"/>
    <cellStyle name="Percent 4 3 17" xfId="19080" xr:uid="{8D33717E-005B-45EC-A2CF-1A895D3910B0}"/>
    <cellStyle name="Percent 4 3 17 2" xfId="41549" xr:uid="{78083330-786E-4F97-AE26-CA0B70A6AE1E}"/>
    <cellStyle name="Percent 4 3 18" xfId="30318" xr:uid="{7D2FE447-A6AB-427C-9CAE-F284FCC21121}"/>
    <cellStyle name="Percent 4 3 19" xfId="52778" xr:uid="{1C9FE2AD-7B66-495C-83FF-F19BC0955D38}"/>
    <cellStyle name="Percent 4 3 2" xfId="312" xr:uid="{E80FF296-368D-4DB6-9006-6FCFF92A569C}"/>
    <cellStyle name="Percent 4 3 2 10" xfId="12777" xr:uid="{EFE035A9-397B-456D-BA24-EB7733016E08}"/>
    <cellStyle name="Percent 4 3 2 10 2" xfId="26397" xr:uid="{F8E6F54E-9EF0-41DB-8DB9-A305FC6377F4}"/>
    <cellStyle name="Percent 4 3 2 10 2 2" xfId="48866" xr:uid="{7008A69A-8AB5-45F2-BAA3-856D60E65B68}"/>
    <cellStyle name="Percent 4 3 2 10 3" xfId="37634" xr:uid="{B3CA3E3C-B714-48DE-A4A5-B98C2F28EECE}"/>
    <cellStyle name="Percent 4 3 2 11" xfId="18166" xr:uid="{C7FC83AB-8FCA-49F1-9E64-F8CDE2D37925}"/>
    <cellStyle name="Percent 4 3 2 11 2" xfId="29403" xr:uid="{E58197A0-2996-4696-92EF-58D6E12BF4F7}"/>
    <cellStyle name="Percent 4 3 2 11 2 2" xfId="51872" xr:uid="{FA885277-F71C-4470-A430-02EB3D9C148B}"/>
    <cellStyle name="Percent 4 3 2 11 3" xfId="40641" xr:uid="{FD4AAF9A-B13E-4D88-85DD-D2891DABFDBD}"/>
    <cellStyle name="Percent 4 3 2 12" xfId="18441" xr:uid="{EE2646A3-391F-48F3-94C0-F4920BE0B16A}"/>
    <cellStyle name="Percent 4 3 2 12 2" xfId="29678" xr:uid="{3998833B-74D7-44B5-987E-B821CB7C6287}"/>
    <cellStyle name="Percent 4 3 2 12 2 2" xfId="52147" xr:uid="{4767DC02-9966-4084-9B52-BB2396CB17CE}"/>
    <cellStyle name="Percent 4 3 2 12 3" xfId="40916" xr:uid="{0331AB95-19A8-4E80-B2CA-11BFB9FAE3C7}"/>
    <cellStyle name="Percent 4 3 2 13" xfId="19127" xr:uid="{4148BD76-CE09-40BB-8F2C-E39BCE1FAC0F}"/>
    <cellStyle name="Percent 4 3 2 13 2" xfId="41596" xr:uid="{F873B98A-D7F7-47AB-B177-76E1568F2C5D}"/>
    <cellStyle name="Percent 4 3 2 14" xfId="30365" xr:uid="{13D4E7AA-BBEC-4420-A6AC-DA63396A7496}"/>
    <cellStyle name="Percent 4 3 2 15" xfId="52825" xr:uid="{9A0B88D0-18A2-4829-96B1-E3C8069D4AE4}"/>
    <cellStyle name="Percent 4 3 2 16" xfId="53517" xr:uid="{0F50ED6D-6DB2-43C2-8BA0-A1C5D3FFA9B9}"/>
    <cellStyle name="Percent 4 3 2 17" xfId="54195" xr:uid="{DB87B873-DEBC-4207-B671-A17990544D04}"/>
    <cellStyle name="Percent 4 3 2 18" xfId="54853" xr:uid="{D6F9087B-4D96-4847-845E-7DFB7680D274}"/>
    <cellStyle name="Percent 4 3 2 19" xfId="54943" xr:uid="{710ECEF5-4907-44E5-BA80-7B443092296F}"/>
    <cellStyle name="Percent 4 3 2 2" xfId="531" xr:uid="{8E5BE6D2-E056-4717-B60B-93609891D83D}"/>
    <cellStyle name="Percent 4 3 2 2 10" xfId="18584" xr:uid="{03721D64-80B0-4D57-9818-F306F112DB01}"/>
    <cellStyle name="Percent 4 3 2 2 10 2" xfId="29821" xr:uid="{F569DE7D-FD09-4909-ABA4-87B2DAE5739E}"/>
    <cellStyle name="Percent 4 3 2 2 10 2 2" xfId="52290" xr:uid="{62C86CF2-4CC1-4721-8A1B-63AF53265B04}"/>
    <cellStyle name="Percent 4 3 2 2 10 3" xfId="41059" xr:uid="{8DA627A2-B417-47CC-A6D0-F6EB3C51E1E3}"/>
    <cellStyle name="Percent 4 3 2 2 11" xfId="19270" xr:uid="{78221C90-6C8B-46D2-A08F-9FE636A0460D}"/>
    <cellStyle name="Percent 4 3 2 2 11 2" xfId="41739" xr:uid="{67E37900-A207-4DDE-A1DB-BD19A29F9B11}"/>
    <cellStyle name="Percent 4 3 2 2 12" xfId="30508" xr:uid="{77F7AD17-74D2-4724-86BC-A45CD9DC014E}"/>
    <cellStyle name="Percent 4 3 2 2 13" xfId="52968" xr:uid="{56BCED10-2515-483A-8D51-0E44021C5B27}"/>
    <cellStyle name="Percent 4 3 2 2 14" xfId="53660" xr:uid="{7C6CB477-F3FC-4EB2-A11B-023706D26BE5}"/>
    <cellStyle name="Percent 4 3 2 2 15" xfId="54338" xr:uid="{04B91263-78E6-48F1-84FD-573D980B8EAC}"/>
    <cellStyle name="Percent 4 3 2 2 16" xfId="55036" xr:uid="{7E16E7A0-7495-48AB-AE35-8989E3617A07}"/>
    <cellStyle name="Percent 4 3 2 2 17" xfId="55415" xr:uid="{7A2BB622-285D-4EA1-8A0D-3D5D7F3841D8}"/>
    <cellStyle name="Percent 4 3 2 2 18" xfId="56027" xr:uid="{BEB35223-63A9-4A77-A594-9292974C7460}"/>
    <cellStyle name="Percent 4 3 2 2 19" xfId="56655" xr:uid="{862E9379-4A89-475A-9EFD-1AAD47690151}"/>
    <cellStyle name="Percent 4 3 2 2 2" xfId="860" xr:uid="{A0BB5B86-8697-471C-8551-265904874697}"/>
    <cellStyle name="Percent 4 3 2 2 2 10" xfId="30815" xr:uid="{70754F20-2F4E-4B73-A61D-FC8CEB623E8E}"/>
    <cellStyle name="Percent 4 3 2 2 2 11" xfId="53275" xr:uid="{14C48418-7840-4B6F-8C62-E9E0ADF9888F}"/>
    <cellStyle name="Percent 4 3 2 2 2 12" xfId="53967" xr:uid="{F2EB5B9A-BCBD-4B1F-809E-F487A94AFCFE}"/>
    <cellStyle name="Percent 4 3 2 2 2 13" xfId="54645" xr:uid="{EEDCB7D8-94D3-4F30-BF5C-711376BC9842}"/>
    <cellStyle name="Percent 4 3 2 2 2 14" xfId="57892" xr:uid="{B6D69386-2403-4977-BCAF-E5D380F450EF}"/>
    <cellStyle name="Percent 4 3 2 2 2 2" xfId="1634" xr:uid="{BB81751C-6E44-446B-A023-AE03D333EEB6}"/>
    <cellStyle name="Percent 4 3 2 2 2 2 2" xfId="2934" xr:uid="{5CA3A23A-FB45-4660-A933-5CFFA7213EB2}"/>
    <cellStyle name="Percent 4 3 2 2 2 2 2 2" xfId="6086" xr:uid="{02BA4419-5EF0-4E1D-BEEF-E99E4160E136}"/>
    <cellStyle name="Percent 4 3 2 2 2 2 2 2 2" xfId="15969" xr:uid="{25862F00-E036-47C3-B59D-C46BD7E35871}"/>
    <cellStyle name="Percent 4 3 2 2 2 2 2 2 3" xfId="12782" xr:uid="{E24B6FDC-4760-4A2D-B639-DCC2B8E37D98}"/>
    <cellStyle name="Percent 4 3 2 2 2 2 2 2 3 2" xfId="26402" xr:uid="{BD10A51F-1D95-4888-B7E1-575843859E7B}"/>
    <cellStyle name="Percent 4 3 2 2 2 2 2 2 3 2 2" xfId="48871" xr:uid="{D4ED26E8-B548-4B03-BF6B-C9DB6D9F37EE}"/>
    <cellStyle name="Percent 4 3 2 2 2 2 2 2 3 3" xfId="37639" xr:uid="{EBCB8DD3-E4A1-40B6-865B-DA064E867189}"/>
    <cellStyle name="Percent 4 3 2 2 2 2 2 3" xfId="12783" xr:uid="{41FC03CD-3FA8-4678-97DE-895D3653069A}"/>
    <cellStyle name="Percent 4 3 2 2 2 2 2 3 2" xfId="26403" xr:uid="{BBEC5571-9015-44AB-B5C7-64D9485F7070}"/>
    <cellStyle name="Percent 4 3 2 2 2 2 2 3 2 2" xfId="48872" xr:uid="{26450998-1C51-45AE-9A5B-23760D364B3A}"/>
    <cellStyle name="Percent 4 3 2 2 2 2 2 3 3" xfId="37640" xr:uid="{EB0B45F5-C6AC-402F-B976-72728D7AB058}"/>
    <cellStyle name="Percent 4 3 2 2 2 2 2 4" xfId="15142" xr:uid="{291CF5B4-63BE-4DB6-ADF0-784546C281A8}"/>
    <cellStyle name="Percent 4 3 2 2 2 2 2 4 2" xfId="28441" xr:uid="{BE3F82B8-ADBA-47D0-BF8A-3F1908FD7593}"/>
    <cellStyle name="Percent 4 3 2 2 2 2 2 4 2 2" xfId="50910" xr:uid="{3E15917C-7CC2-4465-99E7-9E399CE5A057}"/>
    <cellStyle name="Percent 4 3 2 2 2 2 2 4 3" xfId="39678" xr:uid="{28EF9512-C395-4470-A455-1C6C337A1C30}"/>
    <cellStyle name="Percent 4 3 2 2 2 2 2 5" xfId="12781" xr:uid="{FE3FB11D-D80F-4771-B7C1-C95E2C27C052}"/>
    <cellStyle name="Percent 4 3 2 2 2 2 2 5 2" xfId="26401" xr:uid="{44DFBA82-46F6-4BA8-80A1-F623A0F4A217}"/>
    <cellStyle name="Percent 4 3 2 2 2 2 2 5 2 2" xfId="48870" xr:uid="{CF4AD050-0D1D-44C1-B9C5-E6596E95120F}"/>
    <cellStyle name="Percent 4 3 2 2 2 2 2 5 3" xfId="37638" xr:uid="{0D9800E5-EB56-41DD-BED1-60F3E9F908CF}"/>
    <cellStyle name="Percent 4 3 2 2 2 2 2 6" xfId="21511" xr:uid="{7FA29D92-06F7-46B0-A45E-47651830C8DF}"/>
    <cellStyle name="Percent 4 3 2 2 2 2 2 6 2" xfId="43980" xr:uid="{8AD3A710-777D-4F12-8147-77FB0EFA1C43}"/>
    <cellStyle name="Percent 4 3 2 2 2 2 2 7" xfId="32749" xr:uid="{E3F6A261-3049-41F0-B671-F22172DEFC42}"/>
    <cellStyle name="Percent 4 3 2 2 2 2 3" xfId="6085" xr:uid="{317C6685-C04A-48AA-BC7E-298FCD681C2B}"/>
    <cellStyle name="Percent 4 3 2 2 2 2 3 2" xfId="15968" xr:uid="{7C08BD37-00BD-406F-A600-4A40CCCE7B19}"/>
    <cellStyle name="Percent 4 3 2 2 2 2 3 3" xfId="12784" xr:uid="{2EF059AB-9CAB-4652-8BC3-C86AF57CE0F6}"/>
    <cellStyle name="Percent 4 3 2 2 2 2 3 3 2" xfId="26404" xr:uid="{E1B8B34E-5409-4FCE-819C-82D83AE5822D}"/>
    <cellStyle name="Percent 4 3 2 2 2 2 3 3 2 2" xfId="48873" xr:uid="{9FF52FCD-3437-46BC-92A4-0AFAB2D39C5C}"/>
    <cellStyle name="Percent 4 3 2 2 2 2 3 3 3" xfId="37641" xr:uid="{AA7F8BF8-C856-42EF-9C63-DECD3E80EBE9}"/>
    <cellStyle name="Percent 4 3 2 2 2 2 4" xfId="12785" xr:uid="{1E61ACDD-BD43-4504-BD05-A9A2ED4FD6D9}"/>
    <cellStyle name="Percent 4 3 2 2 2 2 4 2" xfId="26405" xr:uid="{6C2515EF-9ABB-450A-B0ED-A00413640DF7}"/>
    <cellStyle name="Percent 4 3 2 2 2 2 4 2 2" xfId="48874" xr:uid="{1EF21411-DA47-4B3F-8FF5-A1A06B1DA7F9}"/>
    <cellStyle name="Percent 4 3 2 2 2 2 4 3" xfId="37642" xr:uid="{10BB307E-C7AF-4B89-A079-711C989BD51A}"/>
    <cellStyle name="Percent 4 3 2 2 2 2 5" xfId="14280" xr:uid="{2968635D-E9DB-4C01-A220-0901CECC5A05}"/>
    <cellStyle name="Percent 4 3 2 2 2 2 5 2" xfId="27587" xr:uid="{7C54CBEC-7474-4E31-9FB0-38A7BBEE3480}"/>
    <cellStyle name="Percent 4 3 2 2 2 2 5 2 2" xfId="50056" xr:uid="{651284C0-5AD2-4DAF-BF09-C9089939FFEE}"/>
    <cellStyle name="Percent 4 3 2 2 2 2 5 3" xfId="38824" xr:uid="{BAD61149-AA32-4B5E-9D4A-917307C51997}"/>
    <cellStyle name="Percent 4 3 2 2 2 2 6" xfId="12780" xr:uid="{B030B489-1F3F-4736-A2F1-8A9EBBFEB08B}"/>
    <cellStyle name="Percent 4 3 2 2 2 2 6 2" xfId="26400" xr:uid="{EFC9C783-3C02-46F3-82B6-EC9E4A15ED2E}"/>
    <cellStyle name="Percent 4 3 2 2 2 2 6 2 2" xfId="48869" xr:uid="{903CA3AA-1172-4EB2-A487-4EF703C35CB8}"/>
    <cellStyle name="Percent 4 3 2 2 2 2 6 3" xfId="37637" xr:uid="{DFE73866-03C9-4A3D-9889-8C1805886B0A}"/>
    <cellStyle name="Percent 4 3 2 2 2 2 7" xfId="20221" xr:uid="{DA772CEC-24D2-4996-9DFD-E1DAE3668AAF}"/>
    <cellStyle name="Percent 4 3 2 2 2 2 7 2" xfId="42690" xr:uid="{331341C3-0A34-4FB6-AA1A-A3F62F0A8A37}"/>
    <cellStyle name="Percent 4 3 2 2 2 2 8" xfId="31459" xr:uid="{AEEBB30B-60B4-47AE-92F0-993E0D72607A}"/>
    <cellStyle name="Percent 4 3 2 2 2 3" xfId="2290" xr:uid="{BF626B3F-6560-4A4E-90D8-62D7761D32FE}"/>
    <cellStyle name="Percent 4 3 2 2 2 3 2" xfId="6087" xr:uid="{44D013D7-EA8C-435B-8FA7-853C8051ED79}"/>
    <cellStyle name="Percent 4 3 2 2 2 3 2 2" xfId="15970" xr:uid="{32B91410-A96C-439C-8DAD-EA56FBC628BE}"/>
    <cellStyle name="Percent 4 3 2 2 2 3 2 3" xfId="12787" xr:uid="{3EC6E4FE-3E3B-4975-B54B-BE6D0910EBEB}"/>
    <cellStyle name="Percent 4 3 2 2 2 3 2 3 2" xfId="26407" xr:uid="{C3F9AC6D-22A4-48D8-BF46-1743C9FAB827}"/>
    <cellStyle name="Percent 4 3 2 2 2 3 2 3 2 2" xfId="48876" xr:uid="{53A2E00E-F4D6-43C4-8C24-2238B7EA2007}"/>
    <cellStyle name="Percent 4 3 2 2 2 3 2 3 3" xfId="37644" xr:uid="{FF922B1B-2AFD-409A-BEB0-1C3F4FC1DCB2}"/>
    <cellStyle name="Percent 4 3 2 2 2 3 3" xfId="12788" xr:uid="{F3B1A2EE-95A9-4BBF-B5FA-162FDAF96A06}"/>
    <cellStyle name="Percent 4 3 2 2 2 3 3 2" xfId="26408" xr:uid="{293D30D4-2396-4DEF-8A22-66480B58F542}"/>
    <cellStyle name="Percent 4 3 2 2 2 3 3 2 2" xfId="48877" xr:uid="{9F5C7076-483B-4F6D-9ABC-D320EAB28276}"/>
    <cellStyle name="Percent 4 3 2 2 2 3 3 3" xfId="37645" xr:uid="{8B897EEF-4771-4B37-9409-7C4452C7F5A9}"/>
    <cellStyle name="Percent 4 3 2 2 2 3 4" xfId="14715" xr:uid="{0B891859-187E-4D2D-9977-BBD869E04485}"/>
    <cellStyle name="Percent 4 3 2 2 2 3 4 2" xfId="28014" xr:uid="{6225BA53-AD6C-4A58-8127-3C1CF422E7A0}"/>
    <cellStyle name="Percent 4 3 2 2 2 3 4 2 2" xfId="50483" xr:uid="{88D618D7-A582-4B4E-B76B-01E0A59F685C}"/>
    <cellStyle name="Percent 4 3 2 2 2 3 4 3" xfId="39251" xr:uid="{7444006A-244F-4114-A568-F98141075573}"/>
    <cellStyle name="Percent 4 3 2 2 2 3 5" xfId="12786" xr:uid="{4ED92D7F-9EDA-4F87-A0B4-77994154BD80}"/>
    <cellStyle name="Percent 4 3 2 2 2 3 5 2" xfId="26406" xr:uid="{324EB9F4-9FD3-44AE-9CF3-CDE9A198A7CC}"/>
    <cellStyle name="Percent 4 3 2 2 2 3 5 2 2" xfId="48875" xr:uid="{32C529C1-3FC7-416D-9FBC-D56A75BEECBE}"/>
    <cellStyle name="Percent 4 3 2 2 2 3 5 3" xfId="37643" xr:uid="{EC813A0A-354B-4EFE-8F50-5D3F8B5B9059}"/>
    <cellStyle name="Percent 4 3 2 2 2 3 6" xfId="20867" xr:uid="{7E27B34E-B039-49B2-9065-9C1C9B226C46}"/>
    <cellStyle name="Percent 4 3 2 2 2 3 6 2" xfId="43336" xr:uid="{A5960D5D-28BE-4D55-B5C0-BA0CA5DC9E15}"/>
    <cellStyle name="Percent 4 3 2 2 2 3 7" xfId="32105" xr:uid="{731464E9-AEBB-4F50-9ADA-3BD8261E64DC}"/>
    <cellStyle name="Percent 4 3 2 2 2 4" xfId="6084" xr:uid="{13416C71-7B68-45D9-936F-CD7F88C3C5ED}"/>
    <cellStyle name="Percent 4 3 2 2 2 4 2" xfId="15967" xr:uid="{567E5F41-3826-4372-ABEB-2770F1567498}"/>
    <cellStyle name="Percent 4 3 2 2 2 4 3" xfId="12789" xr:uid="{457D8146-C4C4-423C-A7AB-7CB483650E97}"/>
    <cellStyle name="Percent 4 3 2 2 2 4 3 2" xfId="26409" xr:uid="{3481A3B9-E014-4218-A256-0BAAD58F06EC}"/>
    <cellStyle name="Percent 4 3 2 2 2 4 3 2 2" xfId="48878" xr:uid="{2D5D2A32-88C3-403C-AA96-6D5CD6F46E92}"/>
    <cellStyle name="Percent 4 3 2 2 2 4 3 3" xfId="37646" xr:uid="{C98BF0DF-4801-4FA3-9CA9-55D26B684E3B}"/>
    <cellStyle name="Percent 4 3 2 2 2 5" xfId="7198" xr:uid="{399ED936-7774-447A-B429-A3763CDE2B95}"/>
    <cellStyle name="Percent 4 3 2 2 2 5 2" xfId="16939" xr:uid="{D3131243-FC08-4C2E-B133-57C19BB2AB71}"/>
    <cellStyle name="Percent 4 3 2 2 2 5 2 2" xfId="29211" xr:uid="{96FA0864-D3F3-40D5-B0CB-33C78321D176}"/>
    <cellStyle name="Percent 4 3 2 2 2 5 2 2 2" xfId="51680" xr:uid="{D2140ECC-BB51-4243-AE7B-11E58BDDF97B}"/>
    <cellStyle name="Percent 4 3 2 2 2 5 2 3" xfId="40449" xr:uid="{89A42660-7E29-462D-9035-EB9AA1A76B7C}"/>
    <cellStyle name="Percent 4 3 2 2 2 5 3" xfId="12790" xr:uid="{7F68534D-5ECF-4E38-918E-2F944216FACE}"/>
    <cellStyle name="Percent 4 3 2 2 2 5 3 2" xfId="26410" xr:uid="{FE7812C3-98CE-46AB-8D57-F2BB57C1C93C}"/>
    <cellStyle name="Percent 4 3 2 2 2 5 3 2 2" xfId="48879" xr:uid="{1A13F9CA-A5EB-4730-9D85-4F6C94263F45}"/>
    <cellStyle name="Percent 4 3 2 2 2 5 3 3" xfId="37647" xr:uid="{33FE6CB4-6B76-4B2A-80CD-5462091E1B10}"/>
    <cellStyle name="Percent 4 3 2 2 2 5 4" xfId="23184" xr:uid="{79FA191C-32AE-4F8B-A278-168A6F3DC0DF}"/>
    <cellStyle name="Percent 4 3 2 2 2 5 4 2" xfId="45653" xr:uid="{CE234368-217C-43AF-AC9B-D2113B39DB78}"/>
    <cellStyle name="Percent 4 3 2 2 2 5 5" xfId="34421" xr:uid="{AEAC2202-DAF7-48E2-A189-B7796D5B6A36}"/>
    <cellStyle name="Percent 4 3 2 2 2 6" xfId="13724" xr:uid="{EA394562-FE95-4A5A-8F9E-A96A2677AF70}"/>
    <cellStyle name="Percent 4 3 2 2 2 6 2" xfId="27160" xr:uid="{A5A706B1-514A-4331-B83E-722BDC1138B8}"/>
    <cellStyle name="Percent 4 3 2 2 2 6 2 2" xfId="49629" xr:uid="{5207741E-2429-491B-82B5-2677D20EF6D3}"/>
    <cellStyle name="Percent 4 3 2 2 2 6 3" xfId="38397" xr:uid="{FD96A58A-808D-4C5F-9BFA-C97CEDD28D2C}"/>
    <cellStyle name="Percent 4 3 2 2 2 7" xfId="12779" xr:uid="{F6B0F3E8-E8EF-4CB5-A566-B7449DDB6D2E}"/>
    <cellStyle name="Percent 4 3 2 2 2 7 2" xfId="26399" xr:uid="{71ABE6BB-743B-462F-A56B-71A401124D25}"/>
    <cellStyle name="Percent 4 3 2 2 2 7 2 2" xfId="48868" xr:uid="{9F832A54-1355-45ED-B2F5-7037F2EAF848}"/>
    <cellStyle name="Percent 4 3 2 2 2 7 3" xfId="37636" xr:uid="{77A7F6FC-D5F4-4F11-8B7D-4FB6FC3F087A}"/>
    <cellStyle name="Percent 4 3 2 2 2 8" xfId="18891" xr:uid="{FB0E6EB2-3E78-4131-B1BF-C8E97F0F6DAA}"/>
    <cellStyle name="Percent 4 3 2 2 2 8 2" xfId="30128" xr:uid="{F393AD32-8DC4-4AC9-B280-43B91F1E9CBA}"/>
    <cellStyle name="Percent 4 3 2 2 2 8 2 2" xfId="52597" xr:uid="{8FAF0AD0-E1E5-4063-BFF1-508AFAAA23FD}"/>
    <cellStyle name="Percent 4 3 2 2 2 8 3" xfId="41366" xr:uid="{E2EB7EA4-6A6B-4E1F-BC90-E64145631866}"/>
    <cellStyle name="Percent 4 3 2 2 2 9" xfId="19577" xr:uid="{28A9F820-1C02-4FF3-80F8-B3082A194948}"/>
    <cellStyle name="Percent 4 3 2 2 2 9 2" xfId="42046" xr:uid="{50746F29-BC31-4AF4-B53B-9BA7F7CD7762}"/>
    <cellStyle name="Percent 4 3 2 2 20" xfId="57120" xr:uid="{3EB2E18F-A0AF-4E5A-83A0-EDB09ED1C690}"/>
    <cellStyle name="Percent 4 3 2 2 21" xfId="57695" xr:uid="{127B4B4B-C983-44E5-BFD4-A9DABDBD1945}"/>
    <cellStyle name="Percent 4 3 2 2 3" xfId="1314" xr:uid="{EDBB1C02-801B-4CBB-96E1-B4A7B6061D39}"/>
    <cellStyle name="Percent 4 3 2 2 3 2" xfId="2627" xr:uid="{9F0DAA47-2348-45FD-91B7-A7485BF38A1E}"/>
    <cellStyle name="Percent 4 3 2 2 3 2 2" xfId="6089" xr:uid="{DA85DF67-7140-4F4C-A82F-33BA7A11513D}"/>
    <cellStyle name="Percent 4 3 2 2 3 2 2 2" xfId="15972" xr:uid="{9EFCAA0C-83B2-4059-8DBC-AC688B0A48CF}"/>
    <cellStyle name="Percent 4 3 2 2 3 2 2 3" xfId="12793" xr:uid="{6F923248-A201-4D20-AE26-6D0B798E2ECA}"/>
    <cellStyle name="Percent 4 3 2 2 3 2 2 3 2" xfId="26413" xr:uid="{C4B4F9AE-FE00-423B-BA4F-49A762DD92A4}"/>
    <cellStyle name="Percent 4 3 2 2 3 2 2 3 2 2" xfId="48882" xr:uid="{DBA2C598-9628-49F5-84DD-929A78D15743}"/>
    <cellStyle name="Percent 4 3 2 2 3 2 2 3 3" xfId="37650" xr:uid="{6677ED96-E2A0-404F-8AB5-3838908A7E08}"/>
    <cellStyle name="Percent 4 3 2 2 3 2 3" xfId="12794" xr:uid="{DA87D334-C940-4584-A52A-013AD28486CD}"/>
    <cellStyle name="Percent 4 3 2 2 3 2 3 2" xfId="26414" xr:uid="{A15B95AF-2A13-4B20-926C-199AAA306DD9}"/>
    <cellStyle name="Percent 4 3 2 2 3 2 3 2 2" xfId="48883" xr:uid="{A6EFA8BE-F3DD-4264-BD0F-691E8A6A0687}"/>
    <cellStyle name="Percent 4 3 2 2 3 2 3 3" xfId="37651" xr:uid="{93C059C2-FF61-47F9-B269-A0ECAD0150DF}"/>
    <cellStyle name="Percent 4 3 2 2 3 2 4" xfId="14939" xr:uid="{8C2B0E19-D9F4-4ACA-8B07-E3FE7B6BE621}"/>
    <cellStyle name="Percent 4 3 2 2 3 2 4 2" xfId="28238" xr:uid="{635B2813-CC6E-4596-818E-1470A07A7E46}"/>
    <cellStyle name="Percent 4 3 2 2 3 2 4 2 2" xfId="50707" xr:uid="{F3730B65-3169-4CB3-A89D-24351A3473F5}"/>
    <cellStyle name="Percent 4 3 2 2 3 2 4 3" xfId="39475" xr:uid="{C2EBB61E-7224-4598-ADAE-9C421421EA02}"/>
    <cellStyle name="Percent 4 3 2 2 3 2 5" xfId="12792" xr:uid="{66955A1F-F46B-4A57-9532-C8339003B776}"/>
    <cellStyle name="Percent 4 3 2 2 3 2 5 2" xfId="26412" xr:uid="{47BCE801-ED80-4965-B306-E3EC79C27F7E}"/>
    <cellStyle name="Percent 4 3 2 2 3 2 5 2 2" xfId="48881" xr:uid="{A79B7C17-3C20-4462-8D02-96659ADD0D6F}"/>
    <cellStyle name="Percent 4 3 2 2 3 2 5 3" xfId="37649" xr:uid="{6FDBECAB-B7A6-416B-B873-655F9E077036}"/>
    <cellStyle name="Percent 4 3 2 2 3 2 6" xfId="21204" xr:uid="{3ED42E81-6D63-4D4A-AD61-8BC7A5365697}"/>
    <cellStyle name="Percent 4 3 2 2 3 2 6 2" xfId="43673" xr:uid="{E3406462-E293-4715-8125-91AD95E69613}"/>
    <cellStyle name="Percent 4 3 2 2 3 2 7" xfId="32442" xr:uid="{B9F6262B-5B8C-4D3E-B74F-D6A3395F09EE}"/>
    <cellStyle name="Percent 4 3 2 2 3 3" xfId="6088" xr:uid="{75994A10-1C32-4E26-8D0C-A8820EE7E1B2}"/>
    <cellStyle name="Percent 4 3 2 2 3 3 2" xfId="15971" xr:uid="{87F47B06-BE73-4C3A-BC10-FBF54619AC72}"/>
    <cellStyle name="Percent 4 3 2 2 3 3 3" xfId="12795" xr:uid="{BC59A589-7D85-434A-B64A-E1EE169EA803}"/>
    <cellStyle name="Percent 4 3 2 2 3 3 3 2" xfId="26415" xr:uid="{488DF0F0-D18D-49A5-9112-D67808F70305}"/>
    <cellStyle name="Percent 4 3 2 2 3 3 3 2 2" xfId="48884" xr:uid="{DCDEE8B9-F4A0-47CD-8F97-BBDADA54C3B5}"/>
    <cellStyle name="Percent 4 3 2 2 3 3 3 3" xfId="37652" xr:uid="{7F4BCC16-C47E-4832-8F6E-BB0BB4486666}"/>
    <cellStyle name="Percent 4 3 2 2 3 4" xfId="12796" xr:uid="{982E02E8-C4B0-47D8-B33A-23B06DA3A88E}"/>
    <cellStyle name="Percent 4 3 2 2 3 4 2" xfId="26416" xr:uid="{8B98D534-9D77-484C-A080-3546C69C8C08}"/>
    <cellStyle name="Percent 4 3 2 2 3 4 2 2" xfId="48885" xr:uid="{DF0C161F-2D23-4E86-9D70-D22F94B080FA}"/>
    <cellStyle name="Percent 4 3 2 2 3 4 3" xfId="37653" xr:uid="{0E779978-8833-4A1D-B20B-8F7EDEF445AC}"/>
    <cellStyle name="Percent 4 3 2 2 3 5" xfId="14064" xr:uid="{68D4A87B-9953-4024-9705-B19B1D8863C0}"/>
    <cellStyle name="Percent 4 3 2 2 3 5 2" xfId="27384" xr:uid="{52AF9983-A600-473D-B577-05FF07913309}"/>
    <cellStyle name="Percent 4 3 2 2 3 5 2 2" xfId="49853" xr:uid="{C7CEBF08-7E78-4138-A84E-DA78E03F83AB}"/>
    <cellStyle name="Percent 4 3 2 2 3 5 3" xfId="38621" xr:uid="{4D25D03E-364D-44D8-9AF3-6E9BF30C9429}"/>
    <cellStyle name="Percent 4 3 2 2 3 6" xfId="12791" xr:uid="{F41251E2-6B94-4C21-985B-BD5AF4C4C30C}"/>
    <cellStyle name="Percent 4 3 2 2 3 6 2" xfId="26411" xr:uid="{C40BDD35-FFFC-45F6-96E9-5AC288A2A29E}"/>
    <cellStyle name="Percent 4 3 2 2 3 6 2 2" xfId="48880" xr:uid="{033AF81D-BF22-44E0-BCF2-DD1933B53F3A}"/>
    <cellStyle name="Percent 4 3 2 2 3 6 3" xfId="37648" xr:uid="{5E3F874D-CEDB-4011-BCA9-8029F6A533A9}"/>
    <cellStyle name="Percent 4 3 2 2 3 7" xfId="19914" xr:uid="{1C2A5BE2-4B10-40C4-A6E9-D8ED28D37B6F}"/>
    <cellStyle name="Percent 4 3 2 2 3 7 2" xfId="42383" xr:uid="{9A5A2D78-D8B6-413B-A9B8-40C4511CA1D5}"/>
    <cellStyle name="Percent 4 3 2 2 3 8" xfId="31152" xr:uid="{0A752C8A-7DF6-430C-A770-A070A6345214}"/>
    <cellStyle name="Percent 4 3 2 2 4" xfId="1983" xr:uid="{5D8C5C42-B67D-4113-9F1A-20A0E7462EA6}"/>
    <cellStyle name="Percent 4 3 2 2 4 2" xfId="6090" xr:uid="{ADD67154-D04C-4B4A-9FE5-71DC96D717C6}"/>
    <cellStyle name="Percent 4 3 2 2 4 2 2" xfId="15973" xr:uid="{9D3F9F4B-2953-47B2-9681-AB43D57EE289}"/>
    <cellStyle name="Percent 4 3 2 2 4 2 3" xfId="12798" xr:uid="{5BDFE59B-AE68-44E7-8474-7B5C692BE2B1}"/>
    <cellStyle name="Percent 4 3 2 2 4 2 3 2" xfId="26418" xr:uid="{E9748099-9927-4F39-8819-049FB858D38C}"/>
    <cellStyle name="Percent 4 3 2 2 4 2 3 2 2" xfId="48887" xr:uid="{D0BF2A00-A4A8-4A11-984E-7ECC8DA85712}"/>
    <cellStyle name="Percent 4 3 2 2 4 2 3 3" xfId="37655" xr:uid="{9BA38745-543F-4AC8-ABC3-997BD050EB90}"/>
    <cellStyle name="Percent 4 3 2 2 4 3" xfId="12799" xr:uid="{1232D688-F371-4070-9B5A-2ABD52DB7732}"/>
    <cellStyle name="Percent 4 3 2 2 4 3 2" xfId="26419" xr:uid="{A820527F-DC42-4B02-A75E-5C71ABB089FE}"/>
    <cellStyle name="Percent 4 3 2 2 4 3 2 2" xfId="48888" xr:uid="{AE400F5C-02EE-4DBF-8440-52DBD2046327}"/>
    <cellStyle name="Percent 4 3 2 2 4 3 3" xfId="37656" xr:uid="{40D189B2-B68F-4F67-94AD-4731CD26A09D}"/>
    <cellStyle name="Percent 4 3 2 2 4 4" xfId="14512" xr:uid="{931142FE-756B-4C2E-974C-E80BB4E4ABB3}"/>
    <cellStyle name="Percent 4 3 2 2 4 4 2" xfId="27811" xr:uid="{5A01AAF7-35D8-4502-962D-4FF54EE66A0F}"/>
    <cellStyle name="Percent 4 3 2 2 4 4 2 2" xfId="50280" xr:uid="{9B1603CC-9066-4963-85E0-B52F563CD1D7}"/>
    <cellStyle name="Percent 4 3 2 2 4 4 3" xfId="39048" xr:uid="{16B6C2B7-32E3-48C4-9647-394C3D648C4E}"/>
    <cellStyle name="Percent 4 3 2 2 4 5" xfId="12797" xr:uid="{72CC6170-DDF3-4D91-A21D-96BC9E432B8B}"/>
    <cellStyle name="Percent 4 3 2 2 4 5 2" xfId="26417" xr:uid="{25DE4395-F27A-44FC-ADE3-BF4CB1042309}"/>
    <cellStyle name="Percent 4 3 2 2 4 5 2 2" xfId="48886" xr:uid="{0BEA2473-BBDA-4104-AEEE-FC897C8B010E}"/>
    <cellStyle name="Percent 4 3 2 2 4 5 3" xfId="37654" xr:uid="{721D6DAF-A3A6-4362-8DD8-9D05CC7741F3}"/>
    <cellStyle name="Percent 4 3 2 2 4 6" xfId="20560" xr:uid="{F8C72022-0CFE-424C-B123-176322E49AB1}"/>
    <cellStyle name="Percent 4 3 2 2 4 6 2" xfId="43029" xr:uid="{76AD8F69-E5BF-476A-BF22-C6CABBC5B236}"/>
    <cellStyle name="Percent 4 3 2 2 4 7" xfId="31798" xr:uid="{D76AFD33-B274-4350-B671-4E2A7DDD3301}"/>
    <cellStyle name="Percent 4 3 2 2 5" xfId="6083" xr:uid="{51AE80EA-0359-435B-A013-43B4ED4FD4A7}"/>
    <cellStyle name="Percent 4 3 2 2 5 2" xfId="15966" xr:uid="{74ED0139-01F9-4980-9595-B5DA46BB78CF}"/>
    <cellStyle name="Percent 4 3 2 2 5 3" xfId="12800" xr:uid="{519F0FF7-46F0-4E37-9F09-142DC5E1984C}"/>
    <cellStyle name="Percent 4 3 2 2 5 3 2" xfId="26420" xr:uid="{B334B350-3A40-4D3E-93D4-ED62AF012D85}"/>
    <cellStyle name="Percent 4 3 2 2 5 3 2 2" xfId="48889" xr:uid="{70EC3638-5358-41B0-921C-B333AEA1B9C2}"/>
    <cellStyle name="Percent 4 3 2 2 5 3 3" xfId="37657" xr:uid="{45655ED5-0FD0-40CB-A5A6-760ED44EC4FE}"/>
    <cellStyle name="Percent 4 3 2 2 6" xfId="6805" xr:uid="{3430EB55-09DF-4763-BA91-C2E3C7FB3F8B}"/>
    <cellStyle name="Percent 4 3 2 2 6 2" xfId="16570" xr:uid="{FFCF89A9-327E-441F-9A96-F65FC2CDA934}"/>
    <cellStyle name="Percent 4 3 2 2 6 2 2" xfId="28864" xr:uid="{270A9CA0-95E9-4D47-906F-290EEABD4B1D}"/>
    <cellStyle name="Percent 4 3 2 2 6 2 2 2" xfId="51333" xr:uid="{2AF5117B-5406-42F3-BE3C-8C10206CCE3A}"/>
    <cellStyle name="Percent 4 3 2 2 6 2 3" xfId="40102" xr:uid="{6A4A87EE-27EC-440F-A2C9-CE6F7DF4FB38}"/>
    <cellStyle name="Percent 4 3 2 2 6 3" xfId="12801" xr:uid="{479662C0-064F-46A2-B58C-F8085D3805D2}"/>
    <cellStyle name="Percent 4 3 2 2 6 3 2" xfId="26421" xr:uid="{9C83CB4D-3108-4AFC-B037-215AAE510B0A}"/>
    <cellStyle name="Percent 4 3 2 2 6 3 2 2" xfId="48890" xr:uid="{3652DAAC-F09D-4C65-936C-B74EBFD04E09}"/>
    <cellStyle name="Percent 4 3 2 2 6 3 3" xfId="37658" xr:uid="{96015FC9-DE20-4721-A52B-151D3E8B99BD}"/>
    <cellStyle name="Percent 4 3 2 2 6 4" xfId="22837" xr:uid="{D374C9B9-FD3F-410A-8B11-CE061EB67369}"/>
    <cellStyle name="Percent 4 3 2 2 6 4 2" xfId="45306" xr:uid="{0E256F51-C71A-4B8B-877D-28F1F6931E62}"/>
    <cellStyle name="Percent 4 3 2 2 6 5" xfId="34074" xr:uid="{8C7B89C9-12F8-452E-8D38-B5C355E8B369}"/>
    <cellStyle name="Percent 4 3 2 2 7" xfId="13505" xr:uid="{A7ABF21B-41FE-4237-B40B-A63B84CDEFC4}"/>
    <cellStyle name="Percent 4 3 2 2 7 2" xfId="26957" xr:uid="{1A48B8B7-5F46-477F-AE61-F36FCF13C927}"/>
    <cellStyle name="Percent 4 3 2 2 7 2 2" xfId="49426" xr:uid="{2FEFFEED-8422-4275-9487-6B69783A5CD0}"/>
    <cellStyle name="Percent 4 3 2 2 7 3" xfId="38194" xr:uid="{64D2BB3B-3976-477C-8B50-AABA4581069F}"/>
    <cellStyle name="Percent 4 3 2 2 8" xfId="12778" xr:uid="{05B9BFF0-EA4D-4231-947C-C5DEF14E1B59}"/>
    <cellStyle name="Percent 4 3 2 2 8 2" xfId="26398" xr:uid="{238D6B1A-0660-4B3C-998F-45FCDC88CE94}"/>
    <cellStyle name="Percent 4 3 2 2 8 2 2" xfId="48867" xr:uid="{CB0EC9B0-E878-47E4-8BB7-94755FB50202}"/>
    <cellStyle name="Percent 4 3 2 2 8 3" xfId="37635" xr:uid="{F26352B5-07D6-457E-802E-9A0ED3895AB1}"/>
    <cellStyle name="Percent 4 3 2 2 9" xfId="18271" xr:uid="{53FC53FE-C674-4585-831D-F26974FB44C8}"/>
    <cellStyle name="Percent 4 3 2 2 9 2" xfId="29508" xr:uid="{3AABD38D-E017-4782-AA40-7A44571039E8}"/>
    <cellStyle name="Percent 4 3 2 2 9 2 2" xfId="51977" xr:uid="{6FD00731-A36A-4A4C-9E4F-C159267507C5}"/>
    <cellStyle name="Percent 4 3 2 2 9 3" xfId="40746" xr:uid="{DAD6503C-6746-4CE8-8D32-EBFE60E59EFA}"/>
    <cellStyle name="Percent 4 3 2 20" xfId="55119" xr:uid="{D995961F-4E31-4A0F-A3DF-9F3BD4F3A245}"/>
    <cellStyle name="Percent 4 3 2 21" xfId="55204" xr:uid="{2FD32BAF-9F08-4DCE-A546-3B323EB66AA6}"/>
    <cellStyle name="Percent 4 3 2 22" xfId="55822" xr:uid="{936AABEF-6B20-4F08-8A61-CB308249494B}"/>
    <cellStyle name="Percent 4 3 2 23" xfId="56449" xr:uid="{0963DC04-43DF-428D-824C-7710787070EF}"/>
    <cellStyle name="Percent 4 3 2 24" xfId="57057" xr:uid="{4371178F-02F8-41A7-A83E-84C853BF2575}"/>
    <cellStyle name="Percent 4 3 2 25" xfId="57571" xr:uid="{2FBE1240-8CD7-47B6-9E2F-EC8F53BF6C89}"/>
    <cellStyle name="Percent 4 3 2 3" xfId="717" xr:uid="{E03253FA-ABFE-43EC-BDAD-3B3BCC409B64}"/>
    <cellStyle name="Percent 4 3 2 3 10" xfId="19434" xr:uid="{911E3432-643C-487E-AC99-BB8D660980FE}"/>
    <cellStyle name="Percent 4 3 2 3 10 2" xfId="41903" xr:uid="{EE41C36E-A26E-4DFE-B4E4-DD0FF3B11812}"/>
    <cellStyle name="Percent 4 3 2 3 11" xfId="30672" xr:uid="{643E22DA-F5A9-4B05-B93A-08F70444147C}"/>
    <cellStyle name="Percent 4 3 2 3 12" xfId="53132" xr:uid="{DECECD65-FDA3-414A-B60D-507198FBB19C}"/>
    <cellStyle name="Percent 4 3 2 3 13" xfId="53824" xr:uid="{A6E8A05A-7FA8-421B-A2A5-4F50B9D71163}"/>
    <cellStyle name="Percent 4 3 2 3 14" xfId="54502" xr:uid="{BAAD5F80-40A4-4CEC-B810-238B4D9F2EEB}"/>
    <cellStyle name="Percent 4 3 2 3 15" xfId="55540" xr:uid="{0BE0BD18-2F9E-4604-BD86-5467C34AA081}"/>
    <cellStyle name="Percent 4 3 2 3 16" xfId="56153" xr:uid="{1C81D0F0-8535-4599-8B5E-D2C99B07AEED}"/>
    <cellStyle name="Percent 4 3 2 3 17" xfId="56781" xr:uid="{A0E7C5BE-6E42-4382-A7C6-F86EF989EEEB}"/>
    <cellStyle name="Percent 4 3 2 3 18" xfId="57323" xr:uid="{F9D7D376-C946-4B63-B36F-05F526AE824A}"/>
    <cellStyle name="Percent 4 3 2 3 19" xfId="57780" xr:uid="{49058018-830E-438E-ABAF-6097350926B6}"/>
    <cellStyle name="Percent 4 3 2 3 2" xfId="1491" xr:uid="{40D9A9B0-C6BA-4B49-9E6B-FFD0885CBC9E}"/>
    <cellStyle name="Percent 4 3 2 3 2 2" xfId="2791" xr:uid="{955CA6C2-BEB2-4624-803C-E16A4595288B}"/>
    <cellStyle name="Percent 4 3 2 3 2 2 2" xfId="6093" xr:uid="{AFEA1D5B-8869-4471-B060-37D481A4B32D}"/>
    <cellStyle name="Percent 4 3 2 3 2 2 2 2" xfId="15976" xr:uid="{0F9CE01A-7682-485E-B36E-CDFCD8D6B71F}"/>
    <cellStyle name="Percent 4 3 2 3 2 2 2 3" xfId="12805" xr:uid="{0495F1A7-1019-452D-9069-42AF98A611DD}"/>
    <cellStyle name="Percent 4 3 2 3 2 2 2 3 2" xfId="26425" xr:uid="{291E842D-E018-4460-BCEA-DFD249AE4F1C}"/>
    <cellStyle name="Percent 4 3 2 3 2 2 2 3 2 2" xfId="48894" xr:uid="{37E9022F-2B91-4728-9B47-79541349475F}"/>
    <cellStyle name="Percent 4 3 2 3 2 2 2 3 3" xfId="37662" xr:uid="{9F213798-4956-4065-8E9E-FC5944A03CF2}"/>
    <cellStyle name="Percent 4 3 2 3 2 2 3" xfId="12806" xr:uid="{1A91ED92-3673-442B-876A-E823044FE558}"/>
    <cellStyle name="Percent 4 3 2 3 2 2 3 2" xfId="26426" xr:uid="{4BBEA223-33AD-4273-9090-BE40EC5FF8F4}"/>
    <cellStyle name="Percent 4 3 2 3 2 2 3 2 2" xfId="48895" xr:uid="{CCFB09C6-1953-4174-9483-20EF128022D5}"/>
    <cellStyle name="Percent 4 3 2 3 2 2 3 3" xfId="37663" xr:uid="{2980D86D-0849-4015-A348-FE6CBDBA21EF}"/>
    <cellStyle name="Percent 4 3 2 3 2 2 4" xfId="15048" xr:uid="{843A2584-FAC8-463C-83CB-B0FB4AFF05E6}"/>
    <cellStyle name="Percent 4 3 2 3 2 2 4 2" xfId="28347" xr:uid="{30369887-822F-46AB-8A23-8D886637D1BB}"/>
    <cellStyle name="Percent 4 3 2 3 2 2 4 2 2" xfId="50816" xr:uid="{58C93F7E-1A17-41C9-AB8F-8116B9114EF3}"/>
    <cellStyle name="Percent 4 3 2 3 2 2 4 3" xfId="39584" xr:uid="{7C8CC89E-0391-4AAF-B44A-19E1D0CF1FCF}"/>
    <cellStyle name="Percent 4 3 2 3 2 2 5" xfId="12804" xr:uid="{2421798B-FE79-475C-995A-03F7AFBB3215}"/>
    <cellStyle name="Percent 4 3 2 3 2 2 5 2" xfId="26424" xr:uid="{3FD3779D-BE2A-45A1-A200-514C1FBA07EB}"/>
    <cellStyle name="Percent 4 3 2 3 2 2 5 2 2" xfId="48893" xr:uid="{29239640-AFBE-48A5-B60E-7949E061B35F}"/>
    <cellStyle name="Percent 4 3 2 3 2 2 5 3" xfId="37661" xr:uid="{A6987C27-EB77-4BF5-9731-A0EED3F7BFAB}"/>
    <cellStyle name="Percent 4 3 2 3 2 2 6" xfId="21368" xr:uid="{BC5543FB-865E-4C72-AA67-9461128A39DB}"/>
    <cellStyle name="Percent 4 3 2 3 2 2 6 2" xfId="43837" xr:uid="{C008391C-280C-4F81-B0ED-B9E5A728C586}"/>
    <cellStyle name="Percent 4 3 2 3 2 2 7" xfId="32606" xr:uid="{F4E22BAC-5E04-4783-A549-73F63573F0AF}"/>
    <cellStyle name="Percent 4 3 2 3 2 3" xfId="6092" xr:uid="{C2BBC7E4-1B52-4381-A1AE-BDD13E235C65}"/>
    <cellStyle name="Percent 4 3 2 3 2 3 2" xfId="15975" xr:uid="{CB1E8618-C42F-48D8-8A9D-D59CBED2B8AB}"/>
    <cellStyle name="Percent 4 3 2 3 2 3 3" xfId="12807" xr:uid="{8DC6E565-4EC9-47CF-8453-EEC9225FF6B2}"/>
    <cellStyle name="Percent 4 3 2 3 2 3 3 2" xfId="26427" xr:uid="{59563006-B799-4BE0-9ABA-49808CE86FB9}"/>
    <cellStyle name="Percent 4 3 2 3 2 3 3 2 2" xfId="48896" xr:uid="{B0318953-4C0E-4CB9-BA2F-7EBC11059F2F}"/>
    <cellStyle name="Percent 4 3 2 3 2 3 3 3" xfId="37664" xr:uid="{DD5FC297-2B41-472A-B54D-D82ADA4B52E1}"/>
    <cellStyle name="Percent 4 3 2 3 2 4" xfId="12808" xr:uid="{BBA25B68-7E05-4BCC-82DF-50FF408D69F9}"/>
    <cellStyle name="Percent 4 3 2 3 2 4 2" xfId="26428" xr:uid="{A3F488F0-E537-4D4F-B26B-6DAE888CDF1C}"/>
    <cellStyle name="Percent 4 3 2 3 2 4 2 2" xfId="48897" xr:uid="{04013A34-8D26-4930-A132-95538E120636}"/>
    <cellStyle name="Percent 4 3 2 3 2 4 3" xfId="37665" xr:uid="{9A56A0F1-2A87-4D2C-A50F-B4922C5E3DCF}"/>
    <cellStyle name="Percent 4 3 2 3 2 5" xfId="14186" xr:uid="{8A1BE991-753A-412C-B083-A24BC9D358A7}"/>
    <cellStyle name="Percent 4 3 2 3 2 5 2" xfId="27493" xr:uid="{D794645A-107E-4651-A078-8453C5F30A91}"/>
    <cellStyle name="Percent 4 3 2 3 2 5 2 2" xfId="49962" xr:uid="{D10248EC-34F1-444C-879D-0988D1D128E6}"/>
    <cellStyle name="Percent 4 3 2 3 2 5 3" xfId="38730" xr:uid="{53731DE0-13F1-41DC-9719-FA7CF4BAAB9F}"/>
    <cellStyle name="Percent 4 3 2 3 2 6" xfId="12803" xr:uid="{D580738F-8B64-4CD3-ACD1-0BEE8E3E8817}"/>
    <cellStyle name="Percent 4 3 2 3 2 6 2" xfId="26423" xr:uid="{2AEDDF15-89F4-4604-94DB-49829852C99B}"/>
    <cellStyle name="Percent 4 3 2 3 2 6 2 2" xfId="48892" xr:uid="{B5D949F2-C6CD-4B4B-8D41-C788C35BE66F}"/>
    <cellStyle name="Percent 4 3 2 3 2 6 3" xfId="37660" xr:uid="{1C9D174A-2D03-4AC1-8A75-3CBAF49D8C9F}"/>
    <cellStyle name="Percent 4 3 2 3 2 7" xfId="20078" xr:uid="{3360E4C0-39BC-49EF-A841-CBE37613BE85}"/>
    <cellStyle name="Percent 4 3 2 3 2 7 2" xfId="42547" xr:uid="{F9E75099-9E76-4196-94D4-19BF6A769EA6}"/>
    <cellStyle name="Percent 4 3 2 3 2 8" xfId="31316" xr:uid="{28B8D36A-2496-4AFF-9EA7-FB3B7D13F9D0}"/>
    <cellStyle name="Percent 4 3 2 3 3" xfId="2147" xr:uid="{8B9DA2C3-E8D2-4307-BD04-4131734F6122}"/>
    <cellStyle name="Percent 4 3 2 3 3 2" xfId="6094" xr:uid="{F39F5814-BDE7-467F-AB41-B7BFB78C0F33}"/>
    <cellStyle name="Percent 4 3 2 3 3 2 2" xfId="15977" xr:uid="{7713DCD0-5340-4911-A231-75BE49F2F1A2}"/>
    <cellStyle name="Percent 4 3 2 3 3 2 3" xfId="12810" xr:uid="{F1D4AD5B-4344-40EE-8000-002070DA5F9C}"/>
    <cellStyle name="Percent 4 3 2 3 3 2 3 2" xfId="26430" xr:uid="{C13D146E-2654-482E-8EE6-81BFF0C54C83}"/>
    <cellStyle name="Percent 4 3 2 3 3 2 3 2 2" xfId="48899" xr:uid="{019EE7B8-997E-4B07-A077-3EA4D08EE07E}"/>
    <cellStyle name="Percent 4 3 2 3 3 2 3 3" xfId="37667" xr:uid="{19C7505C-1155-4257-ABA5-C8F6E9992DFB}"/>
    <cellStyle name="Percent 4 3 2 3 3 3" xfId="12811" xr:uid="{9CDFC5D8-5A56-4B26-A97C-8C7878D88B06}"/>
    <cellStyle name="Percent 4 3 2 3 3 3 2" xfId="26431" xr:uid="{23818EEA-1FB3-4BAC-A90A-5C6035755D24}"/>
    <cellStyle name="Percent 4 3 2 3 3 3 2 2" xfId="48900" xr:uid="{B958D807-B7A4-4A0B-A36C-6C51370B2A0C}"/>
    <cellStyle name="Percent 4 3 2 3 3 3 3" xfId="37668" xr:uid="{949EF7FC-FB42-411A-9A84-0E0849B269F6}"/>
    <cellStyle name="Percent 4 3 2 3 3 4" xfId="14621" xr:uid="{9DC2EB15-88AD-4A5B-88B9-E33EC5B2C25F}"/>
    <cellStyle name="Percent 4 3 2 3 3 4 2" xfId="27920" xr:uid="{2B69186E-EDF2-4B57-BBE8-01BA88F4375B}"/>
    <cellStyle name="Percent 4 3 2 3 3 4 2 2" xfId="50389" xr:uid="{808837E4-6395-4999-B7DE-385A6B40516B}"/>
    <cellStyle name="Percent 4 3 2 3 3 4 3" xfId="39157" xr:uid="{F5CB8C0C-FA1A-44BE-BFA7-563309E7D4E3}"/>
    <cellStyle name="Percent 4 3 2 3 3 5" xfId="12809" xr:uid="{519EBD1C-1F8C-4EDC-8C61-44339B3CC383}"/>
    <cellStyle name="Percent 4 3 2 3 3 5 2" xfId="26429" xr:uid="{EDAFFA22-A407-41B9-A65E-E1DDCE94A0CF}"/>
    <cellStyle name="Percent 4 3 2 3 3 5 2 2" xfId="48898" xr:uid="{7317DB95-2D31-47D7-B90F-30BA9EF3BC68}"/>
    <cellStyle name="Percent 4 3 2 3 3 5 3" xfId="37666" xr:uid="{2CF7F8EB-F4C1-463E-B46F-AB13F2751CA3}"/>
    <cellStyle name="Percent 4 3 2 3 3 6" xfId="20724" xr:uid="{6C551182-6A0B-4468-AC14-C01BA240E7A0}"/>
    <cellStyle name="Percent 4 3 2 3 3 6 2" xfId="43193" xr:uid="{91DAC0EA-D41B-4973-8F5F-AE1B7DF62634}"/>
    <cellStyle name="Percent 4 3 2 3 3 7" xfId="31962" xr:uid="{6292D3E8-4ED5-42D1-9508-21349136E005}"/>
    <cellStyle name="Percent 4 3 2 3 4" xfId="6091" xr:uid="{2B3A0B49-1EC0-4A0B-92F1-7E89BF653623}"/>
    <cellStyle name="Percent 4 3 2 3 4 2" xfId="15974" xr:uid="{914601C5-401F-428F-A98F-EB6C0ACF3412}"/>
    <cellStyle name="Percent 4 3 2 3 4 3" xfId="12812" xr:uid="{544FFB75-E7AE-40E0-BA0B-575F5CDA9956}"/>
    <cellStyle name="Percent 4 3 2 3 4 3 2" xfId="26432" xr:uid="{13236614-C64E-49DF-B9A2-E8128F84694E}"/>
    <cellStyle name="Percent 4 3 2 3 4 3 2 2" xfId="48901" xr:uid="{58E41FAD-FFF2-4BB3-93D2-7E7042FA22CC}"/>
    <cellStyle name="Percent 4 3 2 3 4 3 3" xfId="37669" xr:uid="{D2553113-8F1A-4AB7-94C4-4A34BA2284A6}"/>
    <cellStyle name="Percent 4 3 2 3 5" xfId="6939" xr:uid="{D305D6FD-91A1-4C5B-A7ED-E1D75F9770FC}"/>
    <cellStyle name="Percent 4 3 2 3 5 2" xfId="16704" xr:uid="{6A594568-D14B-4A50-869D-57E232B482F3}"/>
    <cellStyle name="Percent 4 3 2 3 5 2 2" xfId="28988" xr:uid="{F8EAA764-03E0-43C9-B3D2-2A1DA344B72C}"/>
    <cellStyle name="Percent 4 3 2 3 5 2 2 2" xfId="51457" xr:uid="{B0753450-F056-4E34-B87C-0074276825F7}"/>
    <cellStyle name="Percent 4 3 2 3 5 2 3" xfId="40226" xr:uid="{FD4774CD-EACF-4583-A829-833C32F0F666}"/>
    <cellStyle name="Percent 4 3 2 3 5 3" xfId="12813" xr:uid="{0569B0DE-5903-452A-870F-FFC97FE7EA00}"/>
    <cellStyle name="Percent 4 3 2 3 5 3 2" xfId="26433" xr:uid="{8990E459-2B1B-4869-96F2-666595CFFB77}"/>
    <cellStyle name="Percent 4 3 2 3 5 3 2 2" xfId="48902" xr:uid="{F644A44D-7269-4910-9352-F8B793CF6356}"/>
    <cellStyle name="Percent 4 3 2 3 5 3 3" xfId="37670" xr:uid="{A268C8CD-833E-45CA-A719-7AE2D8545911}"/>
    <cellStyle name="Percent 4 3 2 3 5 4" xfId="22961" xr:uid="{A73EC187-04C0-4192-A6B6-E730B269AF2E}"/>
    <cellStyle name="Percent 4 3 2 3 5 4 2" xfId="45430" xr:uid="{1CE3A237-C3F6-411D-B61B-53191F3DCBE6}"/>
    <cellStyle name="Percent 4 3 2 3 5 5" xfId="34198" xr:uid="{1CEE2590-2A3A-485A-9561-1DCCF6369D46}"/>
    <cellStyle name="Percent 4 3 2 3 6" xfId="13630" xr:uid="{CB900D85-463F-46DF-AD6D-F116F14DFD2F}"/>
    <cellStyle name="Percent 4 3 2 3 6 2" xfId="27066" xr:uid="{B003D6F6-52E7-4E42-9618-653811B4E739}"/>
    <cellStyle name="Percent 4 3 2 3 6 2 2" xfId="49535" xr:uid="{DFD7FDF7-950B-4FA9-A901-649FB7DDA4C2}"/>
    <cellStyle name="Percent 4 3 2 3 6 3" xfId="38303" xr:uid="{CDC0DB4D-649F-4430-AC8D-A46E2B838769}"/>
    <cellStyle name="Percent 4 3 2 3 7" xfId="12802" xr:uid="{05F48AE1-316D-4D80-B7A8-64DF2BF6CE96}"/>
    <cellStyle name="Percent 4 3 2 3 7 2" xfId="26422" xr:uid="{DBC7BB32-E26A-4592-A425-CEF21702C3F7}"/>
    <cellStyle name="Percent 4 3 2 3 7 2 2" xfId="48891" xr:uid="{03F9AE3F-6CA1-4A6F-8734-FC18CF2E2809}"/>
    <cellStyle name="Percent 4 3 2 3 7 3" xfId="37659" xr:uid="{65A63962-20A5-432B-9A8A-6E12A805D707}"/>
    <cellStyle name="Percent 4 3 2 3 8" xfId="18334" xr:uid="{0B803E03-0C06-49A7-BD08-F9C18735204C}"/>
    <cellStyle name="Percent 4 3 2 3 8 2" xfId="29571" xr:uid="{18076D8D-6D6E-465C-80DC-F8C5EE01ADCA}"/>
    <cellStyle name="Percent 4 3 2 3 8 2 2" xfId="52040" xr:uid="{6052FA1D-27F5-4D40-94CE-A3694C2AA520}"/>
    <cellStyle name="Percent 4 3 2 3 8 3" xfId="40809" xr:uid="{07F2324D-FC30-4ADC-958C-14758A4DBB6F}"/>
    <cellStyle name="Percent 4 3 2 3 9" xfId="18748" xr:uid="{0FE10C17-38A3-48BD-92FF-D0E1348D6BDB}"/>
    <cellStyle name="Percent 4 3 2 3 9 2" xfId="29985" xr:uid="{4F9FCCFF-5DFA-4AF3-BD78-294005B50C1A}"/>
    <cellStyle name="Percent 4 3 2 3 9 2 2" xfId="52454" xr:uid="{5450DF5A-E30D-43F2-B88F-E21E21C33406}"/>
    <cellStyle name="Percent 4 3 2 3 9 3" xfId="41223" xr:uid="{DF9AC721-9AFF-4C73-A784-5C43CA666FC3}"/>
    <cellStyle name="Percent 4 3 2 4" xfId="1107" xr:uid="{D8F228EC-6CC1-4AAC-8D5E-E7BC88C393DB}"/>
    <cellStyle name="Percent 4 3 2 4 10" xfId="56216" xr:uid="{1B5ED3D0-7EA1-448C-AB3C-E127C080B660}"/>
    <cellStyle name="Percent 4 3 2 4 11" xfId="56844" xr:uid="{6B6774D8-BCD6-4FB6-9B96-F40D4BEFC4A6}"/>
    <cellStyle name="Percent 4 3 2 4 12" xfId="57385" xr:uid="{42301900-70BE-482E-8B34-178D8F14C2C9}"/>
    <cellStyle name="Percent 4 3 2 4 13" xfId="57843" xr:uid="{0DCE57FF-D6E5-4609-9B3F-B5C2C5A0E681}"/>
    <cellStyle name="Percent 4 3 2 4 2" xfId="2484" xr:uid="{EC36A128-C67C-473B-8462-DCB99E8864EF}"/>
    <cellStyle name="Percent 4 3 2 4 2 2" xfId="6096" xr:uid="{BE3FBD6A-A04A-4AB4-9233-306A0C8C36B9}"/>
    <cellStyle name="Percent 4 3 2 4 2 2 2" xfId="15979" xr:uid="{3363917B-1170-47B8-A83F-DA8A29D9FEE6}"/>
    <cellStyle name="Percent 4 3 2 4 2 2 3" xfId="12816" xr:uid="{B9B1C43D-5DAC-4A04-963A-78545F2742DF}"/>
    <cellStyle name="Percent 4 3 2 4 2 2 3 2" xfId="26436" xr:uid="{5EFEC79E-0D41-4D31-BF0F-946CAF77EB2C}"/>
    <cellStyle name="Percent 4 3 2 4 2 2 3 2 2" xfId="48905" xr:uid="{624015F0-28CA-467A-8AB1-87AAE75ABD2F}"/>
    <cellStyle name="Percent 4 3 2 4 2 2 3 3" xfId="37673" xr:uid="{7F7EDBA1-5440-48BA-85C1-B00E1D923FED}"/>
    <cellStyle name="Percent 4 3 2 4 2 3" xfId="12817" xr:uid="{13668D56-B3BD-481B-A5F8-81E6F47AD372}"/>
    <cellStyle name="Percent 4 3 2 4 2 3 2" xfId="26437" xr:uid="{DEB4C31F-D3CC-46E7-93A9-87B38452C07A}"/>
    <cellStyle name="Percent 4 3 2 4 2 3 2 2" xfId="48906" xr:uid="{B5597CA4-1434-4128-A828-8842622DF712}"/>
    <cellStyle name="Percent 4 3 2 4 2 3 3" xfId="37674" xr:uid="{BB2104C2-4B21-48EE-B20D-54A79BE7071A}"/>
    <cellStyle name="Percent 4 3 2 4 2 4" xfId="14845" xr:uid="{B54289CC-50D1-4AFE-A095-9DF25048FA38}"/>
    <cellStyle name="Percent 4 3 2 4 2 4 2" xfId="28144" xr:uid="{14618DFC-B510-4B77-A1FA-D37E23ED4AA7}"/>
    <cellStyle name="Percent 4 3 2 4 2 4 2 2" xfId="50613" xr:uid="{87C52E5E-7A5E-478F-98BB-0170BFDDE275}"/>
    <cellStyle name="Percent 4 3 2 4 2 4 3" xfId="39381" xr:uid="{D60287AC-32DB-48BF-B697-E347431734C0}"/>
    <cellStyle name="Percent 4 3 2 4 2 5" xfId="12815" xr:uid="{C996815E-BA83-46C0-B125-F88886B61CD4}"/>
    <cellStyle name="Percent 4 3 2 4 2 5 2" xfId="26435" xr:uid="{E47FF8A4-5F8B-40E3-8664-6A6EEEC9C875}"/>
    <cellStyle name="Percent 4 3 2 4 2 5 2 2" xfId="48904" xr:uid="{FBBFABFC-39D7-4C97-ABD3-78A9B9259CE2}"/>
    <cellStyle name="Percent 4 3 2 4 2 5 3" xfId="37672" xr:uid="{EFF0BC49-18BF-4D2D-9A0E-562982AD40EE}"/>
    <cellStyle name="Percent 4 3 2 4 2 6" xfId="21061" xr:uid="{75FF877A-A97E-4898-96AA-DFD9870C8140}"/>
    <cellStyle name="Percent 4 3 2 4 2 6 2" xfId="43530" xr:uid="{898A6A9C-986E-4ED1-A9CC-2BFBAD8A2E55}"/>
    <cellStyle name="Percent 4 3 2 4 2 7" xfId="32299" xr:uid="{E545EBE8-3741-4A1A-8EB1-1BD2CC03563A}"/>
    <cellStyle name="Percent 4 3 2 4 3" xfId="6095" xr:uid="{EEAB1BC3-5B50-4974-817C-36B4025DED3A}"/>
    <cellStyle name="Percent 4 3 2 4 3 2" xfId="15978" xr:uid="{53947B51-56FC-4F77-A433-D9BA1276CB82}"/>
    <cellStyle name="Percent 4 3 2 4 3 3" xfId="12818" xr:uid="{A2B9F5CD-4B32-41E5-A315-3DE7860D01FF}"/>
    <cellStyle name="Percent 4 3 2 4 3 3 2" xfId="26438" xr:uid="{68892D7A-39F6-4BF5-93F6-6D179D2C7B62}"/>
    <cellStyle name="Percent 4 3 2 4 3 3 2 2" xfId="48907" xr:uid="{F0D86F5C-B35C-4953-BB24-D38CEA1E878F}"/>
    <cellStyle name="Percent 4 3 2 4 3 3 3" xfId="37675" xr:uid="{4ED56EFA-7186-43B4-94CA-90D5DAA03615}"/>
    <cellStyle name="Percent 4 3 2 4 4" xfId="6998" xr:uid="{87FA9AA3-6275-4D02-B4B2-36C01E29CEBE}"/>
    <cellStyle name="Percent 4 3 2 4 4 2" xfId="16763" xr:uid="{A3494520-8ABD-4AD3-8609-73DF82D2FF83}"/>
    <cellStyle name="Percent 4 3 2 4 4 2 2" xfId="29047" xr:uid="{71A5AEA3-2E6E-4B68-869B-13E38FEFEC02}"/>
    <cellStyle name="Percent 4 3 2 4 4 2 2 2" xfId="51516" xr:uid="{F66DF96A-034C-4D28-99EA-CD194C49055D}"/>
    <cellStyle name="Percent 4 3 2 4 4 2 3" xfId="40285" xr:uid="{D989BB4A-922E-45DE-AC3A-5F9E010D684C}"/>
    <cellStyle name="Percent 4 3 2 4 4 3" xfId="12819" xr:uid="{FE4EAB86-1DA7-45D7-B58A-797631550B94}"/>
    <cellStyle name="Percent 4 3 2 4 4 3 2" xfId="26439" xr:uid="{2D023784-9467-4DDD-AC2B-A95469214171}"/>
    <cellStyle name="Percent 4 3 2 4 4 3 2 2" xfId="48908" xr:uid="{BB0750F0-004D-49D7-B50F-D0A746BB7605}"/>
    <cellStyle name="Percent 4 3 2 4 4 3 3" xfId="37676" xr:uid="{1D8085D2-AFFA-4FFC-9A2F-784A5B3A719C}"/>
    <cellStyle name="Percent 4 3 2 4 4 4" xfId="23020" xr:uid="{ECC3B5B8-4122-4BE7-ADD4-49F72EE81AEA}"/>
    <cellStyle name="Percent 4 3 2 4 4 4 2" xfId="45489" xr:uid="{22EEA071-DA55-4247-86AD-92C3AA18E93D}"/>
    <cellStyle name="Percent 4 3 2 4 4 5" xfId="34257" xr:uid="{BAD6D0AE-AA2E-4C5B-A4F3-4CDCB44BFFD8}"/>
    <cellStyle name="Percent 4 3 2 4 5" xfId="13906" xr:uid="{4F484B51-1552-4780-9E3A-EF778D3F18B7}"/>
    <cellStyle name="Percent 4 3 2 4 5 2" xfId="27290" xr:uid="{63EE97A1-B3D8-43C4-AFD9-417D1109E8E4}"/>
    <cellStyle name="Percent 4 3 2 4 5 2 2" xfId="49759" xr:uid="{31053624-CD41-4CD2-B94D-1D3C70C4E4AD}"/>
    <cellStyle name="Percent 4 3 2 4 5 3" xfId="38527" xr:uid="{51F01F71-B1B0-4137-BB2A-F60B95E6DAB8}"/>
    <cellStyle name="Percent 4 3 2 4 6" xfId="12814" xr:uid="{0F62AB81-9B89-4F4D-8A89-D8D5B7AE696C}"/>
    <cellStyle name="Percent 4 3 2 4 6 2" xfId="26434" xr:uid="{7FED16A0-A10C-43C9-B46D-51DA489992CA}"/>
    <cellStyle name="Percent 4 3 2 4 6 2 2" xfId="48903" xr:uid="{43DFD4BB-61D3-4D5B-8A2C-6E7632B14FE1}"/>
    <cellStyle name="Percent 4 3 2 4 6 3" xfId="37671" xr:uid="{C187AA1E-1302-4CDC-9CAC-75D3BE434ACA}"/>
    <cellStyle name="Percent 4 3 2 4 7" xfId="19771" xr:uid="{54F36ED8-EC93-4EDE-BBA7-C0203611AA1D}"/>
    <cellStyle name="Percent 4 3 2 4 7 2" xfId="42240" xr:uid="{6F4B48E1-5124-48E3-A944-4CD1660EABFB}"/>
    <cellStyle name="Percent 4 3 2 4 8" xfId="31009" xr:uid="{DE07C7CB-9453-4F3B-A4E2-1525E2E5FFDE}"/>
    <cellStyle name="Percent 4 3 2 4 9" xfId="55603" xr:uid="{81105E17-E954-4B0C-B69B-EFCB5617EE04}"/>
    <cellStyle name="Percent 4 3 2 5" xfId="1840" xr:uid="{B5BD6CAD-C883-4DF1-AEF9-16ACDDDCA452}"/>
    <cellStyle name="Percent 4 3 2 5 10" xfId="56908" xr:uid="{D9FBB218-93A7-47EB-810B-6E567B9A98A1}"/>
    <cellStyle name="Percent 4 3 2 5 2" xfId="6097" xr:uid="{A8948B24-D75A-4F9F-85BE-344E4E35159D}"/>
    <cellStyle name="Percent 4 3 2 5 2 2" xfId="15980" xr:uid="{5ECC1420-CB15-4F59-8E2C-E83E656ED4D3}"/>
    <cellStyle name="Percent 4 3 2 5 2 3" xfId="12821" xr:uid="{BD716BD5-176E-4A7C-86FA-897E286AD4BD}"/>
    <cellStyle name="Percent 4 3 2 5 2 3 2" xfId="26441" xr:uid="{26186E17-E8D0-4011-A91B-695DF91B0EBA}"/>
    <cellStyle name="Percent 4 3 2 5 2 3 2 2" xfId="48910" xr:uid="{8705D295-08C9-42CA-B489-715E1B4662C1}"/>
    <cellStyle name="Percent 4 3 2 5 2 3 3" xfId="37678" xr:uid="{3DE5C5E3-E435-4064-9C6F-33CBABE70751}"/>
    <cellStyle name="Percent 4 3 2 5 3" xfId="7060" xr:uid="{65002CFC-1259-46AC-963E-3FFD3FC7FA8E}"/>
    <cellStyle name="Percent 4 3 2 5 3 2" xfId="16824" xr:uid="{607B9B66-6584-497A-ABF4-1739C2B6073E}"/>
    <cellStyle name="Percent 4 3 2 5 3 2 2" xfId="29108" xr:uid="{A15ED1D2-DBD3-4402-BE01-093221C9CC1B}"/>
    <cellStyle name="Percent 4 3 2 5 3 2 2 2" xfId="51577" xr:uid="{DAF5E8AF-7B59-4EE0-88D1-3CACA3A96B7B}"/>
    <cellStyle name="Percent 4 3 2 5 3 2 3" xfId="40346" xr:uid="{7ED74394-673D-467F-B8DF-91F1309CAC99}"/>
    <cellStyle name="Percent 4 3 2 5 3 3" xfId="12822" xr:uid="{ECF6F883-239D-48AC-AB65-1B63771EE991}"/>
    <cellStyle name="Percent 4 3 2 5 3 3 2" xfId="26442" xr:uid="{34B7C690-75FF-414E-A85D-0A68C4F60D52}"/>
    <cellStyle name="Percent 4 3 2 5 3 3 2 2" xfId="48911" xr:uid="{039DDC49-AFB5-4B62-A77C-8D5CA0E65497}"/>
    <cellStyle name="Percent 4 3 2 5 3 3 3" xfId="37679" xr:uid="{A7BFF710-2303-413B-926B-1449B6BD4719}"/>
    <cellStyle name="Percent 4 3 2 5 3 4" xfId="23081" xr:uid="{BB576D0E-9DA0-4CA8-8A48-66FCA022BDF3}"/>
    <cellStyle name="Percent 4 3 2 5 3 4 2" xfId="45550" xr:uid="{D17827A5-9D0D-44CD-8105-BC25ADD6C5C7}"/>
    <cellStyle name="Percent 4 3 2 5 3 5" xfId="34318" xr:uid="{B8C59F9D-5FFB-4B53-A2B2-8F3EDE8EE2C0}"/>
    <cellStyle name="Percent 4 3 2 5 4" xfId="14418" xr:uid="{D3C4509F-AC5A-49D6-8226-F96735AE1988}"/>
    <cellStyle name="Percent 4 3 2 5 4 2" xfId="27717" xr:uid="{ABE0FE3D-7071-40A9-88B7-B48A01157430}"/>
    <cellStyle name="Percent 4 3 2 5 4 2 2" xfId="50186" xr:uid="{7200CF98-C919-4391-80F0-4460EBE78B18}"/>
    <cellStyle name="Percent 4 3 2 5 4 3" xfId="38954" xr:uid="{4AA560FD-D22F-4EB5-8F3F-F46993FFB57E}"/>
    <cellStyle name="Percent 4 3 2 5 5" xfId="12820" xr:uid="{9E3B8489-5F19-4138-9E7E-D77770513B14}"/>
    <cellStyle name="Percent 4 3 2 5 5 2" xfId="26440" xr:uid="{D56BA230-B391-4122-A9BE-E47EC05031D0}"/>
    <cellStyle name="Percent 4 3 2 5 5 2 2" xfId="48909" xr:uid="{9D675E12-91BA-4C02-8E0A-B652DE176E45}"/>
    <cellStyle name="Percent 4 3 2 5 5 3" xfId="37677" xr:uid="{79BD0FD0-8EB7-40C3-AAC0-6A8F5958B3B5}"/>
    <cellStyle name="Percent 4 3 2 5 6" xfId="20417" xr:uid="{40C4FCE9-9C81-4617-BA75-1DD2D3929C04}"/>
    <cellStyle name="Percent 4 3 2 5 6 2" xfId="42886" xr:uid="{6AE15506-50ED-46CE-9ABE-5EBA96AB02C0}"/>
    <cellStyle name="Percent 4 3 2 5 7" xfId="31655" xr:uid="{86662621-A32C-4F1F-AD8E-6010C34C74B4}"/>
    <cellStyle name="Percent 4 3 2 5 8" xfId="55667" xr:uid="{ABE13328-0BA5-4EC0-B5E4-A71BCA2FD116}"/>
    <cellStyle name="Percent 4 3 2 5 9" xfId="56280" xr:uid="{00DFAABF-1CF7-4628-BE9F-6DA9B51476E6}"/>
    <cellStyle name="Percent 4 3 2 6" xfId="6082" xr:uid="{FFE344ED-5A9B-48E7-BE83-940EDA699F0C}"/>
    <cellStyle name="Percent 4 3 2 6 2" xfId="7123" xr:uid="{A611D7C1-3B3E-4C7F-B5D9-7A4AC44C4A23}"/>
    <cellStyle name="Percent 4 3 2 6 2 2" xfId="16887" xr:uid="{12BEC091-4D55-42A6-B3F2-34144B3F5603}"/>
    <cellStyle name="Percent 4 3 2 6 2 2 2" xfId="29171" xr:uid="{DABC194D-4F1B-4424-8BCA-2C40D2DCB691}"/>
    <cellStyle name="Percent 4 3 2 6 2 2 2 2" xfId="51640" xr:uid="{CBAB2EB8-C71B-4B73-A4AC-FEEF603B4E9E}"/>
    <cellStyle name="Percent 4 3 2 6 2 2 3" xfId="40409" xr:uid="{313EBAB8-681D-49B9-ACEC-61807B9FD66C}"/>
    <cellStyle name="Percent 4 3 2 6 2 3" xfId="23144" xr:uid="{37D97B53-B19D-4885-8FFD-5335CBC9D8B2}"/>
    <cellStyle name="Percent 4 3 2 6 2 3 2" xfId="45613" xr:uid="{94C6DC67-909D-4AE6-8082-4E4826342A47}"/>
    <cellStyle name="Percent 4 3 2 6 2 4" xfId="34381" xr:uid="{310BC750-C281-4382-92F9-0F06AF4259AE}"/>
    <cellStyle name="Percent 4 3 2 6 3" xfId="15965" xr:uid="{2F9D206A-06E1-4944-ABD4-E2E2BFBEA8B4}"/>
    <cellStyle name="Percent 4 3 2 6 4" xfId="12823" xr:uid="{EAA73C39-9BFE-46F8-AB27-39D32BE8694C}"/>
    <cellStyle name="Percent 4 3 2 6 4 2" xfId="26443" xr:uid="{AFA6DF91-B008-4639-BD37-813DD914B86C}"/>
    <cellStyle name="Percent 4 3 2 6 4 2 2" xfId="48912" xr:uid="{2C8C2D9A-9091-4D8A-87EE-5240C40D2B2A}"/>
    <cellStyle name="Percent 4 3 2 6 4 3" xfId="37680" xr:uid="{F74BCC1E-8040-491C-A18A-888316D7C042}"/>
    <cellStyle name="Percent 4 3 2 6 5" xfId="55730" xr:uid="{E4E3DBDE-23E4-4116-8FD0-748C67FE936E}"/>
    <cellStyle name="Percent 4 3 2 6 6" xfId="56343" xr:uid="{B96C1096-800B-4566-BF85-78CCBC03F6CB}"/>
    <cellStyle name="Percent 4 3 2 6 7" xfId="56971" xr:uid="{E161E6F0-CB80-46A4-9E18-2E2008EADBC5}"/>
    <cellStyle name="Percent 4 3 2 7" xfId="6503" xr:uid="{CBE41D2A-565C-4D51-8E26-DAAA1443BFB8}"/>
    <cellStyle name="Percent 4 3 2 7 2" xfId="16276" xr:uid="{973AB762-F5E3-44ED-9543-27436FAE7DE1}"/>
    <cellStyle name="Percent 4 3 2 7 2 2" xfId="28671" xr:uid="{3C191A84-D370-45F1-A168-6B5370F76E81}"/>
    <cellStyle name="Percent 4 3 2 7 2 2 2" xfId="51140" xr:uid="{BE660C28-3204-4657-9474-020477CCDA96}"/>
    <cellStyle name="Percent 4 3 2 7 2 3" xfId="39908" xr:uid="{8376E3EB-E5D9-4F8B-A7EC-17800D6D7B6D}"/>
    <cellStyle name="Percent 4 3 2 7 3" xfId="12824" xr:uid="{04FE64D2-CF7D-44B4-924A-CDC679ECEF0C}"/>
    <cellStyle name="Percent 4 3 2 7 3 2" xfId="26444" xr:uid="{FA2D645A-20BF-4CFC-BBC9-EC6154519AB5}"/>
    <cellStyle name="Percent 4 3 2 7 3 2 2" xfId="48913" xr:uid="{69E98237-2AD5-4D27-A8E4-C1BA3FFEFF27}"/>
    <cellStyle name="Percent 4 3 2 7 3 3" xfId="37681" xr:uid="{689024E7-9399-4A8B-94B1-38A57B036FC4}"/>
    <cellStyle name="Percent 4 3 2 7 4" xfId="22644" xr:uid="{7F77A5A6-55FF-4A3F-B08D-E2DC22CDFD5D}"/>
    <cellStyle name="Percent 4 3 2 7 4 2" xfId="45113" xr:uid="{A10984FD-4254-496B-8EA9-8619560A2A0C}"/>
    <cellStyle name="Percent 4 3 2 7 5" xfId="33881" xr:uid="{2AD62AEC-2582-424F-AD80-C63606DC148C}"/>
    <cellStyle name="Percent 4 3 2 8" xfId="7300" xr:uid="{953DB1E0-0E77-46D3-B272-C20DFFE943F3}"/>
    <cellStyle name="Percent 4 3 2 8 2" xfId="17035" xr:uid="{81D80FD2-1A24-41E7-B95A-166F8ED74F32}"/>
    <cellStyle name="Percent 4 3 2 8 2 2" xfId="29307" xr:uid="{6A9148DD-4C9A-4B89-9375-DEF2369548DB}"/>
    <cellStyle name="Percent 4 3 2 8 2 2 2" xfId="51776" xr:uid="{CC648820-D415-4879-BECC-89929D8622D4}"/>
    <cellStyle name="Percent 4 3 2 8 2 3" xfId="40545" xr:uid="{F9D794E9-807F-4DDD-872C-133D1741172C}"/>
    <cellStyle name="Percent 4 3 2 8 3" xfId="23280" xr:uid="{1E931DEC-809E-42AE-9D25-D87DCF049656}"/>
    <cellStyle name="Percent 4 3 2 8 3 2" xfId="45749" xr:uid="{3997CD09-3811-48B2-AE16-D94F77EC14B4}"/>
    <cellStyle name="Percent 4 3 2 8 4" xfId="34517" xr:uid="{803FE25C-FA70-40E9-8D9C-E1559C6A05A5}"/>
    <cellStyle name="Percent 4 3 2 9" xfId="13341" xr:uid="{BFD2EDE5-FBD7-437D-BDF9-7008F1F82188}"/>
    <cellStyle name="Percent 4 3 2 9 2" xfId="26863" xr:uid="{6D7057AF-994B-4179-998A-B9CD7DC3E928}"/>
    <cellStyle name="Percent 4 3 2 9 2 2" xfId="49332" xr:uid="{11CC4CE8-40BC-4A90-B78F-40300E651844}"/>
    <cellStyle name="Percent 4 3 2 9 3" xfId="38100" xr:uid="{4231FADE-4E0B-47F5-B343-23597351034A}"/>
    <cellStyle name="Percent 4 3 20" xfId="53470" xr:uid="{65C0AE8C-9758-4CD5-9339-E37C4FF4A5C8}"/>
    <cellStyle name="Percent 4 3 21" xfId="54148" xr:uid="{91766070-B43B-48FC-98A8-A7BE1A3B159D}"/>
    <cellStyle name="Percent 4 3 22" xfId="54822" xr:uid="{83CE09E7-242B-4C7B-A892-024224F9B4FA}"/>
    <cellStyle name="Percent 4 3 23" xfId="54912" xr:uid="{B068203E-6DA3-4CD3-91C1-D0D1D7D23590}"/>
    <cellStyle name="Percent 4 3 24" xfId="55088" xr:uid="{ABD08A34-78EC-4606-9E65-FE934B92588C}"/>
    <cellStyle name="Percent 4 3 25" xfId="55173" xr:uid="{6D5B72A3-1E6D-438D-8FC5-C001B8DA262C}"/>
    <cellStyle name="Percent 4 3 26" xfId="55791" xr:uid="{5BC0C465-9FC6-4707-93FA-A7B4CD856FAA}"/>
    <cellStyle name="Percent 4 3 27" xfId="56418" xr:uid="{FA93F36F-056A-4199-BEE9-50008A295758}"/>
    <cellStyle name="Percent 4 3 28" xfId="57026" xr:uid="{CDD4A29D-301D-4D3D-A13E-1C97D47D007D}"/>
    <cellStyle name="Percent 4 3 29" xfId="57440" xr:uid="{A1637BA8-E40C-4F91-AE6C-DDABFB80BD6C}"/>
    <cellStyle name="Percent 4 3 3" xfId="484" xr:uid="{C2259BFA-5C29-48A7-AD0E-B67299A70534}"/>
    <cellStyle name="Percent 4 3 3 10" xfId="18537" xr:uid="{186DD20B-F0F5-4832-9212-21E02DE4F4D4}"/>
    <cellStyle name="Percent 4 3 3 10 2" xfId="29774" xr:uid="{C249F7A3-51A2-42B5-8B1B-46A6A1A8D6D1}"/>
    <cellStyle name="Percent 4 3 3 10 2 2" xfId="52243" xr:uid="{632DE1D0-8ECE-44AF-8CF8-9A85619F55DA}"/>
    <cellStyle name="Percent 4 3 3 10 3" xfId="41012" xr:uid="{A0D5A177-216A-4A42-845A-AE07262C44B2}"/>
    <cellStyle name="Percent 4 3 3 11" xfId="19223" xr:uid="{9819FCBB-5A54-4633-9D07-8605331373E2}"/>
    <cellStyle name="Percent 4 3 3 11 2" xfId="41692" xr:uid="{6EFD1F1F-7F67-453C-8655-D02590FC4280}"/>
    <cellStyle name="Percent 4 3 3 12" xfId="30461" xr:uid="{0FFC00D0-DEFD-4C92-9BB7-2C0BB4E8B16B}"/>
    <cellStyle name="Percent 4 3 3 13" xfId="52921" xr:uid="{1080A2CB-98D7-4243-A724-2354B99D6D1C}"/>
    <cellStyle name="Percent 4 3 3 14" xfId="53613" xr:uid="{6A0B6B6F-D776-4951-9559-AB441FF48319}"/>
    <cellStyle name="Percent 4 3 3 15" xfId="54291" xr:uid="{60973FD6-D5B2-43FC-B523-DEFD6B923891}"/>
    <cellStyle name="Percent 4 3 3 16" xfId="55005" xr:uid="{081A4F1F-EC81-4C8F-9CFE-04D3BEB0626E}"/>
    <cellStyle name="Percent 4 3 3 17" xfId="55369" xr:uid="{17FD3601-CA97-4CC2-824E-A59AFE3F13CE}"/>
    <cellStyle name="Percent 4 3 3 18" xfId="55981" xr:uid="{A307614A-21AE-45F0-88EE-0DFFFB05D2AF}"/>
    <cellStyle name="Percent 4 3 3 19" xfId="56609" xr:uid="{49F0C378-B25E-4B11-9623-7CEFB26906D8}"/>
    <cellStyle name="Percent 4 3 3 2" xfId="813" xr:uid="{642DBEE6-2A2B-4502-AC9F-7AE04E36463E}"/>
    <cellStyle name="Percent 4 3 3 2 10" xfId="30768" xr:uid="{E2977560-ADAF-4612-9260-A25B97A61494}"/>
    <cellStyle name="Percent 4 3 3 2 11" xfId="53228" xr:uid="{AE66BF5B-619E-4CA3-8BB4-BFACB809D5DD}"/>
    <cellStyle name="Percent 4 3 3 2 12" xfId="53920" xr:uid="{DC1F1823-A407-4252-AE4B-FA9090A4786B}"/>
    <cellStyle name="Percent 4 3 3 2 13" xfId="54598" xr:uid="{A9EA8DB4-7084-4FE6-9EC7-E215F5E814C4}"/>
    <cellStyle name="Percent 4 3 3 2 14" xfId="57867" xr:uid="{1B5D25D0-786B-45A7-B3EC-7580E9E156F6}"/>
    <cellStyle name="Percent 4 3 3 2 2" xfId="1587" xr:uid="{EC46BB11-E996-4FB6-8298-FAFEFF6BBA2D}"/>
    <cellStyle name="Percent 4 3 3 2 2 2" xfId="2887" xr:uid="{70813BF6-12A7-4578-ACD7-EEC35FD372EB}"/>
    <cellStyle name="Percent 4 3 3 2 2 2 2" xfId="6101" xr:uid="{5DCB7EBD-DF97-4E36-A56B-C8FC38212782}"/>
    <cellStyle name="Percent 4 3 3 2 2 2 2 2" xfId="15984" xr:uid="{466AEDA6-F60D-4846-869D-0CE535DFCA44}"/>
    <cellStyle name="Percent 4 3 3 2 2 2 2 3" xfId="12829" xr:uid="{D221669A-092D-4B38-B35D-0F296188B3BE}"/>
    <cellStyle name="Percent 4 3 3 2 2 2 2 3 2" xfId="26449" xr:uid="{3C57361F-DEE0-4DD7-818D-75D2D953332A}"/>
    <cellStyle name="Percent 4 3 3 2 2 2 2 3 2 2" xfId="48918" xr:uid="{AA1C8F34-CE19-43D9-B9F8-7849FDB90168}"/>
    <cellStyle name="Percent 4 3 3 2 2 2 2 3 3" xfId="37686" xr:uid="{AEE3993D-CF6F-4EE9-AAE0-A8C4FDA663CF}"/>
    <cellStyle name="Percent 4 3 3 2 2 2 3" xfId="12830" xr:uid="{E6488DE1-832E-4729-8EE8-3F8BE57F3297}"/>
    <cellStyle name="Percent 4 3 3 2 2 2 3 2" xfId="26450" xr:uid="{81B891F2-F196-4685-93E4-9BDA6DE98002}"/>
    <cellStyle name="Percent 4 3 3 2 2 2 3 2 2" xfId="48919" xr:uid="{918D7EBA-79F9-4503-996F-2822966CD90C}"/>
    <cellStyle name="Percent 4 3 3 2 2 2 3 3" xfId="37687" xr:uid="{DE894A67-DA49-4EA9-803A-8AA4CA86A00C}"/>
    <cellStyle name="Percent 4 3 3 2 2 2 4" xfId="15112" xr:uid="{A4E8B190-6D76-4655-9E2F-F075A22D7DD0}"/>
    <cellStyle name="Percent 4 3 3 2 2 2 4 2" xfId="28411" xr:uid="{67CCEBA2-1A62-48E5-92FC-EC0A06DB28F4}"/>
    <cellStyle name="Percent 4 3 3 2 2 2 4 2 2" xfId="50880" xr:uid="{0A8EA8D7-343A-4209-8A43-A968553CD083}"/>
    <cellStyle name="Percent 4 3 3 2 2 2 4 3" xfId="39648" xr:uid="{4D512277-0C7A-4B89-9171-F8204CBC0D92}"/>
    <cellStyle name="Percent 4 3 3 2 2 2 5" xfId="12828" xr:uid="{4E412B27-8ED6-45D6-AAF5-632996B5A47D}"/>
    <cellStyle name="Percent 4 3 3 2 2 2 5 2" xfId="26448" xr:uid="{30C94DF1-5280-472C-8E53-0424EB9A921E}"/>
    <cellStyle name="Percent 4 3 3 2 2 2 5 2 2" xfId="48917" xr:uid="{A1E74409-E351-481F-B375-B28A699224A4}"/>
    <cellStyle name="Percent 4 3 3 2 2 2 5 3" xfId="37685" xr:uid="{E274E248-7C0F-4BCB-899E-8AB35B31354C}"/>
    <cellStyle name="Percent 4 3 3 2 2 2 6" xfId="21464" xr:uid="{6B76EEA8-5C0B-438C-8C8F-BF88A3465977}"/>
    <cellStyle name="Percent 4 3 3 2 2 2 6 2" xfId="43933" xr:uid="{DCDF23EA-0550-4724-87E3-BFCED9E1857B}"/>
    <cellStyle name="Percent 4 3 3 2 2 2 7" xfId="32702" xr:uid="{B3EF27FC-D4C0-4ED3-AD81-D9456A448885}"/>
    <cellStyle name="Percent 4 3 3 2 2 3" xfId="6100" xr:uid="{3C8406B1-874D-4795-9B2F-1F3EF675C268}"/>
    <cellStyle name="Percent 4 3 3 2 2 3 2" xfId="15983" xr:uid="{73F554E6-4CF7-44A1-81AE-1C734B04ADEF}"/>
    <cellStyle name="Percent 4 3 3 2 2 3 3" xfId="12831" xr:uid="{BFD9A446-8C04-4822-87C2-BA8BFC32D05A}"/>
    <cellStyle name="Percent 4 3 3 2 2 3 3 2" xfId="26451" xr:uid="{004FD09D-2A98-4C8E-8BAF-02A9FC409159}"/>
    <cellStyle name="Percent 4 3 3 2 2 3 3 2 2" xfId="48920" xr:uid="{87C0E465-1C2B-4963-8091-6539509DBDF0}"/>
    <cellStyle name="Percent 4 3 3 2 2 3 3 3" xfId="37688" xr:uid="{B66EDBE9-18CB-4C9E-B676-319A2A8766D5}"/>
    <cellStyle name="Percent 4 3 3 2 2 4" xfId="12832" xr:uid="{36165806-0756-40AF-ADE0-063326427BB2}"/>
    <cellStyle name="Percent 4 3 3 2 2 4 2" xfId="26452" xr:uid="{0CA91537-3979-4B37-994B-77E0120F4100}"/>
    <cellStyle name="Percent 4 3 3 2 2 4 2 2" xfId="48921" xr:uid="{52538221-7409-4F06-9601-0387FF0C5E25}"/>
    <cellStyle name="Percent 4 3 3 2 2 4 3" xfId="37689" xr:uid="{47495E3A-9AA1-4887-8D31-F876FC821E9F}"/>
    <cellStyle name="Percent 4 3 3 2 2 5" xfId="14250" xr:uid="{F28C81A6-4094-4359-BEB3-9D0D4990425D}"/>
    <cellStyle name="Percent 4 3 3 2 2 5 2" xfId="27557" xr:uid="{7AC1154C-AD28-4C27-BF60-55BB69C4AA34}"/>
    <cellStyle name="Percent 4 3 3 2 2 5 2 2" xfId="50026" xr:uid="{BE5321DB-BD7B-4670-B68A-FA020CCD21D8}"/>
    <cellStyle name="Percent 4 3 3 2 2 5 3" xfId="38794" xr:uid="{E09BA093-C8BC-4C5E-B317-3DBA1B7FAD1D}"/>
    <cellStyle name="Percent 4 3 3 2 2 6" xfId="12827" xr:uid="{2CFA18DA-643C-4967-BA30-970CBEA751C9}"/>
    <cellStyle name="Percent 4 3 3 2 2 6 2" xfId="26447" xr:uid="{3C3D040D-E860-4348-B9BE-C616F8540B0C}"/>
    <cellStyle name="Percent 4 3 3 2 2 6 2 2" xfId="48916" xr:uid="{7993A746-5EC7-4B62-9D71-E5288570CE53}"/>
    <cellStyle name="Percent 4 3 3 2 2 6 3" xfId="37684" xr:uid="{1982029B-500B-431D-9310-D2A2D5A2CD64}"/>
    <cellStyle name="Percent 4 3 3 2 2 7" xfId="20174" xr:uid="{CB9C9E04-6617-413D-9C9F-25DCF298208F}"/>
    <cellStyle name="Percent 4 3 3 2 2 7 2" xfId="42643" xr:uid="{1861DC1E-4689-499B-AA61-35BBEA551BE2}"/>
    <cellStyle name="Percent 4 3 3 2 2 8" xfId="31412" xr:uid="{50DB2AC5-5984-4CAA-8217-FB62D3E0D066}"/>
    <cellStyle name="Percent 4 3 3 2 3" xfId="2243" xr:uid="{2931BE1D-FE60-4C64-BF71-E720F6B2A7E7}"/>
    <cellStyle name="Percent 4 3 3 2 3 2" xfId="6102" xr:uid="{E53AAC73-8384-46A3-B8AB-646A90994EC6}"/>
    <cellStyle name="Percent 4 3 3 2 3 2 2" xfId="15985" xr:uid="{709A1C26-1E75-443C-A0DC-ADC53A674607}"/>
    <cellStyle name="Percent 4 3 3 2 3 2 3" xfId="12834" xr:uid="{E52E9B9F-C7F5-426E-AA71-262A47B7505F}"/>
    <cellStyle name="Percent 4 3 3 2 3 2 3 2" xfId="26454" xr:uid="{CA9159EB-E093-452D-924D-9043553099E4}"/>
    <cellStyle name="Percent 4 3 3 2 3 2 3 2 2" xfId="48923" xr:uid="{F91A3CFB-D954-4E00-9608-03375C29BB53}"/>
    <cellStyle name="Percent 4 3 3 2 3 2 3 3" xfId="37691" xr:uid="{ECFA139C-9C2E-468A-A45F-51037F53339F}"/>
    <cellStyle name="Percent 4 3 3 2 3 3" xfId="12835" xr:uid="{8CE0B404-031B-4DA5-A52D-65CEC3001645}"/>
    <cellStyle name="Percent 4 3 3 2 3 3 2" xfId="26455" xr:uid="{93096F95-03F0-4265-884A-94C30C4EB536}"/>
    <cellStyle name="Percent 4 3 3 2 3 3 2 2" xfId="48924" xr:uid="{40444573-1D2A-464B-AD71-BA6FF58B1B6C}"/>
    <cellStyle name="Percent 4 3 3 2 3 3 3" xfId="37692" xr:uid="{6906B81B-2397-4601-A9EA-35592B06E5E5}"/>
    <cellStyle name="Percent 4 3 3 2 3 4" xfId="14685" xr:uid="{B837F002-02BC-4449-8BD7-3D63AF14439C}"/>
    <cellStyle name="Percent 4 3 3 2 3 4 2" xfId="27984" xr:uid="{DD68A4D2-774E-4D6B-ABCD-94A05315B82B}"/>
    <cellStyle name="Percent 4 3 3 2 3 4 2 2" xfId="50453" xr:uid="{E9FBAC6B-63A1-4E74-9D63-686B9A2F7591}"/>
    <cellStyle name="Percent 4 3 3 2 3 4 3" xfId="39221" xr:uid="{2B2131E2-4F56-4C10-B82B-3B476ECFE5F6}"/>
    <cellStyle name="Percent 4 3 3 2 3 5" xfId="12833" xr:uid="{3E55090E-96CC-495E-B14C-0ADEA94CC8C0}"/>
    <cellStyle name="Percent 4 3 3 2 3 5 2" xfId="26453" xr:uid="{47AC2569-1A86-476B-9652-48F29EA687C3}"/>
    <cellStyle name="Percent 4 3 3 2 3 5 2 2" xfId="48922" xr:uid="{9A1AB1A1-C8B0-48DA-A08D-350DE257192E}"/>
    <cellStyle name="Percent 4 3 3 2 3 5 3" xfId="37690" xr:uid="{8DFFE7A5-269B-41F8-BDB1-B6B6F056EFA8}"/>
    <cellStyle name="Percent 4 3 3 2 3 6" xfId="20820" xr:uid="{74C7435E-869D-493C-B21F-549124820EA1}"/>
    <cellStyle name="Percent 4 3 3 2 3 6 2" xfId="43289" xr:uid="{A36DC1ED-3F8D-40BE-B27F-3C1F01A99629}"/>
    <cellStyle name="Percent 4 3 3 2 3 7" xfId="32058" xr:uid="{D7840A4A-5F18-4FBC-8756-C3A741FF6D47}"/>
    <cellStyle name="Percent 4 3 3 2 4" xfId="6099" xr:uid="{6D6EC207-D07F-435F-A98D-B2E926D9F2E8}"/>
    <cellStyle name="Percent 4 3 3 2 4 2" xfId="15982" xr:uid="{3F6180C8-33FC-4928-B11C-FEF7A1B74C3B}"/>
    <cellStyle name="Percent 4 3 3 2 4 3" xfId="12836" xr:uid="{4012D7B5-9A43-4A98-AA30-BDF499CDAB61}"/>
    <cellStyle name="Percent 4 3 3 2 4 3 2" xfId="26456" xr:uid="{00635571-4720-4EFE-9994-0CF8824AAB03}"/>
    <cellStyle name="Percent 4 3 3 2 4 3 2 2" xfId="48925" xr:uid="{BB4553FA-F486-4864-B627-9089579A0CCB}"/>
    <cellStyle name="Percent 4 3 3 2 4 3 3" xfId="37693" xr:uid="{99AF6E07-5665-4B3A-A278-AB8EAB592A3D}"/>
    <cellStyle name="Percent 4 3 3 2 5" xfId="7234" xr:uid="{DD315B4F-B146-42CC-A694-F37FB0D53FF8}"/>
    <cellStyle name="Percent 4 3 3 2 5 2" xfId="16970" xr:uid="{BEFBF119-B062-4A54-81F1-642771243D66}"/>
    <cellStyle name="Percent 4 3 3 2 5 2 2" xfId="29242" xr:uid="{C3209988-AAA2-434B-A94B-2A0C6180758B}"/>
    <cellStyle name="Percent 4 3 3 2 5 2 2 2" xfId="51711" xr:uid="{D86DC663-B06F-4D45-842C-B27BA47DE7C3}"/>
    <cellStyle name="Percent 4 3 3 2 5 2 3" xfId="40480" xr:uid="{18FD3B51-E60B-4D14-A467-2B0A24227317}"/>
    <cellStyle name="Percent 4 3 3 2 5 3" xfId="12837" xr:uid="{9AA99396-CAAD-4351-A28B-95CADFD74585}"/>
    <cellStyle name="Percent 4 3 3 2 5 3 2" xfId="26457" xr:uid="{95C9391D-734D-4CEB-8269-86427A641D90}"/>
    <cellStyle name="Percent 4 3 3 2 5 3 2 2" xfId="48926" xr:uid="{F8AB3BC8-0F25-4F76-90DF-0387BC61FE92}"/>
    <cellStyle name="Percent 4 3 3 2 5 3 3" xfId="37694" xr:uid="{58F518EF-2A7F-47A8-824A-D3C730463BDF}"/>
    <cellStyle name="Percent 4 3 3 2 5 4" xfId="23215" xr:uid="{B9659939-68E7-440C-9C42-174D1FB7A08A}"/>
    <cellStyle name="Percent 4 3 3 2 5 4 2" xfId="45684" xr:uid="{8EAFAFD3-8321-4E61-9FB7-E478EF997482}"/>
    <cellStyle name="Percent 4 3 3 2 5 5" xfId="34452" xr:uid="{9D884135-CC25-466F-A1C1-61A3B2087E67}"/>
    <cellStyle name="Percent 4 3 3 2 6" xfId="13694" xr:uid="{99795C32-F539-47CB-B104-3316CCA983B6}"/>
    <cellStyle name="Percent 4 3 3 2 6 2" xfId="27130" xr:uid="{D9A04EE5-6F3E-4B24-9203-CF867B79E412}"/>
    <cellStyle name="Percent 4 3 3 2 6 2 2" xfId="49599" xr:uid="{61186029-1B47-46CB-9576-340B44FEAFB2}"/>
    <cellStyle name="Percent 4 3 3 2 6 3" xfId="38367" xr:uid="{74653879-6441-41F0-9075-947820B83CFD}"/>
    <cellStyle name="Percent 4 3 3 2 7" xfId="12826" xr:uid="{BDBD1DC3-3A55-4D8D-A65D-A918D4899C3C}"/>
    <cellStyle name="Percent 4 3 3 2 7 2" xfId="26446" xr:uid="{40A6836C-75BC-4CCF-AE9E-2018AE40D9E4}"/>
    <cellStyle name="Percent 4 3 3 2 7 2 2" xfId="48915" xr:uid="{84BCA81A-BDD8-4AF6-9509-7B61D608FFE8}"/>
    <cellStyle name="Percent 4 3 3 2 7 3" xfId="37683" xr:uid="{60F845E6-8C8D-4366-802D-2D24DC160F6D}"/>
    <cellStyle name="Percent 4 3 3 2 8" xfId="18844" xr:uid="{D71723F7-E273-496A-8545-69829E39F15E}"/>
    <cellStyle name="Percent 4 3 3 2 8 2" xfId="30081" xr:uid="{3FED7E0F-7DEE-4B37-9CAE-149897C8B72E}"/>
    <cellStyle name="Percent 4 3 3 2 8 2 2" xfId="52550" xr:uid="{E4B43C09-DFC3-4637-A128-527EF3DF8711}"/>
    <cellStyle name="Percent 4 3 3 2 8 3" xfId="41319" xr:uid="{8DE98E17-53F9-4D0E-9065-5493849C7538}"/>
    <cellStyle name="Percent 4 3 3 2 9" xfId="19530" xr:uid="{6CCF7973-12B9-47D9-A499-1328A4C52120}"/>
    <cellStyle name="Percent 4 3 3 2 9 2" xfId="41999" xr:uid="{7A2C391F-0CF8-4974-B99D-A6AA6A115194}"/>
    <cellStyle name="Percent 4 3 3 20" xfId="57089" xr:uid="{037F2450-2AB4-4ED1-82FB-A06858CCE2B1}"/>
    <cellStyle name="Percent 4 3 3 21" xfId="57523" xr:uid="{CAF05EDB-C134-41DD-A7D5-F9CB23C957A5}"/>
    <cellStyle name="Percent 4 3 3 3" xfId="1267" xr:uid="{BA5916C5-1FB0-4959-A0D7-A7F89003C53F}"/>
    <cellStyle name="Percent 4 3 3 3 2" xfId="2580" xr:uid="{0C842271-EDB9-434B-A54C-24B7BFF230B2}"/>
    <cellStyle name="Percent 4 3 3 3 2 2" xfId="6104" xr:uid="{9701CFE5-25E8-4811-A83E-FB999E62D51B}"/>
    <cellStyle name="Percent 4 3 3 3 2 2 2" xfId="15987" xr:uid="{F73AF17B-9C41-448A-88F6-CF1A9D6E502F}"/>
    <cellStyle name="Percent 4 3 3 3 2 2 3" xfId="12840" xr:uid="{6DF72579-37EF-4219-95D0-1A7FE72C07A2}"/>
    <cellStyle name="Percent 4 3 3 3 2 2 3 2" xfId="26460" xr:uid="{C2AFAEEE-8996-4C14-B185-67CEB448A619}"/>
    <cellStyle name="Percent 4 3 3 3 2 2 3 2 2" xfId="48929" xr:uid="{4DD71095-6112-4DE9-AF26-8873E8489548}"/>
    <cellStyle name="Percent 4 3 3 3 2 2 3 3" xfId="37697" xr:uid="{BB7B7D70-73BA-4C6B-B682-4D202DE7AF5D}"/>
    <cellStyle name="Percent 4 3 3 3 2 3" xfId="12841" xr:uid="{F26926FA-595C-428F-98DB-19905867BD10}"/>
    <cellStyle name="Percent 4 3 3 3 2 3 2" xfId="26461" xr:uid="{7B8698B5-F20A-4597-9CDA-A7053FE635C8}"/>
    <cellStyle name="Percent 4 3 3 3 2 3 2 2" xfId="48930" xr:uid="{D70FD348-F7FE-4476-8A41-6A45D52174D8}"/>
    <cellStyle name="Percent 4 3 3 3 2 3 3" xfId="37698" xr:uid="{677D0F01-0D48-4239-86B1-5053CAC9DD94}"/>
    <cellStyle name="Percent 4 3 3 3 2 4" xfId="14909" xr:uid="{0065F803-8069-4605-BDBE-A25DA16F088B}"/>
    <cellStyle name="Percent 4 3 3 3 2 4 2" xfId="28208" xr:uid="{F4F610D8-C520-4E20-974F-E5C63F206E5E}"/>
    <cellStyle name="Percent 4 3 3 3 2 4 2 2" xfId="50677" xr:uid="{E7BE72BD-3375-4522-8466-D8E6F151EBB8}"/>
    <cellStyle name="Percent 4 3 3 3 2 4 3" xfId="39445" xr:uid="{777432D6-3C7E-4E35-A40A-1E3293350E0B}"/>
    <cellStyle name="Percent 4 3 3 3 2 5" xfId="12839" xr:uid="{9158C286-F9FC-4581-887D-C90A5F7AF9A8}"/>
    <cellStyle name="Percent 4 3 3 3 2 5 2" xfId="26459" xr:uid="{7CFD2801-9A86-4423-B303-EA252B7EFA70}"/>
    <cellStyle name="Percent 4 3 3 3 2 5 2 2" xfId="48928" xr:uid="{BC6D08B7-7180-4B67-9C2C-6D2ACB63FFB9}"/>
    <cellStyle name="Percent 4 3 3 3 2 5 3" xfId="37696" xr:uid="{959E2AC9-4B84-47E0-8FE4-D386BCB88D2D}"/>
    <cellStyle name="Percent 4 3 3 3 2 6" xfId="21157" xr:uid="{B9E01ADA-2811-430C-9D95-C85F1B1B3DB8}"/>
    <cellStyle name="Percent 4 3 3 3 2 6 2" xfId="43626" xr:uid="{37E3503C-0395-4579-B4E4-0DCD319E5EC7}"/>
    <cellStyle name="Percent 4 3 3 3 2 7" xfId="32395" xr:uid="{58A7F891-B22E-4403-9244-3BD08AFE91CE}"/>
    <cellStyle name="Percent 4 3 3 3 3" xfId="6103" xr:uid="{29EF4EE9-88B3-49BE-970B-5EED0579EE60}"/>
    <cellStyle name="Percent 4 3 3 3 3 2" xfId="15986" xr:uid="{3D2E0713-B13F-4CCB-B56B-8E14A5031C6D}"/>
    <cellStyle name="Percent 4 3 3 3 3 3" xfId="12842" xr:uid="{2C89A2AD-922B-48D4-BBD5-F91D8569E563}"/>
    <cellStyle name="Percent 4 3 3 3 3 3 2" xfId="26462" xr:uid="{6EB6403F-4118-4BFF-B29C-042929DE1A1D}"/>
    <cellStyle name="Percent 4 3 3 3 3 3 2 2" xfId="48931" xr:uid="{F39E029C-B5E4-4249-99B1-E0F1CC66C152}"/>
    <cellStyle name="Percent 4 3 3 3 3 3 3" xfId="37699" xr:uid="{6241B020-4530-4444-B7F5-A576ABC899CC}"/>
    <cellStyle name="Percent 4 3 3 3 4" xfId="12843" xr:uid="{2A0EC877-303F-47EB-8653-6D2873792A46}"/>
    <cellStyle name="Percent 4 3 3 3 4 2" xfId="26463" xr:uid="{47AB9499-A44C-4C51-A8A8-A81F9CF6CB45}"/>
    <cellStyle name="Percent 4 3 3 3 4 2 2" xfId="48932" xr:uid="{AB9CD532-B082-45B2-9A32-5FA55CCE3C1D}"/>
    <cellStyle name="Percent 4 3 3 3 4 3" xfId="37700" xr:uid="{4A8CABC3-130C-4348-A08F-A9DEC414035F}"/>
    <cellStyle name="Percent 4 3 3 3 5" xfId="14034" xr:uid="{25B9AF80-D16C-45DD-8517-62DFA9986972}"/>
    <cellStyle name="Percent 4 3 3 3 5 2" xfId="27354" xr:uid="{6BF96F2D-6919-4BFB-954B-0D3714074E02}"/>
    <cellStyle name="Percent 4 3 3 3 5 2 2" xfId="49823" xr:uid="{E2A9C3F4-5859-4446-A4B2-12C99FEDEF8F}"/>
    <cellStyle name="Percent 4 3 3 3 5 3" xfId="38591" xr:uid="{8DF26D14-280D-49B6-A00A-3654230C920E}"/>
    <cellStyle name="Percent 4 3 3 3 6" xfId="12838" xr:uid="{0BD21DB5-ED71-47F6-99E1-F308CC2789E7}"/>
    <cellStyle name="Percent 4 3 3 3 6 2" xfId="26458" xr:uid="{A1671C23-9400-4592-9D61-C502B68DA86D}"/>
    <cellStyle name="Percent 4 3 3 3 6 2 2" xfId="48927" xr:uid="{9415A3EF-9A1C-4B93-ADD4-9F0036ED0CBF}"/>
    <cellStyle name="Percent 4 3 3 3 6 3" xfId="37695" xr:uid="{7C41EC08-2A10-418E-BA25-9B3446919C83}"/>
    <cellStyle name="Percent 4 3 3 3 7" xfId="19867" xr:uid="{93C0EE62-B51A-42D0-91C7-CA0E29D07C1A}"/>
    <cellStyle name="Percent 4 3 3 3 7 2" xfId="42336" xr:uid="{5FBFA31C-E895-4FBD-A99F-3CBE1E961A41}"/>
    <cellStyle name="Percent 4 3 3 3 8" xfId="31105" xr:uid="{4C9DB8C7-40E1-478A-AC11-4571C5070919}"/>
    <cellStyle name="Percent 4 3 3 4" xfId="1936" xr:uid="{74595FF9-C951-48E0-ACE9-DE18BCA97A25}"/>
    <cellStyle name="Percent 4 3 3 4 2" xfId="6105" xr:uid="{17B40EAB-3844-4E6E-9FC2-4867D01B2759}"/>
    <cellStyle name="Percent 4 3 3 4 2 2" xfId="15988" xr:uid="{BF4BFA2A-C916-4612-B98C-C6C358D28609}"/>
    <cellStyle name="Percent 4 3 3 4 2 3" xfId="12845" xr:uid="{51A76D1E-45A1-49D2-9319-2DC65BCDF878}"/>
    <cellStyle name="Percent 4 3 3 4 2 3 2" xfId="26465" xr:uid="{E7D37902-4F8F-43BF-A00D-291458226FA0}"/>
    <cellStyle name="Percent 4 3 3 4 2 3 2 2" xfId="48934" xr:uid="{7A5DD55D-B5D8-42E7-BF71-88132FC7FFD5}"/>
    <cellStyle name="Percent 4 3 3 4 2 3 3" xfId="37702" xr:uid="{A834BA09-2A95-41F2-9ED7-F97440288BD8}"/>
    <cellStyle name="Percent 4 3 3 4 3" xfId="12846" xr:uid="{04032333-49B0-4A9F-B89E-21CDC346940E}"/>
    <cellStyle name="Percent 4 3 3 4 3 2" xfId="26466" xr:uid="{9018BE8B-E078-44DC-A411-3DB85917B1C3}"/>
    <cellStyle name="Percent 4 3 3 4 3 2 2" xfId="48935" xr:uid="{5F543B35-3948-4F53-A9C6-34DDC1AD1309}"/>
    <cellStyle name="Percent 4 3 3 4 3 3" xfId="37703" xr:uid="{C8EDAFB2-B5EF-4DAC-938B-FC5F688F2F1C}"/>
    <cellStyle name="Percent 4 3 3 4 4" xfId="14482" xr:uid="{6AC73A96-A010-452C-B86B-DC96C2CD6E15}"/>
    <cellStyle name="Percent 4 3 3 4 4 2" xfId="27781" xr:uid="{E769726F-219A-45A2-9706-9FDC1107E7DF}"/>
    <cellStyle name="Percent 4 3 3 4 4 2 2" xfId="50250" xr:uid="{79794D31-C04E-4223-8481-EED1315D6C1B}"/>
    <cellStyle name="Percent 4 3 3 4 4 3" xfId="39018" xr:uid="{FC1F5DC9-5CDB-4B24-8439-9D3F5BBDEED4}"/>
    <cellStyle name="Percent 4 3 3 4 5" xfId="12844" xr:uid="{DE5826B5-1F42-43EE-B858-03E0470357E1}"/>
    <cellStyle name="Percent 4 3 3 4 5 2" xfId="26464" xr:uid="{893D514E-6581-4967-8A11-A073EFED7D34}"/>
    <cellStyle name="Percent 4 3 3 4 5 2 2" xfId="48933" xr:uid="{892DFBB0-161F-4603-9DB8-6E4F9939A1C4}"/>
    <cellStyle name="Percent 4 3 3 4 5 3" xfId="37701" xr:uid="{429DB925-BB77-4A45-ACCD-949E84A8C0C5}"/>
    <cellStyle name="Percent 4 3 3 4 6" xfId="20513" xr:uid="{009013E3-75C4-4802-92C9-6AB671259872}"/>
    <cellStyle name="Percent 4 3 3 4 6 2" xfId="42982" xr:uid="{BA5023DA-78E3-4745-8BE2-7F9B76322409}"/>
    <cellStyle name="Percent 4 3 3 4 7" xfId="31751" xr:uid="{A98945DB-C57C-47E5-A11F-AE154F07B16C}"/>
    <cellStyle name="Percent 4 3 3 5" xfId="6098" xr:uid="{17820A59-AFBC-47B2-BBEE-4611C45B7737}"/>
    <cellStyle name="Percent 4 3 3 5 2" xfId="15981" xr:uid="{B1E37A38-2B0D-4AEF-BB0D-A1DD0ED2BE9F}"/>
    <cellStyle name="Percent 4 3 3 5 3" xfId="12847" xr:uid="{DF50AE85-3103-4FDA-9A32-EF2B5A47C737}"/>
    <cellStyle name="Percent 4 3 3 5 3 2" xfId="26467" xr:uid="{1E9EC843-6783-4902-B815-33AEEC3E2B78}"/>
    <cellStyle name="Percent 4 3 3 5 3 2 2" xfId="48936" xr:uid="{E13E2EFC-E9F4-4E5D-9EEC-6E81E996BD80}"/>
    <cellStyle name="Percent 4 3 3 5 3 3" xfId="37704" xr:uid="{B8597BF7-79DF-4BE5-84EC-560BE8F7661D}"/>
    <cellStyle name="Percent 4 3 3 6" xfId="6759" xr:uid="{AB0123AE-2010-44A2-B5CC-16492AAB8C15}"/>
    <cellStyle name="Percent 4 3 3 6 2" xfId="16524" xr:uid="{FAC39025-792B-474E-B079-B383A1CCADA8}"/>
    <cellStyle name="Percent 4 3 3 6 2 2" xfId="28818" xr:uid="{53BFB9CF-30C9-40AF-9B7A-79FBA599AB59}"/>
    <cellStyle name="Percent 4 3 3 6 2 2 2" xfId="51287" xr:uid="{56EF0B1A-7602-44B3-A591-9107CB3BF899}"/>
    <cellStyle name="Percent 4 3 3 6 2 3" xfId="40056" xr:uid="{537BF56D-BF74-4F0C-AEF1-77070F05B56C}"/>
    <cellStyle name="Percent 4 3 3 6 3" xfId="12848" xr:uid="{AC7AE3C3-4BC5-4BF1-9F2B-7BFAF9E8F6E2}"/>
    <cellStyle name="Percent 4 3 3 6 3 2" xfId="26468" xr:uid="{9BCDCBF2-6A94-4BBC-8519-B50EEFBAE892}"/>
    <cellStyle name="Percent 4 3 3 6 3 2 2" xfId="48937" xr:uid="{438E5260-F130-4276-9441-E30176C7C5E1}"/>
    <cellStyle name="Percent 4 3 3 6 3 3" xfId="37705" xr:uid="{7378A484-8D13-40BE-964F-C62BDA078816}"/>
    <cellStyle name="Percent 4 3 3 6 4" xfId="22791" xr:uid="{07EE1AF7-2CA9-422F-BC12-1894557DD481}"/>
    <cellStyle name="Percent 4 3 3 6 4 2" xfId="45260" xr:uid="{52CE2817-39E3-4AB0-957A-C4373CDAEA3C}"/>
    <cellStyle name="Percent 4 3 3 6 5" xfId="34028" xr:uid="{8ED56BDA-27FA-421C-9BFE-6E35BA959786}"/>
    <cellStyle name="Percent 4 3 3 7" xfId="13475" xr:uid="{2272DFD2-4DBC-4F05-ACFE-573AE7157C13}"/>
    <cellStyle name="Percent 4 3 3 7 2" xfId="26927" xr:uid="{D7274988-7853-4F94-82EC-434C9B3348B1}"/>
    <cellStyle name="Percent 4 3 3 7 2 2" xfId="49396" xr:uid="{AAB502BC-48AC-4D0A-B957-5F1C9255DAB6}"/>
    <cellStyle name="Percent 4 3 3 7 3" xfId="38164" xr:uid="{2BD9748A-6199-4AE0-93B0-E235BC39EF0E}"/>
    <cellStyle name="Percent 4 3 3 8" xfId="12825" xr:uid="{41D5D617-C952-43CB-9093-B8928B5ACA01}"/>
    <cellStyle name="Percent 4 3 3 8 2" xfId="26445" xr:uid="{2502DA0E-54AE-4AEC-838E-F78E5238B569}"/>
    <cellStyle name="Percent 4 3 3 8 2 2" xfId="48914" xr:uid="{9B36E88F-9426-4D86-9192-33F7D9541CC6}"/>
    <cellStyle name="Percent 4 3 3 8 3" xfId="37682" xr:uid="{F6F35738-AE29-44E0-B741-FF81C9B1D74D}"/>
    <cellStyle name="Percent 4 3 3 9" xfId="18240" xr:uid="{2DE479B0-8F7E-433E-B35C-B05ECB9C6688}"/>
    <cellStyle name="Percent 4 3 3 9 2" xfId="29477" xr:uid="{0478146E-E401-4DAA-B94A-E234C77C9301}"/>
    <cellStyle name="Percent 4 3 3 9 2 2" xfId="51946" xr:uid="{CD1C3051-2BBF-4DA4-A3A0-F954ADB6D4D5}"/>
    <cellStyle name="Percent 4 3 3 9 3" xfId="40715" xr:uid="{7B46884D-A45F-4C97-A27F-6D58EB0FE3F1}"/>
    <cellStyle name="Percent 4 3 4" xfId="400" xr:uid="{9A137031-9922-4A93-B1F0-25C2B7DB9B18}"/>
    <cellStyle name="Percent 4 3 4 10" xfId="18468" xr:uid="{0CF8A5EC-977A-4FDF-8FE0-1F0DEC79F930}"/>
    <cellStyle name="Percent 4 3 4 10 2" xfId="29705" xr:uid="{20E9717B-1EB5-407C-9D4F-F6986F8A8AA2}"/>
    <cellStyle name="Percent 4 3 4 10 2 2" xfId="52174" xr:uid="{38F22198-F916-4E72-BDF5-FF62866BAA34}"/>
    <cellStyle name="Percent 4 3 4 10 3" xfId="40943" xr:uid="{8A0AC69E-A2F4-4F21-9AF2-DB0CE9C7CBF5}"/>
    <cellStyle name="Percent 4 3 4 11" xfId="19154" xr:uid="{F0F171FC-0701-4E3D-90EA-95D2586CD407}"/>
    <cellStyle name="Percent 4 3 4 11 2" xfId="41623" xr:uid="{E4305E91-9AD8-4C36-A89E-7CB0D1D8C998}"/>
    <cellStyle name="Percent 4 3 4 12" xfId="30392" xr:uid="{12528825-F268-43FF-8C83-86A809BA9292}"/>
    <cellStyle name="Percent 4 3 4 13" xfId="52852" xr:uid="{309F07BC-91C2-48CE-B74C-BCA129960BB5}"/>
    <cellStyle name="Percent 4 3 4 14" xfId="53544" xr:uid="{A695576C-FFF9-4F28-B359-ACA21A7200C7}"/>
    <cellStyle name="Percent 4 3 4 15" xfId="54222" xr:uid="{66D5A110-6A84-44E5-9598-2237B1E3F7DB}"/>
    <cellStyle name="Percent 4 3 4 16" xfId="54966" xr:uid="{BFADD255-235B-4C4E-AA00-68258C41852A}"/>
    <cellStyle name="Percent 4 3 4 17" xfId="55300" xr:uid="{330D092A-48E9-454C-B946-8F1D27D044D2}"/>
    <cellStyle name="Percent 4 3 4 18" xfId="55912" xr:uid="{BB64E891-7F4F-4CA1-8470-F4492AEFD9A3}"/>
    <cellStyle name="Percent 4 3 4 19" xfId="56540" xr:uid="{12F43B57-2925-4A0B-8371-4E7C7D59743A}"/>
    <cellStyle name="Percent 4 3 4 2" xfId="744" xr:uid="{6F0CFC28-81B3-4B06-B519-04824EEBCB45}"/>
    <cellStyle name="Percent 4 3 4 2 10" xfId="30699" xr:uid="{430DC490-E241-424E-84D3-38789ADC486E}"/>
    <cellStyle name="Percent 4 3 4 2 11" xfId="53159" xr:uid="{FA765C47-B461-4830-9C2D-0D3261B0B2EF}"/>
    <cellStyle name="Percent 4 3 4 2 12" xfId="53851" xr:uid="{6B596DEA-9D83-4C59-91A5-8C31241D8818}"/>
    <cellStyle name="Percent 4 3 4 2 13" xfId="54529" xr:uid="{0344F096-F77F-43AC-8770-ACFA9CD0B231}"/>
    <cellStyle name="Percent 4 3 4 2 2" xfId="1518" xr:uid="{3A074FE7-8320-48C3-91EE-CDD36AE9B4AA}"/>
    <cellStyle name="Percent 4 3 4 2 2 2" xfId="2818" xr:uid="{27D6E5B4-7271-4482-A2B7-F132DFDC1F32}"/>
    <cellStyle name="Percent 4 3 4 2 2 2 2" xfId="6109" xr:uid="{4B60AEF7-0360-4042-9852-9D3AF6068DAF}"/>
    <cellStyle name="Percent 4 3 4 2 2 2 2 2" xfId="15992" xr:uid="{B2ADA5C1-35FB-4F45-99E8-BFD4DC5BD03A}"/>
    <cellStyle name="Percent 4 3 4 2 2 2 2 3" xfId="12853" xr:uid="{013D06A7-1381-4844-943B-CFF785F7BCBC}"/>
    <cellStyle name="Percent 4 3 4 2 2 2 2 3 2" xfId="26473" xr:uid="{2C59F16A-69C7-468D-AA0A-D52F572771D9}"/>
    <cellStyle name="Percent 4 3 4 2 2 2 2 3 2 2" xfId="48942" xr:uid="{A585C8B5-DDF5-4420-A422-44A0CF0D3532}"/>
    <cellStyle name="Percent 4 3 4 2 2 2 2 3 3" xfId="37710" xr:uid="{12BF1965-83F6-482D-9CA9-0BD1A250383F}"/>
    <cellStyle name="Percent 4 3 4 2 2 2 3" xfId="12854" xr:uid="{85878413-691C-4F82-A08A-B159A00BD48D}"/>
    <cellStyle name="Percent 4 3 4 2 2 2 3 2" xfId="26474" xr:uid="{5E92067C-DF20-445E-8973-6E53E41AB2CF}"/>
    <cellStyle name="Percent 4 3 4 2 2 2 3 2 2" xfId="48943" xr:uid="{6637FA5C-82D6-4B46-B07D-DEFE955A8E9B}"/>
    <cellStyle name="Percent 4 3 4 2 2 2 3 3" xfId="37711" xr:uid="{F759A167-8031-457D-A533-B36EAD8FF5E3}"/>
    <cellStyle name="Percent 4 3 4 2 2 2 4" xfId="15067" xr:uid="{0C0772F8-C8E7-4F50-9415-C5CFB060184B}"/>
    <cellStyle name="Percent 4 3 4 2 2 2 4 2" xfId="28366" xr:uid="{536D3F86-E358-46BB-83B6-651B8329E119}"/>
    <cellStyle name="Percent 4 3 4 2 2 2 4 2 2" xfId="50835" xr:uid="{79493E3C-0AD2-4C77-9679-2A5868D2E722}"/>
    <cellStyle name="Percent 4 3 4 2 2 2 4 3" xfId="39603" xr:uid="{E6106FC1-FC98-4A2C-AB24-AEBBB72FAC6F}"/>
    <cellStyle name="Percent 4 3 4 2 2 2 5" xfId="12852" xr:uid="{64F257FB-3295-40B9-9F44-BAAB253E7672}"/>
    <cellStyle name="Percent 4 3 4 2 2 2 5 2" xfId="26472" xr:uid="{32458C02-1B26-4253-83AC-FF22140E07BB}"/>
    <cellStyle name="Percent 4 3 4 2 2 2 5 2 2" xfId="48941" xr:uid="{60D1ABFA-759E-432C-8015-8818C149C9DD}"/>
    <cellStyle name="Percent 4 3 4 2 2 2 5 3" xfId="37709" xr:uid="{C019FFA6-B1EE-4A9F-B6CB-5D64C75F0D15}"/>
    <cellStyle name="Percent 4 3 4 2 2 2 6" xfId="21395" xr:uid="{BC2E0B05-7257-42ED-B117-A9A3471D11C4}"/>
    <cellStyle name="Percent 4 3 4 2 2 2 6 2" xfId="43864" xr:uid="{EA045C6E-DCF9-48AC-8BF5-B373CAAF7BB2}"/>
    <cellStyle name="Percent 4 3 4 2 2 2 7" xfId="32633" xr:uid="{A0059790-46D6-4029-95FE-384095413600}"/>
    <cellStyle name="Percent 4 3 4 2 2 3" xfId="6108" xr:uid="{96DABA37-CAEC-4CEF-8C0F-2EFBC6DC8FE8}"/>
    <cellStyle name="Percent 4 3 4 2 2 3 2" xfId="15991" xr:uid="{A02E2894-5C2E-4C14-9DED-B99A4471374A}"/>
    <cellStyle name="Percent 4 3 4 2 2 3 3" xfId="12855" xr:uid="{7E805955-36AA-4A27-9CC7-D620439565C2}"/>
    <cellStyle name="Percent 4 3 4 2 2 3 3 2" xfId="26475" xr:uid="{65F25D92-C972-48B6-874C-91618A4B093B}"/>
    <cellStyle name="Percent 4 3 4 2 2 3 3 2 2" xfId="48944" xr:uid="{6C0B3E71-B0B8-4607-BC41-50984764F74C}"/>
    <cellStyle name="Percent 4 3 4 2 2 3 3 3" xfId="37712" xr:uid="{00EAECC6-CC9F-4F52-AE82-FC0ADC0A37D3}"/>
    <cellStyle name="Percent 4 3 4 2 2 4" xfId="12856" xr:uid="{963E951B-9344-42E9-BB3D-26C4CBB3F76E}"/>
    <cellStyle name="Percent 4 3 4 2 2 4 2" xfId="26476" xr:uid="{0E58B10E-A8B8-401E-8CDF-D2CE15B3B868}"/>
    <cellStyle name="Percent 4 3 4 2 2 4 2 2" xfId="48945" xr:uid="{EFD591D9-3E08-4C0B-AB5C-51EB968E7CBA}"/>
    <cellStyle name="Percent 4 3 4 2 2 4 3" xfId="37713" xr:uid="{58698E9C-24DF-46D1-B624-EDB098520BB3}"/>
    <cellStyle name="Percent 4 3 4 2 2 5" xfId="14205" xr:uid="{A7600420-3B2B-4A7E-BC91-8004474FB097}"/>
    <cellStyle name="Percent 4 3 4 2 2 5 2" xfId="27512" xr:uid="{7223BD4B-2A5A-48D9-A833-4266A5212E88}"/>
    <cellStyle name="Percent 4 3 4 2 2 5 2 2" xfId="49981" xr:uid="{CBB7F234-54C0-4082-84F1-C7097763C7E3}"/>
    <cellStyle name="Percent 4 3 4 2 2 5 3" xfId="38749" xr:uid="{EEDA239C-95C8-4D5B-8C39-75B336B8992E}"/>
    <cellStyle name="Percent 4 3 4 2 2 6" xfId="12851" xr:uid="{BF7A22BD-DC5F-40BF-8900-0F650B5B6DE1}"/>
    <cellStyle name="Percent 4 3 4 2 2 6 2" xfId="26471" xr:uid="{0ADDFC5F-DACF-4E85-8732-6B7D711A034B}"/>
    <cellStyle name="Percent 4 3 4 2 2 6 2 2" xfId="48940" xr:uid="{A2ED71EE-114F-4323-A713-6316503EFB51}"/>
    <cellStyle name="Percent 4 3 4 2 2 6 3" xfId="37708" xr:uid="{AB3CF542-F2B5-4E91-99C5-7C89B9CC612E}"/>
    <cellStyle name="Percent 4 3 4 2 2 7" xfId="20105" xr:uid="{44C50263-C729-40F1-85CC-373D87DF93E0}"/>
    <cellStyle name="Percent 4 3 4 2 2 7 2" xfId="42574" xr:uid="{81A4DDB5-165C-4A16-BB03-398E00C1DA8D}"/>
    <cellStyle name="Percent 4 3 4 2 2 8" xfId="31343" xr:uid="{58663FD5-5759-4ED5-B5FD-8A5521967CE1}"/>
    <cellStyle name="Percent 4 3 4 2 3" xfId="2174" xr:uid="{7771E504-8134-476F-91E4-5549CA285F30}"/>
    <cellStyle name="Percent 4 3 4 2 3 2" xfId="6110" xr:uid="{AC4412DF-AAF3-49B2-8C8F-A585FBCFDBC0}"/>
    <cellStyle name="Percent 4 3 4 2 3 2 2" xfId="15993" xr:uid="{6FF69C7E-300F-42CB-964D-5380EA4F4AA9}"/>
    <cellStyle name="Percent 4 3 4 2 3 2 3" xfId="12858" xr:uid="{A4C98831-C9A3-4B6F-8790-B0104C15AE8A}"/>
    <cellStyle name="Percent 4 3 4 2 3 2 3 2" xfId="26478" xr:uid="{885EBE1F-709C-46D1-8BAD-6F0C67055593}"/>
    <cellStyle name="Percent 4 3 4 2 3 2 3 2 2" xfId="48947" xr:uid="{40AA2946-E147-4CA4-AB45-3E72E86698DD}"/>
    <cellStyle name="Percent 4 3 4 2 3 2 3 3" xfId="37715" xr:uid="{A3CB3E0E-5FE8-4940-B9B2-9B41562718DB}"/>
    <cellStyle name="Percent 4 3 4 2 3 3" xfId="12859" xr:uid="{B556D937-6455-4721-9016-14C553480A5E}"/>
    <cellStyle name="Percent 4 3 4 2 3 3 2" xfId="26479" xr:uid="{8D5AE5AA-862E-4034-8604-A9CAC862F9D7}"/>
    <cellStyle name="Percent 4 3 4 2 3 3 2 2" xfId="48948" xr:uid="{3B190884-8A96-488F-A1DE-67630DE3587F}"/>
    <cellStyle name="Percent 4 3 4 2 3 3 3" xfId="37716" xr:uid="{ECE83584-F426-4458-8109-85DCC34785B4}"/>
    <cellStyle name="Percent 4 3 4 2 3 4" xfId="14640" xr:uid="{04D3722D-E690-47AF-8FFA-6B96067C2DB2}"/>
    <cellStyle name="Percent 4 3 4 2 3 4 2" xfId="27939" xr:uid="{4EB444FE-3AAF-489A-AA2E-13B2B566D7CA}"/>
    <cellStyle name="Percent 4 3 4 2 3 4 2 2" xfId="50408" xr:uid="{53CE1207-5DAB-4B27-921F-3B455751203D}"/>
    <cellStyle name="Percent 4 3 4 2 3 4 3" xfId="39176" xr:uid="{D0505572-9BE4-4582-B6CE-73DDFFA1C0CC}"/>
    <cellStyle name="Percent 4 3 4 2 3 5" xfId="12857" xr:uid="{16590A85-00BD-4F76-838F-D5E92ADE8687}"/>
    <cellStyle name="Percent 4 3 4 2 3 5 2" xfId="26477" xr:uid="{7F3CF351-8489-4751-8145-FF3A096529A7}"/>
    <cellStyle name="Percent 4 3 4 2 3 5 2 2" xfId="48946" xr:uid="{C0079527-CB3C-4DF1-8064-E5D6C91CAA11}"/>
    <cellStyle name="Percent 4 3 4 2 3 5 3" xfId="37714" xr:uid="{C6575EE7-3E96-43E3-8BD6-055E82056142}"/>
    <cellStyle name="Percent 4 3 4 2 3 6" xfId="20751" xr:uid="{8B5A7B5F-101E-42F2-A10E-1BFA125AB441}"/>
    <cellStyle name="Percent 4 3 4 2 3 6 2" xfId="43220" xr:uid="{C34CE5C1-2C2E-4FAE-BE12-32CE936A2A45}"/>
    <cellStyle name="Percent 4 3 4 2 3 7" xfId="31989" xr:uid="{08235C50-DD3F-400D-B095-6EBF62827193}"/>
    <cellStyle name="Percent 4 3 4 2 4" xfId="6107" xr:uid="{4447341B-B4D4-4F07-9956-D080FE6F3F7F}"/>
    <cellStyle name="Percent 4 3 4 2 4 2" xfId="15990" xr:uid="{923F8451-014A-4BB7-BADF-8C7F00790244}"/>
    <cellStyle name="Percent 4 3 4 2 4 3" xfId="12860" xr:uid="{F7C35191-B239-49DA-94EF-F9D9C80B496B}"/>
    <cellStyle name="Percent 4 3 4 2 4 3 2" xfId="26480" xr:uid="{BB891CDE-C268-4033-A2E1-0AFDE6DE9A7E}"/>
    <cellStyle name="Percent 4 3 4 2 4 3 2 2" xfId="48949" xr:uid="{0FB2C8DF-4857-47BC-9C70-92FDC8A0B0CD}"/>
    <cellStyle name="Percent 4 3 4 2 4 3 3" xfId="37717" xr:uid="{9B9F5111-8054-4503-9EC0-4E53DEA72EF1}"/>
    <cellStyle name="Percent 4 3 4 2 5" xfId="12861" xr:uid="{C84484DD-3D50-4D44-A434-781D68D45C4F}"/>
    <cellStyle name="Percent 4 3 4 2 5 2" xfId="26481" xr:uid="{C9DFCB03-185D-4FA8-B762-A9592FA8B36A}"/>
    <cellStyle name="Percent 4 3 4 2 5 2 2" xfId="48950" xr:uid="{B566D3FF-9593-4193-9569-5D8D08BDE253}"/>
    <cellStyle name="Percent 4 3 4 2 5 3" xfId="37718" xr:uid="{3335CFCF-BAF5-42C1-9125-766ECB393682}"/>
    <cellStyle name="Percent 4 3 4 2 6" xfId="13649" xr:uid="{9A126967-9242-497C-BDB4-45335A0F169D}"/>
    <cellStyle name="Percent 4 3 4 2 6 2" xfId="27085" xr:uid="{C74575FD-EB9F-4E21-ACB4-6E97CE50FF01}"/>
    <cellStyle name="Percent 4 3 4 2 6 2 2" xfId="49554" xr:uid="{544D73A2-0C74-4E74-BE0D-CAF772920A5E}"/>
    <cellStyle name="Percent 4 3 4 2 6 3" xfId="38322" xr:uid="{82AEDCCE-359F-42BC-9811-57FB75A37024}"/>
    <cellStyle name="Percent 4 3 4 2 7" xfId="12850" xr:uid="{A750B404-0909-4F87-9A3F-82A53535FB37}"/>
    <cellStyle name="Percent 4 3 4 2 7 2" xfId="26470" xr:uid="{303B92EA-87C0-4FE1-9C87-5D768F2ACE3F}"/>
    <cellStyle name="Percent 4 3 4 2 7 2 2" xfId="48939" xr:uid="{ADE1D377-6AD2-4B40-ABFA-57EBD2BA9013}"/>
    <cellStyle name="Percent 4 3 4 2 7 3" xfId="37707" xr:uid="{CD120E22-BBBF-43BF-AB77-6A4A8D24E073}"/>
    <cellStyle name="Percent 4 3 4 2 8" xfId="18775" xr:uid="{22C6D15F-9075-48CF-A5D8-DF0AC8736580}"/>
    <cellStyle name="Percent 4 3 4 2 8 2" xfId="30012" xr:uid="{502BBA12-619C-4B8B-8908-DEB483F95C03}"/>
    <cellStyle name="Percent 4 3 4 2 8 2 2" xfId="52481" xr:uid="{C871C8CE-3F49-44D3-87DC-962BF2BF9698}"/>
    <cellStyle name="Percent 4 3 4 2 8 3" xfId="41250" xr:uid="{092BB9BD-4722-41AC-A29C-A608B5637D5C}"/>
    <cellStyle name="Percent 4 3 4 2 9" xfId="19461" xr:uid="{B16AF714-2F67-47F2-A9E0-1F99D85CC3DF}"/>
    <cellStyle name="Percent 4 3 4 2 9 2" xfId="41930" xr:uid="{E8CFA99C-C042-4DCC-8BCE-8EAEDFFFE376}"/>
    <cellStyle name="Percent 4 3 4 20" xfId="57179" xr:uid="{BEC41A3C-B36E-4459-B963-A1F574E66F53}"/>
    <cellStyle name="Percent 4 3 4 21" xfId="57606" xr:uid="{7042F12F-6C66-4DEB-A97F-EE6CF2E94529}"/>
    <cellStyle name="Percent 4 3 4 3" xfId="1192" xr:uid="{99E5857B-AFAA-4F77-B349-5375E382A1EA}"/>
    <cellStyle name="Percent 4 3 4 3 2" xfId="2511" xr:uid="{FB4A8926-289D-4059-81D8-A6FD88423E25}"/>
    <cellStyle name="Percent 4 3 4 3 2 2" xfId="6112" xr:uid="{F16610B3-7E7C-4EC8-BB18-FE7C43518897}"/>
    <cellStyle name="Percent 4 3 4 3 2 2 2" xfId="15995" xr:uid="{BEC2DCEA-F202-45CC-97AF-8296452E7FFF}"/>
    <cellStyle name="Percent 4 3 4 3 2 2 3" xfId="12864" xr:uid="{F27234ED-32DF-4BA1-B6DC-D2E848A29AE1}"/>
    <cellStyle name="Percent 4 3 4 3 2 2 3 2" xfId="26484" xr:uid="{8FFDDC19-597E-40B6-8EF4-F5AE0695569F}"/>
    <cellStyle name="Percent 4 3 4 3 2 2 3 2 2" xfId="48953" xr:uid="{CA1255E5-5508-4A3A-B2E0-DAB8BA970A95}"/>
    <cellStyle name="Percent 4 3 4 3 2 2 3 3" xfId="37721" xr:uid="{8359A035-DC4F-4E58-A391-A60904B2E917}"/>
    <cellStyle name="Percent 4 3 4 3 2 3" xfId="12865" xr:uid="{26F39F1B-CA64-4C6E-9F17-29B5AD0ABC4C}"/>
    <cellStyle name="Percent 4 3 4 3 2 3 2" xfId="26485" xr:uid="{2C42210E-DD3B-4FAC-B6CB-40326DA76691}"/>
    <cellStyle name="Percent 4 3 4 3 2 3 2 2" xfId="48954" xr:uid="{67758311-9BF6-4128-AAD2-309B3DF6B322}"/>
    <cellStyle name="Percent 4 3 4 3 2 3 3" xfId="37722" xr:uid="{2DCB94EA-E648-4E56-8703-C9289D7B7CB8}"/>
    <cellStyle name="Percent 4 3 4 3 2 4" xfId="14864" xr:uid="{AB79DF93-2EC7-4763-8E7A-6A76EC9C66B3}"/>
    <cellStyle name="Percent 4 3 4 3 2 4 2" xfId="28163" xr:uid="{F3C7DCDA-0965-4631-975B-FACA8C34927B}"/>
    <cellStyle name="Percent 4 3 4 3 2 4 2 2" xfId="50632" xr:uid="{7C77A835-5EB4-415B-99B9-CA7DEA632A79}"/>
    <cellStyle name="Percent 4 3 4 3 2 4 3" xfId="39400" xr:uid="{FC8CCC09-ED03-4A43-AC45-7BFEA2AFBCCE}"/>
    <cellStyle name="Percent 4 3 4 3 2 5" xfId="12863" xr:uid="{7246454C-6375-4531-A982-5677F50C2C38}"/>
    <cellStyle name="Percent 4 3 4 3 2 5 2" xfId="26483" xr:uid="{0394B834-783C-4810-8EAF-5D204885C638}"/>
    <cellStyle name="Percent 4 3 4 3 2 5 2 2" xfId="48952" xr:uid="{E1E2D3C9-0586-4CA0-AC17-EF5B841FDBBE}"/>
    <cellStyle name="Percent 4 3 4 3 2 5 3" xfId="37720" xr:uid="{D5206DE2-6227-48BD-8676-75957529920B}"/>
    <cellStyle name="Percent 4 3 4 3 2 6" xfId="21088" xr:uid="{3FF2FEF0-0744-4017-AF26-865E3ABEA1DC}"/>
    <cellStyle name="Percent 4 3 4 3 2 6 2" xfId="43557" xr:uid="{5FD26761-80C1-4DE6-BFCE-7E9CBCED2081}"/>
    <cellStyle name="Percent 4 3 4 3 2 7" xfId="32326" xr:uid="{56703BF8-3DFE-4463-89CA-38EE3E1F983B}"/>
    <cellStyle name="Percent 4 3 4 3 3" xfId="6111" xr:uid="{697913DC-D7DB-41AB-9949-13AD159E8AF9}"/>
    <cellStyle name="Percent 4 3 4 3 3 2" xfId="15994" xr:uid="{2E2A5166-4657-46FA-977C-EA4A98BB3C09}"/>
    <cellStyle name="Percent 4 3 4 3 3 3" xfId="12866" xr:uid="{A80FB852-A22D-45D8-849C-99766E68A127}"/>
    <cellStyle name="Percent 4 3 4 3 3 3 2" xfId="26486" xr:uid="{9C1BA462-6D0B-43F8-B184-E7184C17FD34}"/>
    <cellStyle name="Percent 4 3 4 3 3 3 2 2" xfId="48955" xr:uid="{4B3434DD-6EE8-4B86-9661-F7B7378A2AA1}"/>
    <cellStyle name="Percent 4 3 4 3 3 3 3" xfId="37723" xr:uid="{E8D2198A-FBC2-403E-8916-09A199633CA0}"/>
    <cellStyle name="Percent 4 3 4 3 4" xfId="12867" xr:uid="{7FC36859-B5B4-411D-BDAD-F8E17C886DAF}"/>
    <cellStyle name="Percent 4 3 4 3 4 2" xfId="26487" xr:uid="{B8E67C4B-10AA-43FD-8BD8-A087A121E281}"/>
    <cellStyle name="Percent 4 3 4 3 4 2 2" xfId="48956" xr:uid="{C584316A-1F97-4229-A187-F56E7A576CA3}"/>
    <cellStyle name="Percent 4 3 4 3 4 3" xfId="37724" xr:uid="{F366EE4B-426A-4EED-B9A5-4BF4B5795D65}"/>
    <cellStyle name="Percent 4 3 4 3 5" xfId="13983" xr:uid="{A9BCE69A-E02E-4C7B-A46A-7F1799DF2A84}"/>
    <cellStyle name="Percent 4 3 4 3 5 2" xfId="27309" xr:uid="{835231C2-9FC8-4AD6-8BAA-CDA1578EC76F}"/>
    <cellStyle name="Percent 4 3 4 3 5 2 2" xfId="49778" xr:uid="{B424164A-4352-41AC-A93E-6001B6FEAFBA}"/>
    <cellStyle name="Percent 4 3 4 3 5 3" xfId="38546" xr:uid="{CA301F03-260A-4685-9F3E-AE8A0E254DBE}"/>
    <cellStyle name="Percent 4 3 4 3 6" xfId="12862" xr:uid="{7EA535B6-F65B-4D0B-9AF4-D24AA008DE09}"/>
    <cellStyle name="Percent 4 3 4 3 6 2" xfId="26482" xr:uid="{1E282C63-4DE6-459C-AF2A-141156087F03}"/>
    <cellStyle name="Percent 4 3 4 3 6 2 2" xfId="48951" xr:uid="{3B3C0FA8-7872-43F7-8C2C-F37CF0B056D1}"/>
    <cellStyle name="Percent 4 3 4 3 6 3" xfId="37719" xr:uid="{834BCBEE-6DC7-4322-9EFA-F152C1413E54}"/>
    <cellStyle name="Percent 4 3 4 3 7" xfId="19798" xr:uid="{5E0F2A72-C4CE-41DB-9F31-A90FAB24AD1E}"/>
    <cellStyle name="Percent 4 3 4 3 7 2" xfId="42267" xr:uid="{69906DCE-8D2A-4B05-B16C-395388B6B315}"/>
    <cellStyle name="Percent 4 3 4 3 8" xfId="31036" xr:uid="{CAEEFCF9-70F6-45C3-9CD2-39A25920C8E0}"/>
    <cellStyle name="Percent 4 3 4 4" xfId="1867" xr:uid="{63A21F09-EFF4-405F-8179-F9050237076F}"/>
    <cellStyle name="Percent 4 3 4 4 2" xfId="6113" xr:uid="{537A024A-F42F-4535-8119-3B524FE233CA}"/>
    <cellStyle name="Percent 4 3 4 4 2 2" xfId="15996" xr:uid="{42DF1A25-1268-4F74-BC06-C2CDAC69E3C0}"/>
    <cellStyle name="Percent 4 3 4 4 2 3" xfId="12869" xr:uid="{E45584FB-16F2-4ACD-AE0E-CA2066701330}"/>
    <cellStyle name="Percent 4 3 4 4 2 3 2" xfId="26489" xr:uid="{585748A6-480E-4241-BB71-DD1DC305E85E}"/>
    <cellStyle name="Percent 4 3 4 4 2 3 2 2" xfId="48958" xr:uid="{692DF95B-D6B2-42A9-AA3D-2EABBB427D9C}"/>
    <cellStyle name="Percent 4 3 4 4 2 3 3" xfId="37726" xr:uid="{19EA4F21-70E9-4A3D-A4EB-57DD95266F81}"/>
    <cellStyle name="Percent 4 3 4 4 3" xfId="12870" xr:uid="{00A24156-5027-4E3B-B4C0-7B7DECCAF286}"/>
    <cellStyle name="Percent 4 3 4 4 3 2" xfId="26490" xr:uid="{1E83F5BD-F227-4BB8-8871-CDCC26ADB0CB}"/>
    <cellStyle name="Percent 4 3 4 4 3 2 2" xfId="48959" xr:uid="{BBB123E8-5D88-4866-A59A-0670546EC9A5}"/>
    <cellStyle name="Percent 4 3 4 4 3 3" xfId="37727" xr:uid="{865C401B-D4D3-4ABA-A95D-0CF747722D70}"/>
    <cellStyle name="Percent 4 3 4 4 4" xfId="14437" xr:uid="{43CBF73A-F7CE-4B4C-BB34-18183FECD32B}"/>
    <cellStyle name="Percent 4 3 4 4 4 2" xfId="27736" xr:uid="{F3B60B67-62CB-419D-9AC9-D1742C91D1AF}"/>
    <cellStyle name="Percent 4 3 4 4 4 2 2" xfId="50205" xr:uid="{539116CA-CF3F-410B-951D-A78B6811170A}"/>
    <cellStyle name="Percent 4 3 4 4 4 3" xfId="38973" xr:uid="{DB81AAC2-CCC4-4744-9CDC-5A0E82A363A7}"/>
    <cellStyle name="Percent 4 3 4 4 5" xfId="12868" xr:uid="{D4BBCE90-BD66-4EC4-8D42-A5ED77E3FF66}"/>
    <cellStyle name="Percent 4 3 4 4 5 2" xfId="26488" xr:uid="{FD8B850F-DB25-4894-B48E-D19086618B66}"/>
    <cellStyle name="Percent 4 3 4 4 5 2 2" xfId="48957" xr:uid="{3E69592A-EEB4-4625-925A-992D29D095F8}"/>
    <cellStyle name="Percent 4 3 4 4 5 3" xfId="37725" xr:uid="{905963E8-043B-464C-992E-A02EB3F7F734}"/>
    <cellStyle name="Percent 4 3 4 4 6" xfId="20444" xr:uid="{FE08E48B-BEEC-4CC4-AAFC-61CF73DDD0E3}"/>
    <cellStyle name="Percent 4 3 4 4 6 2" xfId="42913" xr:uid="{FCEBF5DF-2A38-4D9B-A64E-AC6C5F740A20}"/>
    <cellStyle name="Percent 4 3 4 4 7" xfId="31682" xr:uid="{13179437-6E36-4DBE-8253-5227E37EC400}"/>
    <cellStyle name="Percent 4 3 4 5" xfId="6106" xr:uid="{F2C1BFBE-54BC-44B2-86EF-143756B3FB5D}"/>
    <cellStyle name="Percent 4 3 4 5 2" xfId="15989" xr:uid="{F0B12272-1910-41A8-AD22-09E342E1B52D}"/>
    <cellStyle name="Percent 4 3 4 5 3" xfId="12871" xr:uid="{23F82831-215D-4765-B75F-DE1F9C6CF29E}"/>
    <cellStyle name="Percent 4 3 4 5 3 2" xfId="26491" xr:uid="{8F2F9E16-7658-4275-B4CA-A08D09B0A595}"/>
    <cellStyle name="Percent 4 3 4 5 3 2 2" xfId="48960" xr:uid="{9AB9BC09-7B90-4638-9333-6026CDFD7FCE}"/>
    <cellStyle name="Percent 4 3 4 5 3 3" xfId="37728" xr:uid="{A19167E0-ADD3-48D0-A187-73DB51866675}"/>
    <cellStyle name="Percent 4 3 4 6" xfId="6685" xr:uid="{9F211B5F-A520-4B1F-B524-88A80354543C}"/>
    <cellStyle name="Percent 4 3 4 6 2" xfId="16451" xr:uid="{83176FC1-42B8-4ED9-99C2-309AD4763B1B}"/>
    <cellStyle name="Percent 4 3 4 6 2 2" xfId="28750" xr:uid="{A87B48DD-51BE-4DFF-A735-6698BF759BF2}"/>
    <cellStyle name="Percent 4 3 4 6 2 2 2" xfId="51219" xr:uid="{13567D44-668A-49AD-A9B0-7EE8451D9261}"/>
    <cellStyle name="Percent 4 3 4 6 2 3" xfId="39988" xr:uid="{80F6ED6D-D61C-4DEC-BCCB-841A8375ABA3}"/>
    <cellStyle name="Percent 4 3 4 6 3" xfId="12872" xr:uid="{2E7AD133-193C-4D46-839D-9F7C8B84DB06}"/>
    <cellStyle name="Percent 4 3 4 6 3 2" xfId="26492" xr:uid="{DC16F760-2F93-4878-AFF1-086D029E7AC0}"/>
    <cellStyle name="Percent 4 3 4 6 3 2 2" xfId="48961" xr:uid="{DDF4F339-E252-410B-B741-CEFFA1BFC670}"/>
    <cellStyle name="Percent 4 3 4 6 3 3" xfId="37729" xr:uid="{352A12C4-0667-404E-8707-C120A96CF5CB}"/>
    <cellStyle name="Percent 4 3 4 6 4" xfId="22723" xr:uid="{04F9C423-A0B1-4F53-B280-2924F3F99AAA}"/>
    <cellStyle name="Percent 4 3 4 6 4 2" xfId="45192" xr:uid="{7AB3E4BF-8BA2-4CCE-AB60-9BACE8CAEFE0}"/>
    <cellStyle name="Percent 4 3 4 6 5" xfId="33960" xr:uid="{CE81462D-0947-4634-A4F7-3BECE14A8847}"/>
    <cellStyle name="Percent 4 3 4 7" xfId="13420" xr:uid="{D4A23750-19FE-4F92-AD72-C10E52BE8E5D}"/>
    <cellStyle name="Percent 4 3 4 7 2" xfId="26882" xr:uid="{FA12D83F-F382-4693-B9EB-8678224A513C}"/>
    <cellStyle name="Percent 4 3 4 7 2 2" xfId="49351" xr:uid="{D01A9BE3-1EAA-46BF-AF6D-296EFDEA1D31}"/>
    <cellStyle name="Percent 4 3 4 7 3" xfId="38119" xr:uid="{7AA7EE23-58E5-44FA-9258-1C0965522F1B}"/>
    <cellStyle name="Percent 4 3 4 8" xfId="12849" xr:uid="{48776D7D-B370-4A2B-99A6-FD129CFE529C}"/>
    <cellStyle name="Percent 4 3 4 8 2" xfId="26469" xr:uid="{DE0B6823-86D8-4217-9637-7CD1A5043208}"/>
    <cellStyle name="Percent 4 3 4 8 2 2" xfId="48938" xr:uid="{F5EC36FE-DF1A-431A-9AE6-E4D969F9FCB4}"/>
    <cellStyle name="Percent 4 3 4 8 3" xfId="37706" xr:uid="{B10307D6-2952-499E-A506-92F64B751EDF}"/>
    <cellStyle name="Percent 4 3 4 9" xfId="18188" xr:uid="{A00C3FA2-37BE-459D-B47D-2692E14A429B}"/>
    <cellStyle name="Percent 4 3 4 9 2" xfId="29425" xr:uid="{C74A5957-2A09-41CE-9E3D-636CBFF4E08B}"/>
    <cellStyle name="Percent 4 3 4 9 2 2" xfId="51894" xr:uid="{6BEA163C-EF9E-42BC-993F-213BD3740F54}"/>
    <cellStyle name="Percent 4 3 4 9 3" xfId="40663" xr:uid="{6801C451-0F97-4723-8153-271C605BE062}"/>
    <cellStyle name="Percent 4 3 5" xfId="580" xr:uid="{E9B94327-45D3-4B75-8EF8-7C7843B78F71}"/>
    <cellStyle name="Percent 4 3 5 10" xfId="18627" xr:uid="{020F1596-AC0F-415D-8154-72DD98C8CB33}"/>
    <cellStyle name="Percent 4 3 5 10 2" xfId="29864" xr:uid="{B51143F7-D765-4965-89BD-52472A9A0F7E}"/>
    <cellStyle name="Percent 4 3 5 10 2 2" xfId="52333" xr:uid="{C8C335ED-EABE-487E-9750-A6438C1FA678}"/>
    <cellStyle name="Percent 4 3 5 10 3" xfId="41102" xr:uid="{0794961B-5D59-4859-B87E-897EA58B1A90}"/>
    <cellStyle name="Percent 4 3 5 11" xfId="19313" xr:uid="{8CE85701-680D-48B0-9329-0D35BDDB6AC9}"/>
    <cellStyle name="Percent 4 3 5 11 2" xfId="41782" xr:uid="{0345CF11-05F2-479B-92E2-C1649C64248B}"/>
    <cellStyle name="Percent 4 3 5 12" xfId="30551" xr:uid="{F5A0A73D-089D-46ED-BB6D-706B6C227F52}"/>
    <cellStyle name="Percent 4 3 5 13" xfId="53011" xr:uid="{E18F1B0F-E8EB-4691-8295-4563C794BF58}"/>
    <cellStyle name="Percent 4 3 5 14" xfId="53703" xr:uid="{7A93A227-C400-495C-911D-708D764A228A}"/>
    <cellStyle name="Percent 4 3 5 15" xfId="54381" xr:uid="{39C933A0-631E-4948-ABBC-36D737A57897}"/>
    <cellStyle name="Percent 4 3 5 16" xfId="55458" xr:uid="{4B8A144B-69DC-433C-95C0-F5ADF314F429}"/>
    <cellStyle name="Percent 4 3 5 17" xfId="56071" xr:uid="{AFD30D22-6557-4183-BDFD-E13E8FAB9981}"/>
    <cellStyle name="Percent 4 3 5 18" xfId="56699" xr:uid="{73F4BEF3-EF91-482D-B49B-FCD4BD429646}"/>
    <cellStyle name="Percent 4 3 5 19" xfId="57296" xr:uid="{79DF74A0-77B0-43F2-BA2F-B3B830A30A62}"/>
    <cellStyle name="Percent 4 3 5 2" xfId="903" xr:uid="{4451EF9C-CF85-4666-BBD8-EE39D1C297F4}"/>
    <cellStyle name="Percent 4 3 5 2 10" xfId="30858" xr:uid="{BA4E6DAF-6AB6-4683-8B68-BD0F0DC1F3FD}"/>
    <cellStyle name="Percent 4 3 5 2 11" xfId="53318" xr:uid="{57E179F9-9BDA-42B2-ADDE-298E19B1A826}"/>
    <cellStyle name="Percent 4 3 5 2 12" xfId="54010" xr:uid="{94307AB6-0AA8-488B-8D2A-E59C4D2313AC}"/>
    <cellStyle name="Percent 4 3 5 2 13" xfId="54688" xr:uid="{75822A39-78BD-4BE2-A8AC-3BFC0C6A6DC9}"/>
    <cellStyle name="Percent 4 3 5 2 2" xfId="1677" xr:uid="{A1EE25EA-0582-4520-9ACB-D765C83AA7F6}"/>
    <cellStyle name="Percent 4 3 5 2 2 2" xfId="2977" xr:uid="{7FC6883E-331B-4169-8C60-470F5C37D335}"/>
    <cellStyle name="Percent 4 3 5 2 2 2 2" xfId="6117" xr:uid="{4D867D68-6790-4FE7-8D84-D32B0578172D}"/>
    <cellStyle name="Percent 4 3 5 2 2 2 2 2" xfId="16000" xr:uid="{0DBA67CF-31EA-400C-85CF-0062EB378C15}"/>
    <cellStyle name="Percent 4 3 5 2 2 2 2 3" xfId="12877" xr:uid="{EAA03724-D6B4-421A-BF66-5DD1BB34D90B}"/>
    <cellStyle name="Percent 4 3 5 2 2 2 2 3 2" xfId="26497" xr:uid="{8A27AE39-DD6B-448B-BFBA-7489F0968E17}"/>
    <cellStyle name="Percent 4 3 5 2 2 2 2 3 2 2" xfId="48966" xr:uid="{97C58981-FC87-4F70-B6E4-3871B33DA3CB}"/>
    <cellStyle name="Percent 4 3 5 2 2 2 2 3 3" xfId="37734" xr:uid="{FDBD1194-BF4E-4331-88AF-518264D34ED1}"/>
    <cellStyle name="Percent 4 3 5 2 2 2 3" xfId="12878" xr:uid="{D1E9FE66-0104-45D7-869E-1DBC3F07E252}"/>
    <cellStyle name="Percent 4 3 5 2 2 2 3 2" xfId="26498" xr:uid="{70EB4DAB-0344-4EB0-B1C7-75E907C68033}"/>
    <cellStyle name="Percent 4 3 5 2 2 2 3 2 2" xfId="48967" xr:uid="{6103CD60-FF9A-47B6-837C-9416C9F9618F}"/>
    <cellStyle name="Percent 4 3 5 2 2 2 3 3" xfId="37735" xr:uid="{8978506D-442D-43C0-99B1-2BAAFF3F1E9F}"/>
    <cellStyle name="Percent 4 3 5 2 2 2 4" xfId="15172" xr:uid="{E6AA6E24-B497-4BB0-8573-4A9E633AE0F8}"/>
    <cellStyle name="Percent 4 3 5 2 2 2 4 2" xfId="28471" xr:uid="{9AFA0089-D4D2-47A1-BC0D-C0D87CF4308E}"/>
    <cellStyle name="Percent 4 3 5 2 2 2 4 2 2" xfId="50940" xr:uid="{45B15B00-C9B5-4869-A2C2-C7B8F1FF5A0A}"/>
    <cellStyle name="Percent 4 3 5 2 2 2 4 3" xfId="39708" xr:uid="{C075CE6F-A2E0-4CAD-BA11-18D3801EABAC}"/>
    <cellStyle name="Percent 4 3 5 2 2 2 5" xfId="12876" xr:uid="{FE8A3ED4-AD54-4BE8-921A-3FC50C101948}"/>
    <cellStyle name="Percent 4 3 5 2 2 2 5 2" xfId="26496" xr:uid="{C57A13DA-F840-4EA1-BA9E-BDFD111C3C26}"/>
    <cellStyle name="Percent 4 3 5 2 2 2 5 2 2" xfId="48965" xr:uid="{C9D023DC-5A25-4B63-A61B-D5026FB01668}"/>
    <cellStyle name="Percent 4 3 5 2 2 2 5 3" xfId="37733" xr:uid="{126DD04D-DE6A-4DC0-A916-457BF2E815A3}"/>
    <cellStyle name="Percent 4 3 5 2 2 2 6" xfId="21554" xr:uid="{15018104-6B80-4679-B4B6-473502FCBA62}"/>
    <cellStyle name="Percent 4 3 5 2 2 2 6 2" xfId="44023" xr:uid="{D0226F07-43F8-4190-8E5B-56E1A9BB5629}"/>
    <cellStyle name="Percent 4 3 5 2 2 2 7" xfId="32792" xr:uid="{562C747B-D2FE-4141-A1B0-0B1A8967569E}"/>
    <cellStyle name="Percent 4 3 5 2 2 3" xfId="6116" xr:uid="{2BD9B2B5-CC33-4D04-AC81-9FD1B57B3FA0}"/>
    <cellStyle name="Percent 4 3 5 2 2 3 2" xfId="15999" xr:uid="{03A4D372-1783-4768-9177-559824767CFC}"/>
    <cellStyle name="Percent 4 3 5 2 2 3 3" xfId="12879" xr:uid="{FAC4362F-43B9-4979-950E-4B71DDAC6E7D}"/>
    <cellStyle name="Percent 4 3 5 2 2 3 3 2" xfId="26499" xr:uid="{0A781920-3661-46E0-A859-4815E976A7AB}"/>
    <cellStyle name="Percent 4 3 5 2 2 3 3 2 2" xfId="48968" xr:uid="{0EAECD0E-0F0F-4093-B6C6-096166BA6267}"/>
    <cellStyle name="Percent 4 3 5 2 2 3 3 3" xfId="37736" xr:uid="{84885398-BBE3-4221-8600-F2E135E39CD7}"/>
    <cellStyle name="Percent 4 3 5 2 2 4" xfId="12880" xr:uid="{F1DA3674-1BD7-4A78-923A-3447BBB12D91}"/>
    <cellStyle name="Percent 4 3 5 2 2 4 2" xfId="26500" xr:uid="{991C6397-32C4-4B0C-A2B6-B85420B56233}"/>
    <cellStyle name="Percent 4 3 5 2 2 4 2 2" xfId="48969" xr:uid="{A53105CD-0FE8-42B9-BE96-43DEEB559D91}"/>
    <cellStyle name="Percent 4 3 5 2 2 4 3" xfId="37737" xr:uid="{D629AAD1-958A-41D6-ABF8-994EA99E5E65}"/>
    <cellStyle name="Percent 4 3 5 2 2 5" xfId="14310" xr:uid="{1D413DE9-627F-4F9D-8D08-30C9945DA7BF}"/>
    <cellStyle name="Percent 4 3 5 2 2 5 2" xfId="27617" xr:uid="{3F9F48DE-E66D-4CCE-8C17-3413989D73A5}"/>
    <cellStyle name="Percent 4 3 5 2 2 5 2 2" xfId="50086" xr:uid="{34060AA7-F5AC-40F5-A426-1038116BDDC0}"/>
    <cellStyle name="Percent 4 3 5 2 2 5 3" xfId="38854" xr:uid="{985EF9AC-75E7-462B-A816-2A407E2CCED5}"/>
    <cellStyle name="Percent 4 3 5 2 2 6" xfId="12875" xr:uid="{50FB9DAE-6D7B-4E44-AD45-2402186D96D8}"/>
    <cellStyle name="Percent 4 3 5 2 2 6 2" xfId="26495" xr:uid="{2A1696FA-B5A2-4B1A-8D2A-F4302DE51AAA}"/>
    <cellStyle name="Percent 4 3 5 2 2 6 2 2" xfId="48964" xr:uid="{25CC35B9-803C-439A-8DE8-B9694A20904A}"/>
    <cellStyle name="Percent 4 3 5 2 2 6 3" xfId="37732" xr:uid="{5D803271-BE75-4F62-B7A2-B9B32581AEFC}"/>
    <cellStyle name="Percent 4 3 5 2 2 7" xfId="20264" xr:uid="{5C946C09-3E77-4C96-8BAE-46261B4E6ED9}"/>
    <cellStyle name="Percent 4 3 5 2 2 7 2" xfId="42733" xr:uid="{42134E37-31D1-40BE-9B2A-7B61C4FA9EA4}"/>
    <cellStyle name="Percent 4 3 5 2 2 8" xfId="31502" xr:uid="{C9DBDDE8-4286-48D9-8D6A-503E00039A2E}"/>
    <cellStyle name="Percent 4 3 5 2 3" xfId="2333" xr:uid="{D27AD086-6C48-46A1-9D52-427826EB3F2A}"/>
    <cellStyle name="Percent 4 3 5 2 3 2" xfId="6118" xr:uid="{7E564D30-6F81-4855-BB67-ABFE8FF5D8FA}"/>
    <cellStyle name="Percent 4 3 5 2 3 2 2" xfId="16001" xr:uid="{AC312102-7F72-4A43-89A9-920EA7AEAEA3}"/>
    <cellStyle name="Percent 4 3 5 2 3 2 3" xfId="12882" xr:uid="{359A80C1-5F7C-4A97-9528-F6BC510DF965}"/>
    <cellStyle name="Percent 4 3 5 2 3 2 3 2" xfId="26502" xr:uid="{CE282B0B-CFA0-44C2-901F-087D994FA0CC}"/>
    <cellStyle name="Percent 4 3 5 2 3 2 3 2 2" xfId="48971" xr:uid="{2234F092-EBD4-4156-8E56-6D270DB4D2FF}"/>
    <cellStyle name="Percent 4 3 5 2 3 2 3 3" xfId="37739" xr:uid="{19FBEC9B-42B0-4BB5-BFF3-9AE4DDEA3027}"/>
    <cellStyle name="Percent 4 3 5 2 3 3" xfId="12883" xr:uid="{0498A022-2AB1-4238-8445-F0F01DAB039C}"/>
    <cellStyle name="Percent 4 3 5 2 3 3 2" xfId="26503" xr:uid="{BEBDE4CA-0512-43B9-8552-C227A381831D}"/>
    <cellStyle name="Percent 4 3 5 2 3 3 2 2" xfId="48972" xr:uid="{5A3A0749-AA59-4E56-B6C5-7CFD4383D335}"/>
    <cellStyle name="Percent 4 3 5 2 3 3 3" xfId="37740" xr:uid="{980A84DC-D02E-4292-ADDB-416E469AB19B}"/>
    <cellStyle name="Percent 4 3 5 2 3 4" xfId="14745" xr:uid="{6A9D2ACA-B245-4A16-998C-7EB736F53658}"/>
    <cellStyle name="Percent 4 3 5 2 3 4 2" xfId="28044" xr:uid="{CC2B54AE-D8D9-4975-AB30-87A7D309201C}"/>
    <cellStyle name="Percent 4 3 5 2 3 4 2 2" xfId="50513" xr:uid="{1E689EFB-B5F7-416D-97F1-039605A07328}"/>
    <cellStyle name="Percent 4 3 5 2 3 4 3" xfId="39281" xr:uid="{449A9522-A617-4E3B-87C1-9E9E07E902E3}"/>
    <cellStyle name="Percent 4 3 5 2 3 5" xfId="12881" xr:uid="{E1952B74-D8D0-4054-94CC-5E6C707BF96E}"/>
    <cellStyle name="Percent 4 3 5 2 3 5 2" xfId="26501" xr:uid="{B21D8424-FED0-4DE4-94F5-47B5D49C81FD}"/>
    <cellStyle name="Percent 4 3 5 2 3 5 2 2" xfId="48970" xr:uid="{5BC3550F-FD09-46E0-8E38-333C11AD5716}"/>
    <cellStyle name="Percent 4 3 5 2 3 5 3" xfId="37738" xr:uid="{5F078335-F097-4C06-BF68-922B06A122C7}"/>
    <cellStyle name="Percent 4 3 5 2 3 6" xfId="20910" xr:uid="{A962F014-F5FE-41E5-A696-FFD9054BE516}"/>
    <cellStyle name="Percent 4 3 5 2 3 6 2" xfId="43379" xr:uid="{08AFFDC1-EED0-489A-9711-E66465AFB312}"/>
    <cellStyle name="Percent 4 3 5 2 3 7" xfId="32148" xr:uid="{FC8702B6-0D7A-4ADF-AFC7-63F993EBBBE7}"/>
    <cellStyle name="Percent 4 3 5 2 4" xfId="6115" xr:uid="{013AC65C-0EC1-40B4-BAE9-C6497546E7B0}"/>
    <cellStyle name="Percent 4 3 5 2 4 2" xfId="15998" xr:uid="{7ADF605C-87A9-41E1-840A-E4D6E36BF755}"/>
    <cellStyle name="Percent 4 3 5 2 4 3" xfId="12884" xr:uid="{154BA4FC-9B62-4937-9484-70153D52C0AE}"/>
    <cellStyle name="Percent 4 3 5 2 4 3 2" xfId="26504" xr:uid="{CAAE0354-9D05-42D7-8F52-8560C3AE9884}"/>
    <cellStyle name="Percent 4 3 5 2 4 3 2 2" xfId="48973" xr:uid="{C8D2A3C6-F5E0-4050-9F3D-5206ABCF2B0E}"/>
    <cellStyle name="Percent 4 3 5 2 4 3 3" xfId="37741" xr:uid="{943626BA-424F-4C60-B1AA-B7D202EAE026}"/>
    <cellStyle name="Percent 4 3 5 2 5" xfId="12885" xr:uid="{07238A20-DD5E-49AE-945C-279B85A11E25}"/>
    <cellStyle name="Percent 4 3 5 2 5 2" xfId="26505" xr:uid="{2C854A50-61BC-4F54-BB66-1D7526673797}"/>
    <cellStyle name="Percent 4 3 5 2 5 2 2" xfId="48974" xr:uid="{28E847D3-0E6A-4979-B94F-EE6645A7908D}"/>
    <cellStyle name="Percent 4 3 5 2 5 3" xfId="37742" xr:uid="{2D0B8699-B5ED-44D7-A224-3F0E5109D7A7}"/>
    <cellStyle name="Percent 4 3 5 2 6" xfId="13754" xr:uid="{5926E933-30E2-4019-B37A-1113458E6865}"/>
    <cellStyle name="Percent 4 3 5 2 6 2" xfId="27190" xr:uid="{C0794ED2-807E-4C32-A068-D60677E977DC}"/>
    <cellStyle name="Percent 4 3 5 2 6 2 2" xfId="49659" xr:uid="{8DC5D2FB-658A-40AF-BB07-C7E64F0AF2D7}"/>
    <cellStyle name="Percent 4 3 5 2 6 3" xfId="38427" xr:uid="{C0B01F63-611A-4691-B135-EFEBC876297F}"/>
    <cellStyle name="Percent 4 3 5 2 7" xfId="12874" xr:uid="{62F48EAB-AACB-4E24-ABB4-4700431B22F3}"/>
    <cellStyle name="Percent 4 3 5 2 7 2" xfId="26494" xr:uid="{14D7DF8B-4961-4100-88CC-9A4C9D0BCC16}"/>
    <cellStyle name="Percent 4 3 5 2 7 2 2" xfId="48963" xr:uid="{25C4CC0F-C9E4-4AF7-8EF1-DA30284D12D7}"/>
    <cellStyle name="Percent 4 3 5 2 7 3" xfId="37731" xr:uid="{D997204E-4877-4634-B1C9-8BB597285275}"/>
    <cellStyle name="Percent 4 3 5 2 8" xfId="18934" xr:uid="{81161C96-1AA5-4135-A85C-B24FFC1C3EB8}"/>
    <cellStyle name="Percent 4 3 5 2 8 2" xfId="30171" xr:uid="{936B6D8B-AF33-4866-8C8C-5C084E99795D}"/>
    <cellStyle name="Percent 4 3 5 2 8 2 2" xfId="52640" xr:uid="{97BDBD18-74F7-494A-83C0-930897149C4D}"/>
    <cellStyle name="Percent 4 3 5 2 8 3" xfId="41409" xr:uid="{CB2A91C2-4EEB-4BCE-A3FD-247DE5E83ABF}"/>
    <cellStyle name="Percent 4 3 5 2 9" xfId="19620" xr:uid="{CA19915F-15AD-47AF-8529-D900AEFD1D26}"/>
    <cellStyle name="Percent 4 3 5 2 9 2" xfId="42089" xr:uid="{DE82F328-55D7-4CEF-BB3F-24FF82F9833E}"/>
    <cellStyle name="Percent 4 3 5 20" xfId="57749" xr:uid="{27DE5731-8F28-47BF-BC73-70CE6B61B582}"/>
    <cellStyle name="Percent 4 3 5 3" xfId="1359" xr:uid="{B73857B6-A86C-4E19-8719-816D19861B69}"/>
    <cellStyle name="Percent 4 3 5 3 2" xfId="2670" xr:uid="{F5570200-4A1A-45BC-A3D4-C33FDFC3B2F5}"/>
    <cellStyle name="Percent 4 3 5 3 2 2" xfId="6120" xr:uid="{DD2DBFE9-5F96-41A9-AB39-BECBDF925C3E}"/>
    <cellStyle name="Percent 4 3 5 3 2 2 2" xfId="16003" xr:uid="{7C4B9075-D0FB-40BC-888C-61EF7C18BBAB}"/>
    <cellStyle name="Percent 4 3 5 3 2 2 3" xfId="12888" xr:uid="{DAFB8B9A-FD78-4EC2-8EF7-5097750FF77E}"/>
    <cellStyle name="Percent 4 3 5 3 2 2 3 2" xfId="26508" xr:uid="{409990C6-6266-44AC-A7ED-08684C6AB386}"/>
    <cellStyle name="Percent 4 3 5 3 2 2 3 2 2" xfId="48977" xr:uid="{43C023D6-4518-491D-98B6-017D133D1371}"/>
    <cellStyle name="Percent 4 3 5 3 2 2 3 3" xfId="37745" xr:uid="{DE6585E9-A0EA-49D6-86DE-7A01149D3EF8}"/>
    <cellStyle name="Percent 4 3 5 3 2 3" xfId="12889" xr:uid="{B4DF7114-472C-4CD1-B536-D6E98E8DDAA2}"/>
    <cellStyle name="Percent 4 3 5 3 2 3 2" xfId="26509" xr:uid="{260A1CB9-4555-4568-BE3B-80DB37384D0C}"/>
    <cellStyle name="Percent 4 3 5 3 2 3 2 2" xfId="48978" xr:uid="{DDB7F7A9-437D-4400-A5A4-7B7AF7726B37}"/>
    <cellStyle name="Percent 4 3 5 3 2 3 3" xfId="37746" xr:uid="{77E4240C-2E07-41E2-9E8D-33269972CEEB}"/>
    <cellStyle name="Percent 4 3 5 3 2 4" xfId="14969" xr:uid="{993C18C7-A439-4700-9F67-712C9ADB74DC}"/>
    <cellStyle name="Percent 4 3 5 3 2 4 2" xfId="28268" xr:uid="{0834FB8D-69D1-4BF5-933F-8A3D3A8EA4FE}"/>
    <cellStyle name="Percent 4 3 5 3 2 4 2 2" xfId="50737" xr:uid="{BEDFCB33-49CD-4169-BBEE-FA27F34E010C}"/>
    <cellStyle name="Percent 4 3 5 3 2 4 3" xfId="39505" xr:uid="{3939ADC7-969D-47EA-BC49-F24A47183135}"/>
    <cellStyle name="Percent 4 3 5 3 2 5" xfId="12887" xr:uid="{033056E0-8D57-4D57-94ED-D60D1B91C492}"/>
    <cellStyle name="Percent 4 3 5 3 2 5 2" xfId="26507" xr:uid="{C8461464-3A12-4353-9F31-E0C27996F1B1}"/>
    <cellStyle name="Percent 4 3 5 3 2 5 2 2" xfId="48976" xr:uid="{45E3A18A-903F-45C0-A304-07BE955B8D4F}"/>
    <cellStyle name="Percent 4 3 5 3 2 5 3" xfId="37744" xr:uid="{F25A4CB2-7E69-4165-BAF2-6C4C74341476}"/>
    <cellStyle name="Percent 4 3 5 3 2 6" xfId="21247" xr:uid="{8B6EEE48-5218-4BC8-8FFF-50474B5B4637}"/>
    <cellStyle name="Percent 4 3 5 3 2 6 2" xfId="43716" xr:uid="{7FBBF63F-2E6C-41DE-947E-424A87696B35}"/>
    <cellStyle name="Percent 4 3 5 3 2 7" xfId="32485" xr:uid="{79300E62-BA39-4195-8243-EE5CF7E9D986}"/>
    <cellStyle name="Percent 4 3 5 3 3" xfId="6119" xr:uid="{F27972B6-FA39-4942-9933-E86D558C3470}"/>
    <cellStyle name="Percent 4 3 5 3 3 2" xfId="16002" xr:uid="{2F32232D-0C8E-44C8-B1C2-70700B68B6A8}"/>
    <cellStyle name="Percent 4 3 5 3 3 3" xfId="12890" xr:uid="{6CD79F79-9995-4834-BB67-9498300785CD}"/>
    <cellStyle name="Percent 4 3 5 3 3 3 2" xfId="26510" xr:uid="{3E0B1B48-F283-48A7-A5D6-3F1EF47596C1}"/>
    <cellStyle name="Percent 4 3 5 3 3 3 2 2" xfId="48979" xr:uid="{3C5623CA-0D7C-4694-9F26-06CD57263871}"/>
    <cellStyle name="Percent 4 3 5 3 3 3 3" xfId="37747" xr:uid="{C78F0B1F-CFC9-4A12-88D5-8B9EC78B681A}"/>
    <cellStyle name="Percent 4 3 5 3 4" xfId="12891" xr:uid="{F9690F38-FD38-4544-9ACF-CF7C6E053004}"/>
    <cellStyle name="Percent 4 3 5 3 4 2" xfId="26511" xr:uid="{07F68DC5-ADD0-4F4E-82DA-0FC61C0087CC}"/>
    <cellStyle name="Percent 4 3 5 3 4 2 2" xfId="48980" xr:uid="{2B80F972-C5FC-4C8A-BBEC-91B338268AA1}"/>
    <cellStyle name="Percent 4 3 5 3 4 3" xfId="37748" xr:uid="{7DFEFD52-A125-4248-BB6F-60F58531A84B}"/>
    <cellStyle name="Percent 4 3 5 3 5" xfId="14096" xr:uid="{0203FEAA-52F2-4874-840D-C9826ACABFEF}"/>
    <cellStyle name="Percent 4 3 5 3 5 2" xfId="27414" xr:uid="{81B6BDDC-B84F-442F-84C4-97AFAB6417EA}"/>
    <cellStyle name="Percent 4 3 5 3 5 2 2" xfId="49883" xr:uid="{1A5271E9-C25B-4BC6-BD44-4B7CBE02142D}"/>
    <cellStyle name="Percent 4 3 5 3 5 3" xfId="38651" xr:uid="{83E59271-A0EE-457E-980A-B2580A045668}"/>
    <cellStyle name="Percent 4 3 5 3 6" xfId="12886" xr:uid="{D7C0E72F-6DEC-470A-A452-A4DDF3B3BFE5}"/>
    <cellStyle name="Percent 4 3 5 3 6 2" xfId="26506" xr:uid="{99FC826E-0AC5-411B-A62D-EDA2374DD388}"/>
    <cellStyle name="Percent 4 3 5 3 6 2 2" xfId="48975" xr:uid="{37DC2C21-702F-4487-B843-BE94A73DA759}"/>
    <cellStyle name="Percent 4 3 5 3 6 3" xfId="37743" xr:uid="{FE13B649-6931-43AE-A0C6-BC50CFC8F353}"/>
    <cellStyle name="Percent 4 3 5 3 7" xfId="19957" xr:uid="{EB1F7E62-436C-48C4-8442-1625E561C8FA}"/>
    <cellStyle name="Percent 4 3 5 3 7 2" xfId="42426" xr:uid="{5B8F8AA4-5113-4AB1-978D-76950F5B3672}"/>
    <cellStyle name="Percent 4 3 5 3 8" xfId="31195" xr:uid="{0DFB6969-C322-45D2-AD22-754C611614E7}"/>
    <cellStyle name="Percent 4 3 5 4" xfId="2026" xr:uid="{DCE66FAB-C99C-417B-BED5-F935A6C34724}"/>
    <cellStyle name="Percent 4 3 5 4 2" xfId="6121" xr:uid="{3884C88B-0250-4C96-9F5E-5A87730742CA}"/>
    <cellStyle name="Percent 4 3 5 4 2 2" xfId="16004" xr:uid="{E0EE8628-EFB9-49EB-98E3-175595640D36}"/>
    <cellStyle name="Percent 4 3 5 4 2 3" xfId="12893" xr:uid="{D7E160F5-A329-433C-9826-9EBD36FE1AB2}"/>
    <cellStyle name="Percent 4 3 5 4 2 3 2" xfId="26513" xr:uid="{49BAAE3B-6D08-45DA-B372-54E47F178677}"/>
    <cellStyle name="Percent 4 3 5 4 2 3 2 2" xfId="48982" xr:uid="{59B86CC0-2A63-458B-A1BC-731CCFF5C8BC}"/>
    <cellStyle name="Percent 4 3 5 4 2 3 3" xfId="37750" xr:uid="{11F58D5E-0769-4FAD-A636-03030511E8A9}"/>
    <cellStyle name="Percent 4 3 5 4 3" xfId="12894" xr:uid="{C1E5DE71-5A39-4DA7-B235-56E4524212EC}"/>
    <cellStyle name="Percent 4 3 5 4 3 2" xfId="26514" xr:uid="{FB4E147D-4261-4128-AF12-3B65AC6C5EFC}"/>
    <cellStyle name="Percent 4 3 5 4 3 2 2" xfId="48983" xr:uid="{1ED77C88-EE0B-4327-8EC4-97865866B472}"/>
    <cellStyle name="Percent 4 3 5 4 3 3" xfId="37751" xr:uid="{2C19FCD4-9542-4C21-A935-AEC24A78BEF6}"/>
    <cellStyle name="Percent 4 3 5 4 4" xfId="14542" xr:uid="{DEA19956-4F26-4671-B489-7BA87813C477}"/>
    <cellStyle name="Percent 4 3 5 4 4 2" xfId="27841" xr:uid="{505805E2-4912-406E-A0E7-1406A7A5F13B}"/>
    <cellStyle name="Percent 4 3 5 4 4 2 2" xfId="50310" xr:uid="{533CA473-4D6E-417D-BB64-0685A7B22375}"/>
    <cellStyle name="Percent 4 3 5 4 4 3" xfId="39078" xr:uid="{9876F9BB-7A04-4069-B1CD-159081AEA262}"/>
    <cellStyle name="Percent 4 3 5 4 5" xfId="12892" xr:uid="{2A7D01C8-89B6-4399-ABD4-937981371B21}"/>
    <cellStyle name="Percent 4 3 5 4 5 2" xfId="26512" xr:uid="{9E94B033-0A2D-4937-8A46-E54A36DF498D}"/>
    <cellStyle name="Percent 4 3 5 4 5 2 2" xfId="48981" xr:uid="{8E90584D-F60F-4BAB-A4FB-996B720BA314}"/>
    <cellStyle name="Percent 4 3 5 4 5 3" xfId="37749" xr:uid="{6F6416CF-E000-4A01-99BF-A09480265092}"/>
    <cellStyle name="Percent 4 3 5 4 6" xfId="20603" xr:uid="{5BED85D0-8794-41B9-83A1-17B36D2F54CA}"/>
    <cellStyle name="Percent 4 3 5 4 6 2" xfId="43072" xr:uid="{D94E7010-D06F-48B7-A403-7982119434D3}"/>
    <cellStyle name="Percent 4 3 5 4 7" xfId="31841" xr:uid="{CCB3FB6F-0477-406D-A64E-B3121F48AEF8}"/>
    <cellStyle name="Percent 4 3 5 5" xfId="6114" xr:uid="{504D846B-4B20-4B04-A9D5-9EAF409B4EF2}"/>
    <cellStyle name="Percent 4 3 5 5 2" xfId="15997" xr:uid="{34D74C11-2719-4C6B-9A3B-7D039D646753}"/>
    <cellStyle name="Percent 4 3 5 5 3" xfId="12895" xr:uid="{3586F1BD-0823-4F34-BD9F-A175A45EDD1B}"/>
    <cellStyle name="Percent 4 3 5 5 3 2" xfId="26515" xr:uid="{76EA2862-2CE2-4935-AAFE-BEE135A51031}"/>
    <cellStyle name="Percent 4 3 5 5 3 2 2" xfId="48984" xr:uid="{587F5B09-B2F0-4FF7-A4C8-A1D8ED41D397}"/>
    <cellStyle name="Percent 4 3 5 5 3 3" xfId="37752" xr:uid="{60C6570A-7262-4310-95CB-5018562D7E0E}"/>
    <cellStyle name="Percent 4 3 5 6" xfId="6850" xr:uid="{C196C92C-F385-4F6C-AA02-0EDF25C4EC1C}"/>
    <cellStyle name="Percent 4 3 5 6 2" xfId="16615" xr:uid="{1825564D-7143-49CE-A829-7B8C035DA4D8}"/>
    <cellStyle name="Percent 4 3 5 6 2 2" xfId="28907" xr:uid="{F09F09D1-B89E-45B8-AA51-34C9E87BC92B}"/>
    <cellStyle name="Percent 4 3 5 6 2 2 2" xfId="51376" xr:uid="{00D7909A-507A-4126-AFC2-0F889190726E}"/>
    <cellStyle name="Percent 4 3 5 6 2 3" xfId="40145" xr:uid="{97FD0B72-75F1-4B48-9E8B-DC5DA9D545C2}"/>
    <cellStyle name="Percent 4 3 5 6 3" xfId="12896" xr:uid="{0E23A9C5-CBD7-44FA-8AD1-75CB8B75040E}"/>
    <cellStyle name="Percent 4 3 5 6 3 2" xfId="26516" xr:uid="{FB9BC6CE-9E2C-4E7B-B05A-270563B48E1C}"/>
    <cellStyle name="Percent 4 3 5 6 3 2 2" xfId="48985" xr:uid="{9E4E358E-D1A0-4F03-B869-C3D3D96D7947}"/>
    <cellStyle name="Percent 4 3 5 6 3 3" xfId="37753" xr:uid="{22066F20-7708-4D1B-BB59-1630109FF0C5}"/>
    <cellStyle name="Percent 4 3 5 6 4" xfId="22880" xr:uid="{04BFE8E4-986B-4485-813B-B0AA3488294B}"/>
    <cellStyle name="Percent 4 3 5 6 4 2" xfId="45349" xr:uid="{5ED7C0C7-4B3F-4376-9794-F96FC7ACA300}"/>
    <cellStyle name="Percent 4 3 5 6 5" xfId="34117" xr:uid="{C9104D01-FF8F-4574-8D4B-467177155E4C}"/>
    <cellStyle name="Percent 4 3 5 7" xfId="13537" xr:uid="{27BE018C-4D7E-45ED-B5C7-6F1D4128F729}"/>
    <cellStyle name="Percent 4 3 5 7 2" xfId="26987" xr:uid="{C7DD36F4-B7E7-480F-A8B5-9DB78BD2F840}"/>
    <cellStyle name="Percent 4 3 5 7 2 2" xfId="49456" xr:uid="{EB8E222B-5DD4-45D8-9340-926F166DCF76}"/>
    <cellStyle name="Percent 4 3 5 7 3" xfId="38224" xr:uid="{FBEFCE63-5220-4E0F-AF67-F5C689BDB32D}"/>
    <cellStyle name="Percent 4 3 5 8" xfId="12873" xr:uid="{1F0B0DCD-2AAB-4AD1-8DDB-142659151BD3}"/>
    <cellStyle name="Percent 4 3 5 8 2" xfId="26493" xr:uid="{E8B0D012-79B5-45D2-A92E-D36FC72762B5}"/>
    <cellStyle name="Percent 4 3 5 8 2 2" xfId="48962" xr:uid="{A84A2DFF-EAD4-464F-A739-358A3A0E81D5}"/>
    <cellStyle name="Percent 4 3 5 8 3" xfId="37730" xr:uid="{0BFA5AC0-25C7-4268-9A91-B86E28A2915C}"/>
    <cellStyle name="Percent 4 3 5 9" xfId="18303" xr:uid="{8FF78019-06A1-4F6D-BE52-5D1352B54076}"/>
    <cellStyle name="Percent 4 3 5 9 2" xfId="29540" xr:uid="{5990602D-1841-4D73-9E7D-592E2D80DCD5}"/>
    <cellStyle name="Percent 4 3 5 9 2 2" xfId="52009" xr:uid="{37BB30E6-7C78-4A81-8B4E-16B170174F5E}"/>
    <cellStyle name="Percent 4 3 5 9 3" xfId="40778" xr:uid="{539DD58D-2564-4C69-83B7-D6CAC7766AD5}"/>
    <cellStyle name="Percent 4 3 6" xfId="670" xr:uid="{D4F0C9C3-08DC-43AF-8337-90F74C63B3E1}"/>
    <cellStyle name="Percent 4 3 6 10" xfId="30625" xr:uid="{433006DF-4380-4CF2-9835-4890C16B54D9}"/>
    <cellStyle name="Percent 4 3 6 11" xfId="53085" xr:uid="{86877CB9-6D3F-48F8-860A-4232149909D0}"/>
    <cellStyle name="Percent 4 3 6 12" xfId="53777" xr:uid="{41020852-DED5-426D-8A57-6D4B5DFE3BEE}"/>
    <cellStyle name="Percent 4 3 6 13" xfId="54455" xr:uid="{778D5694-3C77-4197-A737-3E5AD3D0FAA4}"/>
    <cellStyle name="Percent 4 3 6 14" xfId="55509" xr:uid="{F40F9678-C1DA-4433-8BDD-994037EB95E9}"/>
    <cellStyle name="Percent 4 3 6 15" xfId="56122" xr:uid="{A5C5B2DC-5A00-42A9-8F80-F8E5934ED604}"/>
    <cellStyle name="Percent 4 3 6 16" xfId="56750" xr:uid="{12A0EECA-745E-4E1B-8A97-97830619D36B}"/>
    <cellStyle name="Percent 4 3 6 17" xfId="57354" xr:uid="{DE20E8EF-F946-4DAB-81CE-424C5D5A8B9A}"/>
    <cellStyle name="Percent 4 3 6 18" xfId="57812" xr:uid="{494974F9-79BB-4ECA-A541-BD4105221573}"/>
    <cellStyle name="Percent 4 3 6 2" xfId="1444" xr:uid="{38A09332-7905-4BD8-99D1-6C552DFB486B}"/>
    <cellStyle name="Percent 4 3 6 2 2" xfId="2744" xr:uid="{A53F80EA-339D-4CDC-9781-27906F7FB57B}"/>
    <cellStyle name="Percent 4 3 6 2 2 2" xfId="6124" xr:uid="{76B304FE-4052-4F54-879B-94CF3A014DC6}"/>
    <cellStyle name="Percent 4 3 6 2 2 2 2" xfId="16007" xr:uid="{97F267EB-DC54-4377-A6F6-C3B198C96956}"/>
    <cellStyle name="Percent 4 3 6 2 2 2 3" xfId="12900" xr:uid="{1E8D2EC2-D837-46BE-ACB2-BFB2D4972541}"/>
    <cellStyle name="Percent 4 3 6 2 2 2 3 2" xfId="26520" xr:uid="{9AAE8BCA-C2F3-474D-8F9A-FF1B36973FF3}"/>
    <cellStyle name="Percent 4 3 6 2 2 2 3 2 2" xfId="48989" xr:uid="{A127D77B-7708-408C-A88C-5A575312AD2D}"/>
    <cellStyle name="Percent 4 3 6 2 2 2 3 3" xfId="37757" xr:uid="{EB346CCC-3E26-4CA3-A8C1-8BAE6E55249A}"/>
    <cellStyle name="Percent 4 3 6 2 2 3" xfId="12901" xr:uid="{8BCB61FF-5CD5-4108-AF57-EEB3B92B4A87}"/>
    <cellStyle name="Percent 4 3 6 2 2 3 2" xfId="26521" xr:uid="{FF4144FD-28AF-4EF8-84BE-C87A62206111}"/>
    <cellStyle name="Percent 4 3 6 2 2 3 2 2" xfId="48990" xr:uid="{F2FA6AB1-4B06-43BF-B83F-DD4F2476369A}"/>
    <cellStyle name="Percent 4 3 6 2 2 3 3" xfId="37758" xr:uid="{91348CDA-8090-4EA7-8271-13A7F70C29D9}"/>
    <cellStyle name="Percent 4 3 6 2 2 4" xfId="15018" xr:uid="{F7ED93AF-E2DD-43AC-92F4-F8BCC787F1B7}"/>
    <cellStyle name="Percent 4 3 6 2 2 4 2" xfId="28317" xr:uid="{0F31E864-4B31-4E60-AC24-DADEB10E542D}"/>
    <cellStyle name="Percent 4 3 6 2 2 4 2 2" xfId="50786" xr:uid="{AFA04FF5-AF9F-4B5F-A6A6-4204ECE5152B}"/>
    <cellStyle name="Percent 4 3 6 2 2 4 3" xfId="39554" xr:uid="{5A794F0B-D886-4994-9B0D-B2AE948195AB}"/>
    <cellStyle name="Percent 4 3 6 2 2 5" xfId="12899" xr:uid="{C3C4752B-D1EF-4015-9087-E696005CB65D}"/>
    <cellStyle name="Percent 4 3 6 2 2 5 2" xfId="26519" xr:uid="{0E23BDCC-2E5D-44D0-ACB8-1C26965F279F}"/>
    <cellStyle name="Percent 4 3 6 2 2 5 2 2" xfId="48988" xr:uid="{21699EC4-8FF5-4A67-95FB-A62E3412D017}"/>
    <cellStyle name="Percent 4 3 6 2 2 5 3" xfId="37756" xr:uid="{F7F0F26A-C6E9-43ED-A6CF-DA0FB4600BEA}"/>
    <cellStyle name="Percent 4 3 6 2 2 6" xfId="21321" xr:uid="{B53544F8-6635-49D4-92FF-BEBF4DF48C0A}"/>
    <cellStyle name="Percent 4 3 6 2 2 6 2" xfId="43790" xr:uid="{253EBE06-0AE3-46BC-8CCC-C009150D34BE}"/>
    <cellStyle name="Percent 4 3 6 2 2 7" xfId="32559" xr:uid="{D0D80C08-97F0-49FC-8DF0-C73F1DB4D2CA}"/>
    <cellStyle name="Percent 4 3 6 2 3" xfId="6123" xr:uid="{4637C666-9513-451A-8EA2-FE9D036CCA0A}"/>
    <cellStyle name="Percent 4 3 6 2 3 2" xfId="16006" xr:uid="{868C1C61-2FF9-4A6D-93E7-34C5B4CB090D}"/>
    <cellStyle name="Percent 4 3 6 2 3 3" xfId="12902" xr:uid="{B9974BC3-3AA4-4E5D-8625-BEB7269E1712}"/>
    <cellStyle name="Percent 4 3 6 2 3 3 2" xfId="26522" xr:uid="{66653B03-EBF2-40B6-99C8-CA8373ED2D00}"/>
    <cellStyle name="Percent 4 3 6 2 3 3 2 2" xfId="48991" xr:uid="{B6F49264-B7D4-44C4-9B97-BBC1767BE98E}"/>
    <cellStyle name="Percent 4 3 6 2 3 3 3" xfId="37759" xr:uid="{3E7D2B7D-F8F3-439C-A7FB-06CB912FAC31}"/>
    <cellStyle name="Percent 4 3 6 2 4" xfId="12903" xr:uid="{30F89085-D76A-4C63-8F3E-0ACC05516321}"/>
    <cellStyle name="Percent 4 3 6 2 4 2" xfId="26523" xr:uid="{6F933DAA-B523-454E-92A2-BCA507D931B1}"/>
    <cellStyle name="Percent 4 3 6 2 4 2 2" xfId="48992" xr:uid="{B95257BF-2E5A-4CA4-AEC5-3E59FAA70877}"/>
    <cellStyle name="Percent 4 3 6 2 4 3" xfId="37760" xr:uid="{CD06501D-1C87-4CB7-A99E-95C3E7551330}"/>
    <cellStyle name="Percent 4 3 6 2 5" xfId="14156" xr:uid="{04C9EB87-0073-4F2C-B663-D9F595A875E1}"/>
    <cellStyle name="Percent 4 3 6 2 5 2" xfId="27463" xr:uid="{8881E44F-9DF5-4018-9B9C-BE9B673F63B4}"/>
    <cellStyle name="Percent 4 3 6 2 5 2 2" xfId="49932" xr:uid="{3200645E-5CCA-49F2-8424-A7711ADBE773}"/>
    <cellStyle name="Percent 4 3 6 2 5 3" xfId="38700" xr:uid="{BDFDEF20-3BB0-438F-9BC3-F96FE879781C}"/>
    <cellStyle name="Percent 4 3 6 2 6" xfId="12898" xr:uid="{4D33B199-8901-4F70-A4B1-9D9543423217}"/>
    <cellStyle name="Percent 4 3 6 2 6 2" xfId="26518" xr:uid="{C7C9845E-A09D-4E8F-9E63-33C54A37E100}"/>
    <cellStyle name="Percent 4 3 6 2 6 2 2" xfId="48987" xr:uid="{E12FC697-256D-41C6-BB95-F9107CDEB359}"/>
    <cellStyle name="Percent 4 3 6 2 6 3" xfId="37755" xr:uid="{7728E43E-8967-42BB-9A8F-98A75871392F}"/>
    <cellStyle name="Percent 4 3 6 2 7" xfId="20031" xr:uid="{D6C93E55-029E-4945-8EAD-E7238EE5D1CE}"/>
    <cellStyle name="Percent 4 3 6 2 7 2" xfId="42500" xr:uid="{B086AC39-9630-4123-B7DF-02053A47876B}"/>
    <cellStyle name="Percent 4 3 6 2 8" xfId="31269" xr:uid="{23F71D07-4A0E-4EBF-81A5-D4DD65879C83}"/>
    <cellStyle name="Percent 4 3 6 3" xfId="2100" xr:uid="{C35D018C-7201-41EC-94D6-0C07BDB58CB1}"/>
    <cellStyle name="Percent 4 3 6 3 2" xfId="6125" xr:uid="{0B5ACDC4-192D-49D4-BCEF-FC754E539A65}"/>
    <cellStyle name="Percent 4 3 6 3 2 2" xfId="16008" xr:uid="{3A5D48C0-4196-453F-A377-F7FCA498B495}"/>
    <cellStyle name="Percent 4 3 6 3 2 3" xfId="12905" xr:uid="{B5CBE65E-5974-4A8F-B94F-6C1FBCDB2065}"/>
    <cellStyle name="Percent 4 3 6 3 2 3 2" xfId="26525" xr:uid="{2DAC2CFB-E1D0-4E5D-9DAD-D5AB5BD986BC}"/>
    <cellStyle name="Percent 4 3 6 3 2 3 2 2" xfId="48994" xr:uid="{A8CAEB48-0341-4C49-9C90-489A83A8D4D7}"/>
    <cellStyle name="Percent 4 3 6 3 2 3 3" xfId="37762" xr:uid="{920AC42E-487D-4526-AB09-9E46B9C45F7F}"/>
    <cellStyle name="Percent 4 3 6 3 3" xfId="12906" xr:uid="{B9AB3D74-0B07-4102-8DA0-1825B42A85C5}"/>
    <cellStyle name="Percent 4 3 6 3 3 2" xfId="26526" xr:uid="{FA74D7CD-097D-4ACE-B851-D36D2CFF2432}"/>
    <cellStyle name="Percent 4 3 6 3 3 2 2" xfId="48995" xr:uid="{A0B1F0D2-B6BB-4933-9C05-E5C738DA41E0}"/>
    <cellStyle name="Percent 4 3 6 3 3 3" xfId="37763" xr:uid="{C0277BD2-CEBC-4A5F-B4E9-EDD8732BFC75}"/>
    <cellStyle name="Percent 4 3 6 3 4" xfId="14591" xr:uid="{59D13153-B884-4372-A595-5793AE8EB65F}"/>
    <cellStyle name="Percent 4 3 6 3 4 2" xfId="27890" xr:uid="{4DA28918-DA7D-4D5A-B0A4-611B84E599E0}"/>
    <cellStyle name="Percent 4 3 6 3 4 2 2" xfId="50359" xr:uid="{1A41A400-F8D1-4292-9CE6-EC732259CD27}"/>
    <cellStyle name="Percent 4 3 6 3 4 3" xfId="39127" xr:uid="{BB44CA4F-D32B-4D7A-A930-756D05680986}"/>
    <cellStyle name="Percent 4 3 6 3 5" xfId="12904" xr:uid="{6A01F5C3-79F2-4901-BC2A-D53F10B25391}"/>
    <cellStyle name="Percent 4 3 6 3 5 2" xfId="26524" xr:uid="{2A8293BA-7945-4647-B6C6-D53520CFC8C3}"/>
    <cellStyle name="Percent 4 3 6 3 5 2 2" xfId="48993" xr:uid="{5B0ABAA3-0FE2-45F4-A94E-4C53299C3D4A}"/>
    <cellStyle name="Percent 4 3 6 3 5 3" xfId="37761" xr:uid="{2A6F4667-8391-4E11-B6AD-8F7FCBA481DA}"/>
    <cellStyle name="Percent 4 3 6 3 6" xfId="20677" xr:uid="{8804CACB-3A81-42B3-9C9F-674F87215063}"/>
    <cellStyle name="Percent 4 3 6 3 6 2" xfId="43146" xr:uid="{3FD56279-8F93-4425-9C07-4D82E9BA7F09}"/>
    <cellStyle name="Percent 4 3 6 3 7" xfId="31915" xr:uid="{312F99A7-232D-4449-A2D2-1677AFD8998F}"/>
    <cellStyle name="Percent 4 3 6 4" xfId="6122" xr:uid="{64483B1B-9354-438F-B99A-AC8C4565D208}"/>
    <cellStyle name="Percent 4 3 6 4 2" xfId="16005" xr:uid="{5F1D56D2-EC84-45FE-B422-5C8BAE57FF01}"/>
    <cellStyle name="Percent 4 3 6 4 3" xfId="12907" xr:uid="{B8C3A0DD-4443-410B-B133-B727F6407159}"/>
    <cellStyle name="Percent 4 3 6 4 3 2" xfId="26527" xr:uid="{5656E5D5-461E-46D8-83BE-C1591BF8E6CA}"/>
    <cellStyle name="Percent 4 3 6 4 3 2 2" xfId="48996" xr:uid="{8941908B-4591-4E6A-8CD9-BF711AB6A23F}"/>
    <cellStyle name="Percent 4 3 6 4 3 3" xfId="37764" xr:uid="{49EDF1F8-D8B2-42F5-B5CE-BEE0E95DC6A5}"/>
    <cellStyle name="Percent 4 3 6 5" xfId="6908" xr:uid="{B931DDA2-1825-4EFD-8272-A968B43370C7}"/>
    <cellStyle name="Percent 4 3 6 5 2" xfId="16673" xr:uid="{E7C6D1A5-0C0A-4173-945A-C73A59084DB9}"/>
    <cellStyle name="Percent 4 3 6 5 2 2" xfId="28957" xr:uid="{28E93873-1DA4-488F-BB1B-0F551AD6BE50}"/>
    <cellStyle name="Percent 4 3 6 5 2 2 2" xfId="51426" xr:uid="{29B68787-F871-45F0-BC13-71CF03988A45}"/>
    <cellStyle name="Percent 4 3 6 5 2 3" xfId="40195" xr:uid="{9AC9B425-240D-4E76-AA26-CFAEBD577A1C}"/>
    <cellStyle name="Percent 4 3 6 5 3" xfId="12908" xr:uid="{1687DC5E-B8A0-45A8-BEA7-134A05665B6E}"/>
    <cellStyle name="Percent 4 3 6 5 3 2" xfId="26528" xr:uid="{051D99D7-BBA8-4018-8952-00BED63D4095}"/>
    <cellStyle name="Percent 4 3 6 5 3 2 2" xfId="48997" xr:uid="{DA03E83F-1042-4607-8D3F-179ADFBA9D7A}"/>
    <cellStyle name="Percent 4 3 6 5 3 3" xfId="37765" xr:uid="{07E3E29D-7412-4037-AC8B-7C494763787C}"/>
    <cellStyle name="Percent 4 3 6 5 4" xfId="22930" xr:uid="{33F2C520-5912-4781-B5DB-F23FEBD3FBE1}"/>
    <cellStyle name="Percent 4 3 6 5 4 2" xfId="45399" xr:uid="{86D7F195-5D74-4333-B478-6BB152A33DD7}"/>
    <cellStyle name="Percent 4 3 6 5 5" xfId="34167" xr:uid="{8C33A4AE-493D-4ADB-9263-17746FBBFE4F}"/>
    <cellStyle name="Percent 4 3 6 6" xfId="13600" xr:uid="{FF1F4FC6-B039-4B4B-A9DB-E6F286B90C85}"/>
    <cellStyle name="Percent 4 3 6 6 2" xfId="27036" xr:uid="{165D1AEE-AF63-4163-8645-9CA49049C508}"/>
    <cellStyle name="Percent 4 3 6 6 2 2" xfId="49505" xr:uid="{6648AA6B-EC0E-4EC8-99F9-83218D19E841}"/>
    <cellStyle name="Percent 4 3 6 6 3" xfId="38273" xr:uid="{5B3ECEF3-9DFB-4E11-94B8-093CD2CC8CBC}"/>
    <cellStyle name="Percent 4 3 6 7" xfId="12897" xr:uid="{AF53E552-7934-4FD5-8244-1AEDB49AEE5E}"/>
    <cellStyle name="Percent 4 3 6 7 2" xfId="26517" xr:uid="{6506F957-647D-4296-8351-8B8799FEEA62}"/>
    <cellStyle name="Percent 4 3 6 7 2 2" xfId="48986" xr:uid="{6FEFA02B-DAF3-4D03-AA61-BCC2A44BC6F4}"/>
    <cellStyle name="Percent 4 3 6 7 3" xfId="37754" xr:uid="{D4622F41-AA55-4811-901D-4218E57AC1CF}"/>
    <cellStyle name="Percent 4 3 6 8" xfId="18701" xr:uid="{5F79F68F-AAAA-4ED3-890D-F581142FA652}"/>
    <cellStyle name="Percent 4 3 6 8 2" xfId="29938" xr:uid="{A06CCE07-95A9-4E7C-B02D-4F48DEE9AEC3}"/>
    <cellStyle name="Percent 4 3 6 8 2 2" xfId="52407" xr:uid="{C8E30318-39E0-4668-86A2-985F743D3A97}"/>
    <cellStyle name="Percent 4 3 6 8 3" xfId="41176" xr:uid="{B63CE23D-FACD-4A54-B23A-771BE7989E00}"/>
    <cellStyle name="Percent 4 3 6 9" xfId="19387" xr:uid="{DD65D509-4D12-45F1-BB4A-AFF91FC148A3}"/>
    <cellStyle name="Percent 4 3 6 9 2" xfId="41856" xr:uid="{C1DB4248-FE1A-413A-B421-1CA373E127CF}"/>
    <cellStyle name="Percent 4 3 7" xfId="936" xr:uid="{E7FA11DD-E883-425A-9B78-8B3BBDCF0829}"/>
    <cellStyle name="Percent 4 3 7 10" xfId="30889" xr:uid="{6DA0D489-184D-4409-AA6C-E091A48B9A79}"/>
    <cellStyle name="Percent 4 3 7 11" xfId="53349" xr:uid="{A49C369B-713E-4029-9577-1439B7115D3F}"/>
    <cellStyle name="Percent 4 3 7 12" xfId="54041" xr:uid="{563E9EE4-C19A-49D9-9D52-E41865A55312}"/>
    <cellStyle name="Percent 4 3 7 13" xfId="54719" xr:uid="{90DDB746-A392-4AF2-A8E7-3A0ED6962629}"/>
    <cellStyle name="Percent 4 3 7 14" xfId="55572" xr:uid="{9CF423DF-CC17-4E3C-9417-286F62DD6E56}"/>
    <cellStyle name="Percent 4 3 7 15" xfId="56185" xr:uid="{28A6703F-3101-4DA0-B264-47B51E98DBB9}"/>
    <cellStyle name="Percent 4 3 7 16" xfId="56813" xr:uid="{0F8BD0A0-25F4-4C39-9869-E131CF8BAC2C}"/>
    <cellStyle name="Percent 4 3 7 2" xfId="1710" xr:uid="{87B055A6-D5CC-4ED5-9D3D-C4FBF043F392}"/>
    <cellStyle name="Percent 4 3 7 2 2" xfId="3008" xr:uid="{EDB9B4EA-17F9-4964-8E2F-2DB39A907976}"/>
    <cellStyle name="Percent 4 3 7 2 2 2" xfId="6128" xr:uid="{178D30C4-9DBD-4B2A-9816-37DC1F002C7B}"/>
    <cellStyle name="Percent 4 3 7 2 2 2 2" xfId="16011" xr:uid="{2745AFAF-1C55-4EE0-A5FA-0A52F1B02EDD}"/>
    <cellStyle name="Percent 4 3 7 2 2 2 3" xfId="12912" xr:uid="{B94CDBAF-887A-43DC-9B56-17EFB58FD1E0}"/>
    <cellStyle name="Percent 4 3 7 2 2 2 3 2" xfId="26532" xr:uid="{03E3D03E-B978-4A2B-9330-B37712B59024}"/>
    <cellStyle name="Percent 4 3 7 2 2 2 3 2 2" xfId="49001" xr:uid="{1269B444-5F5F-4046-B7AE-28EE25670AC9}"/>
    <cellStyle name="Percent 4 3 7 2 2 2 3 3" xfId="37769" xr:uid="{2129D12B-03B0-4810-B94F-98CD412B5AE3}"/>
    <cellStyle name="Percent 4 3 7 2 2 3" xfId="12913" xr:uid="{9FE35752-8A23-4A90-8CE8-043D2D8B3DB4}"/>
    <cellStyle name="Percent 4 3 7 2 2 3 2" xfId="26533" xr:uid="{131A78EB-538C-41FF-BC32-FF0545A2B84C}"/>
    <cellStyle name="Percent 4 3 7 2 2 3 2 2" xfId="49002" xr:uid="{2F855D7E-A0B7-4323-A1F7-B2743747C5D8}"/>
    <cellStyle name="Percent 4 3 7 2 2 3 3" xfId="37770" xr:uid="{9CF2F715-B421-4D66-BD0A-23D45F0B188F}"/>
    <cellStyle name="Percent 4 3 7 2 2 4" xfId="15193" xr:uid="{EF0B9DD5-932A-4EBD-80E2-A8DF71961C44}"/>
    <cellStyle name="Percent 4 3 7 2 2 4 2" xfId="28492" xr:uid="{5ACF406E-394B-4B24-BAE3-C1E3A3BA8079}"/>
    <cellStyle name="Percent 4 3 7 2 2 4 2 2" xfId="50961" xr:uid="{14C634BC-5D8E-43EA-ADA1-C8AC4B73C8B9}"/>
    <cellStyle name="Percent 4 3 7 2 2 4 3" xfId="39729" xr:uid="{F37E1DB0-1ECE-4912-93AD-CCBC3E72854E}"/>
    <cellStyle name="Percent 4 3 7 2 2 5" xfId="12911" xr:uid="{43B45C62-2E26-41EE-B89F-0C26D2D7F8A3}"/>
    <cellStyle name="Percent 4 3 7 2 2 5 2" xfId="26531" xr:uid="{9A794B52-884F-45AB-AE4A-36B70E9CD928}"/>
    <cellStyle name="Percent 4 3 7 2 2 5 2 2" xfId="49000" xr:uid="{7E010ABD-2A28-492F-AFEF-0CF27BBFA2D3}"/>
    <cellStyle name="Percent 4 3 7 2 2 5 3" xfId="37768" xr:uid="{BCC1766A-CEB5-479A-B374-0D5EBB7B9B41}"/>
    <cellStyle name="Percent 4 3 7 2 2 6" xfId="21585" xr:uid="{78E284B4-BE9C-4DE1-BF3F-8D497E1C4D70}"/>
    <cellStyle name="Percent 4 3 7 2 2 6 2" xfId="44054" xr:uid="{C07FAA90-1444-43FE-BB81-7BBA5F693E4E}"/>
    <cellStyle name="Percent 4 3 7 2 2 7" xfId="32823" xr:uid="{B59EF636-37B1-447B-9E89-7365598699DD}"/>
    <cellStyle name="Percent 4 3 7 2 3" xfId="6127" xr:uid="{193ECE4B-BF44-4C77-8FEF-3635CA1AA4AB}"/>
    <cellStyle name="Percent 4 3 7 2 3 2" xfId="16010" xr:uid="{DDE9D0AC-5D5F-4754-9F6B-98225B4EFD43}"/>
    <cellStyle name="Percent 4 3 7 2 3 3" xfId="12914" xr:uid="{6ABAA872-5B0C-4089-A74C-1DB3B44DF225}"/>
    <cellStyle name="Percent 4 3 7 2 3 3 2" xfId="26534" xr:uid="{FE2D7C68-762C-4D48-90AB-783A2721C22A}"/>
    <cellStyle name="Percent 4 3 7 2 3 3 2 2" xfId="49003" xr:uid="{5FFF6FF2-FF07-4B40-9CCA-1BFB93CF2AC6}"/>
    <cellStyle name="Percent 4 3 7 2 3 3 3" xfId="37771" xr:uid="{0F62961A-3BDC-45EC-9F78-A7D3539DE4E0}"/>
    <cellStyle name="Percent 4 3 7 2 4" xfId="12915" xr:uid="{59EB4ED7-E760-4738-B1BF-44302BF4E8E4}"/>
    <cellStyle name="Percent 4 3 7 2 4 2" xfId="26535" xr:uid="{82013FBF-9F7F-461C-BFEA-5138C37F1937}"/>
    <cellStyle name="Percent 4 3 7 2 4 2 2" xfId="49004" xr:uid="{1D241B6E-842C-404C-9013-73D343A61600}"/>
    <cellStyle name="Percent 4 3 7 2 4 3" xfId="37772" xr:uid="{EB598E55-42BE-482C-94AC-3D9799E61F42}"/>
    <cellStyle name="Percent 4 3 7 2 5" xfId="14333" xr:uid="{150AB812-35C8-4685-9820-D26245C379A2}"/>
    <cellStyle name="Percent 4 3 7 2 5 2" xfId="27638" xr:uid="{910A51DB-54E8-4E9E-A629-5CF4E5F78C5D}"/>
    <cellStyle name="Percent 4 3 7 2 5 2 2" xfId="50107" xr:uid="{3A1B3B3A-F165-4623-AD9B-6EAFDDDB30A9}"/>
    <cellStyle name="Percent 4 3 7 2 5 3" xfId="38875" xr:uid="{7B10650B-AAC0-4E1D-A19A-2766032D7DFA}"/>
    <cellStyle name="Percent 4 3 7 2 6" xfId="12910" xr:uid="{BAFF561F-9B2C-463F-8DA9-BE07E21A685A}"/>
    <cellStyle name="Percent 4 3 7 2 6 2" xfId="26530" xr:uid="{F1EA7CE5-007D-467A-B224-FF76FF91E801}"/>
    <cellStyle name="Percent 4 3 7 2 6 2 2" xfId="48999" xr:uid="{23397FF9-214D-4485-AAB0-764D11F05477}"/>
    <cellStyle name="Percent 4 3 7 2 6 3" xfId="37767" xr:uid="{5345406C-94A9-4706-9F6E-8053762DC443}"/>
    <cellStyle name="Percent 4 3 7 2 7" xfId="20295" xr:uid="{2BB1F581-7C0A-4A13-9912-5761CAA32F7A}"/>
    <cellStyle name="Percent 4 3 7 2 7 2" xfId="42764" xr:uid="{89B00743-81B1-4B31-A4F4-E485325E53D8}"/>
    <cellStyle name="Percent 4 3 7 2 8" xfId="31533" xr:uid="{503CB05D-9FB9-4147-B498-E29173C34417}"/>
    <cellStyle name="Percent 4 3 7 3" xfId="2364" xr:uid="{3C668A06-DA69-4543-810A-641888907868}"/>
    <cellStyle name="Percent 4 3 7 3 2" xfId="6129" xr:uid="{3345DB27-9FFE-4F2E-888D-6E4CDE024F74}"/>
    <cellStyle name="Percent 4 3 7 3 2 2" xfId="16012" xr:uid="{302B71D2-7735-4F29-B4CB-8CB311E50141}"/>
    <cellStyle name="Percent 4 3 7 3 2 3" xfId="12917" xr:uid="{232FB3B5-B239-47A0-818B-A437626DF6D8}"/>
    <cellStyle name="Percent 4 3 7 3 2 3 2" xfId="26537" xr:uid="{AC713302-0413-4F11-8820-E75F3781CA19}"/>
    <cellStyle name="Percent 4 3 7 3 2 3 2 2" xfId="49006" xr:uid="{47F4792C-696C-4219-A3BC-A1D230E3C2B2}"/>
    <cellStyle name="Percent 4 3 7 3 2 3 3" xfId="37774" xr:uid="{D20F8BDD-6CB1-4A72-88CA-AB00986716C5}"/>
    <cellStyle name="Percent 4 3 7 3 3" xfId="12918" xr:uid="{39B0D28D-BEBB-49E7-9AB7-A67055AACBFE}"/>
    <cellStyle name="Percent 4 3 7 3 3 2" xfId="26538" xr:uid="{289E0EC3-0843-42BC-B75D-4363A20EB791}"/>
    <cellStyle name="Percent 4 3 7 3 3 2 2" xfId="49007" xr:uid="{A3267895-2B86-49F5-8682-4191F0063AA5}"/>
    <cellStyle name="Percent 4 3 7 3 3 3" xfId="37775" xr:uid="{D1F261CD-C1D4-4580-9DA0-6037DC06422D}"/>
    <cellStyle name="Percent 4 3 7 3 4" xfId="14766" xr:uid="{B72B90FB-9F48-46BB-981C-0D7879BA22D9}"/>
    <cellStyle name="Percent 4 3 7 3 4 2" xfId="28065" xr:uid="{6FBECAB4-FB39-4CD5-A0EE-1D54EB6661EE}"/>
    <cellStyle name="Percent 4 3 7 3 4 2 2" xfId="50534" xr:uid="{04F4C3CD-D3CB-4097-B3C6-65DBF953AD7C}"/>
    <cellStyle name="Percent 4 3 7 3 4 3" xfId="39302" xr:uid="{5D5F2C98-EB2D-4914-BDF1-FC65C39BFB46}"/>
    <cellStyle name="Percent 4 3 7 3 5" xfId="12916" xr:uid="{29431CBD-DFF5-4FC1-A4BD-D8991A7DDC9D}"/>
    <cellStyle name="Percent 4 3 7 3 5 2" xfId="26536" xr:uid="{22D1B5B2-7295-41BF-8AEB-032D30DCCE7A}"/>
    <cellStyle name="Percent 4 3 7 3 5 2 2" xfId="49005" xr:uid="{4CFBCD76-C35A-4EE6-83D3-E277B2C8EEAF}"/>
    <cellStyle name="Percent 4 3 7 3 5 3" xfId="37773" xr:uid="{BB20B7C6-95FC-474D-8C17-A0132832C580}"/>
    <cellStyle name="Percent 4 3 7 3 6" xfId="20941" xr:uid="{33087EDE-C0E0-4EA2-86B6-4403F0058670}"/>
    <cellStyle name="Percent 4 3 7 3 6 2" xfId="43410" xr:uid="{C1EB3059-385A-4558-9C89-8DA9CEADE4A8}"/>
    <cellStyle name="Percent 4 3 7 3 7" xfId="32179" xr:uid="{AAD5399D-FF15-4518-B46D-BC4E7565BBA3}"/>
    <cellStyle name="Percent 4 3 7 4" xfId="6126" xr:uid="{4313ED65-8C55-440A-900E-E6908EE69FF1}"/>
    <cellStyle name="Percent 4 3 7 4 2" xfId="16009" xr:uid="{08AABFCA-78CC-4544-A219-263DE76FC2AE}"/>
    <cellStyle name="Percent 4 3 7 4 3" xfId="12919" xr:uid="{78FD0A52-6E07-4A74-AB75-389DF0835B12}"/>
    <cellStyle name="Percent 4 3 7 4 3 2" xfId="26539" xr:uid="{F4A4885E-3532-4DFD-AE17-145BDEC56487}"/>
    <cellStyle name="Percent 4 3 7 4 3 2 2" xfId="49008" xr:uid="{D620D342-06A2-47F9-8108-F029F03ACDB5}"/>
    <cellStyle name="Percent 4 3 7 4 3 3" xfId="37776" xr:uid="{2C20957A-5C64-47EF-BD43-DE8D10D39583}"/>
    <cellStyle name="Percent 4 3 7 5" xfId="6969" xr:uid="{EC5B8E00-FB7D-4869-9814-E0482CD0277D}"/>
    <cellStyle name="Percent 4 3 7 5 2" xfId="16734" xr:uid="{86FE11EF-912F-46A6-A7A1-9F7FEC089EF5}"/>
    <cellStyle name="Percent 4 3 7 5 2 2" xfId="29018" xr:uid="{2F90B5D7-E0CD-4230-BD6A-C76D80DF626E}"/>
    <cellStyle name="Percent 4 3 7 5 2 2 2" xfId="51487" xr:uid="{A577CF64-9E98-478C-8195-873AA16FDF2E}"/>
    <cellStyle name="Percent 4 3 7 5 2 3" xfId="40256" xr:uid="{F52A6F18-C277-4108-9B49-7689D005DF98}"/>
    <cellStyle name="Percent 4 3 7 5 3" xfId="12920" xr:uid="{0991829C-9519-43F0-A4C5-5F72D6BA00D2}"/>
    <cellStyle name="Percent 4 3 7 5 3 2" xfId="26540" xr:uid="{F78E4A31-D5CE-40CB-B728-B63F9151C2F1}"/>
    <cellStyle name="Percent 4 3 7 5 3 2 2" xfId="49009" xr:uid="{20D0804D-AAB6-4C10-BA68-669B33B44303}"/>
    <cellStyle name="Percent 4 3 7 5 3 3" xfId="37777" xr:uid="{A7A3609F-A524-408B-A902-23CD79086887}"/>
    <cellStyle name="Percent 4 3 7 5 4" xfId="22991" xr:uid="{E98B76C7-9BA3-4F89-884C-72CCC491CC83}"/>
    <cellStyle name="Percent 4 3 7 5 4 2" xfId="45460" xr:uid="{FA1044FC-75EE-46E5-83AB-8D0AC0BCBF56}"/>
    <cellStyle name="Percent 4 3 7 5 5" xfId="34228" xr:uid="{50DB42CA-BCA4-498A-8DAE-A19B31190E9E}"/>
    <cellStyle name="Percent 4 3 7 6" xfId="13777" xr:uid="{682C739A-F34B-468B-9CA3-E39F965EF1FF}"/>
    <cellStyle name="Percent 4 3 7 6 2" xfId="27211" xr:uid="{D16EA7EF-BC01-490D-8849-4982451DA68E}"/>
    <cellStyle name="Percent 4 3 7 6 2 2" xfId="49680" xr:uid="{0800BF9E-BAB5-4988-A0B5-D3E88F951D07}"/>
    <cellStyle name="Percent 4 3 7 6 3" xfId="38448" xr:uid="{EEF2F8D5-5452-4240-B5F2-8717B9BC297D}"/>
    <cellStyle name="Percent 4 3 7 7" xfId="12909" xr:uid="{A4BD3043-1A49-4C92-B2F7-1DEC3C59A0AB}"/>
    <cellStyle name="Percent 4 3 7 7 2" xfId="26529" xr:uid="{373B6585-98E6-46C5-8EA2-D19CE80272D6}"/>
    <cellStyle name="Percent 4 3 7 7 2 2" xfId="48998" xr:uid="{4FE4F3BB-BFB6-422A-BEEF-7A1FBC710C31}"/>
    <cellStyle name="Percent 4 3 7 7 3" xfId="37766" xr:uid="{5CFD3C54-4054-4858-9DC0-7E01A8C8D54C}"/>
    <cellStyle name="Percent 4 3 7 8" xfId="18965" xr:uid="{279949D7-FBB1-42FA-9854-36324308E47E}"/>
    <cellStyle name="Percent 4 3 7 8 2" xfId="30202" xr:uid="{DBE51665-6A4D-49EB-83DC-96734B5644EC}"/>
    <cellStyle name="Percent 4 3 7 8 2 2" xfId="52671" xr:uid="{9D5264A4-6171-40EC-B89A-292C5626C13A}"/>
    <cellStyle name="Percent 4 3 7 8 3" xfId="41440" xr:uid="{A1705CC5-60E1-412A-95DD-6BDED7BEEC80}"/>
    <cellStyle name="Percent 4 3 7 9" xfId="19651" xr:uid="{91C3078E-E85B-4FB0-ABD3-C5F59F37D9EB}"/>
    <cellStyle name="Percent 4 3 7 9 2" xfId="42120" xr:uid="{AB566156-5635-4037-B7BE-2AF159DAFA30}"/>
    <cellStyle name="Percent 4 3 8" xfId="1041" xr:uid="{E0B26A97-B68C-4EED-88E3-7413C5B1EA91}"/>
    <cellStyle name="Percent 4 3 8 10" xfId="53386" xr:uid="{B0E7CE9D-9777-40B6-926E-4B40D65CB349}"/>
    <cellStyle name="Percent 4 3 8 11" xfId="54078" xr:uid="{E77142EC-56F1-45F0-8383-CCED113E188E}"/>
    <cellStyle name="Percent 4 3 8 12" xfId="54756" xr:uid="{37CB1724-0D4B-44BA-9799-45F16DAD6A3B}"/>
    <cellStyle name="Percent 4 3 8 13" xfId="55636" xr:uid="{8A1A28B2-CC66-42D9-B195-F2CF25598285}"/>
    <cellStyle name="Percent 4 3 8 14" xfId="56249" xr:uid="{0EFB52CD-8B64-4DC8-9DE9-52C79BBD8B66}"/>
    <cellStyle name="Percent 4 3 8 15" xfId="56877" xr:uid="{AB5DEF69-2D7E-4C26-A2E9-EB5438D629B2}"/>
    <cellStyle name="Percent 4 3 8 2" xfId="2437" xr:uid="{989B5F9F-7273-4195-967E-34B2A6DB124C}"/>
    <cellStyle name="Percent 4 3 8 2 2" xfId="6131" xr:uid="{8D0D4FAA-5453-4900-A940-BED28947DEC9}"/>
    <cellStyle name="Percent 4 3 8 2 2 2" xfId="16014" xr:uid="{B9C48EC4-BF16-491C-B63F-CDCB69F26CDE}"/>
    <cellStyle name="Percent 4 3 8 2 2 3" xfId="12923" xr:uid="{33F071E1-0D94-4A76-8243-1C2B2B950AD1}"/>
    <cellStyle name="Percent 4 3 8 2 2 3 2" xfId="26543" xr:uid="{7FB551A7-0F5C-48F3-9365-AA81FB2F89D4}"/>
    <cellStyle name="Percent 4 3 8 2 2 3 2 2" xfId="49012" xr:uid="{175ECBC3-96DC-41C7-B03E-BA7FB927F5A3}"/>
    <cellStyle name="Percent 4 3 8 2 2 3 3" xfId="37780" xr:uid="{5870E2AF-7943-4AEE-A7B3-D00DA290D073}"/>
    <cellStyle name="Percent 4 3 8 2 3" xfId="12924" xr:uid="{08B20321-B75E-4C57-9F38-FF61B68FF92D}"/>
    <cellStyle name="Percent 4 3 8 2 3 2" xfId="26544" xr:uid="{153B303A-1742-40B5-80D5-66959C161CD0}"/>
    <cellStyle name="Percent 4 3 8 2 3 2 2" xfId="49013" xr:uid="{2454D7BC-6D98-4DA8-9626-2AE827C51E12}"/>
    <cellStyle name="Percent 4 3 8 2 3 3" xfId="37781" xr:uid="{EB57465F-BE82-4B7D-BB9F-E02D10EE4092}"/>
    <cellStyle name="Percent 4 3 8 2 4" xfId="14815" xr:uid="{CDF7F3E7-323D-458B-A86D-8B64D1C42566}"/>
    <cellStyle name="Percent 4 3 8 2 4 2" xfId="28114" xr:uid="{75CA84EA-88C5-4A63-9367-2EFFB29030F2}"/>
    <cellStyle name="Percent 4 3 8 2 4 2 2" xfId="50583" xr:uid="{D1BCA230-04EB-45A3-9238-A062AB9F4DD6}"/>
    <cellStyle name="Percent 4 3 8 2 4 3" xfId="39351" xr:uid="{3315154F-5804-408D-A875-A06252FE5BB3}"/>
    <cellStyle name="Percent 4 3 8 2 5" xfId="12922" xr:uid="{862C0858-AEC2-41D9-8ECC-354CA1AEECA3}"/>
    <cellStyle name="Percent 4 3 8 2 5 2" xfId="26542" xr:uid="{EC3BD7BA-3099-4C9A-8018-B8F85154AF7F}"/>
    <cellStyle name="Percent 4 3 8 2 5 2 2" xfId="49011" xr:uid="{B9036C58-1D44-4892-982D-6A327574A088}"/>
    <cellStyle name="Percent 4 3 8 2 5 3" xfId="37779" xr:uid="{AE9A5EB1-6697-4EBE-89C8-632157A0E8E1}"/>
    <cellStyle name="Percent 4 3 8 2 6" xfId="21014" xr:uid="{4E7AC8DE-7C5C-4971-9894-A38A487E4D5A}"/>
    <cellStyle name="Percent 4 3 8 2 6 2" xfId="43483" xr:uid="{AD42776D-6C0C-4549-9CA1-76827D6D3CCA}"/>
    <cellStyle name="Percent 4 3 8 2 7" xfId="32252" xr:uid="{C9A04FC3-0F51-4C0D-B894-F2E53236D7E9}"/>
    <cellStyle name="Percent 4 3 8 3" xfId="6130" xr:uid="{1CDC43B0-C76F-4E55-92E8-1F3B7A354ECD}"/>
    <cellStyle name="Percent 4 3 8 3 2" xfId="16013" xr:uid="{4DFCEE51-0746-439F-8CA3-7D67395C5E22}"/>
    <cellStyle name="Percent 4 3 8 3 3" xfId="12925" xr:uid="{CD3E8ADA-499E-4658-94E6-8DEDB34A4121}"/>
    <cellStyle name="Percent 4 3 8 3 3 2" xfId="26545" xr:uid="{3AE72D15-E689-480E-AD43-7B20A50CFDA5}"/>
    <cellStyle name="Percent 4 3 8 3 3 2 2" xfId="49014" xr:uid="{E173C982-8A41-4308-B8E9-67FC7441506B}"/>
    <cellStyle name="Percent 4 3 8 3 3 3" xfId="37782" xr:uid="{0A05A91E-3429-45E7-A8DB-1F2493EE5D3C}"/>
    <cellStyle name="Percent 4 3 8 4" xfId="7030" xr:uid="{DD7D0587-0153-49DD-AFCC-5DAA997FB6AB}"/>
    <cellStyle name="Percent 4 3 8 4 2" xfId="16794" xr:uid="{AFCE8527-430E-43FD-8C9B-643D9E1D2392}"/>
    <cellStyle name="Percent 4 3 8 4 2 2" xfId="29078" xr:uid="{37A94ED3-999C-47EB-839B-7EAA0C2F2181}"/>
    <cellStyle name="Percent 4 3 8 4 2 2 2" xfId="51547" xr:uid="{D9DE06CB-A75F-412F-96DF-12394551A573}"/>
    <cellStyle name="Percent 4 3 8 4 2 3" xfId="40316" xr:uid="{A8E934C3-9A35-4774-BC0A-1B922E5546FD}"/>
    <cellStyle name="Percent 4 3 8 4 3" xfId="12926" xr:uid="{AEDFB6D7-2B47-4831-A8F6-2FE668F0ACFB}"/>
    <cellStyle name="Percent 4 3 8 4 3 2" xfId="26546" xr:uid="{D524B965-D342-4A44-AFDF-7AFA8D4BE289}"/>
    <cellStyle name="Percent 4 3 8 4 3 2 2" xfId="49015" xr:uid="{2E959E55-DA6B-4F40-AFB7-08D1DCCAC5A5}"/>
    <cellStyle name="Percent 4 3 8 4 3 3" xfId="37783" xr:uid="{F3CCC308-53A0-462A-85D1-3F6D7B5DDA71}"/>
    <cellStyle name="Percent 4 3 8 4 4" xfId="23051" xr:uid="{DCB3C89F-EE89-459C-BCDA-CD1E5A244241}"/>
    <cellStyle name="Percent 4 3 8 4 4 2" xfId="45520" xr:uid="{BD58A2C4-9FA7-4A2B-8F48-197C138AC92B}"/>
    <cellStyle name="Percent 4 3 8 4 5" xfId="34288" xr:uid="{57820046-4AA9-45E5-94AE-529FEF93D119}"/>
    <cellStyle name="Percent 4 3 8 5" xfId="13857" xr:uid="{115C7635-2BEF-4A47-BC79-613244768082}"/>
    <cellStyle name="Percent 4 3 8 5 2" xfId="27260" xr:uid="{4F603E74-ABD1-4A2B-9A3F-7CF7E6C6A0BF}"/>
    <cellStyle name="Percent 4 3 8 5 2 2" xfId="49729" xr:uid="{90AEEA06-891A-4E59-835B-8469DC07395B}"/>
    <cellStyle name="Percent 4 3 8 5 3" xfId="38497" xr:uid="{57810796-A760-4914-B7C6-E4DCA4EA411B}"/>
    <cellStyle name="Percent 4 3 8 6" xfId="12921" xr:uid="{7119D382-667D-4BD7-A749-09F9B6007500}"/>
    <cellStyle name="Percent 4 3 8 6 2" xfId="26541" xr:uid="{CB29DD78-A533-4F6A-8873-EB9407359B85}"/>
    <cellStyle name="Percent 4 3 8 6 2 2" xfId="49010" xr:uid="{7D385695-9700-46CE-917B-4F6076F4F1FC}"/>
    <cellStyle name="Percent 4 3 8 6 3" xfId="37778" xr:uid="{57E6F171-97B6-42FF-AF86-FD6E45E73898}"/>
    <cellStyle name="Percent 4 3 8 7" xfId="19004" xr:uid="{5BEF6375-5758-47C6-ABDD-F5AEDC7E62FA}"/>
    <cellStyle name="Percent 4 3 8 7 2" xfId="30239" xr:uid="{4FB9455B-61CA-4A13-9D3C-7493AD1413CD}"/>
    <cellStyle name="Percent 4 3 8 7 2 2" xfId="52708" xr:uid="{2BEC5981-4459-4D56-8A6B-895BE74994A2}"/>
    <cellStyle name="Percent 4 3 8 7 3" xfId="41477" xr:uid="{E17678B6-4366-4BEB-886B-1991BC7A2D52}"/>
    <cellStyle name="Percent 4 3 8 8" xfId="19724" xr:uid="{5178E765-ADD0-43F0-A382-5140C6554587}"/>
    <cellStyle name="Percent 4 3 8 8 2" xfId="42193" xr:uid="{442F7680-FC1D-4CB1-BCBD-A176DD119579}"/>
    <cellStyle name="Percent 4 3 8 9" xfId="30962" xr:uid="{3BBB91FC-E136-4178-A82C-46C3976436DD}"/>
    <cellStyle name="Percent 4 3 9" xfId="1793" xr:uid="{BDABE0C9-B5BA-46F6-8C69-9C1F39D7B58E}"/>
    <cellStyle name="Percent 4 3 9 10" xfId="56940" xr:uid="{84BD7028-BF4C-4CB1-A87C-116BBDD5DA63}"/>
    <cellStyle name="Percent 4 3 9 2" xfId="6132" xr:uid="{C90C7622-289C-4617-A5B8-DCD4BCC22C87}"/>
    <cellStyle name="Percent 4 3 9 2 2" xfId="16015" xr:uid="{ACA54938-0504-4170-8842-954015D99866}"/>
    <cellStyle name="Percent 4 3 9 2 3" xfId="12928" xr:uid="{7359ECD6-E2AA-401C-B8C6-0C76D4F5286B}"/>
    <cellStyle name="Percent 4 3 9 2 3 2" xfId="26548" xr:uid="{81E4BF4E-59D5-4C0E-9EDA-04098B33152F}"/>
    <cellStyle name="Percent 4 3 9 2 3 2 2" xfId="49017" xr:uid="{E4DF5F17-CEF0-49D0-B204-7FDE2058B5E7}"/>
    <cellStyle name="Percent 4 3 9 2 3 3" xfId="37785" xr:uid="{66C2568C-9A63-444A-BC69-0D520E4F316D}"/>
    <cellStyle name="Percent 4 3 9 3" xfId="7092" xr:uid="{9B2C2760-EB1B-4E15-B3D0-94869C465AA2}"/>
    <cellStyle name="Percent 4 3 9 3 2" xfId="16856" xr:uid="{83016C72-1B3E-4B9C-920A-0BB1BE13E058}"/>
    <cellStyle name="Percent 4 3 9 3 2 2" xfId="29140" xr:uid="{566A8900-1600-46D3-AA92-28A00795F6AC}"/>
    <cellStyle name="Percent 4 3 9 3 2 2 2" xfId="51609" xr:uid="{1DD03ABB-84C7-44FE-9D4A-186E623F821A}"/>
    <cellStyle name="Percent 4 3 9 3 2 3" xfId="40378" xr:uid="{76854DEC-3E34-479D-A7CB-D1B81A7C110B}"/>
    <cellStyle name="Percent 4 3 9 3 3" xfId="12929" xr:uid="{DBB59C02-8573-4934-9D45-9C3328C79DEB}"/>
    <cellStyle name="Percent 4 3 9 3 3 2" xfId="26549" xr:uid="{A3374231-B03A-40D5-9B69-89F3B52EFD39}"/>
    <cellStyle name="Percent 4 3 9 3 3 2 2" xfId="49018" xr:uid="{89E2F33E-BE4F-404D-AAB2-8429C1947AAD}"/>
    <cellStyle name="Percent 4 3 9 3 3 3" xfId="37786" xr:uid="{5BF28FD7-2410-490F-B36B-E8EC2C7F7C30}"/>
    <cellStyle name="Percent 4 3 9 3 4" xfId="23113" xr:uid="{B4A26069-A151-457C-9471-0D9A4131C58F}"/>
    <cellStyle name="Percent 4 3 9 3 4 2" xfId="45582" xr:uid="{01152201-8FF3-4047-BE94-21C9858BBB14}"/>
    <cellStyle name="Percent 4 3 9 3 5" xfId="34350" xr:uid="{1A3D3927-06EC-4317-BCF9-05C3C86A647A}"/>
    <cellStyle name="Percent 4 3 9 4" xfId="14388" xr:uid="{3E8DDDD4-5A52-4817-A937-2BDCED6BEFC5}"/>
    <cellStyle name="Percent 4 3 9 4 2" xfId="27687" xr:uid="{32C1712A-0105-4E53-ACF3-C1D76FCD530F}"/>
    <cellStyle name="Percent 4 3 9 4 2 2" xfId="50156" xr:uid="{7B6A8D2B-A9C4-49A9-A9B6-452755E463D6}"/>
    <cellStyle name="Percent 4 3 9 4 3" xfId="38924" xr:uid="{1E957DED-C073-4C04-89A3-69006DD89091}"/>
    <cellStyle name="Percent 4 3 9 5" xfId="12927" xr:uid="{5B059B20-D765-46F6-83B0-3E513CFD3C0F}"/>
    <cellStyle name="Percent 4 3 9 5 2" xfId="26547" xr:uid="{4E275681-EAA5-4D17-BB3E-E24760A5871E}"/>
    <cellStyle name="Percent 4 3 9 5 2 2" xfId="49016" xr:uid="{8BA9329A-4F55-491C-AF9F-5086F476E50C}"/>
    <cellStyle name="Percent 4 3 9 5 3" xfId="37784" xr:uid="{50438DEF-C0B2-4CE0-910F-EDEA808D73A6}"/>
    <cellStyle name="Percent 4 3 9 6" xfId="20370" xr:uid="{19803036-19A0-4C8C-89A8-BC65D6503639}"/>
    <cellStyle name="Percent 4 3 9 6 2" xfId="42839" xr:uid="{025500D2-B98C-478B-BB23-6A4B86EBA675}"/>
    <cellStyle name="Percent 4 3 9 7" xfId="31608" xr:uid="{AAD87DDA-D6C6-4DD5-9299-4B92BF97F2A8}"/>
    <cellStyle name="Percent 4 3 9 8" xfId="55699" xr:uid="{9725B6A6-A1D7-4198-BC45-992BE27127C3}"/>
    <cellStyle name="Percent 4 3 9 9" xfId="56312" xr:uid="{5853891C-38DC-47D5-9B2D-1EB0A40B08E5}"/>
    <cellStyle name="Percent 4 30" xfId="55057" xr:uid="{E4A5A148-4A72-4011-B5D9-B79152F881FE}"/>
    <cellStyle name="Percent 4 31" xfId="55142" xr:uid="{28D111EC-F32B-4B9D-8EB1-CC9C55F90463}"/>
    <cellStyle name="Percent 4 32" xfId="55747" xr:uid="{C48B51D7-18D2-4D68-89A0-2F7778D35035}"/>
    <cellStyle name="Percent 4 33" xfId="56373" xr:uid="{ECC24E75-E86F-4349-AD9B-6DDFF6A2AB7E}"/>
    <cellStyle name="Percent 4 34" xfId="56995" xr:uid="{7066DADE-F4F9-4E01-9633-6A84DC154D13}"/>
    <cellStyle name="Percent 4 35" xfId="57926" xr:uid="{DA456C4A-A690-4235-AC00-CD569BC11FE2}"/>
    <cellStyle name="Percent 4 36" xfId="59683" xr:uid="{D36C0839-612C-40DD-8DDA-6809C7CE1276}"/>
    <cellStyle name="Percent 4 37" xfId="70" xr:uid="{FE6FDF54-133E-4C78-B89C-83D961A1E1ED}"/>
    <cellStyle name="Percent 4 4" xfId="207" xr:uid="{6B12DEFD-D52B-4673-A670-E0B2D30CEEC1}"/>
    <cellStyle name="Percent 4 4 10" xfId="12930" xr:uid="{7D0F1343-A81F-4540-9495-CCF5B7E27B98}"/>
    <cellStyle name="Percent 4 4 10 2" xfId="26550" xr:uid="{4110D154-7DBA-404B-8946-1A9E11987196}"/>
    <cellStyle name="Percent 4 4 10 2 2" xfId="49019" xr:uid="{EE7AE643-0E66-4AC8-8826-3942117373EF}"/>
    <cellStyle name="Percent 4 4 10 3" xfId="37787" xr:uid="{A874DEAB-F0A7-4286-8749-5D54D3ECD7CE}"/>
    <cellStyle name="Percent 4 4 11" xfId="18144" xr:uid="{96F6E147-8422-4A93-B199-2F58F2C203A0}"/>
    <cellStyle name="Percent 4 4 11 2" xfId="29381" xr:uid="{905A7455-2EB8-4648-8C39-70C772540577}"/>
    <cellStyle name="Percent 4 4 11 2 2" xfId="51850" xr:uid="{171F6FBE-A730-4155-AACC-EF148D1FC9B3}"/>
    <cellStyle name="Percent 4 4 11 3" xfId="40619" xr:uid="{F421C4D0-9343-481B-8A9E-3B49FB9847AD}"/>
    <cellStyle name="Percent 4 4 12" xfId="18372" xr:uid="{EF8B22C1-AF02-42C7-96D1-81849E31C2A5}"/>
    <cellStyle name="Percent 4 4 12 2" xfId="29609" xr:uid="{D61B6F3D-1C99-413A-8313-3E9B6BBD7019}"/>
    <cellStyle name="Percent 4 4 12 2 2" xfId="52078" xr:uid="{9C70A4B0-EB9F-4935-840E-6846E481C428}"/>
    <cellStyle name="Percent 4 4 12 3" xfId="40847" xr:uid="{0A88AF95-BCBE-4385-BE22-022738D23968}"/>
    <cellStyle name="Percent 4 4 13" xfId="19058" xr:uid="{CEE9D25A-ABC4-47E0-A11B-29AED94BD98D}"/>
    <cellStyle name="Percent 4 4 13 2" xfId="41527" xr:uid="{D1612E2A-B8A5-4818-B895-F65A75D54FD7}"/>
    <cellStyle name="Percent 4 4 14" xfId="30296" xr:uid="{3F185E29-B576-46F6-8E7E-8904A27B90B1}"/>
    <cellStyle name="Percent 4 4 15" xfId="52756" xr:uid="{82E919E0-8439-4352-BDB4-295D08C5069C}"/>
    <cellStyle name="Percent 4 4 16" xfId="53448" xr:uid="{AF5BDE9B-F600-43F1-B065-ADA9F449853D}"/>
    <cellStyle name="Percent 4 4 17" xfId="54126" xr:uid="{8DC0EC00-1575-4D83-B873-0A82F70671D2}"/>
    <cellStyle name="Percent 4 4 18" xfId="54831" xr:uid="{B71DD945-2F0A-471E-AEA6-5D8F0A81D5D8}"/>
    <cellStyle name="Percent 4 4 19" xfId="54921" xr:uid="{0BD7BE0E-6B1D-4DE7-9D7A-34509F640E47}"/>
    <cellStyle name="Percent 4 4 2" xfId="462" xr:uid="{B945E2F5-5471-41D5-82BF-2AEE5F148789}"/>
    <cellStyle name="Percent 4 4 2 10" xfId="18515" xr:uid="{FF1C589E-DDF5-43D3-9A55-3C012884171C}"/>
    <cellStyle name="Percent 4 4 2 10 2" xfId="29752" xr:uid="{D86FA066-01A4-4840-9505-650999CCBF3C}"/>
    <cellStyle name="Percent 4 4 2 10 2 2" xfId="52221" xr:uid="{967D433C-4259-499F-88B0-1C6478B9F59B}"/>
    <cellStyle name="Percent 4 4 2 10 3" xfId="40990" xr:uid="{C983F256-BC9C-47A1-BA55-506374CD4CBC}"/>
    <cellStyle name="Percent 4 4 2 11" xfId="19201" xr:uid="{78EB4375-B6FC-409C-851C-18C56D0028A7}"/>
    <cellStyle name="Percent 4 4 2 11 2" xfId="41670" xr:uid="{04469BD3-DE2D-4445-BDE5-3037E97E17E7}"/>
    <cellStyle name="Percent 4 4 2 12" xfId="30439" xr:uid="{841FA2ED-43E6-40EF-90B9-15AB340F8BF8}"/>
    <cellStyle name="Percent 4 4 2 13" xfId="52899" xr:uid="{47CBF1D8-64D2-49C1-903A-614FEE02A47C}"/>
    <cellStyle name="Percent 4 4 2 14" xfId="53591" xr:uid="{5C57C732-D54C-4879-A35A-53B5083FB9C8}"/>
    <cellStyle name="Percent 4 4 2 15" xfId="54269" xr:uid="{3A06A039-59B1-45ED-A5F6-F40B3A6C352B}"/>
    <cellStyle name="Percent 4 4 2 16" xfId="55014" xr:uid="{C8CBC579-4CC2-4DD6-B11A-3961C1C29F2C}"/>
    <cellStyle name="Percent 4 4 2 17" xfId="55348" xr:uid="{1E3A9A0D-A1F7-42D7-8B06-C7BEAF9DE715}"/>
    <cellStyle name="Percent 4 4 2 18" xfId="55960" xr:uid="{23E2FD2F-312B-4B8F-92B5-802DBCE7A90C}"/>
    <cellStyle name="Percent 4 4 2 19" xfId="56588" xr:uid="{DE30436C-542D-45AE-BB51-D09EBC71AFA5}"/>
    <cellStyle name="Percent 4 4 2 2" xfId="791" xr:uid="{FDC281A6-D095-4F1E-948E-B390EDBCF108}"/>
    <cellStyle name="Percent 4 4 2 2 10" xfId="30746" xr:uid="{0C0F53C5-8018-4CD5-9A76-12B7EA5A41C0}"/>
    <cellStyle name="Percent 4 4 2 2 11" xfId="53206" xr:uid="{A3F5B0A2-A716-4C80-BBED-2E4764D280F1}"/>
    <cellStyle name="Percent 4 4 2 2 12" xfId="53898" xr:uid="{1DE24C00-7A99-44E7-B2B4-CBD44512257B}"/>
    <cellStyle name="Percent 4 4 2 2 13" xfId="54576" xr:uid="{9B20B425-E188-43EF-A017-106731414ECC}"/>
    <cellStyle name="Percent 4 4 2 2 14" xfId="57871" xr:uid="{3F92A145-E671-4E52-A737-048A752B7F64}"/>
    <cellStyle name="Percent 4 4 2 2 2" xfId="1565" xr:uid="{72FC7DD8-9715-4174-BD23-A87387C3B16E}"/>
    <cellStyle name="Percent 4 4 2 2 2 2" xfId="2865" xr:uid="{0D3C4A06-49E1-433E-89C4-4744A2BA2BA4}"/>
    <cellStyle name="Percent 4 4 2 2 2 2 2" xfId="6137" xr:uid="{89364687-7BEF-49E3-B883-56EE9AEAF9FC}"/>
    <cellStyle name="Percent 4 4 2 2 2 2 2 2" xfId="16020" xr:uid="{794D187C-B154-4AB3-8FCA-28B529549493}"/>
    <cellStyle name="Percent 4 4 2 2 2 2 2 3" xfId="12935" xr:uid="{58BDC620-0C6A-4F2C-B6AC-0DF09361A7A3}"/>
    <cellStyle name="Percent 4 4 2 2 2 2 2 3 2" xfId="26555" xr:uid="{5EFDD43A-6E94-415A-8C6F-E7753A9333A9}"/>
    <cellStyle name="Percent 4 4 2 2 2 2 2 3 2 2" xfId="49024" xr:uid="{0A193C1A-3F85-48FB-9AF6-AAA126A1BDCE}"/>
    <cellStyle name="Percent 4 4 2 2 2 2 2 3 3" xfId="37792" xr:uid="{F588A83F-50F5-486B-B7D4-B6C3B984E9C1}"/>
    <cellStyle name="Percent 4 4 2 2 2 2 3" xfId="12936" xr:uid="{5CBDA533-DD5B-4996-9BC1-B800B572CD35}"/>
    <cellStyle name="Percent 4 4 2 2 2 2 3 2" xfId="26556" xr:uid="{502B21AB-FFEA-4D16-A677-6DE006FB7CA7}"/>
    <cellStyle name="Percent 4 4 2 2 2 2 3 2 2" xfId="49025" xr:uid="{4A0FECEA-BF86-484A-8F09-EED178518418}"/>
    <cellStyle name="Percent 4 4 2 2 2 2 3 3" xfId="37793" xr:uid="{36FD3848-96AA-49E7-8DDA-FFD05DBBED78}"/>
    <cellStyle name="Percent 4 4 2 2 2 2 4" xfId="15097" xr:uid="{EFCB8567-6DAC-4B31-A29F-EA6B49C87E39}"/>
    <cellStyle name="Percent 4 4 2 2 2 2 4 2" xfId="28396" xr:uid="{0256BD76-E451-4C77-88F8-F04E89437BD6}"/>
    <cellStyle name="Percent 4 4 2 2 2 2 4 2 2" xfId="50865" xr:uid="{2EFCD8C9-3F2C-4972-9914-FF310DAFEA8E}"/>
    <cellStyle name="Percent 4 4 2 2 2 2 4 3" xfId="39633" xr:uid="{02896EE1-4B17-42A6-BF77-D5E092790EAE}"/>
    <cellStyle name="Percent 4 4 2 2 2 2 5" xfId="12934" xr:uid="{1AA7DAD9-1897-418E-BD34-604F4BFD55C9}"/>
    <cellStyle name="Percent 4 4 2 2 2 2 5 2" xfId="26554" xr:uid="{82E74CB4-7DD3-4829-868E-704E75CC8CAF}"/>
    <cellStyle name="Percent 4 4 2 2 2 2 5 2 2" xfId="49023" xr:uid="{973A19B1-2BD6-4D96-913A-342102330D98}"/>
    <cellStyle name="Percent 4 4 2 2 2 2 5 3" xfId="37791" xr:uid="{CCC90780-5683-482B-AF70-14D9C7CBDB83}"/>
    <cellStyle name="Percent 4 4 2 2 2 2 6" xfId="21442" xr:uid="{F17532A9-1931-49FE-92C6-23CE95B91BA6}"/>
    <cellStyle name="Percent 4 4 2 2 2 2 6 2" xfId="43911" xr:uid="{0A22D308-4EAD-4C63-9630-DA3512344120}"/>
    <cellStyle name="Percent 4 4 2 2 2 2 7" xfId="32680" xr:uid="{3F583F42-72C0-4A2D-87E8-21C5284E8D1B}"/>
    <cellStyle name="Percent 4 4 2 2 2 3" xfId="6136" xr:uid="{B052CF8F-47A2-4A3C-A6FB-E321F1D56FBC}"/>
    <cellStyle name="Percent 4 4 2 2 2 3 2" xfId="16019" xr:uid="{C89727C5-BBB9-488C-A4DE-944B01FF65A6}"/>
    <cellStyle name="Percent 4 4 2 2 2 3 3" xfId="12937" xr:uid="{0398FBCD-981F-4414-BD40-82313717418C}"/>
    <cellStyle name="Percent 4 4 2 2 2 3 3 2" xfId="26557" xr:uid="{59A31D65-40A3-4AA1-978E-0FD4E5CCA4C8}"/>
    <cellStyle name="Percent 4 4 2 2 2 3 3 2 2" xfId="49026" xr:uid="{37A85C5F-8730-4026-8411-1F28D90E81C9}"/>
    <cellStyle name="Percent 4 4 2 2 2 3 3 3" xfId="37794" xr:uid="{3D89BFBD-2FAA-4BC9-A6AC-1CFB0ABF3909}"/>
    <cellStyle name="Percent 4 4 2 2 2 4" xfId="12938" xr:uid="{DDEE9392-573F-4A7B-9A2F-9BC4015914E4}"/>
    <cellStyle name="Percent 4 4 2 2 2 4 2" xfId="26558" xr:uid="{22AA65CE-7B67-4E76-B959-29BF860CB811}"/>
    <cellStyle name="Percent 4 4 2 2 2 4 2 2" xfId="49027" xr:uid="{1A91CA69-9B77-4A64-A877-CCC50F398C75}"/>
    <cellStyle name="Percent 4 4 2 2 2 4 3" xfId="37795" xr:uid="{A1931041-1D96-43C9-88F0-DB3D4E703318}"/>
    <cellStyle name="Percent 4 4 2 2 2 5" xfId="14235" xr:uid="{10D5B5F5-8A36-4E6D-87FB-7AA55454BA74}"/>
    <cellStyle name="Percent 4 4 2 2 2 5 2" xfId="27542" xr:uid="{FB64BB83-F107-46CF-B638-E435EC00E138}"/>
    <cellStyle name="Percent 4 4 2 2 2 5 2 2" xfId="50011" xr:uid="{52DC37BA-E579-42B0-9D39-B257076A3B22}"/>
    <cellStyle name="Percent 4 4 2 2 2 5 3" xfId="38779" xr:uid="{2B52375C-654C-4465-A331-D7182497748B}"/>
    <cellStyle name="Percent 4 4 2 2 2 6" xfId="12933" xr:uid="{9C51778D-E984-45AB-BCCC-96A0BA57A880}"/>
    <cellStyle name="Percent 4 4 2 2 2 6 2" xfId="26553" xr:uid="{7A41B8BC-1C40-42DB-801E-F58ACC5687AF}"/>
    <cellStyle name="Percent 4 4 2 2 2 6 2 2" xfId="49022" xr:uid="{F87513F2-4139-44FC-8D7F-2B86962685E3}"/>
    <cellStyle name="Percent 4 4 2 2 2 6 3" xfId="37790" xr:uid="{5FAA5007-AD68-4EB1-B733-C5C6B812B9F2}"/>
    <cellStyle name="Percent 4 4 2 2 2 7" xfId="20152" xr:uid="{B871E0D4-61D5-4AA3-8050-28F5B3614372}"/>
    <cellStyle name="Percent 4 4 2 2 2 7 2" xfId="42621" xr:uid="{573E1BBC-6B2F-4AD3-90C4-60D098DCDEA9}"/>
    <cellStyle name="Percent 4 4 2 2 2 8" xfId="31390" xr:uid="{93051F26-D795-497B-89E1-ACD202C2B4AE}"/>
    <cellStyle name="Percent 4 4 2 2 3" xfId="2221" xr:uid="{06BBB887-C4B4-4D4C-82F5-62781F42B2AE}"/>
    <cellStyle name="Percent 4 4 2 2 3 2" xfId="6138" xr:uid="{341799E3-E3A6-4700-9C76-2BE10BFB3FC8}"/>
    <cellStyle name="Percent 4 4 2 2 3 2 2" xfId="16021" xr:uid="{EC45B2E2-5DFA-4BD7-AE7D-1B89022ADCD4}"/>
    <cellStyle name="Percent 4 4 2 2 3 2 3" xfId="12940" xr:uid="{D75A74A6-77FA-47FD-B36B-43E02B909F76}"/>
    <cellStyle name="Percent 4 4 2 2 3 2 3 2" xfId="26560" xr:uid="{32FC6D59-09C0-4043-B9BA-EA986FEF9254}"/>
    <cellStyle name="Percent 4 4 2 2 3 2 3 2 2" xfId="49029" xr:uid="{FDCDF36D-309D-44D7-8BEE-8F1835D2A623}"/>
    <cellStyle name="Percent 4 4 2 2 3 2 3 3" xfId="37797" xr:uid="{D3EB84F0-40E3-4243-A819-9443BDB406A3}"/>
    <cellStyle name="Percent 4 4 2 2 3 3" xfId="12941" xr:uid="{64882C3B-0F43-4153-905D-C23349529FB0}"/>
    <cellStyle name="Percent 4 4 2 2 3 3 2" xfId="26561" xr:uid="{92B28C5C-9D7E-45FC-9FE9-08D43F9E6D0B}"/>
    <cellStyle name="Percent 4 4 2 2 3 3 2 2" xfId="49030" xr:uid="{0AE54D63-CA4A-4779-8A35-56815553726E}"/>
    <cellStyle name="Percent 4 4 2 2 3 3 3" xfId="37798" xr:uid="{A901CD5D-C826-4A0E-B891-F72C1B2C5680}"/>
    <cellStyle name="Percent 4 4 2 2 3 4" xfId="14670" xr:uid="{0BFBFEB1-0854-4D6C-92AB-8A9916F112E5}"/>
    <cellStyle name="Percent 4 4 2 2 3 4 2" xfId="27969" xr:uid="{FAF8A2EE-E90F-47DF-810A-FC555F628BE8}"/>
    <cellStyle name="Percent 4 4 2 2 3 4 2 2" xfId="50438" xr:uid="{146E18A1-E8F0-4EA0-AEEC-52E49133F708}"/>
    <cellStyle name="Percent 4 4 2 2 3 4 3" xfId="39206" xr:uid="{749443BC-A84A-43E8-8C41-6DDFDC5DD389}"/>
    <cellStyle name="Percent 4 4 2 2 3 5" xfId="12939" xr:uid="{FC285495-D41A-4372-963B-0609C348A0B5}"/>
    <cellStyle name="Percent 4 4 2 2 3 5 2" xfId="26559" xr:uid="{61BD74C7-19CB-4961-86B2-FA3C67AFF5D5}"/>
    <cellStyle name="Percent 4 4 2 2 3 5 2 2" xfId="49028" xr:uid="{5F4CEA6D-6C28-4B3A-9B0A-9B076903073A}"/>
    <cellStyle name="Percent 4 4 2 2 3 5 3" xfId="37796" xr:uid="{EEA62682-B895-4251-8D4E-4CF3DCA8936D}"/>
    <cellStyle name="Percent 4 4 2 2 3 6" xfId="20798" xr:uid="{07776BBD-DA6F-4FEB-B2C6-52936C05DC2C}"/>
    <cellStyle name="Percent 4 4 2 2 3 6 2" xfId="43267" xr:uid="{51576220-A46F-42F4-BBE0-0BD0DE7B2500}"/>
    <cellStyle name="Percent 4 4 2 2 3 7" xfId="32036" xr:uid="{4CA3A039-8EA9-4960-B1D2-6CF9BC9208D6}"/>
    <cellStyle name="Percent 4 4 2 2 4" xfId="6135" xr:uid="{77FEB96C-69B2-4BC0-83A4-3904084589A0}"/>
    <cellStyle name="Percent 4 4 2 2 4 2" xfId="16018" xr:uid="{988B3305-9570-4B44-818D-102BBD0DC18B}"/>
    <cellStyle name="Percent 4 4 2 2 4 3" xfId="12942" xr:uid="{8BBBA305-ED5C-4D8C-B3E1-66BA446CE799}"/>
    <cellStyle name="Percent 4 4 2 2 4 3 2" xfId="26562" xr:uid="{CD4B9420-555F-4245-AA01-EF06F96B1D70}"/>
    <cellStyle name="Percent 4 4 2 2 4 3 2 2" xfId="49031" xr:uid="{68A34776-2CB0-49C5-8EA1-1CE6C7A665B4}"/>
    <cellStyle name="Percent 4 4 2 2 4 3 3" xfId="37799" xr:uid="{9188A6CE-57A0-4A36-AFB0-15C0ED4D744E}"/>
    <cellStyle name="Percent 4 4 2 2 5" xfId="7232" xr:uid="{0E98D8B3-261A-4209-8DFC-531C4D07DCA2}"/>
    <cellStyle name="Percent 4 4 2 2 5 2" xfId="16968" xr:uid="{480AE4BC-B733-4043-9B96-D34A58BC3B73}"/>
    <cellStyle name="Percent 4 4 2 2 5 2 2" xfId="29240" xr:uid="{14EF57B1-9B36-4DE5-8D46-6C75C96497ED}"/>
    <cellStyle name="Percent 4 4 2 2 5 2 2 2" xfId="51709" xr:uid="{C3F50FCF-E852-4283-9415-B2409FE7364F}"/>
    <cellStyle name="Percent 4 4 2 2 5 2 3" xfId="40478" xr:uid="{4D07B86A-4563-4142-BAB7-F7D45CF12F62}"/>
    <cellStyle name="Percent 4 4 2 2 5 3" xfId="12943" xr:uid="{079E611D-93E9-4E43-95B5-365113E48725}"/>
    <cellStyle name="Percent 4 4 2 2 5 3 2" xfId="26563" xr:uid="{2819405B-1A76-4691-92D0-99AB1E2B16DD}"/>
    <cellStyle name="Percent 4 4 2 2 5 3 2 2" xfId="49032" xr:uid="{B9EB4825-5A14-4752-94F4-2182395AA9D7}"/>
    <cellStyle name="Percent 4 4 2 2 5 3 3" xfId="37800" xr:uid="{F4979FFA-8E12-45A9-B7B0-C1726C251321}"/>
    <cellStyle name="Percent 4 4 2 2 5 4" xfId="23213" xr:uid="{691DA32D-3F34-4DFE-A2DD-34455223D920}"/>
    <cellStyle name="Percent 4 4 2 2 5 4 2" xfId="45682" xr:uid="{7B9746A7-78EF-485F-AFCD-81AD2025AB31}"/>
    <cellStyle name="Percent 4 4 2 2 5 5" xfId="34450" xr:uid="{8F255FB4-B79C-4C91-9E60-8DD61BF8FF09}"/>
    <cellStyle name="Percent 4 4 2 2 6" xfId="13679" xr:uid="{82ED9F6E-4BE5-4288-A77B-9F2272B5E361}"/>
    <cellStyle name="Percent 4 4 2 2 6 2" xfId="27115" xr:uid="{81425BB5-4AF7-48D6-88D5-A9593CD7D672}"/>
    <cellStyle name="Percent 4 4 2 2 6 2 2" xfId="49584" xr:uid="{AF7246F2-E38A-4260-BA90-380331CF9865}"/>
    <cellStyle name="Percent 4 4 2 2 6 3" xfId="38352" xr:uid="{360F27F0-A6B2-4348-8DC7-6EFCDFCA4701}"/>
    <cellStyle name="Percent 4 4 2 2 7" xfId="12932" xr:uid="{5BE635F1-1761-4C46-AF72-AC42A1A26CE7}"/>
    <cellStyle name="Percent 4 4 2 2 7 2" xfId="26552" xr:uid="{67931157-963A-48B6-83F8-13167C31EB18}"/>
    <cellStyle name="Percent 4 4 2 2 7 2 2" xfId="49021" xr:uid="{81F2DA70-67C7-414D-B92B-0B4C016650BF}"/>
    <cellStyle name="Percent 4 4 2 2 7 3" xfId="37789" xr:uid="{49DFA7F5-4603-4E34-B51F-879F9F7A75AC}"/>
    <cellStyle name="Percent 4 4 2 2 8" xfId="18822" xr:uid="{B17B388E-262F-46F4-BC46-E9E284DE2AA1}"/>
    <cellStyle name="Percent 4 4 2 2 8 2" xfId="30059" xr:uid="{8F1BF3CE-D01C-48C4-A318-7385FCC59F30}"/>
    <cellStyle name="Percent 4 4 2 2 8 2 2" xfId="52528" xr:uid="{9098BBFB-0BBE-4D8F-86F8-D65C7A09D0D4}"/>
    <cellStyle name="Percent 4 4 2 2 8 3" xfId="41297" xr:uid="{2015EDF9-0307-4DAD-86DB-48FD74026254}"/>
    <cellStyle name="Percent 4 4 2 2 9" xfId="19508" xr:uid="{C5348CB4-DB6F-4A87-ADDA-9CDF4F412E69}"/>
    <cellStyle name="Percent 4 4 2 2 9 2" xfId="41977" xr:uid="{E33F137A-15A7-45FA-8FF7-970B01B29EF7}"/>
    <cellStyle name="Percent 4 4 2 20" xfId="57098" xr:uid="{79092AAA-C781-4042-BBF6-894DEF3656BD}"/>
    <cellStyle name="Percent 4 4 2 21" xfId="57630" xr:uid="{AF292A70-2D34-48F3-A0CC-ECDEF66F4F33}"/>
    <cellStyle name="Percent 4 4 2 3" xfId="1245" xr:uid="{064A4E8F-5224-42D6-8792-84761FD8B24D}"/>
    <cellStyle name="Percent 4 4 2 3 2" xfId="2558" xr:uid="{F7805F7B-0247-4CE9-B627-BDF0A1100587}"/>
    <cellStyle name="Percent 4 4 2 3 2 2" xfId="6140" xr:uid="{EBD6257A-5B37-4891-AD3E-16AB3A8B7100}"/>
    <cellStyle name="Percent 4 4 2 3 2 2 2" xfId="16023" xr:uid="{28BF64E7-6E6D-4F37-A043-7D24C36DC9C9}"/>
    <cellStyle name="Percent 4 4 2 3 2 2 3" xfId="12946" xr:uid="{2EF8A2FA-6C06-4164-AA09-F03F4B6DB2A7}"/>
    <cellStyle name="Percent 4 4 2 3 2 2 3 2" xfId="26566" xr:uid="{D2AC6101-5D52-49A5-ADD1-B8608BCB4C5A}"/>
    <cellStyle name="Percent 4 4 2 3 2 2 3 2 2" xfId="49035" xr:uid="{55EB0C65-CCC2-4C3F-A276-34253B629880}"/>
    <cellStyle name="Percent 4 4 2 3 2 2 3 3" xfId="37803" xr:uid="{54B73125-933C-45A1-BDDC-31DD8A0C0D3C}"/>
    <cellStyle name="Percent 4 4 2 3 2 3" xfId="12947" xr:uid="{D7B468EF-DA07-4394-817F-0066EEB4134B}"/>
    <cellStyle name="Percent 4 4 2 3 2 3 2" xfId="26567" xr:uid="{59EB81A5-4BAE-47B3-A055-703689CB93BA}"/>
    <cellStyle name="Percent 4 4 2 3 2 3 2 2" xfId="49036" xr:uid="{07073E52-F218-44FD-B5A3-8B2974302A79}"/>
    <cellStyle name="Percent 4 4 2 3 2 3 3" xfId="37804" xr:uid="{84B7C9DE-49E2-4517-BDB3-E9125C6AEF76}"/>
    <cellStyle name="Percent 4 4 2 3 2 4" xfId="14894" xr:uid="{51F0336D-1996-4C68-8C1E-6AEB5DCBDED3}"/>
    <cellStyle name="Percent 4 4 2 3 2 4 2" xfId="28193" xr:uid="{7A90B47B-CE9B-4BA4-B826-8823B68D995F}"/>
    <cellStyle name="Percent 4 4 2 3 2 4 2 2" xfId="50662" xr:uid="{4F692759-FAC3-4465-A8DC-44C89D7EE471}"/>
    <cellStyle name="Percent 4 4 2 3 2 4 3" xfId="39430" xr:uid="{33D97EB3-8F7E-45E4-A9C4-20839FAE3D51}"/>
    <cellStyle name="Percent 4 4 2 3 2 5" xfId="12945" xr:uid="{9504E02E-2AD2-46A8-A83B-552EFCD78CFB}"/>
    <cellStyle name="Percent 4 4 2 3 2 5 2" xfId="26565" xr:uid="{7027B2BF-3737-4DF5-ABFB-43FC3A5259A0}"/>
    <cellStyle name="Percent 4 4 2 3 2 5 2 2" xfId="49034" xr:uid="{2A999178-B451-4306-82F6-1C9C377C2BBF}"/>
    <cellStyle name="Percent 4 4 2 3 2 5 3" xfId="37802" xr:uid="{CBD5C31A-01DB-4D7C-A109-2E3802CC74D6}"/>
    <cellStyle name="Percent 4 4 2 3 2 6" xfId="21135" xr:uid="{D326A9E7-558C-4064-8103-6CF43B8B511C}"/>
    <cellStyle name="Percent 4 4 2 3 2 6 2" xfId="43604" xr:uid="{10A269A1-9BA7-438D-A683-986A02D5DBD9}"/>
    <cellStyle name="Percent 4 4 2 3 2 7" xfId="32373" xr:uid="{03311831-32A2-4247-87C8-1DDEA7DB021A}"/>
    <cellStyle name="Percent 4 4 2 3 3" xfId="6139" xr:uid="{1D44612C-C65A-4550-A0FC-CBC9375BC709}"/>
    <cellStyle name="Percent 4 4 2 3 3 2" xfId="16022" xr:uid="{0BBFCF5D-820D-4C76-81C4-6D76A9B5DC1C}"/>
    <cellStyle name="Percent 4 4 2 3 3 3" xfId="12948" xr:uid="{A628A160-D218-4B57-AA20-20373FB47653}"/>
    <cellStyle name="Percent 4 4 2 3 3 3 2" xfId="26568" xr:uid="{61C6D8D2-2779-4C8F-A8E2-395BA2E872F7}"/>
    <cellStyle name="Percent 4 4 2 3 3 3 2 2" xfId="49037" xr:uid="{8989BA5D-6185-4A4E-871B-DFEA50E2FC88}"/>
    <cellStyle name="Percent 4 4 2 3 3 3 3" xfId="37805" xr:uid="{FE67C36C-4AFD-4F84-AE8B-0A2A7C0E44F0}"/>
    <cellStyle name="Percent 4 4 2 3 4" xfId="12949" xr:uid="{D3437BE7-FB64-4C05-94F1-AA752721E5BA}"/>
    <cellStyle name="Percent 4 4 2 3 4 2" xfId="26569" xr:uid="{08944F40-B836-4FD2-A0CC-48CE6BC3910C}"/>
    <cellStyle name="Percent 4 4 2 3 4 2 2" xfId="49038" xr:uid="{BCB47A63-3F43-483A-8D3F-DE109C87CE5D}"/>
    <cellStyle name="Percent 4 4 2 3 4 3" xfId="37806" xr:uid="{221B4FB4-DD8F-4E06-B7C7-343BC4E26074}"/>
    <cellStyle name="Percent 4 4 2 3 5" xfId="14019" xr:uid="{39B19A7D-DE9A-4545-86DF-5AA65FB2AA03}"/>
    <cellStyle name="Percent 4 4 2 3 5 2" xfId="27339" xr:uid="{2468AE30-CF54-4722-82AC-D125F62A1AEB}"/>
    <cellStyle name="Percent 4 4 2 3 5 2 2" xfId="49808" xr:uid="{43DF3730-02F0-4A20-8FE6-2634EB634BB6}"/>
    <cellStyle name="Percent 4 4 2 3 5 3" xfId="38576" xr:uid="{14E1D63D-3F28-4C1D-BD47-7B6393BF4067}"/>
    <cellStyle name="Percent 4 4 2 3 6" xfId="12944" xr:uid="{43356EE3-DEC3-4F28-9379-EADFA0ABBAB5}"/>
    <cellStyle name="Percent 4 4 2 3 6 2" xfId="26564" xr:uid="{F713A40B-9CD4-48A2-94EF-647DA84533A6}"/>
    <cellStyle name="Percent 4 4 2 3 6 2 2" xfId="49033" xr:uid="{0922A8FB-4156-4D7C-B5E1-5C14554E6853}"/>
    <cellStyle name="Percent 4 4 2 3 6 3" xfId="37801" xr:uid="{727D5527-3797-4541-A82F-7B3E7553506A}"/>
    <cellStyle name="Percent 4 4 2 3 7" xfId="19845" xr:uid="{26AF3B70-3222-44E6-8EC9-4733C658834B}"/>
    <cellStyle name="Percent 4 4 2 3 7 2" xfId="42314" xr:uid="{EED0EF3E-B69C-4F7E-88BB-E9ED4EBCD742}"/>
    <cellStyle name="Percent 4 4 2 3 8" xfId="31083" xr:uid="{20EF579B-77AF-4439-9805-B2F3B97A5AD8}"/>
    <cellStyle name="Percent 4 4 2 4" xfId="1914" xr:uid="{03F15A66-703D-4FCC-8A09-E492DC314747}"/>
    <cellStyle name="Percent 4 4 2 4 2" xfId="6141" xr:uid="{E980E028-5300-4EBC-BF6F-1BB722F5A651}"/>
    <cellStyle name="Percent 4 4 2 4 2 2" xfId="16024" xr:uid="{0E9245F3-3B73-4813-8C84-C5607B301DE8}"/>
    <cellStyle name="Percent 4 4 2 4 2 3" xfId="12951" xr:uid="{1BA200DC-C686-48F4-B4B7-CEB542753BBB}"/>
    <cellStyle name="Percent 4 4 2 4 2 3 2" xfId="26571" xr:uid="{6F8A51F8-B5BB-45A8-B105-2031476663FF}"/>
    <cellStyle name="Percent 4 4 2 4 2 3 2 2" xfId="49040" xr:uid="{E7182E1D-5031-4C45-AF91-E16388915657}"/>
    <cellStyle name="Percent 4 4 2 4 2 3 3" xfId="37808" xr:uid="{1B7E3D4F-5AE4-45C2-9EFE-B999312BA080}"/>
    <cellStyle name="Percent 4 4 2 4 3" xfId="12952" xr:uid="{38EC1B8D-6916-428D-A474-D04613106AF6}"/>
    <cellStyle name="Percent 4 4 2 4 3 2" xfId="26572" xr:uid="{9EAFE521-4D9B-4CB5-9824-2708F71C3A1B}"/>
    <cellStyle name="Percent 4 4 2 4 3 2 2" xfId="49041" xr:uid="{B5B5D6CF-1ED0-4872-BCEA-C8930188EC41}"/>
    <cellStyle name="Percent 4 4 2 4 3 3" xfId="37809" xr:uid="{B42B1A30-B669-481C-89B8-00031203EBD2}"/>
    <cellStyle name="Percent 4 4 2 4 4" xfId="14467" xr:uid="{7E80FCA6-1DA7-4120-8D21-05075D17A9FE}"/>
    <cellStyle name="Percent 4 4 2 4 4 2" xfId="27766" xr:uid="{BE6D1A1F-BAF0-4BD7-A8BF-D08C7E727A0D}"/>
    <cellStyle name="Percent 4 4 2 4 4 2 2" xfId="50235" xr:uid="{71160737-E27B-4390-A3A8-6F99B204A7C6}"/>
    <cellStyle name="Percent 4 4 2 4 4 3" xfId="39003" xr:uid="{D7C22DF6-6EB3-4241-8BC2-D3ABA9D89FC0}"/>
    <cellStyle name="Percent 4 4 2 4 5" xfId="12950" xr:uid="{4C154756-6F4E-4B8A-B7BD-C2E13937653F}"/>
    <cellStyle name="Percent 4 4 2 4 5 2" xfId="26570" xr:uid="{F1A0C678-288A-4838-90A2-384ECCC60362}"/>
    <cellStyle name="Percent 4 4 2 4 5 2 2" xfId="49039" xr:uid="{6B606C58-9CAC-4919-9EB4-2B303C1E58ED}"/>
    <cellStyle name="Percent 4 4 2 4 5 3" xfId="37807" xr:uid="{6295A0A7-D7FD-4412-AE0F-28D4C0A0F8B6}"/>
    <cellStyle name="Percent 4 4 2 4 6" xfId="20491" xr:uid="{9593015A-11AD-4028-A492-ADEAC0A371C9}"/>
    <cellStyle name="Percent 4 4 2 4 6 2" xfId="42960" xr:uid="{D5E374A2-40F3-4DC7-AAB4-20B4A1981C35}"/>
    <cellStyle name="Percent 4 4 2 4 7" xfId="31729" xr:uid="{8973ECC5-111C-45D8-89DF-C49FBA5D96DB}"/>
    <cellStyle name="Percent 4 4 2 5" xfId="6134" xr:uid="{4634B82C-6DCF-4206-87B7-F027C33AEFEA}"/>
    <cellStyle name="Percent 4 4 2 5 2" xfId="16017" xr:uid="{C0FB4A89-44DA-4B4A-A062-83EE50A518E6}"/>
    <cellStyle name="Percent 4 4 2 5 3" xfId="12953" xr:uid="{18FCFD91-50F8-468D-B8F0-23CED951B2B3}"/>
    <cellStyle name="Percent 4 4 2 5 3 2" xfId="26573" xr:uid="{26F5DC2A-EEB6-487E-B5A7-3C6094399CBA}"/>
    <cellStyle name="Percent 4 4 2 5 3 2 2" xfId="49042" xr:uid="{8199F49C-9016-437E-B0F0-42CBD53539D7}"/>
    <cellStyle name="Percent 4 4 2 5 3 3" xfId="37810" xr:uid="{D788DB5E-B719-4326-B11B-59A74D7CAD45}"/>
    <cellStyle name="Percent 4 4 2 6" xfId="6738" xr:uid="{7B1314F4-8AB1-4377-B07E-483B04B3CA08}"/>
    <cellStyle name="Percent 4 4 2 6 2" xfId="16503" xr:uid="{C843342B-DEA5-4302-A4B1-95C00B16A71A}"/>
    <cellStyle name="Percent 4 4 2 6 2 2" xfId="28797" xr:uid="{532A0529-7427-48D2-8CAB-B20D4EAA1013}"/>
    <cellStyle name="Percent 4 4 2 6 2 2 2" xfId="51266" xr:uid="{A9C4B32D-0EE2-477E-8C72-63DD783B4924}"/>
    <cellStyle name="Percent 4 4 2 6 2 3" xfId="40035" xr:uid="{1CD83945-33A4-443F-8855-E6F62899EF29}"/>
    <cellStyle name="Percent 4 4 2 6 3" xfId="12954" xr:uid="{2202C972-00FD-4008-B432-466FB069C3C7}"/>
    <cellStyle name="Percent 4 4 2 6 3 2" xfId="26574" xr:uid="{67AD9B31-6686-48DD-941B-B2E33C06DF14}"/>
    <cellStyle name="Percent 4 4 2 6 3 2 2" xfId="49043" xr:uid="{F5C0BC2B-7DD9-446A-AD38-2816821F7624}"/>
    <cellStyle name="Percent 4 4 2 6 3 3" xfId="37811" xr:uid="{16411DAD-2A68-472C-9047-82B69EE7357C}"/>
    <cellStyle name="Percent 4 4 2 6 4" xfId="22770" xr:uid="{D17BD5C4-B3D7-45EE-B26A-91F6190DFCC8}"/>
    <cellStyle name="Percent 4 4 2 6 4 2" xfId="45239" xr:uid="{069E2A33-F485-43AB-BD36-75E75567636A}"/>
    <cellStyle name="Percent 4 4 2 6 5" xfId="34007" xr:uid="{57DEC5D5-F81C-40E6-888A-BA634B36DA5F}"/>
    <cellStyle name="Percent 4 4 2 7" xfId="13460" xr:uid="{E254A855-0817-4CE5-96F1-5152E18F86CE}"/>
    <cellStyle name="Percent 4 4 2 7 2" xfId="26912" xr:uid="{4BB2BFD6-0610-49CC-8EF3-A28A593655FD}"/>
    <cellStyle name="Percent 4 4 2 7 2 2" xfId="49381" xr:uid="{31BCB649-96CF-428C-9891-D095DBEF6E0B}"/>
    <cellStyle name="Percent 4 4 2 7 3" xfId="38149" xr:uid="{13698580-F76E-4F7B-A5E8-AFE0427B7BCF}"/>
    <cellStyle name="Percent 4 4 2 8" xfId="12931" xr:uid="{BC159E94-AE61-4A83-B020-8EA94AE9EFED}"/>
    <cellStyle name="Percent 4 4 2 8 2" xfId="26551" xr:uid="{1D37F06B-E60F-4920-9DB5-3D87F0751364}"/>
    <cellStyle name="Percent 4 4 2 8 2 2" xfId="49020" xr:uid="{91F92B4D-866C-4141-A3EC-48E5AF4C6EE3}"/>
    <cellStyle name="Percent 4 4 2 8 3" xfId="37788" xr:uid="{73829E33-43E3-457D-A414-D7A203AAA74C}"/>
    <cellStyle name="Percent 4 4 2 9" xfId="18249" xr:uid="{95491E42-92E3-42B9-B5A3-2D5F68E423DE}"/>
    <cellStyle name="Percent 4 4 2 9 2" xfId="29486" xr:uid="{0E73BDED-441B-4E52-BC23-C972CA3D5665}"/>
    <cellStyle name="Percent 4 4 2 9 2 2" xfId="51955" xr:uid="{AC23E8F8-4F66-487E-96DF-07074ECB4E48}"/>
    <cellStyle name="Percent 4 4 2 9 3" xfId="40724" xr:uid="{BF9D8D99-8178-4A2F-BF33-FDA0E71C32FF}"/>
    <cellStyle name="Percent 4 4 20" xfId="55097" xr:uid="{D1307C41-ADBA-4ADE-9B66-FF3FB3DA8C50}"/>
    <cellStyle name="Percent 4 4 21" xfId="55182" xr:uid="{861D0BF8-1CA8-4F2B-988D-8D53380CB09A}"/>
    <cellStyle name="Percent 4 4 22" xfId="55800" xr:uid="{DCCB1738-2940-4A83-A65D-BE25845DC947}"/>
    <cellStyle name="Percent 4 4 23" xfId="56427" xr:uid="{B588DBDD-967C-4D65-BB5C-23C44A5A762A}"/>
    <cellStyle name="Percent 4 4 24" xfId="57035" xr:uid="{B4189F12-44A2-4626-B359-AA3E263BB8AC}"/>
    <cellStyle name="Percent 4 4 25" xfId="57500" xr:uid="{79447E04-996B-41A6-8B47-4AE6F443A339}"/>
    <cellStyle name="Percent 4 4 3" xfId="648" xr:uid="{0C960B05-7A8E-4A11-B954-3C72662203B1}"/>
    <cellStyle name="Percent 4 4 3 10" xfId="19365" xr:uid="{22AE0647-9047-4628-AC3D-3C3EF768B754}"/>
    <cellStyle name="Percent 4 4 3 10 2" xfId="41834" xr:uid="{EF661B5D-A17A-4684-8114-F76EEA39B2F5}"/>
    <cellStyle name="Percent 4 4 3 11" xfId="30603" xr:uid="{15C8D2FE-505F-4951-953D-9B90E7AC3A08}"/>
    <cellStyle name="Percent 4 4 3 12" xfId="53063" xr:uid="{7618964A-8F16-4381-BEB4-30340A436965}"/>
    <cellStyle name="Percent 4 4 3 13" xfId="53755" xr:uid="{242C3E34-6DDD-4531-B97D-354408AFD3D4}"/>
    <cellStyle name="Percent 4 4 3 14" xfId="54433" xr:uid="{58F342F7-A0D5-49C4-A44A-4494665968ED}"/>
    <cellStyle name="Percent 4 4 3 15" xfId="55518" xr:uid="{9AAF2ED7-CBED-4FD4-B2E6-FA3E84C8F7EE}"/>
    <cellStyle name="Percent 4 4 3 16" xfId="56131" xr:uid="{5F11E2E0-BADD-4D6E-ACC4-0D501AD3117D}"/>
    <cellStyle name="Percent 4 4 3 17" xfId="56759" xr:uid="{63C90A58-CB00-4408-81A2-041A03D63CD5}"/>
    <cellStyle name="Percent 4 4 3 18" xfId="57304" xr:uid="{C04D843B-CFA2-4AD6-ACB6-714A57F05D96}"/>
    <cellStyle name="Percent 4 4 3 19" xfId="57758" xr:uid="{0C722C70-F45B-4066-A6D4-B788D5CB37F8}"/>
    <cellStyle name="Percent 4 4 3 2" xfId="1422" xr:uid="{251F58C0-CF73-4BAF-BCCE-373E8E46366A}"/>
    <cellStyle name="Percent 4 4 3 2 2" xfId="2722" xr:uid="{D19DE45F-3A62-4362-AB38-49E875B9EE39}"/>
    <cellStyle name="Percent 4 4 3 2 2 2" xfId="6144" xr:uid="{07A44864-A3E3-4A97-BC2C-D49924B6F591}"/>
    <cellStyle name="Percent 4 4 3 2 2 2 2" xfId="16027" xr:uid="{9E995B41-9390-4C92-84D8-97C973D94296}"/>
    <cellStyle name="Percent 4 4 3 2 2 2 3" xfId="12958" xr:uid="{89ED9FD2-A3BF-4783-8992-F489F4DCFE44}"/>
    <cellStyle name="Percent 4 4 3 2 2 2 3 2" xfId="26578" xr:uid="{E178BA5E-26EA-4889-ABE2-6E2B71B2C418}"/>
    <cellStyle name="Percent 4 4 3 2 2 2 3 2 2" xfId="49047" xr:uid="{D41077CD-65D8-4368-9EAF-13CF347DD4B0}"/>
    <cellStyle name="Percent 4 4 3 2 2 2 3 3" xfId="37815" xr:uid="{DABD8E4E-EDB3-4E4D-852A-526EDF55140D}"/>
    <cellStyle name="Percent 4 4 3 2 2 3" xfId="12959" xr:uid="{2CD725A3-BB40-491D-A4E7-09ECDBE6D213}"/>
    <cellStyle name="Percent 4 4 3 2 2 3 2" xfId="26579" xr:uid="{56E6BB82-F11F-48D7-99A4-EEF27799EB2B}"/>
    <cellStyle name="Percent 4 4 3 2 2 3 2 2" xfId="49048" xr:uid="{DF5A93B9-8098-46B6-AD2D-CC3519894919}"/>
    <cellStyle name="Percent 4 4 3 2 2 3 3" xfId="37816" xr:uid="{18F6DE2D-DD7F-426F-96A6-4B9AA1467A43}"/>
    <cellStyle name="Percent 4 4 3 2 2 4" xfId="15003" xr:uid="{78F2C135-7095-4BE5-9122-78EDF8460C39}"/>
    <cellStyle name="Percent 4 4 3 2 2 4 2" xfId="28302" xr:uid="{36F3CCC5-294F-495D-8AA5-F5DCCAAFC761}"/>
    <cellStyle name="Percent 4 4 3 2 2 4 2 2" xfId="50771" xr:uid="{315CD31A-85E3-4D7D-BE5D-61118347C6E9}"/>
    <cellStyle name="Percent 4 4 3 2 2 4 3" xfId="39539" xr:uid="{421FD420-33FC-4FA9-9D91-4AA2B87AEF5D}"/>
    <cellStyle name="Percent 4 4 3 2 2 5" xfId="12957" xr:uid="{041896BD-4E4F-4862-8EA0-0BF3F58A009E}"/>
    <cellStyle name="Percent 4 4 3 2 2 5 2" xfId="26577" xr:uid="{DF03EA0D-710E-4750-A40F-189E9BE7A526}"/>
    <cellStyle name="Percent 4 4 3 2 2 5 2 2" xfId="49046" xr:uid="{0370400E-3BC4-463B-B1D7-D3037B86A6A5}"/>
    <cellStyle name="Percent 4 4 3 2 2 5 3" xfId="37814" xr:uid="{C999BAA1-CA61-4752-A1C8-0FF7445B4EAD}"/>
    <cellStyle name="Percent 4 4 3 2 2 6" xfId="21299" xr:uid="{C6FABB58-EDA5-44BC-B481-F912A868F8B1}"/>
    <cellStyle name="Percent 4 4 3 2 2 6 2" xfId="43768" xr:uid="{DD50A1A2-518C-47D5-8AA1-E22615077357}"/>
    <cellStyle name="Percent 4 4 3 2 2 7" xfId="32537" xr:uid="{97FD80DF-03D4-4EEC-96D4-702B534F7027}"/>
    <cellStyle name="Percent 4 4 3 2 3" xfId="6143" xr:uid="{372E1748-3898-475E-BA5A-0009FDA99F36}"/>
    <cellStyle name="Percent 4 4 3 2 3 2" xfId="16026" xr:uid="{FE9184ED-1F30-4AD8-8D0C-3669135924A9}"/>
    <cellStyle name="Percent 4 4 3 2 3 3" xfId="12960" xr:uid="{AA6F09B5-E5FC-4EB8-91AF-120BBCFC920D}"/>
    <cellStyle name="Percent 4 4 3 2 3 3 2" xfId="26580" xr:uid="{1B7CEC2A-CD57-4471-9A52-236F0DB65FC8}"/>
    <cellStyle name="Percent 4 4 3 2 3 3 2 2" xfId="49049" xr:uid="{17C8541B-7AA5-4045-8F05-F6E29FA290A7}"/>
    <cellStyle name="Percent 4 4 3 2 3 3 3" xfId="37817" xr:uid="{AF92826B-9A50-4766-BF2A-04CB15364F8A}"/>
    <cellStyle name="Percent 4 4 3 2 4" xfId="12961" xr:uid="{63FBD927-72A8-4251-A0AE-295699A18CBF}"/>
    <cellStyle name="Percent 4 4 3 2 4 2" xfId="26581" xr:uid="{1DBFCC7C-BD78-4BFE-A5CF-215C68C844E3}"/>
    <cellStyle name="Percent 4 4 3 2 4 2 2" xfId="49050" xr:uid="{5BD9908E-EDDC-4021-9810-5CD87126D3F8}"/>
    <cellStyle name="Percent 4 4 3 2 4 3" xfId="37818" xr:uid="{00BE0DAF-4B8A-418C-A91A-F38E7718A659}"/>
    <cellStyle name="Percent 4 4 3 2 5" xfId="14141" xr:uid="{F7D6F2F6-F1D7-4CAB-834E-90034DB6AE97}"/>
    <cellStyle name="Percent 4 4 3 2 5 2" xfId="27448" xr:uid="{D67CECB6-6850-4C66-B0C2-CCB954417344}"/>
    <cellStyle name="Percent 4 4 3 2 5 2 2" xfId="49917" xr:uid="{6E718BD2-C105-4778-9575-AD761F1297D9}"/>
    <cellStyle name="Percent 4 4 3 2 5 3" xfId="38685" xr:uid="{983EAAF0-B6B3-40D2-ABB0-0B0C41A7F5E5}"/>
    <cellStyle name="Percent 4 4 3 2 6" xfId="12956" xr:uid="{22BB3C7A-45BF-4160-9972-3B49A29906B4}"/>
    <cellStyle name="Percent 4 4 3 2 6 2" xfId="26576" xr:uid="{9FE5BE8B-06B8-4923-B335-A5D59F4272E8}"/>
    <cellStyle name="Percent 4 4 3 2 6 2 2" xfId="49045" xr:uid="{C042C0EA-000D-4E35-9E2C-6BEA6F35ABA0}"/>
    <cellStyle name="Percent 4 4 3 2 6 3" xfId="37813" xr:uid="{491CE9B4-6A2B-47B2-A6DE-FBAD850FD588}"/>
    <cellStyle name="Percent 4 4 3 2 7" xfId="20009" xr:uid="{D3935A54-614E-48D4-9E31-6C73820142A7}"/>
    <cellStyle name="Percent 4 4 3 2 7 2" xfId="42478" xr:uid="{DD8BF3A7-9507-449E-B0F7-B076145AF208}"/>
    <cellStyle name="Percent 4 4 3 2 8" xfId="31247" xr:uid="{E4A6E7DE-3423-4775-AECB-494153AA86A4}"/>
    <cellStyle name="Percent 4 4 3 3" xfId="2078" xr:uid="{B1D777CB-5D96-42BE-8339-AFD6A27032E3}"/>
    <cellStyle name="Percent 4 4 3 3 2" xfId="6145" xr:uid="{55096E83-AD5D-4625-B329-A18F9EFCAA55}"/>
    <cellStyle name="Percent 4 4 3 3 2 2" xfId="16028" xr:uid="{644233EA-EB1E-4340-8B77-CF0742A1A83E}"/>
    <cellStyle name="Percent 4 4 3 3 2 3" xfId="12963" xr:uid="{BE1F836A-8BF4-4C1D-A641-EB24D8542C5E}"/>
    <cellStyle name="Percent 4 4 3 3 2 3 2" xfId="26583" xr:uid="{D766B083-D0D4-4B0A-80DB-5434996FD374}"/>
    <cellStyle name="Percent 4 4 3 3 2 3 2 2" xfId="49052" xr:uid="{6D2D2D09-12AC-470C-92AB-C08AC896DA13}"/>
    <cellStyle name="Percent 4 4 3 3 2 3 3" xfId="37820" xr:uid="{EBD5FA7E-E193-4EFF-AEFF-6AF161CF4E0A}"/>
    <cellStyle name="Percent 4 4 3 3 3" xfId="12964" xr:uid="{B092A556-69BD-4D2D-875C-E236C31C6564}"/>
    <cellStyle name="Percent 4 4 3 3 3 2" xfId="26584" xr:uid="{F0998501-7295-419A-8EA7-50D4A4C5A688}"/>
    <cellStyle name="Percent 4 4 3 3 3 2 2" xfId="49053" xr:uid="{2DB9ED7D-DC73-4336-9623-16ED701F5081}"/>
    <cellStyle name="Percent 4 4 3 3 3 3" xfId="37821" xr:uid="{0BC89981-3A7A-4D8E-88CB-69BABEBAC9DC}"/>
    <cellStyle name="Percent 4 4 3 3 4" xfId="14576" xr:uid="{633E6247-E006-47F8-AB41-6CB2651EB06D}"/>
    <cellStyle name="Percent 4 4 3 3 4 2" xfId="27875" xr:uid="{C7A73AAC-41C9-4F7A-8FE0-B35766E3305A}"/>
    <cellStyle name="Percent 4 4 3 3 4 2 2" xfId="50344" xr:uid="{BC57F544-CCC4-4C53-A19D-49DD82284062}"/>
    <cellStyle name="Percent 4 4 3 3 4 3" xfId="39112" xr:uid="{A4B23CF3-7157-47F8-BE25-C0FD7C59C8B0}"/>
    <cellStyle name="Percent 4 4 3 3 5" xfId="12962" xr:uid="{B571AE29-718B-40C2-B38D-4B3FA385B57F}"/>
    <cellStyle name="Percent 4 4 3 3 5 2" xfId="26582" xr:uid="{10614E4A-9299-4699-BD51-426A5AFEBADF}"/>
    <cellStyle name="Percent 4 4 3 3 5 2 2" xfId="49051" xr:uid="{E8E697CB-52C3-46CB-AB38-A52110FBF1AF}"/>
    <cellStyle name="Percent 4 4 3 3 5 3" xfId="37819" xr:uid="{F9DEC487-B3C3-4D5E-AF5D-7A9A4C5EF2F9}"/>
    <cellStyle name="Percent 4 4 3 3 6" xfId="20655" xr:uid="{F30205B2-CC3C-4803-B5A5-BFA4DEEC9790}"/>
    <cellStyle name="Percent 4 4 3 3 6 2" xfId="43124" xr:uid="{32A11AB6-0370-4BDB-AEF7-20332E0BAF26}"/>
    <cellStyle name="Percent 4 4 3 3 7" xfId="31893" xr:uid="{C1A68130-7B55-4585-9C88-973D5C96FC65}"/>
    <cellStyle name="Percent 4 4 3 4" xfId="6142" xr:uid="{E0AF750B-6449-463B-A303-B2023E2316CF}"/>
    <cellStyle name="Percent 4 4 3 4 2" xfId="16025" xr:uid="{AB5BFBA7-48AD-44B4-86D0-23FFB6151901}"/>
    <cellStyle name="Percent 4 4 3 4 3" xfId="12965" xr:uid="{1719D109-DCA2-4D3C-89A2-ADA37AFC7D76}"/>
    <cellStyle name="Percent 4 4 3 4 3 2" xfId="26585" xr:uid="{695038FF-FCBA-406A-BA7F-025FC999389F}"/>
    <cellStyle name="Percent 4 4 3 4 3 2 2" xfId="49054" xr:uid="{63A17220-326B-44D0-8BDC-156CBB6DC062}"/>
    <cellStyle name="Percent 4 4 3 4 3 3" xfId="37822" xr:uid="{C7D5CFE7-B8E8-4535-9C19-29FCAC0B86BF}"/>
    <cellStyle name="Percent 4 4 3 5" xfId="6917" xr:uid="{C916C53B-DB77-4B26-A27E-AC834D7F1933}"/>
    <cellStyle name="Percent 4 4 3 5 2" xfId="16682" xr:uid="{E8FDEA75-FEB9-445F-A589-105156773965}"/>
    <cellStyle name="Percent 4 4 3 5 2 2" xfId="28966" xr:uid="{8DBDC604-BC12-40CA-AB21-3A5101B811A7}"/>
    <cellStyle name="Percent 4 4 3 5 2 2 2" xfId="51435" xr:uid="{C5497DFB-D118-4EED-AA1A-180F4EE9D7FE}"/>
    <cellStyle name="Percent 4 4 3 5 2 3" xfId="40204" xr:uid="{27AC7CFB-F2F6-46DA-99A0-2A31BB05C2B4}"/>
    <cellStyle name="Percent 4 4 3 5 3" xfId="12966" xr:uid="{8DB3F46E-56F9-4531-972A-4C922557BE96}"/>
    <cellStyle name="Percent 4 4 3 5 3 2" xfId="26586" xr:uid="{2FC0F01A-2033-4F17-BFC6-A397EA27BE9D}"/>
    <cellStyle name="Percent 4 4 3 5 3 2 2" xfId="49055" xr:uid="{7367A3BD-B602-48F0-A3E9-C622E5FEDBBE}"/>
    <cellStyle name="Percent 4 4 3 5 3 3" xfId="37823" xr:uid="{D6F3AD78-7DB2-4C04-B248-AE4CFA4C3E1A}"/>
    <cellStyle name="Percent 4 4 3 5 4" xfId="22939" xr:uid="{2CEB8E45-2F4A-4EAE-A14F-8956D2A273E1}"/>
    <cellStyle name="Percent 4 4 3 5 4 2" xfId="45408" xr:uid="{0697FE0F-6877-4CC4-BF71-00A3717CD29D}"/>
    <cellStyle name="Percent 4 4 3 5 5" xfId="34176" xr:uid="{7CE27779-02CE-40B4-AE0E-481DA829D64B}"/>
    <cellStyle name="Percent 4 4 3 6" xfId="13585" xr:uid="{DB184C59-9CA1-4022-BBF6-5AD71DC309ED}"/>
    <cellStyle name="Percent 4 4 3 6 2" xfId="27021" xr:uid="{EAF6BBBE-96E3-4AF3-88D8-CCDD98579BBF}"/>
    <cellStyle name="Percent 4 4 3 6 2 2" xfId="49490" xr:uid="{8ADDED1E-1014-4EA2-8ECE-E9257CC95E58}"/>
    <cellStyle name="Percent 4 4 3 6 3" xfId="38258" xr:uid="{74BE1973-8EDD-4DC3-B8B3-7F974B4ED3D2}"/>
    <cellStyle name="Percent 4 4 3 7" xfId="12955" xr:uid="{2B6CDBCD-0323-4CF3-BF2C-2CC265225C42}"/>
    <cellStyle name="Percent 4 4 3 7 2" xfId="26575" xr:uid="{C5429E65-8BB5-4C69-BFF2-CBF0FD05B3DD}"/>
    <cellStyle name="Percent 4 4 3 7 2 2" xfId="49044" xr:uid="{318AB222-44EB-43B3-B4BC-BE9D3551852E}"/>
    <cellStyle name="Percent 4 4 3 7 3" xfId="37812" xr:uid="{D90E7AEC-4557-4CB1-BEC5-71A8F4F925CC}"/>
    <cellStyle name="Percent 4 4 3 8" xfId="18312" xr:uid="{8807CF87-66BC-48C0-8191-ECAB32636823}"/>
    <cellStyle name="Percent 4 4 3 8 2" xfId="29549" xr:uid="{0E13202C-D856-43B9-AA1D-4431B4AF5440}"/>
    <cellStyle name="Percent 4 4 3 8 2 2" xfId="52018" xr:uid="{3738F05E-DE66-4BDE-A53E-2452364F996A}"/>
    <cellStyle name="Percent 4 4 3 8 3" xfId="40787" xr:uid="{1CC9B328-239B-45BD-82AD-FAA96E5C672A}"/>
    <cellStyle name="Percent 4 4 3 9" xfId="18679" xr:uid="{70C6A890-A78E-456E-98A6-7D778A3B832A}"/>
    <cellStyle name="Percent 4 4 3 9 2" xfId="29916" xr:uid="{B03AAB85-E31D-49E1-A86A-9D343C703819}"/>
    <cellStyle name="Percent 4 4 3 9 2 2" xfId="52385" xr:uid="{C389A2AB-BBED-4EB9-AC16-DBC7EFA8252B}"/>
    <cellStyle name="Percent 4 4 3 9 3" xfId="41154" xr:uid="{F48057F8-5BB2-42DF-9A58-A4C972853F1C}"/>
    <cellStyle name="Percent 4 4 4" xfId="1016" xr:uid="{00A46FE8-9E09-46E5-9643-5C0C2E6CB580}"/>
    <cellStyle name="Percent 4 4 4 10" xfId="56194" xr:uid="{54DDADB7-1BE6-4424-8127-799A52AD2320}"/>
    <cellStyle name="Percent 4 4 4 11" xfId="56822" xr:uid="{1588FD55-72C8-440A-BFBD-371532292AB1}"/>
    <cellStyle name="Percent 4 4 4 12" xfId="57363" xr:uid="{7A26CA9C-0B59-4D63-9C97-1A80DB2EE3CB}"/>
    <cellStyle name="Percent 4 4 4 13" xfId="57821" xr:uid="{EAE61A73-6507-4865-AB1C-54E24F108F18}"/>
    <cellStyle name="Percent 4 4 4 2" xfId="2415" xr:uid="{2C8DF503-4C00-4857-99CC-127FD0FF8EE5}"/>
    <cellStyle name="Percent 4 4 4 2 2" xfId="6147" xr:uid="{4551BB73-3006-4B86-ACEE-38D0827820DE}"/>
    <cellStyle name="Percent 4 4 4 2 2 2" xfId="16030" xr:uid="{ADADE80E-8C10-4C00-A626-B20F64545792}"/>
    <cellStyle name="Percent 4 4 4 2 2 3" xfId="12969" xr:uid="{EF6D37E8-E9E9-4DD6-A301-40A3D20FBE64}"/>
    <cellStyle name="Percent 4 4 4 2 2 3 2" xfId="26589" xr:uid="{9D4D6236-70EF-4D99-A03C-B0CC29531E92}"/>
    <cellStyle name="Percent 4 4 4 2 2 3 2 2" xfId="49058" xr:uid="{22671A1D-25A9-4DE8-A724-283F0316F44E}"/>
    <cellStyle name="Percent 4 4 4 2 2 3 3" xfId="37826" xr:uid="{AAD35F96-6192-45B6-90FB-1CF3DDDF9AF3}"/>
    <cellStyle name="Percent 4 4 4 2 3" xfId="12970" xr:uid="{22B24C7A-9DB2-467A-9DF9-F0AA5FCE8EDD}"/>
    <cellStyle name="Percent 4 4 4 2 3 2" xfId="26590" xr:uid="{DAEFFDAB-FAC3-4D75-B7B9-FBA43E15BB9D}"/>
    <cellStyle name="Percent 4 4 4 2 3 2 2" xfId="49059" xr:uid="{C7925783-E39A-4D29-90B6-E19668C2C187}"/>
    <cellStyle name="Percent 4 4 4 2 3 3" xfId="37827" xr:uid="{7E5DCFBA-2739-41BF-89F8-8012EE23D4AA}"/>
    <cellStyle name="Percent 4 4 4 2 4" xfId="14800" xr:uid="{F8D997A5-F826-47B3-A3E2-DA9BAAAEFC7B}"/>
    <cellStyle name="Percent 4 4 4 2 4 2" xfId="28099" xr:uid="{3C0C647F-828B-4788-9958-3C2918D87904}"/>
    <cellStyle name="Percent 4 4 4 2 4 2 2" xfId="50568" xr:uid="{66FFC259-99AD-4FA5-836F-BCC1E03C38B3}"/>
    <cellStyle name="Percent 4 4 4 2 4 3" xfId="39336" xr:uid="{15CAAABD-0873-4F51-9304-1BC6B970935E}"/>
    <cellStyle name="Percent 4 4 4 2 5" xfId="12968" xr:uid="{8DDE2606-5535-47AD-9D26-EAF22316601C}"/>
    <cellStyle name="Percent 4 4 4 2 5 2" xfId="26588" xr:uid="{BDE7E3EA-A3AB-465D-B0BD-070408EE64CD}"/>
    <cellStyle name="Percent 4 4 4 2 5 2 2" xfId="49057" xr:uid="{CBB27F2B-B0D6-4D4E-B9C2-E15E836AB723}"/>
    <cellStyle name="Percent 4 4 4 2 5 3" xfId="37825" xr:uid="{398C9448-612F-4164-922E-32F3EFC4CEA4}"/>
    <cellStyle name="Percent 4 4 4 2 6" xfId="20992" xr:uid="{F5EDACC9-1250-4358-B7B7-4AB9040EBEE8}"/>
    <cellStyle name="Percent 4 4 4 2 6 2" xfId="43461" xr:uid="{22F19922-F393-4E8E-8665-236E18C9BBA2}"/>
    <cellStyle name="Percent 4 4 4 2 7" xfId="32230" xr:uid="{ECA56CDA-38BD-42F3-A6A5-0C90194AC17D}"/>
    <cellStyle name="Percent 4 4 4 3" xfId="6146" xr:uid="{133DDA10-7787-43DA-957D-3829C8E001A6}"/>
    <cellStyle name="Percent 4 4 4 3 2" xfId="16029" xr:uid="{FB0B9FD0-5830-4A9E-AE98-25583399EFB8}"/>
    <cellStyle name="Percent 4 4 4 3 3" xfId="12971" xr:uid="{9B8C135E-CDB5-4073-AFE9-5602540CD45E}"/>
    <cellStyle name="Percent 4 4 4 3 3 2" xfId="26591" xr:uid="{AA55C706-0EF5-4165-A8CA-2CA08224FACA}"/>
    <cellStyle name="Percent 4 4 4 3 3 2 2" xfId="49060" xr:uid="{700A6A93-316E-411E-A684-AAC706ABCB54}"/>
    <cellStyle name="Percent 4 4 4 3 3 3" xfId="37828" xr:uid="{D5577F1C-52DD-4C06-AD32-EFF0D85E29E1}"/>
    <cellStyle name="Percent 4 4 4 4" xfId="6976" xr:uid="{0C113069-F3B9-4401-B755-AC1B8C8EB961}"/>
    <cellStyle name="Percent 4 4 4 4 2" xfId="16741" xr:uid="{42FD05D7-76A0-40A5-A661-E1C6B9895630}"/>
    <cellStyle name="Percent 4 4 4 4 2 2" xfId="29025" xr:uid="{9AEBB702-8A6D-4A9A-9133-D8FB72467C23}"/>
    <cellStyle name="Percent 4 4 4 4 2 2 2" xfId="51494" xr:uid="{BC983788-5610-4964-922A-CB6FC3E5DF07}"/>
    <cellStyle name="Percent 4 4 4 4 2 3" xfId="40263" xr:uid="{57F3FF27-C5F6-42A5-9AEA-C616E1508ECC}"/>
    <cellStyle name="Percent 4 4 4 4 3" xfId="12972" xr:uid="{AA2D7E6E-F9A5-486E-BCFB-1EF1C0F2EA56}"/>
    <cellStyle name="Percent 4 4 4 4 3 2" xfId="26592" xr:uid="{5560C1D4-F77A-43F4-8D54-FC0C4DE24057}"/>
    <cellStyle name="Percent 4 4 4 4 3 2 2" xfId="49061" xr:uid="{46346E59-5472-4CE5-AD49-00D933143D6F}"/>
    <cellStyle name="Percent 4 4 4 4 3 3" xfId="37829" xr:uid="{163FF2E3-83B5-4D4C-A689-FEA2838EFF03}"/>
    <cellStyle name="Percent 4 4 4 4 4" xfId="22998" xr:uid="{42F1DE11-8C66-4363-9F9A-87DF9CB538DF}"/>
    <cellStyle name="Percent 4 4 4 4 4 2" xfId="45467" xr:uid="{E5205A30-1E6B-4C6E-A3C4-AD2749D187C7}"/>
    <cellStyle name="Percent 4 4 4 4 5" xfId="34235" xr:uid="{DF8D23F7-9946-4D1F-B859-8F76E26F2577}"/>
    <cellStyle name="Percent 4 4 4 5" xfId="13839" xr:uid="{D197AFA5-B324-4953-A140-69E1F60FA162}"/>
    <cellStyle name="Percent 4 4 4 5 2" xfId="27245" xr:uid="{368139E0-01E6-41AA-A9F5-83C8E5602595}"/>
    <cellStyle name="Percent 4 4 4 5 2 2" xfId="49714" xr:uid="{B56A3A07-EFCB-4C43-8193-0B262C6934DE}"/>
    <cellStyle name="Percent 4 4 4 5 3" xfId="38482" xr:uid="{CDBB780D-A991-471A-98F8-1881C5AA9348}"/>
    <cellStyle name="Percent 4 4 4 6" xfId="12967" xr:uid="{FCCE51B7-6B9F-4424-9D00-D6BFE7106D87}"/>
    <cellStyle name="Percent 4 4 4 6 2" xfId="26587" xr:uid="{60282CD5-77C3-411F-8746-931516A29058}"/>
    <cellStyle name="Percent 4 4 4 6 2 2" xfId="49056" xr:uid="{F4A3D47A-47D7-470F-9D46-9F83C0833979}"/>
    <cellStyle name="Percent 4 4 4 6 3" xfId="37824" xr:uid="{D1C8B899-14FA-47BF-9428-708C33FC77C9}"/>
    <cellStyle name="Percent 4 4 4 7" xfId="19702" xr:uid="{EC9C2C87-EDCB-4E02-82AF-24F1C791BBA2}"/>
    <cellStyle name="Percent 4 4 4 7 2" xfId="42171" xr:uid="{ABED349A-F360-4E61-BBBF-38E50DD27EE1}"/>
    <cellStyle name="Percent 4 4 4 8" xfId="30940" xr:uid="{5AE89A6F-98EF-4DFA-9A56-0A1EA7C9904E}"/>
    <cellStyle name="Percent 4 4 4 9" xfId="55581" xr:uid="{3C22C890-298F-430F-96D6-03A3F5B9195D}"/>
    <cellStyle name="Percent 4 4 5" xfId="1771" xr:uid="{50970F27-6B21-438C-B91B-A055123D8E11}"/>
    <cellStyle name="Percent 4 4 5 10" xfId="56886" xr:uid="{2D7CA582-4932-4FD6-80F0-81A2575B3A0B}"/>
    <cellStyle name="Percent 4 4 5 2" xfId="6148" xr:uid="{4D28CF74-F2A2-4D3D-97BB-1474421168FE}"/>
    <cellStyle name="Percent 4 4 5 2 2" xfId="16031" xr:uid="{696BC1F1-5221-462E-84DB-E946283BA343}"/>
    <cellStyle name="Percent 4 4 5 2 3" xfId="12974" xr:uid="{C152DF08-A409-401A-8CD0-815E23D0D958}"/>
    <cellStyle name="Percent 4 4 5 2 3 2" xfId="26594" xr:uid="{F2CF4625-15E0-4FD2-AC3C-8ABC14D956D4}"/>
    <cellStyle name="Percent 4 4 5 2 3 2 2" xfId="49063" xr:uid="{95E28C5F-0847-41EF-A66A-1315A8BEFE1E}"/>
    <cellStyle name="Percent 4 4 5 2 3 3" xfId="37831" xr:uid="{1A53018A-531B-4E32-AD6F-2895E15852B0}"/>
    <cellStyle name="Percent 4 4 5 3" xfId="7039" xr:uid="{77193081-4F34-4797-9B8A-CEAFDE563E2F}"/>
    <cellStyle name="Percent 4 4 5 3 2" xfId="16803" xr:uid="{E2F6EFC5-C384-468F-B8D8-982A4C59AEC7}"/>
    <cellStyle name="Percent 4 4 5 3 2 2" xfId="29087" xr:uid="{E09FE8B9-9544-45FA-8E8D-E953FC478506}"/>
    <cellStyle name="Percent 4 4 5 3 2 2 2" xfId="51556" xr:uid="{A92764C4-0FD9-4D73-A075-ECD631B30D62}"/>
    <cellStyle name="Percent 4 4 5 3 2 3" xfId="40325" xr:uid="{5BF5C6A4-7B80-4B55-A73D-5550BB961987}"/>
    <cellStyle name="Percent 4 4 5 3 3" xfId="12975" xr:uid="{5C5769F3-7044-4A39-9DDC-984EA40E840D}"/>
    <cellStyle name="Percent 4 4 5 3 3 2" xfId="26595" xr:uid="{0A420D56-9528-4724-A8D3-C52BBF0D5FBF}"/>
    <cellStyle name="Percent 4 4 5 3 3 2 2" xfId="49064" xr:uid="{8930EF22-619B-451B-9831-FF60959E58C5}"/>
    <cellStyle name="Percent 4 4 5 3 3 3" xfId="37832" xr:uid="{3CD656C6-60B9-4A39-AF0D-1BB59951819D}"/>
    <cellStyle name="Percent 4 4 5 3 4" xfId="23060" xr:uid="{2CC27A20-336C-4B1E-8F4D-38ABA44B8052}"/>
    <cellStyle name="Percent 4 4 5 3 4 2" xfId="45529" xr:uid="{E90FA83E-6821-4F21-8FE9-063012E34A9E}"/>
    <cellStyle name="Percent 4 4 5 3 5" xfId="34297" xr:uid="{5E466CDE-57D8-4980-86B1-70F0B2326BB7}"/>
    <cellStyle name="Percent 4 4 5 4" xfId="14373" xr:uid="{77900CF8-E609-4540-A339-9D96EF5D2B75}"/>
    <cellStyle name="Percent 4 4 5 4 2" xfId="27672" xr:uid="{8C5DF1A4-50BE-4F13-8A51-761BC71B1D2A}"/>
    <cellStyle name="Percent 4 4 5 4 2 2" xfId="50141" xr:uid="{0388E2D8-EAD4-4A50-BF56-D30ED67B8DFB}"/>
    <cellStyle name="Percent 4 4 5 4 3" xfId="38909" xr:uid="{6600FB30-5CA8-49AC-8220-5B76F41BF799}"/>
    <cellStyle name="Percent 4 4 5 5" xfId="12973" xr:uid="{0AE202B6-F686-43F6-89FD-62F7321621BC}"/>
    <cellStyle name="Percent 4 4 5 5 2" xfId="26593" xr:uid="{4A644DC3-810A-49D7-9D5E-5F7ADBB714A1}"/>
    <cellStyle name="Percent 4 4 5 5 2 2" xfId="49062" xr:uid="{5AD94709-6ACC-412C-A9E1-4A453E9A59ED}"/>
    <cellStyle name="Percent 4 4 5 5 3" xfId="37830" xr:uid="{146FB13E-FDA6-4957-ABE4-9060BAAF06EF}"/>
    <cellStyle name="Percent 4 4 5 6" xfId="20348" xr:uid="{D42280E9-94D3-4C27-93E0-5B21AEB3F342}"/>
    <cellStyle name="Percent 4 4 5 6 2" xfId="42817" xr:uid="{B06E8F2F-5311-4734-95AD-1735E6DE1097}"/>
    <cellStyle name="Percent 4 4 5 7" xfId="31586" xr:uid="{6D2ED71D-FD33-49E0-A314-F87177FEC973}"/>
    <cellStyle name="Percent 4 4 5 8" xfId="55645" xr:uid="{FAA15ECF-457E-4100-A672-9551E1A1A140}"/>
    <cellStyle name="Percent 4 4 5 9" xfId="56258" xr:uid="{9282724F-4B0E-466C-A0D1-95B6980341C8}"/>
    <cellStyle name="Percent 4 4 6" xfId="6133" xr:uid="{E74C4745-4F2B-438D-8DEA-64F998B69380}"/>
    <cellStyle name="Percent 4 4 6 2" xfId="7101" xr:uid="{E7543175-6270-47BF-BEBD-229D47D9F0C6}"/>
    <cellStyle name="Percent 4 4 6 2 2" xfId="16865" xr:uid="{A425757F-8791-4A6C-855B-31B052E7E5BF}"/>
    <cellStyle name="Percent 4 4 6 2 2 2" xfId="29149" xr:uid="{20224DE3-CECF-4E18-9075-D665F6962DD5}"/>
    <cellStyle name="Percent 4 4 6 2 2 2 2" xfId="51618" xr:uid="{E6118873-DB6A-4EEF-A32E-DA88823B1762}"/>
    <cellStyle name="Percent 4 4 6 2 2 3" xfId="40387" xr:uid="{ABFA249C-3535-4CC8-8E3F-18F114DEF911}"/>
    <cellStyle name="Percent 4 4 6 2 3" xfId="23122" xr:uid="{A4B7AB61-9356-4BB5-A608-05BDC9664A66}"/>
    <cellStyle name="Percent 4 4 6 2 3 2" xfId="45591" xr:uid="{D45B22CD-BB70-4436-A10D-579187384266}"/>
    <cellStyle name="Percent 4 4 6 2 4" xfId="34359" xr:uid="{164EBC14-CD1E-4EBB-8AF8-F83B1039E4F3}"/>
    <cellStyle name="Percent 4 4 6 3" xfId="16016" xr:uid="{9D96DCBA-E0DA-4CFB-B555-A5228DB0CFCA}"/>
    <cellStyle name="Percent 4 4 6 4" xfId="12976" xr:uid="{1F6EA26D-A87D-444C-ABC0-90C49726B0E3}"/>
    <cellStyle name="Percent 4 4 6 4 2" xfId="26596" xr:uid="{27680E26-CD56-4414-8932-1BCFC815CA39}"/>
    <cellStyle name="Percent 4 4 6 4 2 2" xfId="49065" xr:uid="{C68D69A4-1CA9-4100-9088-510FD3586EAA}"/>
    <cellStyle name="Percent 4 4 6 4 3" xfId="37833" xr:uid="{C8819F50-D62B-4FA6-A6A5-94BB24D5A743}"/>
    <cellStyle name="Percent 4 4 6 5" xfId="55708" xr:uid="{951C755D-1233-40BF-A408-F2B4A128B10A}"/>
    <cellStyle name="Percent 4 4 6 6" xfId="56321" xr:uid="{DE855220-7F28-41F3-B7DF-D9205F5D73C3}"/>
    <cellStyle name="Percent 4 4 6 7" xfId="56949" xr:uid="{1D81562D-92C2-41CB-8E9A-514E1BB59D77}"/>
    <cellStyle name="Percent 4 4 7" xfId="6481" xr:uid="{C38977B0-7B7E-4382-86A0-95B5DEE24E79}"/>
    <cellStyle name="Percent 4 4 7 2" xfId="16254" xr:uid="{EF255509-5470-43BF-84F5-BF12B2F91BCD}"/>
    <cellStyle name="Percent 4 4 7 2 2" xfId="28649" xr:uid="{8DF83D5D-9019-4E07-8602-B965B9273EA0}"/>
    <cellStyle name="Percent 4 4 7 2 2 2" xfId="51118" xr:uid="{6C02059C-0043-438B-8D0F-68A463DFB9EE}"/>
    <cellStyle name="Percent 4 4 7 2 3" xfId="39886" xr:uid="{53000C5A-C87F-4319-8858-4B4310B7EF14}"/>
    <cellStyle name="Percent 4 4 7 3" xfId="12977" xr:uid="{5AEFF281-E4CF-422A-8C69-0AF39A363C37}"/>
    <cellStyle name="Percent 4 4 7 3 2" xfId="26597" xr:uid="{72E3F7E9-326A-4206-8DAE-40BFA8CDC79F}"/>
    <cellStyle name="Percent 4 4 7 3 2 2" xfId="49066" xr:uid="{844B6581-5AD7-4CE5-A96A-7AAA6D53DEE5}"/>
    <cellStyle name="Percent 4 4 7 3 3" xfId="37834" xr:uid="{FDB0B4D4-2668-46B9-871E-C2E2EBBBC7F3}"/>
    <cellStyle name="Percent 4 4 7 4" xfId="22622" xr:uid="{A846E3C0-F091-4959-AF53-75E5345FB2D4}"/>
    <cellStyle name="Percent 4 4 7 4 2" xfId="45091" xr:uid="{B742B2FD-94A2-4B9C-B072-AC1207594E15}"/>
    <cellStyle name="Percent 4 4 7 5" xfId="33859" xr:uid="{C88440CC-4F81-4E6D-A1C6-26A1F2B8B8C8}"/>
    <cellStyle name="Percent 4 4 8" xfId="7278" xr:uid="{649E3F6B-9F1E-4915-B013-8727005DCE7E}"/>
    <cellStyle name="Percent 4 4 8 2" xfId="17013" xr:uid="{68D03DD5-DCF8-4C1A-824F-792F9DA2FBF3}"/>
    <cellStyle name="Percent 4 4 8 2 2" xfId="29285" xr:uid="{57250AAD-4B6C-451C-AFA7-D554E5939634}"/>
    <cellStyle name="Percent 4 4 8 2 2 2" xfId="51754" xr:uid="{F7470B35-4620-4C43-8867-B69555767063}"/>
    <cellStyle name="Percent 4 4 8 2 3" xfId="40523" xr:uid="{52C52D85-1800-42C5-ACBE-3C0D40A11648}"/>
    <cellStyle name="Percent 4 4 8 3" xfId="23258" xr:uid="{15FB2DB3-B47E-46B7-8F6D-4205883DBFCB}"/>
    <cellStyle name="Percent 4 4 8 3 2" xfId="45727" xr:uid="{53E04CF1-CB7C-4317-B58D-A4396DC88CC2}"/>
    <cellStyle name="Percent 4 4 8 4" xfId="34495" xr:uid="{6B39139D-07E5-4AC9-95CD-325B5830FE45}"/>
    <cellStyle name="Percent 4 4 9" xfId="13262" xr:uid="{8F61EED0-270B-49DB-B279-464D8DB44812}"/>
    <cellStyle name="Percent 4 4 9 2" xfId="26818" xr:uid="{E7A10298-3602-4CE1-9AA4-A42289A33E59}"/>
    <cellStyle name="Percent 4 4 9 2 2" xfId="49287" xr:uid="{B10DBBF3-2F56-49C8-9DD9-4C86CF0771ED}"/>
    <cellStyle name="Percent 4 4 9 3" xfId="38055" xr:uid="{24FCB8F2-69A1-4EAB-9DB8-F63DE08FF89F}"/>
    <cellStyle name="Percent 4 5" xfId="258" xr:uid="{80A14700-B14B-47CB-AC30-1FE2E3969778}"/>
    <cellStyle name="Percent 4 5 10" xfId="18218" xr:uid="{E0984681-D530-4F48-8D5A-83BB4FC0EA8F}"/>
    <cellStyle name="Percent 4 5 10 2" xfId="29455" xr:uid="{9C79547E-16C9-4A6E-B631-6B077E8306BD}"/>
    <cellStyle name="Percent 4 5 10 2 2" xfId="51924" xr:uid="{879707AC-3716-4884-995F-6D60917699BB}"/>
    <cellStyle name="Percent 4 5 10 3" xfId="40693" xr:uid="{39F68C9A-AAB3-4E76-B3FC-D2D1D7C91E32}"/>
    <cellStyle name="Percent 4 5 11" xfId="18413" xr:uid="{8A38CA2A-E951-4E3D-946C-1EADAB4E3584}"/>
    <cellStyle name="Percent 4 5 11 2" xfId="29650" xr:uid="{59253280-EE78-4F22-8CF2-7A1C66B53204}"/>
    <cellStyle name="Percent 4 5 11 2 2" xfId="52119" xr:uid="{268F59EF-3DEE-4030-89CC-3C68E6792385}"/>
    <cellStyle name="Percent 4 5 11 3" xfId="40888" xr:uid="{28D8031E-BC68-4B5C-89D5-2AC0F3E98F5D}"/>
    <cellStyle name="Percent 4 5 12" xfId="19099" xr:uid="{256DA5AF-B853-46F3-BC8F-4E884F2B412E}"/>
    <cellStyle name="Percent 4 5 12 2" xfId="41568" xr:uid="{54FA7CF7-89F9-417B-9924-B3C73ABDC787}"/>
    <cellStyle name="Percent 4 5 13" xfId="30337" xr:uid="{4DB49FD3-B82C-4AE5-8BB4-5E55C548FC52}"/>
    <cellStyle name="Percent 4 5 14" xfId="52797" xr:uid="{79A6B3A6-B601-4157-9D4C-3DEED95ECE5C}"/>
    <cellStyle name="Percent 4 5 15" xfId="53489" xr:uid="{A859B86F-CB93-442D-8092-C69CA91C6242}"/>
    <cellStyle name="Percent 4 5 16" xfId="54167" xr:uid="{5A3DB1B9-655D-41CD-A7A1-B1870EB4E533}"/>
    <cellStyle name="Percent 4 5 17" xfId="54800" xr:uid="{D22D62F8-A3DD-4B57-BD9B-4D113B0CC807}"/>
    <cellStyle name="Percent 4 5 18" xfId="54890" xr:uid="{929F0EA1-3B94-4EE6-88CD-5134EEBEFDCA}"/>
    <cellStyle name="Percent 4 5 19" xfId="55066" xr:uid="{B7EAD1D5-F1FB-4E8A-8AB0-52A5ABE65B75}"/>
    <cellStyle name="Percent 4 5 2" xfId="503" xr:uid="{D74DB71F-1999-40B7-A59D-C13BFFE476BB}"/>
    <cellStyle name="Percent 4 5 2 10" xfId="19242" xr:uid="{3F8062D7-D8EF-401B-A6FE-7FF354EF9E0C}"/>
    <cellStyle name="Percent 4 5 2 10 2" xfId="41711" xr:uid="{3B6B6AAF-57AC-40B3-ADF9-C24A54EE823E}"/>
    <cellStyle name="Percent 4 5 2 11" xfId="30480" xr:uid="{34FD3E5B-BE12-4160-908D-7F2581C9D1A0}"/>
    <cellStyle name="Percent 4 5 2 12" xfId="52940" xr:uid="{5639B8C7-B519-462F-9870-E72BB17B6535}"/>
    <cellStyle name="Percent 4 5 2 13" xfId="53632" xr:uid="{97BE2B75-6CE2-4235-9AE9-F76C64913376}"/>
    <cellStyle name="Percent 4 5 2 14" xfId="54310" xr:uid="{497F6963-28FC-4D56-8FEF-C3A2952C5734}"/>
    <cellStyle name="Percent 4 5 2 15" xfId="54995" xr:uid="{09ABEE12-005A-4265-95D6-5925204624A5}"/>
    <cellStyle name="Percent 4 5 2 16" xfId="55387" xr:uid="{5D66E9BF-8828-49FF-AFBF-8D1119B13220}"/>
    <cellStyle name="Percent 4 5 2 17" xfId="55999" xr:uid="{77D31AFB-3E28-4CAC-AA7E-7545AB4C5863}"/>
    <cellStyle name="Percent 4 5 2 18" xfId="56627" xr:uid="{65B06778-9304-497A-84EC-2FFC67158B09}"/>
    <cellStyle name="Percent 4 5 2 19" xfId="57218" xr:uid="{B3EA7364-66B1-4121-AC93-4C29D40A69E3}"/>
    <cellStyle name="Percent 4 5 2 2" xfId="832" xr:uid="{0BFC0A07-BECA-451D-BF6E-60D92331F1AA}"/>
    <cellStyle name="Percent 4 5 2 2 10" xfId="30787" xr:uid="{02F0FAED-5BD0-4216-89E9-30EC0B9C56F2}"/>
    <cellStyle name="Percent 4 5 2 2 11" xfId="53247" xr:uid="{FFCB7679-14E3-496B-ACEC-C1E537AB5C35}"/>
    <cellStyle name="Percent 4 5 2 2 12" xfId="53939" xr:uid="{C23AAAE4-80A8-4A97-B8B4-8D8D17228555}"/>
    <cellStyle name="Percent 4 5 2 2 13" xfId="54617" xr:uid="{043AA595-6437-4F14-8D7D-DF676174C0C6}"/>
    <cellStyle name="Percent 4 5 2 2 2" xfId="1606" xr:uid="{0CC232A1-1887-42A4-9AAA-54BFAF26184B}"/>
    <cellStyle name="Percent 4 5 2 2 2 2" xfId="2906" xr:uid="{25825415-A950-41E3-9D46-97DF300A65BF}"/>
    <cellStyle name="Percent 4 5 2 2 2 2 2" xfId="6153" xr:uid="{F42262A0-6BBD-4B1F-8DCC-38841E3C9102}"/>
    <cellStyle name="Percent 4 5 2 2 2 2 2 2" xfId="16036" xr:uid="{6FB272F0-185D-4ECE-B664-F564374DDD85}"/>
    <cellStyle name="Percent 4 5 2 2 2 2 2 3" xfId="12983" xr:uid="{ACF1A298-6DEE-438E-A5F0-919804729470}"/>
    <cellStyle name="Percent 4 5 2 2 2 2 2 3 2" xfId="26603" xr:uid="{80A36E0A-111A-4745-A506-8A563249024B}"/>
    <cellStyle name="Percent 4 5 2 2 2 2 2 3 2 2" xfId="49072" xr:uid="{4BD9B4F0-8C5E-4F0A-8AA1-6F772FE5408F}"/>
    <cellStyle name="Percent 4 5 2 2 2 2 2 3 3" xfId="37840" xr:uid="{29CC5ED1-C5D7-4378-A673-AA45794865E6}"/>
    <cellStyle name="Percent 4 5 2 2 2 2 3" xfId="12984" xr:uid="{309AFECA-EF11-4DD4-915E-6D85AF77325A}"/>
    <cellStyle name="Percent 4 5 2 2 2 2 3 2" xfId="26604" xr:uid="{2130BE7F-8A55-4C81-8590-5E68F1E3AFC5}"/>
    <cellStyle name="Percent 4 5 2 2 2 2 3 2 2" xfId="49073" xr:uid="{839CBD24-E50D-4CA8-9251-C5088F197333}"/>
    <cellStyle name="Percent 4 5 2 2 2 2 3 3" xfId="37841" xr:uid="{3EDE5309-F590-46E6-8117-B2FEBE8D622E}"/>
    <cellStyle name="Percent 4 5 2 2 2 2 4" xfId="15125" xr:uid="{A6FAB7BC-F0DB-421D-B763-391016BEFBB8}"/>
    <cellStyle name="Percent 4 5 2 2 2 2 4 2" xfId="28424" xr:uid="{C9B8727E-3D26-44CD-B605-53FEAAB4EEFD}"/>
    <cellStyle name="Percent 4 5 2 2 2 2 4 2 2" xfId="50893" xr:uid="{3BFF36FC-EB2C-49BB-9C39-5E9A6ACC3E33}"/>
    <cellStyle name="Percent 4 5 2 2 2 2 4 3" xfId="39661" xr:uid="{AF11FADF-E306-42F3-8DA6-3715DC50DC3C}"/>
    <cellStyle name="Percent 4 5 2 2 2 2 5" xfId="12982" xr:uid="{70B4B093-0F05-4C5C-B9BF-682D48DAA125}"/>
    <cellStyle name="Percent 4 5 2 2 2 2 5 2" xfId="26602" xr:uid="{5977F76E-8E8E-4A00-B9F5-FE2F36A9641B}"/>
    <cellStyle name="Percent 4 5 2 2 2 2 5 2 2" xfId="49071" xr:uid="{AD7287E6-5E90-4559-AB64-F3ABF38FF804}"/>
    <cellStyle name="Percent 4 5 2 2 2 2 5 3" xfId="37839" xr:uid="{23381F0E-291A-4E8D-8F77-FBCF4E99E785}"/>
    <cellStyle name="Percent 4 5 2 2 2 2 6" xfId="21483" xr:uid="{903A08D0-301D-404D-B97C-3C705CB8058B}"/>
    <cellStyle name="Percent 4 5 2 2 2 2 6 2" xfId="43952" xr:uid="{7DEDCD42-179A-43BF-A653-8B47F803465D}"/>
    <cellStyle name="Percent 4 5 2 2 2 2 7" xfId="32721" xr:uid="{87FFAF35-10F8-4AED-BB9D-973FF3ABCFC9}"/>
    <cellStyle name="Percent 4 5 2 2 2 3" xfId="6152" xr:uid="{3B5CEB50-2B46-4130-B402-17DDB8A9E626}"/>
    <cellStyle name="Percent 4 5 2 2 2 3 2" xfId="16035" xr:uid="{C3A79B37-386A-4D47-A336-09C1C2957D14}"/>
    <cellStyle name="Percent 4 5 2 2 2 3 3" xfId="12985" xr:uid="{1D1AA0AD-1253-4B94-BF3A-951834ED20C8}"/>
    <cellStyle name="Percent 4 5 2 2 2 3 3 2" xfId="26605" xr:uid="{6252A281-B579-4255-BC24-63920810490D}"/>
    <cellStyle name="Percent 4 5 2 2 2 3 3 2 2" xfId="49074" xr:uid="{E235C68B-0490-4F20-BBD4-A561E466F210}"/>
    <cellStyle name="Percent 4 5 2 2 2 3 3 3" xfId="37842" xr:uid="{46828D81-3C25-4409-AB5D-66D66991C4FE}"/>
    <cellStyle name="Percent 4 5 2 2 2 4" xfId="12986" xr:uid="{58A69554-C443-421E-877B-360B3321EB9A}"/>
    <cellStyle name="Percent 4 5 2 2 2 4 2" xfId="26606" xr:uid="{8BEC98BA-4236-45CD-92E8-233AF4F0F17B}"/>
    <cellStyle name="Percent 4 5 2 2 2 4 2 2" xfId="49075" xr:uid="{86F71D8D-69DB-4BB8-AFCD-958E6A8AFE70}"/>
    <cellStyle name="Percent 4 5 2 2 2 4 3" xfId="37843" xr:uid="{A48B2E79-1EF9-4CC6-9AC4-E499F886E8A0}"/>
    <cellStyle name="Percent 4 5 2 2 2 5" xfId="14263" xr:uid="{8E851D67-A260-45C2-AB19-A6ACC9A87880}"/>
    <cellStyle name="Percent 4 5 2 2 2 5 2" xfId="27570" xr:uid="{5E37322F-E1D9-4990-82B3-6022DC91BD8A}"/>
    <cellStyle name="Percent 4 5 2 2 2 5 2 2" xfId="50039" xr:uid="{302780E5-B896-4A7A-AD10-03DE455F0BAA}"/>
    <cellStyle name="Percent 4 5 2 2 2 5 3" xfId="38807" xr:uid="{0247FCAD-0078-40EB-B780-6CB6D75A8112}"/>
    <cellStyle name="Percent 4 5 2 2 2 6" xfId="12981" xr:uid="{CA429DD4-80CE-4117-97ED-B4A8877607E0}"/>
    <cellStyle name="Percent 4 5 2 2 2 6 2" xfId="26601" xr:uid="{4C80A085-004D-4BAA-B246-0E1A3A11F933}"/>
    <cellStyle name="Percent 4 5 2 2 2 6 2 2" xfId="49070" xr:uid="{0258051E-DE36-4AE9-8223-7FDBE402C2C7}"/>
    <cellStyle name="Percent 4 5 2 2 2 6 3" xfId="37838" xr:uid="{D177454D-BAA7-4954-A43C-7284970ADB61}"/>
    <cellStyle name="Percent 4 5 2 2 2 7" xfId="20193" xr:uid="{2097F0E8-AA95-4AD8-86CF-D115433A9681}"/>
    <cellStyle name="Percent 4 5 2 2 2 7 2" xfId="42662" xr:uid="{6D562B62-655C-4D46-A63C-C4554563E184}"/>
    <cellStyle name="Percent 4 5 2 2 2 8" xfId="31431" xr:uid="{8E199242-7EF4-4C9E-B55F-2AD7FF56EB98}"/>
    <cellStyle name="Percent 4 5 2 2 3" xfId="2262" xr:uid="{BBC0339B-2675-48D4-B024-6BDAAAC1961A}"/>
    <cellStyle name="Percent 4 5 2 2 3 2" xfId="6154" xr:uid="{7984D68E-1DEC-4A53-A721-FEB29B500DF6}"/>
    <cellStyle name="Percent 4 5 2 2 3 2 2" xfId="16037" xr:uid="{9F63CB77-BB18-457D-A9A4-260BE4660556}"/>
    <cellStyle name="Percent 4 5 2 2 3 2 3" xfId="12988" xr:uid="{EA54458E-EC9F-4C32-A9A4-AB37647F855C}"/>
    <cellStyle name="Percent 4 5 2 2 3 2 3 2" xfId="26608" xr:uid="{74AE54CA-D8C8-4ACF-A27D-523CC569208F}"/>
    <cellStyle name="Percent 4 5 2 2 3 2 3 2 2" xfId="49077" xr:uid="{4CBF4D22-B6E5-4BFE-B1DC-5399F5945571}"/>
    <cellStyle name="Percent 4 5 2 2 3 2 3 3" xfId="37845" xr:uid="{6D579BF8-0CFE-49D9-B38A-A401F2F0B8F0}"/>
    <cellStyle name="Percent 4 5 2 2 3 3" xfId="12989" xr:uid="{B4879D3E-3488-4A7C-B2F8-E8FF329F9C88}"/>
    <cellStyle name="Percent 4 5 2 2 3 3 2" xfId="26609" xr:uid="{F1682E06-6DAD-4751-B6CC-1C53D6162BC4}"/>
    <cellStyle name="Percent 4 5 2 2 3 3 2 2" xfId="49078" xr:uid="{41C14253-FFB0-4ACA-9921-F5A2B1820448}"/>
    <cellStyle name="Percent 4 5 2 2 3 3 3" xfId="37846" xr:uid="{8A1EBCFE-4294-4050-8AA8-7A26DFCA7094}"/>
    <cellStyle name="Percent 4 5 2 2 3 4" xfId="14698" xr:uid="{DF27B4B6-BA1D-4F5D-9FED-844F23085965}"/>
    <cellStyle name="Percent 4 5 2 2 3 4 2" xfId="27997" xr:uid="{86C11E28-85E9-4285-AFAF-0C7C3AB7C72F}"/>
    <cellStyle name="Percent 4 5 2 2 3 4 2 2" xfId="50466" xr:uid="{F241033E-5080-4109-AFAE-3EA99EEC2689}"/>
    <cellStyle name="Percent 4 5 2 2 3 4 3" xfId="39234" xr:uid="{A3CE2102-E6B4-40F8-B0BA-2E694FBD8043}"/>
    <cellStyle name="Percent 4 5 2 2 3 5" xfId="12987" xr:uid="{7789A9F3-F524-4267-A829-68F7B193697D}"/>
    <cellStyle name="Percent 4 5 2 2 3 5 2" xfId="26607" xr:uid="{BD4DEE9A-52C3-4C91-BB75-CD88357FAD46}"/>
    <cellStyle name="Percent 4 5 2 2 3 5 2 2" xfId="49076" xr:uid="{1AE25B4B-D154-44BC-80BF-E2815B9DA01E}"/>
    <cellStyle name="Percent 4 5 2 2 3 5 3" xfId="37844" xr:uid="{E17867F4-9473-49D5-8BA5-F175E8C8F697}"/>
    <cellStyle name="Percent 4 5 2 2 3 6" xfId="20839" xr:uid="{FA75CEBA-1DFF-4BB8-975D-05E054E5DE83}"/>
    <cellStyle name="Percent 4 5 2 2 3 6 2" xfId="43308" xr:uid="{1A8DABA8-CCF1-409E-ABF2-BB6A92D2844F}"/>
    <cellStyle name="Percent 4 5 2 2 3 7" xfId="32077" xr:uid="{D68C94B4-2613-4ACE-907A-7A053395A2AE}"/>
    <cellStyle name="Percent 4 5 2 2 4" xfId="6151" xr:uid="{06B11384-5710-4C7D-89BE-830B164C4C78}"/>
    <cellStyle name="Percent 4 5 2 2 4 2" xfId="16034" xr:uid="{8FBD7670-49D8-46E5-88A1-20F916ABD799}"/>
    <cellStyle name="Percent 4 5 2 2 4 3" xfId="12990" xr:uid="{22421E96-CFEB-46B5-9A33-BC42D682D7F2}"/>
    <cellStyle name="Percent 4 5 2 2 4 3 2" xfId="26610" xr:uid="{CBADF53D-166C-4014-ACA7-317F22A4DCC2}"/>
    <cellStyle name="Percent 4 5 2 2 4 3 2 2" xfId="49079" xr:uid="{512D3578-22E5-455C-BB98-8EE61F830134}"/>
    <cellStyle name="Percent 4 5 2 2 4 3 3" xfId="37847" xr:uid="{37E4CA73-0D38-4563-B02C-9E2202DBE3B2}"/>
    <cellStyle name="Percent 4 5 2 2 5" xfId="12991" xr:uid="{E3659533-F794-4175-ACB5-B2A61A64C6E7}"/>
    <cellStyle name="Percent 4 5 2 2 5 2" xfId="26611" xr:uid="{46C694F0-8890-4A3C-9F67-5DA44A52771B}"/>
    <cellStyle name="Percent 4 5 2 2 5 2 2" xfId="49080" xr:uid="{F8C316A5-1559-4887-9453-794D3D1D8BEF}"/>
    <cellStyle name="Percent 4 5 2 2 5 3" xfId="37848" xr:uid="{02B8E994-A1CB-4CEB-8F49-AEE51C3E6CBB}"/>
    <cellStyle name="Percent 4 5 2 2 6" xfId="13707" xr:uid="{A672F4E3-AE76-4FD0-8A5A-F27000A6E14A}"/>
    <cellStyle name="Percent 4 5 2 2 6 2" xfId="27143" xr:uid="{2932CC6F-0C7C-4A95-869A-D5C80006E668}"/>
    <cellStyle name="Percent 4 5 2 2 6 2 2" xfId="49612" xr:uid="{2B06AA36-22B6-4B09-A72C-2A7B59659951}"/>
    <cellStyle name="Percent 4 5 2 2 6 3" xfId="38380" xr:uid="{8D658332-02BF-4186-8E4E-3C55AF0719EB}"/>
    <cellStyle name="Percent 4 5 2 2 7" xfId="12980" xr:uid="{02DCA6B5-8741-4244-9D5F-267826CD8D44}"/>
    <cellStyle name="Percent 4 5 2 2 7 2" xfId="26600" xr:uid="{D8145B5D-60EC-4386-977A-2C1E86F65F42}"/>
    <cellStyle name="Percent 4 5 2 2 7 2 2" xfId="49069" xr:uid="{BDCB3D05-5D08-4016-9CB4-CC9DFC731115}"/>
    <cellStyle name="Percent 4 5 2 2 7 3" xfId="37837" xr:uid="{D6C1FE20-2120-49F4-953B-D8566583EF11}"/>
    <cellStyle name="Percent 4 5 2 2 8" xfId="18863" xr:uid="{B71420BB-85A0-4900-B303-967D5DD008AD}"/>
    <cellStyle name="Percent 4 5 2 2 8 2" xfId="30100" xr:uid="{6EF3F718-5C09-4B45-9589-DFF003771DA4}"/>
    <cellStyle name="Percent 4 5 2 2 8 2 2" xfId="52569" xr:uid="{04F1C64A-E021-446C-B083-249F9F29508C}"/>
    <cellStyle name="Percent 4 5 2 2 8 3" xfId="41338" xr:uid="{557EA30E-0EE4-4C0C-830B-47E0A8A3ACF0}"/>
    <cellStyle name="Percent 4 5 2 2 9" xfId="19549" xr:uid="{D641AE99-CA88-4419-A6C6-330B329A4BA7}"/>
    <cellStyle name="Percent 4 5 2 2 9 2" xfId="42018" xr:uid="{38153F54-910D-46F5-9CD0-49E53FDDF451}"/>
    <cellStyle name="Percent 4 5 2 20" xfId="57668" xr:uid="{A34AF95D-A6D4-4698-BB29-650639F48A26}"/>
    <cellStyle name="Percent 4 5 2 3" xfId="1286" xr:uid="{BD4D9EAC-B645-4358-83CC-74D747AEB55C}"/>
    <cellStyle name="Percent 4 5 2 3 2" xfId="2599" xr:uid="{70F7C11C-107C-4747-83D1-FAEB96F8FB4D}"/>
    <cellStyle name="Percent 4 5 2 3 2 2" xfId="6156" xr:uid="{BE3A57B6-90EF-43CA-AEBB-8D4093D40228}"/>
    <cellStyle name="Percent 4 5 2 3 2 2 2" xfId="16039" xr:uid="{73892308-C251-4B1C-9B1C-C4FA5B13F501}"/>
    <cellStyle name="Percent 4 5 2 3 2 2 3" xfId="12994" xr:uid="{4607D314-49BE-44CF-A368-7EB8C749E0EE}"/>
    <cellStyle name="Percent 4 5 2 3 2 2 3 2" xfId="26614" xr:uid="{FAF2BF2E-1BC9-4E43-956A-D05C533C09F7}"/>
    <cellStyle name="Percent 4 5 2 3 2 2 3 2 2" xfId="49083" xr:uid="{E58392D4-E5C9-4FE2-82F1-2AFA0C94D7B5}"/>
    <cellStyle name="Percent 4 5 2 3 2 2 3 3" xfId="37851" xr:uid="{603FFAF8-1EAD-4E99-BA24-BB924E60F96E}"/>
    <cellStyle name="Percent 4 5 2 3 2 3" xfId="12995" xr:uid="{3E013212-AF04-4BBD-86B2-A162B84D1CCA}"/>
    <cellStyle name="Percent 4 5 2 3 2 3 2" xfId="26615" xr:uid="{8EF1054C-E7B1-4EFB-B246-090A71EBC6CD}"/>
    <cellStyle name="Percent 4 5 2 3 2 3 2 2" xfId="49084" xr:uid="{924DEA30-6D8E-4A74-B50F-51442A023D4C}"/>
    <cellStyle name="Percent 4 5 2 3 2 3 3" xfId="37852" xr:uid="{08F77C18-D76D-4971-B659-834F83FB9DF8}"/>
    <cellStyle name="Percent 4 5 2 3 2 4" xfId="14922" xr:uid="{8A1E7D77-BCE0-40A1-9A43-5B2015F3F8AF}"/>
    <cellStyle name="Percent 4 5 2 3 2 4 2" xfId="28221" xr:uid="{FEDA0FA1-E316-4D7C-BAF1-339D41DB28B8}"/>
    <cellStyle name="Percent 4 5 2 3 2 4 2 2" xfId="50690" xr:uid="{79B5AEA5-81EB-46F6-B95A-0234BF345156}"/>
    <cellStyle name="Percent 4 5 2 3 2 4 3" xfId="39458" xr:uid="{50CA8FA3-C3F9-4A88-8513-89A945E1B0D8}"/>
    <cellStyle name="Percent 4 5 2 3 2 5" xfId="12993" xr:uid="{404ECC54-4B24-42E6-B6FB-65FC47A2AB37}"/>
    <cellStyle name="Percent 4 5 2 3 2 5 2" xfId="26613" xr:uid="{A23277CA-15F1-4299-8CFB-7F60A1E7E318}"/>
    <cellStyle name="Percent 4 5 2 3 2 5 2 2" xfId="49082" xr:uid="{1DBDE555-5A60-4E89-9E14-5C439EC8FCC8}"/>
    <cellStyle name="Percent 4 5 2 3 2 5 3" xfId="37850" xr:uid="{75115F1B-3579-4EC9-A334-D01205515193}"/>
    <cellStyle name="Percent 4 5 2 3 2 6" xfId="21176" xr:uid="{43B284EF-A911-4308-9FA6-385EAC8CFABA}"/>
    <cellStyle name="Percent 4 5 2 3 2 6 2" xfId="43645" xr:uid="{94CC8F83-3C85-4FFC-A67E-161075AE4206}"/>
    <cellStyle name="Percent 4 5 2 3 2 7" xfId="32414" xr:uid="{F7457C79-E5EC-41FC-98E8-E4B3B60EE9A9}"/>
    <cellStyle name="Percent 4 5 2 3 3" xfId="6155" xr:uid="{29827F33-E6E8-46A0-96F4-AB8C21F20D84}"/>
    <cellStyle name="Percent 4 5 2 3 3 2" xfId="16038" xr:uid="{35865A62-4FC0-49B0-ABE7-62FDE9C65D69}"/>
    <cellStyle name="Percent 4 5 2 3 3 3" xfId="12996" xr:uid="{CF8ED787-BB9C-4224-A1F2-41086FC6147B}"/>
    <cellStyle name="Percent 4 5 2 3 3 3 2" xfId="26616" xr:uid="{50598808-44E6-4B60-98B8-DA2CAEBADE8E}"/>
    <cellStyle name="Percent 4 5 2 3 3 3 2 2" xfId="49085" xr:uid="{0FD11621-C482-4764-A4E0-529FEA48117D}"/>
    <cellStyle name="Percent 4 5 2 3 3 3 3" xfId="37853" xr:uid="{69541F83-5090-407D-9AE9-C3C011083002}"/>
    <cellStyle name="Percent 4 5 2 3 4" xfId="12997" xr:uid="{DA4F55FE-5460-4F58-AD49-56A87C450CA8}"/>
    <cellStyle name="Percent 4 5 2 3 4 2" xfId="26617" xr:uid="{C5E873CD-9DDF-4829-9A57-C565D5753D9D}"/>
    <cellStyle name="Percent 4 5 2 3 4 2 2" xfId="49086" xr:uid="{A44EA1DA-70D7-4574-894B-371D359A5C66}"/>
    <cellStyle name="Percent 4 5 2 3 4 3" xfId="37854" xr:uid="{B3F021D7-3C24-4331-99F7-098282FA755A}"/>
    <cellStyle name="Percent 4 5 2 3 5" xfId="14047" xr:uid="{56AB9EE1-1CDB-48FB-8C62-23E696BD0D56}"/>
    <cellStyle name="Percent 4 5 2 3 5 2" xfId="27367" xr:uid="{EC0360ED-42BF-4AC2-9186-F4083DEA2B56}"/>
    <cellStyle name="Percent 4 5 2 3 5 2 2" xfId="49836" xr:uid="{5C347875-503E-451F-AD73-0DCBE49939C5}"/>
    <cellStyle name="Percent 4 5 2 3 5 3" xfId="38604" xr:uid="{4C6B1CB5-E122-48B2-8158-03F9BEDD0428}"/>
    <cellStyle name="Percent 4 5 2 3 6" xfId="12992" xr:uid="{17A5F8B1-4124-44C0-8ADA-9B5A6A0E7F08}"/>
    <cellStyle name="Percent 4 5 2 3 6 2" xfId="26612" xr:uid="{2437AD58-0CCA-4818-8D27-B757ACBEBFEF}"/>
    <cellStyle name="Percent 4 5 2 3 6 2 2" xfId="49081" xr:uid="{9122B400-A20F-40A8-8650-C0FF81C1222E}"/>
    <cellStyle name="Percent 4 5 2 3 6 3" xfId="37849" xr:uid="{A9B720F9-B3CE-47A4-995A-0FD185486E6F}"/>
    <cellStyle name="Percent 4 5 2 3 7" xfId="19886" xr:uid="{3B87F0C8-2B9D-44D5-8EBB-CDE5C09521F7}"/>
    <cellStyle name="Percent 4 5 2 3 7 2" xfId="42355" xr:uid="{D8100589-C566-4282-92B4-83457F4876B6}"/>
    <cellStyle name="Percent 4 5 2 3 8" xfId="31124" xr:uid="{3EFDB5FE-5112-4C2B-B893-A98718D81FA6}"/>
    <cellStyle name="Percent 4 5 2 4" xfId="1955" xr:uid="{27EC6475-1640-426A-B353-ECE46B74AA29}"/>
    <cellStyle name="Percent 4 5 2 4 2" xfId="6157" xr:uid="{9D5300CF-DF60-4A7D-A53A-1DF566046BB9}"/>
    <cellStyle name="Percent 4 5 2 4 2 2" xfId="16040" xr:uid="{F833FD5E-1066-44DA-B24D-29B3F8BBB77F}"/>
    <cellStyle name="Percent 4 5 2 4 2 3" xfId="12999" xr:uid="{7F3ED1A2-2D65-4BAB-9455-2BC413EE9491}"/>
    <cellStyle name="Percent 4 5 2 4 2 3 2" xfId="26619" xr:uid="{CB29FD93-DE49-4F80-9A8D-E86046F570AE}"/>
    <cellStyle name="Percent 4 5 2 4 2 3 2 2" xfId="49088" xr:uid="{0380022B-FB6C-4591-B3F8-86D67A6215B1}"/>
    <cellStyle name="Percent 4 5 2 4 2 3 3" xfId="37856" xr:uid="{C307D744-98BF-4DC0-8BD8-66817CDA93D8}"/>
    <cellStyle name="Percent 4 5 2 4 3" xfId="13000" xr:uid="{4004881C-7775-4AD4-8954-42FBF6D42DD7}"/>
    <cellStyle name="Percent 4 5 2 4 3 2" xfId="26620" xr:uid="{12BDF7E4-8409-4CD5-8DA3-B68990DB028F}"/>
    <cellStyle name="Percent 4 5 2 4 3 2 2" xfId="49089" xr:uid="{1C1816AC-33DC-4CF0-BF46-E026B6A849A6}"/>
    <cellStyle name="Percent 4 5 2 4 3 3" xfId="37857" xr:uid="{8310945C-6D26-46F5-9A90-124D596F8A70}"/>
    <cellStyle name="Percent 4 5 2 4 4" xfId="14495" xr:uid="{1D056969-A378-4646-B25A-5730098FC524}"/>
    <cellStyle name="Percent 4 5 2 4 4 2" xfId="27794" xr:uid="{681A7E00-DAB0-484B-A595-509DF92AE5BA}"/>
    <cellStyle name="Percent 4 5 2 4 4 2 2" xfId="50263" xr:uid="{DD661B49-54A6-4C45-89C5-36B4C0555EE5}"/>
    <cellStyle name="Percent 4 5 2 4 4 3" xfId="39031" xr:uid="{607607C8-71DD-4056-962D-0C44B52E7F46}"/>
    <cellStyle name="Percent 4 5 2 4 5" xfId="12998" xr:uid="{0322F22E-C664-4301-B015-75E9077E61C5}"/>
    <cellStyle name="Percent 4 5 2 4 5 2" xfId="26618" xr:uid="{50090C86-1786-42A0-ACA4-7C2ADEB2381D}"/>
    <cellStyle name="Percent 4 5 2 4 5 2 2" xfId="49087" xr:uid="{18A5BBDB-A194-421C-B34F-2F29275589E2}"/>
    <cellStyle name="Percent 4 5 2 4 5 3" xfId="37855" xr:uid="{A664C351-3B62-4114-8BA2-9DCE694A5D79}"/>
    <cellStyle name="Percent 4 5 2 4 6" xfId="20532" xr:uid="{0F942A12-94F0-46E5-AC65-9BABFC11ABB6}"/>
    <cellStyle name="Percent 4 5 2 4 6 2" xfId="43001" xr:uid="{52A8B8E1-3F4A-4DD4-917D-1CC10BF003A0}"/>
    <cellStyle name="Percent 4 5 2 4 7" xfId="31770" xr:uid="{60C24A7A-0FAD-4710-8BAC-9529F1FF4076}"/>
    <cellStyle name="Percent 4 5 2 5" xfId="6150" xr:uid="{7F09FAF1-DCF6-4BF3-9684-93D1FA7706DB}"/>
    <cellStyle name="Percent 4 5 2 5 2" xfId="16033" xr:uid="{0BA07DEB-4C71-41A7-802A-617E2E7EFA94}"/>
    <cellStyle name="Percent 4 5 2 5 3" xfId="13001" xr:uid="{A9843484-20EB-44A7-80B5-C9447CAC2593}"/>
    <cellStyle name="Percent 4 5 2 5 3 2" xfId="26621" xr:uid="{383183C8-FC12-454D-A741-6A03D51307BA}"/>
    <cellStyle name="Percent 4 5 2 5 3 2 2" xfId="49090" xr:uid="{F88E9D04-43BB-4EF3-B998-16C97CA9BEF1}"/>
    <cellStyle name="Percent 4 5 2 5 3 3" xfId="37858" xr:uid="{37483390-09DC-4D2A-A1B3-609A9FB50B53}"/>
    <cellStyle name="Percent 4 5 2 6" xfId="6777" xr:uid="{998CE12A-73B3-4B54-87FE-C6ACFC7B501A}"/>
    <cellStyle name="Percent 4 5 2 6 2" xfId="16542" xr:uid="{791F6AD4-D576-4CCC-8EFA-7C1C5CB73FAC}"/>
    <cellStyle name="Percent 4 5 2 6 2 2" xfId="28836" xr:uid="{0A7143D3-AE96-4AF1-A95D-858355641A8A}"/>
    <cellStyle name="Percent 4 5 2 6 2 2 2" xfId="51305" xr:uid="{5E32E218-AB0D-432E-9C9D-A89FBD805B67}"/>
    <cellStyle name="Percent 4 5 2 6 2 3" xfId="40074" xr:uid="{D228C03F-6E3D-4DC7-B5A8-3D5B962355CB}"/>
    <cellStyle name="Percent 4 5 2 6 3" xfId="13002" xr:uid="{0E194BF3-F6EF-43BE-96B4-69FBC28B25E0}"/>
    <cellStyle name="Percent 4 5 2 6 3 2" xfId="26622" xr:uid="{E43510FF-2728-4683-80F6-9C845A6E1F2C}"/>
    <cellStyle name="Percent 4 5 2 6 3 2 2" xfId="49091" xr:uid="{BAAF7630-B659-45F2-8EAE-25016FABD9FD}"/>
    <cellStyle name="Percent 4 5 2 6 3 3" xfId="37859" xr:uid="{4526E207-1285-4370-A975-222150DB7C89}"/>
    <cellStyle name="Percent 4 5 2 6 4" xfId="22809" xr:uid="{1AAAA32F-9C69-4040-8D62-A342FFC54B35}"/>
    <cellStyle name="Percent 4 5 2 6 4 2" xfId="45278" xr:uid="{DC5C7A89-8182-44CD-9E65-FDC95F9AA7B0}"/>
    <cellStyle name="Percent 4 5 2 6 5" xfId="34046" xr:uid="{840E11B3-62D2-4BC7-BE04-EF841E72BAFD}"/>
    <cellStyle name="Percent 4 5 2 7" xfId="13488" xr:uid="{E934674E-E90C-4F30-90D6-C352CF144036}"/>
    <cellStyle name="Percent 4 5 2 7 2" xfId="26940" xr:uid="{ADB12690-1608-42CD-98F5-7B63E51905CF}"/>
    <cellStyle name="Percent 4 5 2 7 2 2" xfId="49409" xr:uid="{B9E6DDD3-39EA-43BB-BF05-73C251C42C7E}"/>
    <cellStyle name="Percent 4 5 2 7 3" xfId="38177" xr:uid="{8F0801A3-85C3-4B33-BAA9-735AD02942C3}"/>
    <cellStyle name="Percent 4 5 2 8" xfId="12979" xr:uid="{4173B370-BDAE-47E8-BBDF-B47370E09F0D}"/>
    <cellStyle name="Percent 4 5 2 8 2" xfId="26599" xr:uid="{E1713AF6-5500-4F0F-9888-4511E8D52D75}"/>
    <cellStyle name="Percent 4 5 2 8 2 2" xfId="49068" xr:uid="{13A44A35-D498-4872-ABEA-C3056AE22C23}"/>
    <cellStyle name="Percent 4 5 2 8 3" xfId="37836" xr:uid="{FA234E60-EBD1-4C5D-96EB-C591B735D818}"/>
    <cellStyle name="Percent 4 5 2 9" xfId="18556" xr:uid="{A52FA04D-0C11-4C79-B75B-537527CF9CE6}"/>
    <cellStyle name="Percent 4 5 2 9 2" xfId="29793" xr:uid="{0A86188D-4DD4-49C4-8248-DCC79E1F5AAD}"/>
    <cellStyle name="Percent 4 5 2 9 2 2" xfId="52262" xr:uid="{EE7D523F-D66C-44B5-8982-E03C518EF1E1}"/>
    <cellStyle name="Percent 4 5 2 9 3" xfId="41031" xr:uid="{6C8C1362-5240-4E98-8F52-053B06815887}"/>
    <cellStyle name="Percent 4 5 20" xfId="55151" xr:uid="{4CD2C079-5D21-4A3A-B315-57B30A0CBE44}"/>
    <cellStyle name="Percent 4 5 21" xfId="55769" xr:uid="{09473F1E-2CD6-4644-91E5-23226DE8D1A2}"/>
    <cellStyle name="Percent 4 5 22" xfId="56396" xr:uid="{983085E3-3751-450B-BB06-D1BBFDE8F591}"/>
    <cellStyle name="Percent 4 5 23" xfId="57004" xr:uid="{A3B2F240-62D2-4AE9-825F-CA28B8D37220}"/>
    <cellStyle name="Percent 4 5 24" xfId="57543" xr:uid="{8E612CD0-2D00-4D78-B4CA-0BFD3FA35B4C}"/>
    <cellStyle name="Percent 4 5 3" xfId="689" xr:uid="{6AE82AE7-458D-43FA-903D-C8407C06CDAA}"/>
    <cellStyle name="Percent 4 5 3 10" xfId="30644" xr:uid="{7D0FF5CA-48D8-4A34-9096-153B309CCC1F}"/>
    <cellStyle name="Percent 4 5 3 11" xfId="53104" xr:uid="{CC497D4E-0F0D-448C-8301-72E6AB9D71C8}"/>
    <cellStyle name="Percent 4 5 3 12" xfId="53796" xr:uid="{41483F7B-FC08-47D6-A7D5-F411C259AB08}"/>
    <cellStyle name="Percent 4 5 3 13" xfId="54474" xr:uid="{E17E1FF1-2525-462D-86EA-C2DEB84EC166}"/>
    <cellStyle name="Percent 4 5 3 14" xfId="57479" xr:uid="{EDDF90F9-BF2A-4EEB-8959-6D07D33899AD}"/>
    <cellStyle name="Percent 4 5 3 2" xfId="1463" xr:uid="{693BD7F6-7E10-4815-A516-46CB376606D8}"/>
    <cellStyle name="Percent 4 5 3 2 2" xfId="2763" xr:uid="{21FDF0E7-2FE6-489D-B6E7-51D91739AB3F}"/>
    <cellStyle name="Percent 4 5 3 2 2 2" xfId="6160" xr:uid="{7CB89C3E-272F-4953-BEFE-16AEC5793113}"/>
    <cellStyle name="Percent 4 5 3 2 2 2 2" xfId="16043" xr:uid="{59A283AB-26C3-4DB2-AA67-5C3C5C0C2A07}"/>
    <cellStyle name="Percent 4 5 3 2 2 2 3" xfId="13006" xr:uid="{FB7153F2-D9DC-4A6E-A3C9-FCB229DEFE70}"/>
    <cellStyle name="Percent 4 5 3 2 2 2 3 2" xfId="26626" xr:uid="{77CC04C7-717B-4BD2-9E9B-A5537AE5A3F0}"/>
    <cellStyle name="Percent 4 5 3 2 2 2 3 2 2" xfId="49095" xr:uid="{761036BF-EC07-4CF7-8B87-D5680FF3431F}"/>
    <cellStyle name="Percent 4 5 3 2 2 2 3 3" xfId="37863" xr:uid="{86550F1B-20D1-4CCD-ACEF-132858742418}"/>
    <cellStyle name="Percent 4 5 3 2 2 3" xfId="13007" xr:uid="{819D2CE7-F54C-4815-AEBC-23EAEC3ADF9F}"/>
    <cellStyle name="Percent 4 5 3 2 2 3 2" xfId="26627" xr:uid="{96638FD3-5BDF-4607-83BA-A433CAD5280F}"/>
    <cellStyle name="Percent 4 5 3 2 2 3 2 2" xfId="49096" xr:uid="{8B867B01-C79F-4273-830D-1984835B1830}"/>
    <cellStyle name="Percent 4 5 3 2 2 3 3" xfId="37864" xr:uid="{18BB05E6-F1BC-44BD-97C2-BF9595479822}"/>
    <cellStyle name="Percent 4 5 3 2 2 4" xfId="15031" xr:uid="{3A1FD57C-5EAB-4FEA-8A9A-B95D8DA28467}"/>
    <cellStyle name="Percent 4 5 3 2 2 4 2" xfId="28330" xr:uid="{E0D4B14A-150E-4B3B-9465-E1C7A6B7156F}"/>
    <cellStyle name="Percent 4 5 3 2 2 4 2 2" xfId="50799" xr:uid="{18CCB1B6-7E4E-42B3-914B-71BCB93D953F}"/>
    <cellStyle name="Percent 4 5 3 2 2 4 3" xfId="39567" xr:uid="{CE9BA29F-6B97-463C-87B4-1602BF72C8D2}"/>
    <cellStyle name="Percent 4 5 3 2 2 5" xfId="13005" xr:uid="{F23872C9-BDFB-4FC2-9DB6-16CC1E0A39F2}"/>
    <cellStyle name="Percent 4 5 3 2 2 5 2" xfId="26625" xr:uid="{7F558831-67B2-4B47-87AB-C77D904EA67C}"/>
    <cellStyle name="Percent 4 5 3 2 2 5 2 2" xfId="49094" xr:uid="{B6D92B11-DC36-4E3A-A681-42D088DF7C67}"/>
    <cellStyle name="Percent 4 5 3 2 2 5 3" xfId="37862" xr:uid="{46E4E6D9-47AB-432D-AFF5-C4DCBCEEE577}"/>
    <cellStyle name="Percent 4 5 3 2 2 6" xfId="21340" xr:uid="{E896A925-4389-4F54-AAEC-CF2588C9FC02}"/>
    <cellStyle name="Percent 4 5 3 2 2 6 2" xfId="43809" xr:uid="{2CE2AD97-7DE0-43B2-BF2A-F648C8DC9BFC}"/>
    <cellStyle name="Percent 4 5 3 2 2 7" xfId="32578" xr:uid="{E1BD9556-C1BB-42B6-A18C-D2F120FA81C8}"/>
    <cellStyle name="Percent 4 5 3 2 3" xfId="6159" xr:uid="{B3CFBAD2-6CC0-44E8-9978-FF44063A1E5E}"/>
    <cellStyle name="Percent 4 5 3 2 3 2" xfId="16042" xr:uid="{18B9DF71-C06B-49EC-8F5C-BCAEAF4F3310}"/>
    <cellStyle name="Percent 4 5 3 2 3 3" xfId="13008" xr:uid="{ABDC758A-CD68-4927-9FD8-31144EA68765}"/>
    <cellStyle name="Percent 4 5 3 2 3 3 2" xfId="26628" xr:uid="{DD25F038-CA68-4032-B0EF-C4C71C234173}"/>
    <cellStyle name="Percent 4 5 3 2 3 3 2 2" xfId="49097" xr:uid="{B3DB3677-4048-492A-9375-F545368C4735}"/>
    <cellStyle name="Percent 4 5 3 2 3 3 3" xfId="37865" xr:uid="{63D5F3F8-715B-492D-9B4F-5AAD1F4968A3}"/>
    <cellStyle name="Percent 4 5 3 2 4" xfId="13009" xr:uid="{14054BA6-9966-4636-97DF-5AB435ED119F}"/>
    <cellStyle name="Percent 4 5 3 2 4 2" xfId="26629" xr:uid="{D96665FB-B14E-443B-838F-CEA65CC57E02}"/>
    <cellStyle name="Percent 4 5 3 2 4 2 2" xfId="49098" xr:uid="{A50A6D97-4166-4ECF-9D60-9DDA7294D58E}"/>
    <cellStyle name="Percent 4 5 3 2 4 3" xfId="37866" xr:uid="{25AC3D49-0482-4E3F-938C-16CC42D42ED1}"/>
    <cellStyle name="Percent 4 5 3 2 5" xfId="14169" xr:uid="{E966DAFB-F133-407C-A804-CE0C4FB2F109}"/>
    <cellStyle name="Percent 4 5 3 2 5 2" xfId="27476" xr:uid="{DB10B957-AF33-496D-972D-B08C21B6802A}"/>
    <cellStyle name="Percent 4 5 3 2 5 2 2" xfId="49945" xr:uid="{59DE25C3-6E7C-4D7B-9408-45EB1597755A}"/>
    <cellStyle name="Percent 4 5 3 2 5 3" xfId="38713" xr:uid="{EB83E07D-5463-4A26-B4F4-60EB6D5E1D5D}"/>
    <cellStyle name="Percent 4 5 3 2 6" xfId="13004" xr:uid="{0DCB81DA-911E-48CC-A0CF-9494BF7CB85D}"/>
    <cellStyle name="Percent 4 5 3 2 6 2" xfId="26624" xr:uid="{70D3AEB4-A082-469A-8127-8B6EB6111CF4}"/>
    <cellStyle name="Percent 4 5 3 2 6 2 2" xfId="49093" xr:uid="{676DA85D-FA24-4B84-96DF-860814DAC08C}"/>
    <cellStyle name="Percent 4 5 3 2 6 3" xfId="37861" xr:uid="{6798E439-566B-46EC-A444-4DE02E00AEC1}"/>
    <cellStyle name="Percent 4 5 3 2 7" xfId="20050" xr:uid="{6980A0C0-6EC9-46DA-8736-6E82649D5BD0}"/>
    <cellStyle name="Percent 4 5 3 2 7 2" xfId="42519" xr:uid="{85DC9DD9-FE73-4D93-A63F-F06898C47554}"/>
    <cellStyle name="Percent 4 5 3 2 8" xfId="31288" xr:uid="{F179C54E-9A7F-4C86-8F91-5350974C76D6}"/>
    <cellStyle name="Percent 4 5 3 3" xfId="2119" xr:uid="{C74CEE8B-CE51-42D5-A842-DFF7891EA1BA}"/>
    <cellStyle name="Percent 4 5 3 3 2" xfId="6161" xr:uid="{BB77A3FA-6B41-4857-8F84-BF82F53BE56F}"/>
    <cellStyle name="Percent 4 5 3 3 2 2" xfId="16044" xr:uid="{5932048D-79C3-4E0B-988D-D94CD44A37E5}"/>
    <cellStyle name="Percent 4 5 3 3 2 3" xfId="13011" xr:uid="{5F61F1F4-C778-4901-9BEA-A3EFE42C814E}"/>
    <cellStyle name="Percent 4 5 3 3 2 3 2" xfId="26631" xr:uid="{54A6B7C6-693B-477A-92F5-92B40BA4F36F}"/>
    <cellStyle name="Percent 4 5 3 3 2 3 2 2" xfId="49100" xr:uid="{6C773173-E497-4C35-8701-5D9983F2E87D}"/>
    <cellStyle name="Percent 4 5 3 3 2 3 3" xfId="37868" xr:uid="{00747B07-0821-4E3D-AD52-DDE3FBE99B23}"/>
    <cellStyle name="Percent 4 5 3 3 3" xfId="13012" xr:uid="{77468ECE-EF18-4163-81CA-C012A41576CA}"/>
    <cellStyle name="Percent 4 5 3 3 3 2" xfId="26632" xr:uid="{FCFBC6A0-182D-4E48-BDC0-92E31105F064}"/>
    <cellStyle name="Percent 4 5 3 3 3 2 2" xfId="49101" xr:uid="{FBF534CB-C969-48BA-913F-31F612DCC1AF}"/>
    <cellStyle name="Percent 4 5 3 3 3 3" xfId="37869" xr:uid="{63E48443-E9D4-4FFF-A222-A6E13FD346E3}"/>
    <cellStyle name="Percent 4 5 3 3 4" xfId="14604" xr:uid="{49B5309C-7D07-4EAA-8196-F260C8335EDA}"/>
    <cellStyle name="Percent 4 5 3 3 4 2" xfId="27903" xr:uid="{21F9AA7C-D5AE-4AE4-9928-E063B7D5E8F2}"/>
    <cellStyle name="Percent 4 5 3 3 4 2 2" xfId="50372" xr:uid="{8CD4656A-DE2B-4194-92DB-F67B43D606F7}"/>
    <cellStyle name="Percent 4 5 3 3 4 3" xfId="39140" xr:uid="{910FD4EB-9F57-45F3-BF52-97C5D3577AA9}"/>
    <cellStyle name="Percent 4 5 3 3 5" xfId="13010" xr:uid="{ABA2247B-B75A-449E-864B-A951C447AC18}"/>
    <cellStyle name="Percent 4 5 3 3 5 2" xfId="26630" xr:uid="{F34D9A48-4835-4A41-A5F9-F22782FABD20}"/>
    <cellStyle name="Percent 4 5 3 3 5 2 2" xfId="49099" xr:uid="{E71E45D4-4A5E-4C1A-BCBC-35940EA434C0}"/>
    <cellStyle name="Percent 4 5 3 3 5 3" xfId="37867" xr:uid="{489F3FB0-9755-4615-9264-2C3B0EFA5C9D}"/>
    <cellStyle name="Percent 4 5 3 3 6" xfId="20696" xr:uid="{86CA5550-5C42-48E0-B02A-FE77EA2CC987}"/>
    <cellStyle name="Percent 4 5 3 3 6 2" xfId="43165" xr:uid="{F8AB029A-36F8-4018-B9ED-2A99655BD316}"/>
    <cellStyle name="Percent 4 5 3 3 7" xfId="31934" xr:uid="{6C340351-493A-4EC5-8D87-6CC1A93F64AE}"/>
    <cellStyle name="Percent 4 5 3 4" xfId="6158" xr:uid="{048395CA-2797-4B98-873B-9C84FDEB44F9}"/>
    <cellStyle name="Percent 4 5 3 4 2" xfId="16041" xr:uid="{60FAFB14-7A41-4CB3-822D-117295F3D394}"/>
    <cellStyle name="Percent 4 5 3 4 3" xfId="13013" xr:uid="{302F0BA0-5DD1-4A37-8E80-3D91090A15B4}"/>
    <cellStyle name="Percent 4 5 3 4 3 2" xfId="26633" xr:uid="{1D489C26-5CEB-4CAF-ADF8-85F1E5D0FB0D}"/>
    <cellStyle name="Percent 4 5 3 4 3 2 2" xfId="49102" xr:uid="{E506F411-06EC-46AF-8C75-26C6282E0A20}"/>
    <cellStyle name="Percent 4 5 3 4 3 3" xfId="37870" xr:uid="{B242F674-D706-4684-A097-CB7B14E301AC}"/>
    <cellStyle name="Percent 4 5 3 5" xfId="7172" xr:uid="{4A6BA3AD-8805-47D0-A135-4513E43EA4BA}"/>
    <cellStyle name="Percent 4 5 3 5 2" xfId="16921" xr:uid="{65CB98C6-AA45-4AF0-B2F3-6A9BD1028525}"/>
    <cellStyle name="Percent 4 5 3 5 2 2" xfId="29195" xr:uid="{5DBFE06F-F69F-459C-BA6F-CD18DC4FF9F1}"/>
    <cellStyle name="Percent 4 5 3 5 2 2 2" xfId="51664" xr:uid="{A317B625-90B9-444E-BAD4-B0AFF1238D3D}"/>
    <cellStyle name="Percent 4 5 3 5 2 3" xfId="40433" xr:uid="{A045E68A-18D2-4648-8D90-EE1E073E6990}"/>
    <cellStyle name="Percent 4 5 3 5 3" xfId="13014" xr:uid="{9D772839-E268-482C-A165-FFB20659C693}"/>
    <cellStyle name="Percent 4 5 3 5 3 2" xfId="26634" xr:uid="{E1C9AD96-5DE3-4CA8-A40E-AE013175495D}"/>
    <cellStyle name="Percent 4 5 3 5 3 2 2" xfId="49103" xr:uid="{7C80D702-AB45-432D-B014-D699D9254F89}"/>
    <cellStyle name="Percent 4 5 3 5 3 3" xfId="37871" xr:uid="{F7ECBF9B-5C78-4105-B744-BEF233B30D0B}"/>
    <cellStyle name="Percent 4 5 3 5 4" xfId="23168" xr:uid="{EB658F74-1466-4FEF-BDBD-2C922BCC7379}"/>
    <cellStyle name="Percent 4 5 3 5 4 2" xfId="45637" xr:uid="{6DED31E8-0A38-413F-905D-41FDA9EA03E4}"/>
    <cellStyle name="Percent 4 5 3 5 5" xfId="34405" xr:uid="{ADF49180-EDA7-4088-8F75-13B32853FE74}"/>
    <cellStyle name="Percent 4 5 3 6" xfId="13613" xr:uid="{88604500-8880-42CE-8439-F6AD57D44FF6}"/>
    <cellStyle name="Percent 4 5 3 6 2" xfId="27049" xr:uid="{F6152FCF-962D-44C2-8804-00A7AD206E3A}"/>
    <cellStyle name="Percent 4 5 3 6 2 2" xfId="49518" xr:uid="{E549FE80-1AC6-4E09-B1E2-7223AED1A53C}"/>
    <cellStyle name="Percent 4 5 3 6 3" xfId="38286" xr:uid="{CD8F62F9-580F-4E1A-BA3B-C6FCCABF2C87}"/>
    <cellStyle name="Percent 4 5 3 7" xfId="13003" xr:uid="{2F8C937A-86A2-44D0-BC57-76508AE2724C}"/>
    <cellStyle name="Percent 4 5 3 7 2" xfId="26623" xr:uid="{EB734A9B-5CFC-4065-A86F-7FE7C0AE2B2C}"/>
    <cellStyle name="Percent 4 5 3 7 2 2" xfId="49092" xr:uid="{45BD9E11-531A-4713-AE51-5DC80429BFB6}"/>
    <cellStyle name="Percent 4 5 3 7 3" xfId="37860" xr:uid="{B4DFD3F8-0C1E-445B-94B8-A38ED76711C3}"/>
    <cellStyle name="Percent 4 5 3 8" xfId="18720" xr:uid="{A84A961E-607E-4D63-B4B6-9ABD1A51C728}"/>
    <cellStyle name="Percent 4 5 3 8 2" xfId="29957" xr:uid="{B83B0EAE-FE25-45D0-86D5-9C207DEC95A0}"/>
    <cellStyle name="Percent 4 5 3 8 2 2" xfId="52426" xr:uid="{B0AE79DD-A220-4E6C-A481-BE097DA1AED1}"/>
    <cellStyle name="Percent 4 5 3 8 3" xfId="41195" xr:uid="{D0DDE466-F7A1-42F2-A22D-AB99CA744E96}"/>
    <cellStyle name="Percent 4 5 3 9" xfId="19406" xr:uid="{D102F105-E69D-411D-8548-47B8631E45FE}"/>
    <cellStyle name="Percent 4 5 3 9 2" xfId="41875" xr:uid="{A1518742-D5A3-4EF5-832A-AB6C899F0822}"/>
    <cellStyle name="Percent 4 5 4" xfId="1060" xr:uid="{68986286-09F1-4F9F-A794-F458B4F635B4}"/>
    <cellStyle name="Percent 4 5 4 2" xfId="2456" xr:uid="{7532A99A-675A-4320-904A-FF025D43BABD}"/>
    <cellStyle name="Percent 4 5 4 2 2" xfId="6163" xr:uid="{47EFE340-B988-4074-8110-F41388F4BBCA}"/>
    <cellStyle name="Percent 4 5 4 2 2 2" xfId="16046" xr:uid="{E154CCB6-4ED8-49A4-9D87-112FAC293062}"/>
    <cellStyle name="Percent 4 5 4 2 2 3" xfId="13017" xr:uid="{9D7BE6A0-ED2A-4168-92D2-EE1CA87F1B29}"/>
    <cellStyle name="Percent 4 5 4 2 2 3 2" xfId="26637" xr:uid="{7C35BA1E-90FB-429D-9455-E5BB055C4380}"/>
    <cellStyle name="Percent 4 5 4 2 2 3 2 2" xfId="49106" xr:uid="{066C23C1-919D-4A7F-BFBC-39AC70B65070}"/>
    <cellStyle name="Percent 4 5 4 2 2 3 3" xfId="37874" xr:uid="{D1226384-D827-40C2-8696-7133812F0B39}"/>
    <cellStyle name="Percent 4 5 4 2 3" xfId="13018" xr:uid="{7C8C6C0E-1246-4865-8D3D-E516D00D37E5}"/>
    <cellStyle name="Percent 4 5 4 2 3 2" xfId="26638" xr:uid="{E9E45EEA-570C-4C5A-A333-768C1B5E407D}"/>
    <cellStyle name="Percent 4 5 4 2 3 2 2" xfId="49107" xr:uid="{7C6F5957-A5C3-49F2-9E25-143B8D8104FC}"/>
    <cellStyle name="Percent 4 5 4 2 3 3" xfId="37875" xr:uid="{A909180E-7E33-4717-A434-DA76EB9BBFD2}"/>
    <cellStyle name="Percent 4 5 4 2 4" xfId="14828" xr:uid="{D5200C37-ED37-45AF-B1A2-6E64C7B182BB}"/>
    <cellStyle name="Percent 4 5 4 2 4 2" xfId="28127" xr:uid="{78E980F5-31FB-4E42-8F5A-91998A49F8EC}"/>
    <cellStyle name="Percent 4 5 4 2 4 2 2" xfId="50596" xr:uid="{93954A24-824F-400C-8E65-F05C68E5EA2E}"/>
    <cellStyle name="Percent 4 5 4 2 4 3" xfId="39364" xr:uid="{6D3AC14A-AA0D-4A68-8A51-F937CA8DD66B}"/>
    <cellStyle name="Percent 4 5 4 2 5" xfId="13016" xr:uid="{04FE18A6-316F-491C-8842-B6BFD86737E1}"/>
    <cellStyle name="Percent 4 5 4 2 5 2" xfId="26636" xr:uid="{DC9B516D-338E-46BD-9C41-31E6D10DB9A9}"/>
    <cellStyle name="Percent 4 5 4 2 5 2 2" xfId="49105" xr:uid="{ADBAAA1E-2731-4BDB-8E5D-F97CB5356014}"/>
    <cellStyle name="Percent 4 5 4 2 5 3" xfId="37873" xr:uid="{45FCDA7A-0B6D-4015-BE7A-3E50BC5F9A7D}"/>
    <cellStyle name="Percent 4 5 4 2 6" xfId="21033" xr:uid="{AEA36AAF-3AEA-466D-B348-A4A2B2F0F247}"/>
    <cellStyle name="Percent 4 5 4 2 6 2" xfId="43502" xr:uid="{65C8C94D-5322-4793-AFEF-9805E433F4B1}"/>
    <cellStyle name="Percent 4 5 4 2 7" xfId="32271" xr:uid="{22932DB4-2E36-4E61-AE3F-B23B5520C503}"/>
    <cellStyle name="Percent 4 5 4 3" xfId="6162" xr:uid="{B81A3FAB-6310-4F01-AB77-40377A5FC9F1}"/>
    <cellStyle name="Percent 4 5 4 3 2" xfId="16045" xr:uid="{4B36D186-DEE9-4DA1-975B-A70090338308}"/>
    <cellStyle name="Percent 4 5 4 3 3" xfId="13019" xr:uid="{EB439873-F1D7-469E-A73F-B0B843B569B4}"/>
    <cellStyle name="Percent 4 5 4 3 3 2" xfId="26639" xr:uid="{7C109763-93D9-4309-A41C-9D30C5B11AC1}"/>
    <cellStyle name="Percent 4 5 4 3 3 2 2" xfId="49108" xr:uid="{588FB65E-8F3E-40E8-9FED-D0CB28107F67}"/>
    <cellStyle name="Percent 4 5 4 3 3 3" xfId="37876" xr:uid="{454F104F-F94A-4665-BDC0-294997D35896}"/>
    <cellStyle name="Percent 4 5 4 4" xfId="13020" xr:uid="{D177029A-11B4-4E46-A0AF-B41B0672B40E}"/>
    <cellStyle name="Percent 4 5 4 4 2" xfId="26640" xr:uid="{F117B339-7BA2-4BA6-BF7B-D4A2958601D5}"/>
    <cellStyle name="Percent 4 5 4 4 2 2" xfId="49109" xr:uid="{54D343B6-28B9-442D-AB85-145F1A56E000}"/>
    <cellStyle name="Percent 4 5 4 4 3" xfId="37877" xr:uid="{4C42E5F5-39CE-41B0-A8A2-CEF626D84EBF}"/>
    <cellStyle name="Percent 4 5 4 5" xfId="13870" xr:uid="{5E00C682-D349-47B9-88C3-F76B2421CEAC}"/>
    <cellStyle name="Percent 4 5 4 5 2" xfId="27273" xr:uid="{8614DD21-B26F-4503-96DC-E604CE5281ED}"/>
    <cellStyle name="Percent 4 5 4 5 2 2" xfId="49742" xr:uid="{0DC9BBD7-B9B3-42FE-9E9F-557C66B676A5}"/>
    <cellStyle name="Percent 4 5 4 5 3" xfId="38510" xr:uid="{EC8056EF-DD9B-42DE-BF79-08BF26E3A044}"/>
    <cellStyle name="Percent 4 5 4 6" xfId="13015" xr:uid="{0E6B9B5C-3773-4FE7-B3E1-456F9CA18A39}"/>
    <cellStyle name="Percent 4 5 4 6 2" xfId="26635" xr:uid="{505B1C14-F7A5-474F-BDCC-8B1480CC187E}"/>
    <cellStyle name="Percent 4 5 4 6 2 2" xfId="49104" xr:uid="{04FDD1B7-E90A-4A82-A823-B9DF98799585}"/>
    <cellStyle name="Percent 4 5 4 6 3" xfId="37872" xr:uid="{6D9B2D53-7B63-49CB-8D64-9B9FAD39A6FC}"/>
    <cellStyle name="Percent 4 5 4 7" xfId="19743" xr:uid="{E5050FFF-CCA1-476E-B5A4-84314B121062}"/>
    <cellStyle name="Percent 4 5 4 7 2" xfId="42212" xr:uid="{673024C5-DF1F-45E7-9FD9-2183EC13BB43}"/>
    <cellStyle name="Percent 4 5 4 8" xfId="30981" xr:uid="{BF97D936-F8F7-482F-822A-47C529686946}"/>
    <cellStyle name="Percent 4 5 5" xfId="1812" xr:uid="{D1A15008-A9C4-4EEC-8FA4-FA34B6783D55}"/>
    <cellStyle name="Percent 4 5 5 2" xfId="6164" xr:uid="{F3323B89-5953-425E-AFA3-647866C9391A}"/>
    <cellStyle name="Percent 4 5 5 2 2" xfId="16047" xr:uid="{494EF24A-99E2-4669-B60A-AE71A5B0FA61}"/>
    <cellStyle name="Percent 4 5 5 2 3" xfId="13022" xr:uid="{B353E505-50F5-400C-BEA9-3B14DC67DC34}"/>
    <cellStyle name="Percent 4 5 5 2 3 2" xfId="26642" xr:uid="{5C1F9E8F-48E6-4ACC-A501-011871BE8308}"/>
    <cellStyle name="Percent 4 5 5 2 3 2 2" xfId="49111" xr:uid="{B2AC774A-53E4-462E-82A0-EBBA37FF6C91}"/>
    <cellStyle name="Percent 4 5 5 2 3 3" xfId="37879" xr:uid="{2C84A963-4826-406F-B675-76667EB2513B}"/>
    <cellStyle name="Percent 4 5 5 3" xfId="13023" xr:uid="{27D08FDE-21C8-45C6-975F-4FEDFAE58B6B}"/>
    <cellStyle name="Percent 4 5 5 3 2" xfId="26643" xr:uid="{AFA2FF9E-F16F-44A7-96A0-C966A42C2B35}"/>
    <cellStyle name="Percent 4 5 5 3 2 2" xfId="49112" xr:uid="{061A9DEE-C16A-43EB-BCC4-F2631C549C9C}"/>
    <cellStyle name="Percent 4 5 5 3 3" xfId="37880" xr:uid="{5C692AE2-5F2F-4BC7-8FF3-93B21FEEF28C}"/>
    <cellStyle name="Percent 4 5 5 4" xfId="14401" xr:uid="{D5A250B8-E288-403A-836F-742CFF3DACD5}"/>
    <cellStyle name="Percent 4 5 5 4 2" xfId="27700" xr:uid="{B281FC07-B630-4157-BDBF-A52628D03DE2}"/>
    <cellStyle name="Percent 4 5 5 4 2 2" xfId="50169" xr:uid="{9B601CE1-DB5A-49C6-B39F-C242456EB573}"/>
    <cellStyle name="Percent 4 5 5 4 3" xfId="38937" xr:uid="{632F4901-3EF4-498B-93ED-1085E590470C}"/>
    <cellStyle name="Percent 4 5 5 5" xfId="13021" xr:uid="{2A292727-C3D6-4B03-87FB-EA482033BB2F}"/>
    <cellStyle name="Percent 4 5 5 5 2" xfId="26641" xr:uid="{FEFA3A68-D721-4DDA-A277-2AE63CCE697B}"/>
    <cellStyle name="Percent 4 5 5 5 2 2" xfId="49110" xr:uid="{BA973A74-C1C2-482A-B2F8-64F65394966C}"/>
    <cellStyle name="Percent 4 5 5 5 3" xfId="37878" xr:uid="{D2337365-8B32-4E74-8B94-DED66896C58A}"/>
    <cellStyle name="Percent 4 5 5 6" xfId="20389" xr:uid="{65A69837-F453-4A88-87D5-04C648293D60}"/>
    <cellStyle name="Percent 4 5 5 6 2" xfId="42858" xr:uid="{0DF42E64-6D77-4B90-BEDD-EB60F45AD3E9}"/>
    <cellStyle name="Percent 4 5 5 7" xfId="31627" xr:uid="{C9E32FB1-3527-4EFE-BF6A-B438E0FA88CC}"/>
    <cellStyle name="Percent 4 5 6" xfId="6149" xr:uid="{3BAFFFE8-EF3B-4538-A601-645813F1703A}"/>
    <cellStyle name="Percent 4 5 6 2" xfId="16032" xr:uid="{4C3D5F6A-0038-4297-AFFE-F7E3528FFF7F}"/>
    <cellStyle name="Percent 4 5 6 3" xfId="13024" xr:uid="{5734C892-2AE5-45FF-AC70-174C97A0B5EC}"/>
    <cellStyle name="Percent 4 5 6 3 2" xfId="26644" xr:uid="{E3AA345A-749D-4B27-97DB-BDA767CB124C}"/>
    <cellStyle name="Percent 4 5 6 3 2 2" xfId="49113" xr:uid="{318CAAEF-A778-4FCF-8F8D-F1A7FF694C9D}"/>
    <cellStyle name="Percent 4 5 6 3 3" xfId="37881" xr:uid="{A0B572FA-CE0F-4DA4-B85F-844D2B1086AF}"/>
    <cellStyle name="Percent 4 5 7" xfId="6450" xr:uid="{51278FAB-299A-49EB-9945-1D9B64889D48}"/>
    <cellStyle name="Percent 4 5 7 2" xfId="16223" xr:uid="{72F0A6D5-ACC9-41F4-9D57-A01A8943533F}"/>
    <cellStyle name="Percent 4 5 7 2 2" xfId="28618" xr:uid="{14E65CB5-DBED-48E6-80AF-7195412C67F9}"/>
    <cellStyle name="Percent 4 5 7 2 2 2" xfId="51087" xr:uid="{40A91ACE-5737-494D-8E9E-1F8482E3D10D}"/>
    <cellStyle name="Percent 4 5 7 2 3" xfId="39855" xr:uid="{3B9B01E9-59BA-4202-A880-1B60025110F7}"/>
    <cellStyle name="Percent 4 5 7 3" xfId="13025" xr:uid="{9BFB44D4-D16B-42F2-ABC1-AFEE41AFE3C7}"/>
    <cellStyle name="Percent 4 5 7 3 2" xfId="26645" xr:uid="{BA943808-F70B-4A92-8A91-A70442183D5D}"/>
    <cellStyle name="Percent 4 5 7 3 2 2" xfId="49114" xr:uid="{DED90E4A-F02F-4EC9-80D3-C4F98E6E4591}"/>
    <cellStyle name="Percent 4 5 7 3 3" xfId="37882" xr:uid="{7A3143CA-211F-4162-B7C1-0F4EAFB6F714}"/>
    <cellStyle name="Percent 4 5 7 4" xfId="22591" xr:uid="{6CD95D30-517C-4B9C-BB20-BF2DD035701C}"/>
    <cellStyle name="Percent 4 5 7 4 2" xfId="45060" xr:uid="{1A78D3D7-07D0-450A-8132-B05A71EE55DE}"/>
    <cellStyle name="Percent 4 5 7 5" xfId="33828" xr:uid="{A6766520-FFD6-425E-B65A-A011AE98B242}"/>
    <cellStyle name="Percent 4 5 8" xfId="13299" xr:uid="{A9E27C6D-C299-4650-806C-8B1C20640C85}"/>
    <cellStyle name="Percent 4 5 8 2" xfId="26846" xr:uid="{680FC5F8-E112-491C-A074-7EFC4429B2CE}"/>
    <cellStyle name="Percent 4 5 8 2 2" xfId="49315" xr:uid="{8645FE40-3305-429C-B85A-57EF1E0D9402}"/>
    <cellStyle name="Percent 4 5 8 3" xfId="38083" xr:uid="{E6788BB4-DFFF-4038-A4F3-95FE97B1017C}"/>
    <cellStyle name="Percent 4 5 9" xfId="12978" xr:uid="{3C48C99D-0137-4318-B0CF-988362E0A7B2}"/>
    <cellStyle name="Percent 4 5 9 2" xfId="26598" xr:uid="{FEDEFD8D-CE7B-46E9-BB93-D1BFBDC26FB1}"/>
    <cellStyle name="Percent 4 5 9 2 2" xfId="49067" xr:uid="{FF96F1A2-9559-4F62-985D-EF45C5D462CB}"/>
    <cellStyle name="Percent 4 5 9 3" xfId="37835" xr:uid="{D68C2D58-3C4B-44DA-91AF-2D0DE7C102BB}"/>
    <cellStyle name="Percent 4 6" xfId="302" xr:uid="{AA830DC9-FAA3-47E4-A2BA-E1833351196A}"/>
    <cellStyle name="Percent 4 6 2" xfId="7130" xr:uid="{92852EA6-F40C-449E-9969-E0B4935865C5}"/>
    <cellStyle name="Percent 4 6 2 2" xfId="16893" xr:uid="{74C365DC-A65D-4F80-A161-6FE78CE1193E}"/>
    <cellStyle name="Percent 4 6 2 2 2" xfId="29176" xr:uid="{36039186-C86C-49CC-8BAB-4EE1190E8B09}"/>
    <cellStyle name="Percent 4 6 2 2 2 2" xfId="51645" xr:uid="{38CC3B9B-64B2-4A17-A0FE-43DC084D4340}"/>
    <cellStyle name="Percent 4 6 2 2 3" xfId="40414" xr:uid="{002E5F1B-0D05-45D1-BEF9-DB26CE4A37E4}"/>
    <cellStyle name="Percent 4 6 2 3" xfId="23149" xr:uid="{F0AC030B-55CF-4440-80DF-5F33BB4E111C}"/>
    <cellStyle name="Percent 4 6 2 3 2" xfId="45618" xr:uid="{5C64843F-78B4-43FA-8892-82A831781DA3}"/>
    <cellStyle name="Percent 4 6 2 4" xfId="34386" xr:uid="{1B3C6FDD-CE37-4A27-97F8-F5D3EB6585D7}"/>
    <cellStyle name="Percent 4 6 2 5" xfId="57858" xr:uid="{EFDF7912-3A49-4D80-A9AA-FB303EEC0144}"/>
    <cellStyle name="Percent 4 6 3" xfId="13334" xr:uid="{81295662-02EE-41DE-9066-926FD31626D7}"/>
    <cellStyle name="Percent 4 6 4" xfId="13026" xr:uid="{DDFECCD8-D03C-48FE-883F-E1CB03CF083A}"/>
    <cellStyle name="Percent 4 6 4 2" xfId="26646" xr:uid="{A07A2F85-1792-4162-B21B-6BED75F6DA63}"/>
    <cellStyle name="Percent 4 6 4 2 2" xfId="49115" xr:uid="{B9CDD8DE-3F74-4D52-887A-6C3795166C32}"/>
    <cellStyle name="Percent 4 6 4 3" xfId="37883" xr:uid="{3843588B-8241-49B1-8476-29F147D99D27}"/>
    <cellStyle name="Percent 4 6 5" xfId="55233" xr:uid="{B768D05C-ADCB-469D-958A-3195DCD0A7A1}"/>
    <cellStyle name="Percent 4 6 6" xfId="55846" xr:uid="{12A32330-E195-48D3-B929-2118DF3EABCB}"/>
    <cellStyle name="Percent 4 6 7" xfId="56475" xr:uid="{C67C6045-67D3-4145-A297-3D9BD43EA6A7}"/>
    <cellStyle name="Percent 4 6 8" xfId="57067" xr:uid="{14D5C52F-F699-4250-ABC8-6F52E7A18181}"/>
    <cellStyle name="Percent 4 6 9" xfId="57588" xr:uid="{8E2BF215-53BA-4041-9006-2697374B10C0}"/>
    <cellStyle name="Percent 4 7" xfId="429" xr:uid="{72782B67-EBDF-4F97-AB87-DCBC370E58F7}"/>
    <cellStyle name="Percent 4 7 10" xfId="18491" xr:uid="{6F3F75C4-106D-4B95-A9DA-4EC46E5149A7}"/>
    <cellStyle name="Percent 4 7 10 2" xfId="29728" xr:uid="{D5C2D21F-2014-4D04-BB4F-CC676A9A978A}"/>
    <cellStyle name="Percent 4 7 10 2 2" xfId="52197" xr:uid="{8FF157E7-1171-40CB-AC85-AADC3F329869}"/>
    <cellStyle name="Percent 4 7 10 3" xfId="40966" xr:uid="{DB2FC22E-A275-4A70-B45A-EDCAC24B464A}"/>
    <cellStyle name="Percent 4 7 11" xfId="19177" xr:uid="{C74270AF-FD95-45CF-A395-DB0681DD3D94}"/>
    <cellStyle name="Percent 4 7 11 2" xfId="41646" xr:uid="{8D60B98C-5730-496A-A65D-83382AE5F2AA}"/>
    <cellStyle name="Percent 4 7 12" xfId="30415" xr:uid="{46FC247E-F2DB-44C8-86FC-EF99A5E07C4F}"/>
    <cellStyle name="Percent 4 7 13" xfId="52875" xr:uid="{6A3D2C3B-5996-453F-AE85-7C3B1442629C}"/>
    <cellStyle name="Percent 4 7 14" xfId="53567" xr:uid="{6E19ED12-F7F8-46A0-BE70-06A06233B965}"/>
    <cellStyle name="Percent 4 7 15" xfId="54245" xr:uid="{8FC1D995-5D96-4856-9538-2DD43EABBE48}"/>
    <cellStyle name="Percent 4 7 16" xfId="55323" xr:uid="{C3E74722-D63E-46CD-8325-AA2C42141323}"/>
    <cellStyle name="Percent 4 7 17" xfId="55935" xr:uid="{E8586E40-1439-453E-9DE6-718BB6B6B596}"/>
    <cellStyle name="Percent 4 7 18" xfId="56563" xr:uid="{75BC1B10-A040-4C3D-AB73-326173F3DF56}"/>
    <cellStyle name="Percent 4 7 19" xfId="57131" xr:uid="{B1E80298-B7B2-4EF6-A10C-167BA8AED32E}"/>
    <cellStyle name="Percent 4 7 2" xfId="767" xr:uid="{A48730BE-734D-4949-B0BF-B6C1093BEFC2}"/>
    <cellStyle name="Percent 4 7 2 10" xfId="30722" xr:uid="{027EB175-922D-4440-80B2-74F8DCE5831C}"/>
    <cellStyle name="Percent 4 7 2 11" xfId="53182" xr:uid="{9C4286F3-BC73-42F4-8604-D0B90B73AD39}"/>
    <cellStyle name="Percent 4 7 2 12" xfId="53874" xr:uid="{AE886C01-2D77-486A-8DCC-0A5ED672CE1A}"/>
    <cellStyle name="Percent 4 7 2 13" xfId="54552" xr:uid="{6BA65AF4-3DE5-417A-976B-DED87383AD12}"/>
    <cellStyle name="Percent 4 7 2 2" xfId="1541" xr:uid="{AA277E72-F38E-43FA-AAE4-8B2616BF63FC}"/>
    <cellStyle name="Percent 4 7 2 2 2" xfId="2841" xr:uid="{E5550051-3D93-4561-A7E6-86AACC342047}"/>
    <cellStyle name="Percent 4 7 2 2 2 2" xfId="6168" xr:uid="{1AA61937-42EA-4A57-A1BC-CD21498CF22C}"/>
    <cellStyle name="Percent 4 7 2 2 2 2 2" xfId="16051" xr:uid="{94B337A4-A24A-4BA7-9C72-36C7270718A2}"/>
    <cellStyle name="Percent 4 7 2 2 2 2 3" xfId="13031" xr:uid="{49AF4473-4831-4F48-AC19-C4FC145E6747}"/>
    <cellStyle name="Percent 4 7 2 2 2 2 3 2" xfId="26651" xr:uid="{DFDBCBB9-F3F7-47F2-BCD7-70DC8652DFA5}"/>
    <cellStyle name="Percent 4 7 2 2 2 2 3 2 2" xfId="49120" xr:uid="{DF7506FA-0261-4108-8C0B-02E72911FE92}"/>
    <cellStyle name="Percent 4 7 2 2 2 2 3 3" xfId="37888" xr:uid="{687E007B-CEC4-4A11-8D81-E4C3214CFFD1}"/>
    <cellStyle name="Percent 4 7 2 2 2 3" xfId="13032" xr:uid="{B33571D4-3338-4FEB-80E5-4C142D4DBA18}"/>
    <cellStyle name="Percent 4 7 2 2 2 3 2" xfId="26652" xr:uid="{1E85CA88-9983-4640-A6C4-D4ACA48A5E55}"/>
    <cellStyle name="Percent 4 7 2 2 2 3 2 2" xfId="49121" xr:uid="{DFD81327-7B65-4821-8F7A-513754313F6F}"/>
    <cellStyle name="Percent 4 7 2 2 2 3 3" xfId="37889" xr:uid="{80A1F04F-BB10-4B99-A69E-83E7AAAC6ACF}"/>
    <cellStyle name="Percent 4 7 2 2 2 4" xfId="15082" xr:uid="{02357917-04CE-463D-804D-E2A9596ACC6A}"/>
    <cellStyle name="Percent 4 7 2 2 2 4 2" xfId="28381" xr:uid="{29AB78E0-81BB-4FC2-912E-A3B6BAC2F020}"/>
    <cellStyle name="Percent 4 7 2 2 2 4 2 2" xfId="50850" xr:uid="{5C4E1397-1378-41E3-B0C7-5AA81921E1D4}"/>
    <cellStyle name="Percent 4 7 2 2 2 4 3" xfId="39618" xr:uid="{E8DD3617-755C-4ED1-A35F-A2A90BF0FD4D}"/>
    <cellStyle name="Percent 4 7 2 2 2 5" xfId="13030" xr:uid="{BDB8C9D1-8B94-4C5E-BA7A-A605DC945C74}"/>
    <cellStyle name="Percent 4 7 2 2 2 5 2" xfId="26650" xr:uid="{2E7722EC-1E19-4959-9763-910A735721D9}"/>
    <cellStyle name="Percent 4 7 2 2 2 5 2 2" xfId="49119" xr:uid="{0949DA41-3DA8-46AC-8773-2C4021DBD55D}"/>
    <cellStyle name="Percent 4 7 2 2 2 5 3" xfId="37887" xr:uid="{3CAFD33D-9CCF-4FF7-B420-E964CE3BD795}"/>
    <cellStyle name="Percent 4 7 2 2 2 6" xfId="21418" xr:uid="{988B556C-6057-4090-94D7-F8C4AB018A62}"/>
    <cellStyle name="Percent 4 7 2 2 2 6 2" xfId="43887" xr:uid="{AA2D021F-B3CA-4B89-95A8-34CD07065C37}"/>
    <cellStyle name="Percent 4 7 2 2 2 7" xfId="32656" xr:uid="{101AC3E6-A806-4018-850C-6308D8CC897B}"/>
    <cellStyle name="Percent 4 7 2 2 3" xfId="6167" xr:uid="{8AD25110-F0B6-4C58-B814-4A798F92BB59}"/>
    <cellStyle name="Percent 4 7 2 2 3 2" xfId="16050" xr:uid="{C80BF307-D6DF-4161-8ED5-8AA50B2208B2}"/>
    <cellStyle name="Percent 4 7 2 2 3 3" xfId="13033" xr:uid="{C61E8484-18EE-41A5-9C43-C3CB401E31A9}"/>
    <cellStyle name="Percent 4 7 2 2 3 3 2" xfId="26653" xr:uid="{2DFA689D-6F92-4D8D-A610-0311F698DD9B}"/>
    <cellStyle name="Percent 4 7 2 2 3 3 2 2" xfId="49122" xr:uid="{D0E1A3FB-F6A8-48C6-B9CB-B5E8F77FB6D8}"/>
    <cellStyle name="Percent 4 7 2 2 3 3 3" xfId="37890" xr:uid="{8928D58F-57B2-4A2C-98D5-F0A6323D55CA}"/>
    <cellStyle name="Percent 4 7 2 2 4" xfId="13034" xr:uid="{BAEFF7EC-D18F-43A6-AAE7-98AF8DB16EA3}"/>
    <cellStyle name="Percent 4 7 2 2 4 2" xfId="26654" xr:uid="{8D36F5AD-C37A-4828-AA7E-A247EDA99412}"/>
    <cellStyle name="Percent 4 7 2 2 4 2 2" xfId="49123" xr:uid="{028E4390-E4FD-444B-A7F7-8F8FED697E23}"/>
    <cellStyle name="Percent 4 7 2 2 4 3" xfId="37891" xr:uid="{7531DBF7-5FA5-44E4-93A5-D7FD04A59D03}"/>
    <cellStyle name="Percent 4 7 2 2 5" xfId="14220" xr:uid="{39621F46-A92C-426F-8F82-EA1E96063F2D}"/>
    <cellStyle name="Percent 4 7 2 2 5 2" xfId="27527" xr:uid="{E55303F7-02E5-4D89-A236-BB83FFF92E54}"/>
    <cellStyle name="Percent 4 7 2 2 5 2 2" xfId="49996" xr:uid="{B5C43E54-7F6B-4C65-BC2B-3C5A3A9946CB}"/>
    <cellStyle name="Percent 4 7 2 2 5 3" xfId="38764" xr:uid="{8BFE45FB-96F4-449D-952C-CB18F534F3DD}"/>
    <cellStyle name="Percent 4 7 2 2 6" xfId="13029" xr:uid="{069236BF-A1FA-414D-8947-4414211BCF89}"/>
    <cellStyle name="Percent 4 7 2 2 6 2" xfId="26649" xr:uid="{299C8369-68E2-4AD4-AD2C-DC4F5E8C5A19}"/>
    <cellStyle name="Percent 4 7 2 2 6 2 2" xfId="49118" xr:uid="{A9EBC460-60F5-4B18-A1FC-DCAA9F6CC571}"/>
    <cellStyle name="Percent 4 7 2 2 6 3" xfId="37886" xr:uid="{C7B14D55-392B-442C-AF6D-FE89640BB4F3}"/>
    <cellStyle name="Percent 4 7 2 2 7" xfId="20128" xr:uid="{F85885A6-0948-45A1-BFFB-1D79696A7E09}"/>
    <cellStyle name="Percent 4 7 2 2 7 2" xfId="42597" xr:uid="{B4E04751-CA4C-41C0-B662-8DAECA86D6C4}"/>
    <cellStyle name="Percent 4 7 2 2 8" xfId="31366" xr:uid="{F04BDF88-5DDE-41F8-B13C-35EFE8D6EC96}"/>
    <cellStyle name="Percent 4 7 2 3" xfId="2197" xr:uid="{5D007E34-3442-41F2-8268-8D85297EFD6B}"/>
    <cellStyle name="Percent 4 7 2 3 2" xfId="6169" xr:uid="{3D0B7C0A-DE21-4A77-9E75-4DCC8F46D7B3}"/>
    <cellStyle name="Percent 4 7 2 3 2 2" xfId="16052" xr:uid="{3879530D-A735-442F-BC12-F7729DE7C089}"/>
    <cellStyle name="Percent 4 7 2 3 2 3" xfId="13036" xr:uid="{BDDC1288-9A71-44DB-AEDF-D9483A41AC78}"/>
    <cellStyle name="Percent 4 7 2 3 2 3 2" xfId="26656" xr:uid="{669E930B-2DB1-4AAD-97DF-6E1724D1CB9B}"/>
    <cellStyle name="Percent 4 7 2 3 2 3 2 2" xfId="49125" xr:uid="{79308B1D-E588-4983-8AD6-DB0866ABE215}"/>
    <cellStyle name="Percent 4 7 2 3 2 3 3" xfId="37893" xr:uid="{BE63B28A-5F4A-45A9-A40F-EA4FAE197DD7}"/>
    <cellStyle name="Percent 4 7 2 3 3" xfId="13037" xr:uid="{AD4DD39B-EF36-4C0E-A971-90956565F819}"/>
    <cellStyle name="Percent 4 7 2 3 3 2" xfId="26657" xr:uid="{67E03B85-0EAF-438C-9115-F53EA74C0BEF}"/>
    <cellStyle name="Percent 4 7 2 3 3 2 2" xfId="49126" xr:uid="{962D42DB-DA3D-4D17-B363-B4B0E672BE6F}"/>
    <cellStyle name="Percent 4 7 2 3 3 3" xfId="37894" xr:uid="{16FCB00B-0CF4-4D21-B0A3-2819B1CA03FA}"/>
    <cellStyle name="Percent 4 7 2 3 4" xfId="14655" xr:uid="{D404BBED-3E38-412A-8334-286668622A87}"/>
    <cellStyle name="Percent 4 7 2 3 4 2" xfId="27954" xr:uid="{B24FCEEC-014B-4440-BCD7-19653F89D34D}"/>
    <cellStyle name="Percent 4 7 2 3 4 2 2" xfId="50423" xr:uid="{FC9F5B57-48F7-4615-ADE0-C62F1B412007}"/>
    <cellStyle name="Percent 4 7 2 3 4 3" xfId="39191" xr:uid="{CAB1C7AC-0688-421C-BFD2-28110B86C84F}"/>
    <cellStyle name="Percent 4 7 2 3 5" xfId="13035" xr:uid="{90B41C5E-8158-4791-87CC-AEE0234D1FAA}"/>
    <cellStyle name="Percent 4 7 2 3 5 2" xfId="26655" xr:uid="{EA4DAA64-3D79-4899-9A71-C35BDCC931C3}"/>
    <cellStyle name="Percent 4 7 2 3 5 2 2" xfId="49124" xr:uid="{A90FA540-547C-4EBC-B2FC-5BA678A1C2C4}"/>
    <cellStyle name="Percent 4 7 2 3 5 3" xfId="37892" xr:uid="{A58A53BD-B899-4313-877A-D0FB6A112A63}"/>
    <cellStyle name="Percent 4 7 2 3 6" xfId="20774" xr:uid="{F3231CA0-A2E7-484C-8F12-7C94A0DF943C}"/>
    <cellStyle name="Percent 4 7 2 3 6 2" xfId="43243" xr:uid="{ED5CDAFA-F4EC-417E-8CB9-1A05DB282112}"/>
    <cellStyle name="Percent 4 7 2 3 7" xfId="32012" xr:uid="{7F060174-D2E2-46BD-9F5F-A3C78C7EC548}"/>
    <cellStyle name="Percent 4 7 2 4" xfId="6166" xr:uid="{DBBAC6B5-02DE-4CD2-8751-9391F590EBD9}"/>
    <cellStyle name="Percent 4 7 2 4 2" xfId="16049" xr:uid="{BEC747EA-95F9-4C7E-9BAB-195774E41710}"/>
    <cellStyle name="Percent 4 7 2 4 3" xfId="13038" xr:uid="{F63C891E-BB4F-4834-ACD0-BEE8888B2A7F}"/>
    <cellStyle name="Percent 4 7 2 4 3 2" xfId="26658" xr:uid="{57E2A1EE-D829-46FA-84A9-325E682B7B11}"/>
    <cellStyle name="Percent 4 7 2 4 3 2 2" xfId="49127" xr:uid="{C75C2CD4-2F94-42A5-8CD1-D09DA7213B0B}"/>
    <cellStyle name="Percent 4 7 2 4 3 3" xfId="37895" xr:uid="{C36481C1-C8F0-4C42-8264-F185E8CF13EF}"/>
    <cellStyle name="Percent 4 7 2 5" xfId="13039" xr:uid="{16C09ADB-8CD4-4C1E-973D-504DEE9B0624}"/>
    <cellStyle name="Percent 4 7 2 5 2" xfId="26659" xr:uid="{07AF723E-6AAC-4F83-AF3A-13B7F52A959A}"/>
    <cellStyle name="Percent 4 7 2 5 2 2" xfId="49128" xr:uid="{A1D0C1E6-F683-4B74-BC17-203B1AAE9C82}"/>
    <cellStyle name="Percent 4 7 2 5 3" xfId="37896" xr:uid="{542A276E-FCC2-4978-B67B-ED65688A6729}"/>
    <cellStyle name="Percent 4 7 2 6" xfId="13664" xr:uid="{B252DF07-E11E-403C-8406-2C8127CF9F4D}"/>
    <cellStyle name="Percent 4 7 2 6 2" xfId="27100" xr:uid="{B02D8900-75BC-4F39-9631-B449EE487BC8}"/>
    <cellStyle name="Percent 4 7 2 6 2 2" xfId="49569" xr:uid="{FA35923A-9648-491D-BD25-FD196189790D}"/>
    <cellStyle name="Percent 4 7 2 6 3" xfId="38337" xr:uid="{9FD854BE-3B7D-46B8-8F6D-3E2D13773777}"/>
    <cellStyle name="Percent 4 7 2 7" xfId="13028" xr:uid="{9111E721-E923-43A8-91CD-8046BC80668C}"/>
    <cellStyle name="Percent 4 7 2 7 2" xfId="26648" xr:uid="{78D05C90-D981-4A8F-ABA3-893A45F3ECC7}"/>
    <cellStyle name="Percent 4 7 2 7 2 2" xfId="49117" xr:uid="{170E8187-AC50-4D5B-8F2C-7AFBA72382F5}"/>
    <cellStyle name="Percent 4 7 2 7 3" xfId="37885" xr:uid="{24F5D1B6-DF7C-4A7A-A43B-92F172E69490}"/>
    <cellStyle name="Percent 4 7 2 8" xfId="18798" xr:uid="{9EB5A5EE-6FC5-4258-8E43-8D7B86D3CACE}"/>
    <cellStyle name="Percent 4 7 2 8 2" xfId="30035" xr:uid="{09CA86D7-A419-4765-B56D-7730B0BB73C8}"/>
    <cellStyle name="Percent 4 7 2 8 2 2" xfId="52504" xr:uid="{6016DF6D-7B00-4176-8B9B-7C76EFD25F06}"/>
    <cellStyle name="Percent 4 7 2 8 3" xfId="41273" xr:uid="{08CB1A37-6AB9-42C4-B270-F55BFA1105E1}"/>
    <cellStyle name="Percent 4 7 2 9" xfId="19484" xr:uid="{FE10BB8A-4774-4DFC-ABBB-F1413031B45A}"/>
    <cellStyle name="Percent 4 7 2 9 2" xfId="41953" xr:uid="{97AA19D7-6918-4A8A-81A3-E35DCAFC0929}"/>
    <cellStyle name="Percent 4 7 20" xfId="57465" xr:uid="{18B0C02E-D3D2-438C-ACE7-6099A24D1967}"/>
    <cellStyle name="Percent 4 7 3" xfId="1219" xr:uid="{E394A150-1EAF-4CA9-B2A6-D1F53CFCC085}"/>
    <cellStyle name="Percent 4 7 3 2" xfId="2534" xr:uid="{A780B834-B760-4E71-B78F-EEAD5B1B87A9}"/>
    <cellStyle name="Percent 4 7 3 2 2" xfId="6171" xr:uid="{B47EA05A-B446-48F0-99A4-4A44FFC8F222}"/>
    <cellStyle name="Percent 4 7 3 2 2 2" xfId="16054" xr:uid="{D29F4285-F49A-40AB-ABB6-8A990F14667D}"/>
    <cellStyle name="Percent 4 7 3 2 2 3" xfId="13042" xr:uid="{C2BE81C9-750E-4EA3-A45E-82EC326F587E}"/>
    <cellStyle name="Percent 4 7 3 2 2 3 2" xfId="26662" xr:uid="{A4F2F8CB-7F60-4663-AF3C-5D06B7FB7801}"/>
    <cellStyle name="Percent 4 7 3 2 2 3 2 2" xfId="49131" xr:uid="{B71ECBC9-442D-468F-8622-CC8D5A958C8D}"/>
    <cellStyle name="Percent 4 7 3 2 2 3 3" xfId="37899" xr:uid="{DAD1C6AF-04B5-47FA-92C5-E73959DA0350}"/>
    <cellStyle name="Percent 4 7 3 2 3" xfId="13043" xr:uid="{AECBA85A-6413-458C-91C9-507BA5CF6080}"/>
    <cellStyle name="Percent 4 7 3 2 3 2" xfId="26663" xr:uid="{29479FE9-71D6-4C43-929F-D5BC7B24C9C6}"/>
    <cellStyle name="Percent 4 7 3 2 3 2 2" xfId="49132" xr:uid="{12527A98-062A-4BC8-800C-6AAA84D40135}"/>
    <cellStyle name="Percent 4 7 3 2 3 3" xfId="37900" xr:uid="{CA5723FC-0F1D-4671-BCB6-995EE509FF10}"/>
    <cellStyle name="Percent 4 7 3 2 4" xfId="14879" xr:uid="{41D2EEF9-6E32-4882-9173-FC6379ECAE44}"/>
    <cellStyle name="Percent 4 7 3 2 4 2" xfId="28178" xr:uid="{035BA735-25D0-4C81-87A9-B518A435C115}"/>
    <cellStyle name="Percent 4 7 3 2 4 2 2" xfId="50647" xr:uid="{BB1FBFBA-8F97-43F2-A775-E8921E91F585}"/>
    <cellStyle name="Percent 4 7 3 2 4 3" xfId="39415" xr:uid="{E49CC5BA-AFEB-46A9-9799-A6DAB1E3A1C8}"/>
    <cellStyle name="Percent 4 7 3 2 5" xfId="13041" xr:uid="{9EDB3316-22DB-47CD-B919-8CF863959FDD}"/>
    <cellStyle name="Percent 4 7 3 2 5 2" xfId="26661" xr:uid="{C3CF0D1F-D740-487E-BAC4-0F1FCCC397BE}"/>
    <cellStyle name="Percent 4 7 3 2 5 2 2" xfId="49130" xr:uid="{F34C905E-FE0A-4F61-8062-CDA6B2D89806}"/>
    <cellStyle name="Percent 4 7 3 2 5 3" xfId="37898" xr:uid="{37BEDD48-F906-4DF4-BB89-72C6AC5F7309}"/>
    <cellStyle name="Percent 4 7 3 2 6" xfId="21111" xr:uid="{93B90F8C-9DE7-484D-BF22-6DFD46939FE2}"/>
    <cellStyle name="Percent 4 7 3 2 6 2" xfId="43580" xr:uid="{9EABB00F-41F7-4BB8-A5D7-DE3901DD0E0D}"/>
    <cellStyle name="Percent 4 7 3 2 7" xfId="32349" xr:uid="{5A6BC392-87B5-428E-8801-B2386A159425}"/>
    <cellStyle name="Percent 4 7 3 3" xfId="6170" xr:uid="{D4EBDE38-C5C5-430B-8DA0-C397B6F96798}"/>
    <cellStyle name="Percent 4 7 3 3 2" xfId="16053" xr:uid="{B474B955-4EC0-43FE-BD2D-BFCB09A40D9B}"/>
    <cellStyle name="Percent 4 7 3 3 3" xfId="13044" xr:uid="{EC9C179B-43A4-49D9-8DF9-406843A78C24}"/>
    <cellStyle name="Percent 4 7 3 3 3 2" xfId="26664" xr:uid="{04202BED-6CB6-4AE9-9F04-819419E3D56F}"/>
    <cellStyle name="Percent 4 7 3 3 3 2 2" xfId="49133" xr:uid="{B1DF736E-1B83-4AE9-8C38-545ED13E28AA}"/>
    <cellStyle name="Percent 4 7 3 3 3 3" xfId="37901" xr:uid="{F05E62A0-2E75-4BF7-951C-4DDA9413FAA4}"/>
    <cellStyle name="Percent 4 7 3 4" xfId="13045" xr:uid="{195C50E3-B338-4D1E-9C4F-19CDE7E1EAEB}"/>
    <cellStyle name="Percent 4 7 3 4 2" xfId="26665" xr:uid="{13C10210-4130-4B60-82E0-B74519F5ADB8}"/>
    <cellStyle name="Percent 4 7 3 4 2 2" xfId="49134" xr:uid="{DE3A3858-DF6E-498D-9A79-C0AB0627BA4D}"/>
    <cellStyle name="Percent 4 7 3 4 3" xfId="37902" xr:uid="{9A5930EE-E315-4237-801F-13ACDBA2D5E1}"/>
    <cellStyle name="Percent 4 7 3 5" xfId="14002" xr:uid="{9FB0F889-8F01-47BD-9F1F-F4D16339EECA}"/>
    <cellStyle name="Percent 4 7 3 5 2" xfId="27324" xr:uid="{8EBC48BD-D194-4F60-AF6E-09A145362D8C}"/>
    <cellStyle name="Percent 4 7 3 5 2 2" xfId="49793" xr:uid="{B068A2B6-6317-4ED9-AB2E-AF142E02233F}"/>
    <cellStyle name="Percent 4 7 3 5 3" xfId="38561" xr:uid="{16D46FEF-C75E-4682-8498-A6BF1F51023E}"/>
    <cellStyle name="Percent 4 7 3 6" xfId="13040" xr:uid="{96B26087-7B9B-4A0A-A3A6-21C53F484005}"/>
    <cellStyle name="Percent 4 7 3 6 2" xfId="26660" xr:uid="{99AB2CE7-4D02-426B-99F0-A40CE0C5FBFD}"/>
    <cellStyle name="Percent 4 7 3 6 2 2" xfId="49129" xr:uid="{DF859DF9-5AB2-4CD8-84AA-CD2E99536A30}"/>
    <cellStyle name="Percent 4 7 3 6 3" xfId="37897" xr:uid="{94D7AEB9-EB8D-4FE3-8969-250F6BD97327}"/>
    <cellStyle name="Percent 4 7 3 7" xfId="19821" xr:uid="{807229E0-68E0-4683-AF61-5F7740837DFF}"/>
    <cellStyle name="Percent 4 7 3 7 2" xfId="42290" xr:uid="{96E9DEB9-0196-4E3C-8CFA-0373A9714BAF}"/>
    <cellStyle name="Percent 4 7 3 8" xfId="31059" xr:uid="{812D4D4D-E526-4607-9D93-AA66D00B1866}"/>
    <cellStyle name="Percent 4 7 4" xfId="1890" xr:uid="{D8DBC865-AF3D-447F-8D02-417D91CFFBD6}"/>
    <cellStyle name="Percent 4 7 4 2" xfId="6172" xr:uid="{C2986741-FFEB-4B6C-A712-3AF12AE95174}"/>
    <cellStyle name="Percent 4 7 4 2 2" xfId="16055" xr:uid="{9857AFDB-C2AE-4EC9-B4A6-DBE376E3A4D5}"/>
    <cellStyle name="Percent 4 7 4 2 3" xfId="13047" xr:uid="{6F61CF7D-482F-473D-B61D-D5EA0E2DA0CD}"/>
    <cellStyle name="Percent 4 7 4 2 3 2" xfId="26667" xr:uid="{968298C5-0A65-4444-A5B6-5A67A36E2788}"/>
    <cellStyle name="Percent 4 7 4 2 3 2 2" xfId="49136" xr:uid="{CB027D70-4894-47FD-BEDD-287FFFFD9031}"/>
    <cellStyle name="Percent 4 7 4 2 3 3" xfId="37904" xr:uid="{31CEEFCC-63F6-43E0-9342-6582F38D696D}"/>
    <cellStyle name="Percent 4 7 4 3" xfId="13048" xr:uid="{8ECD66E1-2F6B-46F6-B89B-4CD316EA8859}"/>
    <cellStyle name="Percent 4 7 4 3 2" xfId="26668" xr:uid="{59C7BF1D-F473-406A-848E-468C179AA1E4}"/>
    <cellStyle name="Percent 4 7 4 3 2 2" xfId="49137" xr:uid="{DE1BA023-403A-4131-AC79-916AD08901F3}"/>
    <cellStyle name="Percent 4 7 4 3 3" xfId="37905" xr:uid="{49472DE5-1D3D-46C5-A1D7-06D3F8357F87}"/>
    <cellStyle name="Percent 4 7 4 4" xfId="14452" xr:uid="{74DC4860-314C-46B8-B718-95493B63C038}"/>
    <cellStyle name="Percent 4 7 4 4 2" xfId="27751" xr:uid="{E87823F6-55D9-4439-A55D-84591FCCED3F}"/>
    <cellStyle name="Percent 4 7 4 4 2 2" xfId="50220" xr:uid="{A389E25C-78CD-41C4-AA81-ECA03FEFA2A8}"/>
    <cellStyle name="Percent 4 7 4 4 3" xfId="38988" xr:uid="{4D03AD9E-D42C-4A59-BEAF-2AEE0C3C0F87}"/>
    <cellStyle name="Percent 4 7 4 5" xfId="13046" xr:uid="{8DF72802-C820-4D5D-BC5F-FED8E4D9FADE}"/>
    <cellStyle name="Percent 4 7 4 5 2" xfId="26666" xr:uid="{4CDB1C5C-50BA-41EE-805D-D46A577187E0}"/>
    <cellStyle name="Percent 4 7 4 5 2 2" xfId="49135" xr:uid="{B554B16A-4D04-4192-879F-0C4A76BB461C}"/>
    <cellStyle name="Percent 4 7 4 5 3" xfId="37903" xr:uid="{375E686B-0D0B-4166-B86D-52409BDBF48C}"/>
    <cellStyle name="Percent 4 7 4 6" xfId="20467" xr:uid="{D256939B-DB2A-4E52-9C86-580CDE2C92EE}"/>
    <cellStyle name="Percent 4 7 4 6 2" xfId="42936" xr:uid="{B7C88D9F-722B-4D64-BA63-848A2D61CDF1}"/>
    <cellStyle name="Percent 4 7 4 7" xfId="31705" xr:uid="{CD5B532B-CF74-44DE-A1FD-D0EC705CF237}"/>
    <cellStyle name="Percent 4 7 5" xfId="6165" xr:uid="{649DDF68-9357-4A5D-BC52-B2BF32F33D5F}"/>
    <cellStyle name="Percent 4 7 5 2" xfId="16048" xr:uid="{A508E09B-3626-4B37-8DCE-C84F826137C8}"/>
    <cellStyle name="Percent 4 7 5 3" xfId="13049" xr:uid="{DF93CAAA-1911-4247-A252-EC999993B1B9}"/>
    <cellStyle name="Percent 4 7 5 3 2" xfId="26669" xr:uid="{365F0AD9-2D3E-4C35-86DE-B19D87E37991}"/>
    <cellStyle name="Percent 4 7 5 3 2 2" xfId="49138" xr:uid="{22D2A0D7-3239-44A0-96E5-0EEDE87CBB41}"/>
    <cellStyle name="Percent 4 7 5 3 3" xfId="37906" xr:uid="{ACB9A5CA-AB52-4551-AB03-CADF79B1E8C0}"/>
    <cellStyle name="Percent 4 7 6" xfId="6712" xr:uid="{2832D30F-F3AD-4AF7-A7E0-1BE5B3C70BBE}"/>
    <cellStyle name="Percent 4 7 6 2" xfId="16477" xr:uid="{D4B168EE-4C98-42EE-B91D-8E13AD09F3A9}"/>
    <cellStyle name="Percent 4 7 6 2 2" xfId="28773" xr:uid="{F2BCE8A5-6CD2-498C-8FF8-F4E09BC54674}"/>
    <cellStyle name="Percent 4 7 6 2 2 2" xfId="51242" xr:uid="{7B48C063-7B90-48D9-A373-FA094B876F2A}"/>
    <cellStyle name="Percent 4 7 6 2 3" xfId="40011" xr:uid="{8E7D5FFC-1172-4032-9C35-5FA2002A0479}"/>
    <cellStyle name="Percent 4 7 6 3" xfId="13050" xr:uid="{38F51883-2DAE-4210-A798-16251599CB78}"/>
    <cellStyle name="Percent 4 7 6 3 2" xfId="26670" xr:uid="{0E4FE3DE-C6B8-4689-91FA-1420AA024DAE}"/>
    <cellStyle name="Percent 4 7 6 3 2 2" xfId="49139" xr:uid="{98B51B70-96B2-4FDB-A4A4-8EA19747DB79}"/>
    <cellStyle name="Percent 4 7 6 3 3" xfId="37907" xr:uid="{DD8669F5-A4C0-4E43-A113-6061589D970D}"/>
    <cellStyle name="Percent 4 7 6 4" xfId="22746" xr:uid="{375640A7-2943-4E0C-AE44-363A92D0115E}"/>
    <cellStyle name="Percent 4 7 6 4 2" xfId="45215" xr:uid="{9A89CB11-AA75-4305-B7E1-2789EE9670BE}"/>
    <cellStyle name="Percent 4 7 6 5" xfId="33983" xr:uid="{94D61E45-1D79-4FC1-8526-7E0CA2AE22E2}"/>
    <cellStyle name="Percent 4 7 7" xfId="13439" xr:uid="{3AB6C4C4-2635-4367-B11A-CE33BFE98253}"/>
    <cellStyle name="Percent 4 7 7 2" xfId="26897" xr:uid="{70731245-6ADC-4E86-87D4-DCF94969F508}"/>
    <cellStyle name="Percent 4 7 7 2 2" xfId="49366" xr:uid="{0868A8F8-C0DD-4882-897C-B187C5136F8D}"/>
    <cellStyle name="Percent 4 7 7 3" xfId="38134" xr:uid="{624EA9D0-AD70-4C59-8990-E15198227A3E}"/>
    <cellStyle name="Percent 4 7 8" xfId="13027" xr:uid="{EC41281E-97A9-4113-96A3-85BE346F5CE9}"/>
    <cellStyle name="Percent 4 7 8 2" xfId="26647" xr:uid="{C6E42D42-0CC8-42CA-B23D-9799D2B88D49}"/>
    <cellStyle name="Percent 4 7 8 2 2" xfId="49116" xr:uid="{50D31B95-2746-49AA-8EDB-B465E746B885}"/>
    <cellStyle name="Percent 4 7 8 3" xfId="37884" xr:uid="{7D706450-54AF-488B-81FB-D2D84E7260A5}"/>
    <cellStyle name="Percent 4 7 9" xfId="18281" xr:uid="{AD4B6BA2-49E3-486C-B77A-041D641DA252}"/>
    <cellStyle name="Percent 4 7 9 2" xfId="29518" xr:uid="{E88EABB7-1144-44C8-B98D-086077D0F171}"/>
    <cellStyle name="Percent 4 7 9 2 2" xfId="51987" xr:uid="{72C97019-39D4-423C-B237-EBA364C4E2AF}"/>
    <cellStyle name="Percent 4 7 9 3" xfId="40756" xr:uid="{830FFFCE-5F91-481B-8951-96062BF46D53}"/>
    <cellStyle name="Percent 4 8" xfId="558" xr:uid="{E5E614F4-94CD-4CA8-9D6C-A858819D48E6}"/>
    <cellStyle name="Percent 4 8 10" xfId="19291" xr:uid="{CA1E1D24-92F4-4F9E-8224-28E4B14F67E6}"/>
    <cellStyle name="Percent 4 8 10 2" xfId="41760" xr:uid="{45AEF133-769A-4149-ACB1-5F006540CDA0}"/>
    <cellStyle name="Percent 4 8 11" xfId="30529" xr:uid="{986D324F-37B0-401C-A537-03DA341E2B15}"/>
    <cellStyle name="Percent 4 8 12" xfId="52989" xr:uid="{B518A0AF-0C53-40BE-A300-283415365041}"/>
    <cellStyle name="Percent 4 8 13" xfId="53681" xr:uid="{E9165063-BB77-466C-A0F9-F06AE5D76BC4}"/>
    <cellStyle name="Percent 4 8 14" xfId="54359" xr:uid="{038119E4-3119-405A-9698-336ABFACAABA}"/>
    <cellStyle name="Percent 4 8 15" xfId="55436" xr:uid="{232213A6-FE16-46DE-9969-6FED808B1BFF}"/>
    <cellStyle name="Percent 4 8 16" xfId="56049" xr:uid="{AE529518-9093-4021-ACA6-B248821C2CBF}"/>
    <cellStyle name="Percent 4 8 17" xfId="56677" xr:uid="{55B3EB7B-EE00-4129-B021-38AB958BD0B5}"/>
    <cellStyle name="Percent 4 8 18" xfId="57275" xr:uid="{2A1A89F5-345E-427B-B662-AC03EA3229E1}"/>
    <cellStyle name="Percent 4 8 19" xfId="57727" xr:uid="{051AC7BD-B7DB-46AE-9CE1-0D19C6DCC68E}"/>
    <cellStyle name="Percent 4 8 2" xfId="881" xr:uid="{C1D3699E-90CE-4EB4-96F2-30640817E62C}"/>
    <cellStyle name="Percent 4 8 2 10" xfId="30836" xr:uid="{93AD4E0B-3A79-4741-869F-52269E25CD2F}"/>
    <cellStyle name="Percent 4 8 2 11" xfId="53296" xr:uid="{292C4316-4D0C-4B48-9217-218B0AF87BFD}"/>
    <cellStyle name="Percent 4 8 2 12" xfId="53988" xr:uid="{34EF2929-E993-48F1-8918-84BD31598DFA}"/>
    <cellStyle name="Percent 4 8 2 13" xfId="54666" xr:uid="{A55C667D-FD67-4A86-9F37-7225CF794330}"/>
    <cellStyle name="Percent 4 8 2 2" xfId="1655" xr:uid="{23DA135B-2902-4B81-8F95-39CD4D8D8997}"/>
    <cellStyle name="Percent 4 8 2 2 2" xfId="2955" xr:uid="{64CEFE3E-8DDD-43D5-AFEC-5EDBBC87673A}"/>
    <cellStyle name="Percent 4 8 2 2 2 2" xfId="6176" xr:uid="{CAAC593C-5CBF-4BCD-B37A-0D34D30B249F}"/>
    <cellStyle name="Percent 4 8 2 2 2 2 2" xfId="16059" xr:uid="{43B184F2-3836-4D4A-B5D9-798B62EB2417}"/>
    <cellStyle name="Percent 4 8 2 2 2 2 3" xfId="13055" xr:uid="{324CBE55-A69D-4984-9257-2836E6F8BDF8}"/>
    <cellStyle name="Percent 4 8 2 2 2 2 3 2" xfId="26675" xr:uid="{4E582DDA-B1AE-4E67-AB30-F3168464EB11}"/>
    <cellStyle name="Percent 4 8 2 2 2 2 3 2 2" xfId="49144" xr:uid="{F1852D46-E33E-4400-A608-EDF064F0DB5C}"/>
    <cellStyle name="Percent 4 8 2 2 2 2 3 3" xfId="37912" xr:uid="{44D70403-2698-4838-9520-F7858E5129BF}"/>
    <cellStyle name="Percent 4 8 2 2 2 3" xfId="13056" xr:uid="{BF10E70F-57BB-4E1C-A271-069123DDA3FE}"/>
    <cellStyle name="Percent 4 8 2 2 2 3 2" xfId="26676" xr:uid="{BD194019-5C59-451C-AABB-91613E09F089}"/>
    <cellStyle name="Percent 4 8 2 2 2 3 2 2" xfId="49145" xr:uid="{37E6AD9D-C6BC-4ED9-ACB3-74736404499D}"/>
    <cellStyle name="Percent 4 8 2 2 2 3 3" xfId="37913" xr:uid="{BF4E11F0-3503-4159-A216-7CE837569EE7}"/>
    <cellStyle name="Percent 4 8 2 2 2 4" xfId="15157" xr:uid="{94852BCF-5182-4363-9D16-F146F402D12A}"/>
    <cellStyle name="Percent 4 8 2 2 2 4 2" xfId="28456" xr:uid="{C9C810AA-E821-477E-B83D-43E3A9F29F2C}"/>
    <cellStyle name="Percent 4 8 2 2 2 4 2 2" xfId="50925" xr:uid="{95CA11D3-6596-4CD6-A01E-F01A90FDA333}"/>
    <cellStyle name="Percent 4 8 2 2 2 4 3" xfId="39693" xr:uid="{7BEE1899-289C-43AD-9F32-21C275DA2A6C}"/>
    <cellStyle name="Percent 4 8 2 2 2 5" xfId="13054" xr:uid="{1A05DE0F-9989-4B5B-BA2C-8FE3BAC162BA}"/>
    <cellStyle name="Percent 4 8 2 2 2 5 2" xfId="26674" xr:uid="{D7DA0228-5EDA-485B-91B8-49D0206C7DEA}"/>
    <cellStyle name="Percent 4 8 2 2 2 5 2 2" xfId="49143" xr:uid="{9453637C-EC50-450E-9D13-E2171CCC6E54}"/>
    <cellStyle name="Percent 4 8 2 2 2 5 3" xfId="37911" xr:uid="{4F1C6608-7CCF-4CAE-A999-F4FD6FB4B435}"/>
    <cellStyle name="Percent 4 8 2 2 2 6" xfId="21532" xr:uid="{912EA9CC-8EF9-4339-A84B-34674573979F}"/>
    <cellStyle name="Percent 4 8 2 2 2 6 2" xfId="44001" xr:uid="{8567D5FD-0EF9-4326-9059-5EAAFD7ED602}"/>
    <cellStyle name="Percent 4 8 2 2 2 7" xfId="32770" xr:uid="{73995773-00C4-4620-A66A-A8F8BCCA80BA}"/>
    <cellStyle name="Percent 4 8 2 2 3" xfId="6175" xr:uid="{6FDCCB65-5C77-452B-8C82-C465155ECD37}"/>
    <cellStyle name="Percent 4 8 2 2 3 2" xfId="16058" xr:uid="{0469C59F-812A-4026-B99B-6E0E1D5B6FFB}"/>
    <cellStyle name="Percent 4 8 2 2 3 3" xfId="13057" xr:uid="{AC092657-BCBA-46A8-A571-4182B63835F1}"/>
    <cellStyle name="Percent 4 8 2 2 3 3 2" xfId="26677" xr:uid="{D350C0F8-ADD1-4C96-9D25-BD97ED64EC35}"/>
    <cellStyle name="Percent 4 8 2 2 3 3 2 2" xfId="49146" xr:uid="{A8863E9B-8B5A-4FFF-AD41-2D64AAEB1327}"/>
    <cellStyle name="Percent 4 8 2 2 3 3 3" xfId="37914" xr:uid="{7DAFF340-1D33-40C2-8D39-480190E15558}"/>
    <cellStyle name="Percent 4 8 2 2 4" xfId="13058" xr:uid="{168FED72-34F3-4420-BD4D-084F0C6AB2AE}"/>
    <cellStyle name="Percent 4 8 2 2 4 2" xfId="26678" xr:uid="{FEC39B52-FCE1-40BD-B7DC-38A7D41489B5}"/>
    <cellStyle name="Percent 4 8 2 2 4 2 2" xfId="49147" xr:uid="{851B8E1F-C446-444A-BB0F-C4B1C9C6C286}"/>
    <cellStyle name="Percent 4 8 2 2 4 3" xfId="37915" xr:uid="{AEC18988-87C9-4AC9-8702-86B6578E929E}"/>
    <cellStyle name="Percent 4 8 2 2 5" xfId="14295" xr:uid="{CEBB2039-83B6-47FF-BEDE-997205099269}"/>
    <cellStyle name="Percent 4 8 2 2 5 2" xfId="27602" xr:uid="{51945D00-5A23-4A09-8906-EDFFACAE7ECA}"/>
    <cellStyle name="Percent 4 8 2 2 5 2 2" xfId="50071" xr:uid="{BD232DF2-80B4-4F19-9568-52A9EEA52EAC}"/>
    <cellStyle name="Percent 4 8 2 2 5 3" xfId="38839" xr:uid="{4512A72B-4928-4092-AF69-B1A9E8C6077F}"/>
    <cellStyle name="Percent 4 8 2 2 6" xfId="13053" xr:uid="{963D1CF2-D91E-496C-B71B-7315A48B1F41}"/>
    <cellStyle name="Percent 4 8 2 2 6 2" xfId="26673" xr:uid="{745ED02E-A75E-4334-ACB8-BE3AD31D9DFC}"/>
    <cellStyle name="Percent 4 8 2 2 6 2 2" xfId="49142" xr:uid="{066F627C-B47D-498A-A0E0-DF1BFFB11D40}"/>
    <cellStyle name="Percent 4 8 2 2 6 3" xfId="37910" xr:uid="{9F38588B-7187-49A8-979B-32C93C6D5E4D}"/>
    <cellStyle name="Percent 4 8 2 2 7" xfId="20242" xr:uid="{C04C7D0A-DE42-4108-A282-3DCED1680DC2}"/>
    <cellStyle name="Percent 4 8 2 2 7 2" xfId="42711" xr:uid="{B0CCA9EF-F7D7-4B1C-ACFF-0999755B33AC}"/>
    <cellStyle name="Percent 4 8 2 2 8" xfId="31480" xr:uid="{2666EFA3-BE6C-4071-8B70-707358250722}"/>
    <cellStyle name="Percent 4 8 2 3" xfId="2311" xr:uid="{FA928893-148C-49E7-B28A-177B46887097}"/>
    <cellStyle name="Percent 4 8 2 3 2" xfId="6177" xr:uid="{5973D468-7A8D-4430-8E03-31C1A6402D71}"/>
    <cellStyle name="Percent 4 8 2 3 2 2" xfId="16060" xr:uid="{A0472D51-4143-41DF-85FB-CED919D71247}"/>
    <cellStyle name="Percent 4 8 2 3 2 3" xfId="13060" xr:uid="{6418D27A-8EDF-4E36-A437-1094FE6C0DD9}"/>
    <cellStyle name="Percent 4 8 2 3 2 3 2" xfId="26680" xr:uid="{9E18FC9F-F8D3-43E7-9261-458D729755A1}"/>
    <cellStyle name="Percent 4 8 2 3 2 3 2 2" xfId="49149" xr:uid="{5FE43386-05CD-464E-B013-870B34E0CF7E}"/>
    <cellStyle name="Percent 4 8 2 3 2 3 3" xfId="37917" xr:uid="{214D247C-9F64-4ED3-8307-ADDC22E5258E}"/>
    <cellStyle name="Percent 4 8 2 3 3" xfId="13061" xr:uid="{C8994BFB-1469-4B2A-A6E6-F89320FD6729}"/>
    <cellStyle name="Percent 4 8 2 3 3 2" xfId="26681" xr:uid="{0E946915-07B6-4C78-A13E-A29F65BDF69B}"/>
    <cellStyle name="Percent 4 8 2 3 3 2 2" xfId="49150" xr:uid="{9CE0A6A5-6C8C-4B80-B551-04A8C5CDC48A}"/>
    <cellStyle name="Percent 4 8 2 3 3 3" xfId="37918" xr:uid="{5A25841B-32AD-4DBE-AC4B-7F8B9BB6B95E}"/>
    <cellStyle name="Percent 4 8 2 3 4" xfId="14730" xr:uid="{A0AA7EA6-7406-49FD-AA22-80EA0EFC90BE}"/>
    <cellStyle name="Percent 4 8 2 3 4 2" xfId="28029" xr:uid="{98C1CCED-3C08-4BBA-8D5E-704A69B9A358}"/>
    <cellStyle name="Percent 4 8 2 3 4 2 2" xfId="50498" xr:uid="{D9FAFB6B-3B97-429E-A7B8-8B99A8E2328E}"/>
    <cellStyle name="Percent 4 8 2 3 4 3" xfId="39266" xr:uid="{275FFA40-82F2-4269-A6F9-E395D53DE683}"/>
    <cellStyle name="Percent 4 8 2 3 5" xfId="13059" xr:uid="{67B10E7E-364E-49DA-829F-500FDD1E85BD}"/>
    <cellStyle name="Percent 4 8 2 3 5 2" xfId="26679" xr:uid="{3CF54061-9A61-4F29-8A3E-AB2E20C53673}"/>
    <cellStyle name="Percent 4 8 2 3 5 2 2" xfId="49148" xr:uid="{0DE2FFDB-2FDC-4B94-A73B-A49F731042EE}"/>
    <cellStyle name="Percent 4 8 2 3 5 3" xfId="37916" xr:uid="{92313E9C-3AFD-47C0-B83D-A1E6133C21F8}"/>
    <cellStyle name="Percent 4 8 2 3 6" xfId="20888" xr:uid="{E20C7F98-54BB-4426-9844-6021689EADF9}"/>
    <cellStyle name="Percent 4 8 2 3 6 2" xfId="43357" xr:uid="{DF7034AD-CCEF-4854-987A-93A9D6C3A2A3}"/>
    <cellStyle name="Percent 4 8 2 3 7" xfId="32126" xr:uid="{2EC8AAC0-A059-4370-BFB6-CB944BB2F8AA}"/>
    <cellStyle name="Percent 4 8 2 4" xfId="6174" xr:uid="{B086C471-78E5-4FA9-B3C9-9314C12C31E0}"/>
    <cellStyle name="Percent 4 8 2 4 2" xfId="16057" xr:uid="{D4D9A557-8305-4CA1-A16C-DCC1B9BCA1D7}"/>
    <cellStyle name="Percent 4 8 2 4 3" xfId="13062" xr:uid="{6ACE4EBE-3C24-4081-964F-B9D99691C153}"/>
    <cellStyle name="Percent 4 8 2 4 3 2" xfId="26682" xr:uid="{C6E9E4C7-E21D-409B-94EA-8C56C035D0D8}"/>
    <cellStyle name="Percent 4 8 2 4 3 2 2" xfId="49151" xr:uid="{8289B312-532F-4FD8-8198-BFAD4D7E30FA}"/>
    <cellStyle name="Percent 4 8 2 4 3 3" xfId="37919" xr:uid="{F807551C-5BB8-448B-A67F-04C3438AC40A}"/>
    <cellStyle name="Percent 4 8 2 5" xfId="13063" xr:uid="{3F0288D1-55BD-4FB9-858F-DDD9AE9DCD4A}"/>
    <cellStyle name="Percent 4 8 2 5 2" xfId="26683" xr:uid="{2F0AEFB9-E888-4BAA-9F76-5F927204D1CA}"/>
    <cellStyle name="Percent 4 8 2 5 2 2" xfId="49152" xr:uid="{9A84D37A-6407-4DDA-B2AA-125BA7F1F95B}"/>
    <cellStyle name="Percent 4 8 2 5 3" xfId="37920" xr:uid="{65DD7C9D-49CC-4167-B78A-2F1958389DFE}"/>
    <cellStyle name="Percent 4 8 2 6" xfId="13739" xr:uid="{ADF7B4B5-185C-4050-9B2F-41991EF37EA1}"/>
    <cellStyle name="Percent 4 8 2 6 2" xfId="27175" xr:uid="{564B91B3-77A6-4C45-91AE-9909959ED5A8}"/>
    <cellStyle name="Percent 4 8 2 6 2 2" xfId="49644" xr:uid="{D4CBA0DE-FE1D-415F-9D40-0533417830CB}"/>
    <cellStyle name="Percent 4 8 2 6 3" xfId="38412" xr:uid="{803BA687-AB1F-45A4-822B-96A58BEDEC05}"/>
    <cellStyle name="Percent 4 8 2 7" xfId="13052" xr:uid="{645C67C3-EEDC-4E1C-97BD-FDC0AEAFDF11}"/>
    <cellStyle name="Percent 4 8 2 7 2" xfId="26672" xr:uid="{3D2940DF-DC12-4F11-89E4-61CF8A72B58B}"/>
    <cellStyle name="Percent 4 8 2 7 2 2" xfId="49141" xr:uid="{0D16E306-461F-4553-97A5-E17520F3CD4A}"/>
    <cellStyle name="Percent 4 8 2 7 3" xfId="37909" xr:uid="{0FF34035-3A19-4944-A8E1-0EA6ECF31D12}"/>
    <cellStyle name="Percent 4 8 2 8" xfId="18912" xr:uid="{F583A3E1-AD2F-4631-A7F3-8C0840F735A4}"/>
    <cellStyle name="Percent 4 8 2 8 2" xfId="30149" xr:uid="{73F710B9-9F3E-491A-8727-61F692604D9F}"/>
    <cellStyle name="Percent 4 8 2 8 2 2" xfId="52618" xr:uid="{5878597D-E211-40D3-BEF5-24E965961710}"/>
    <cellStyle name="Percent 4 8 2 8 3" xfId="41387" xr:uid="{822E89BB-0227-414B-8E22-41C3CC5D15C3}"/>
    <cellStyle name="Percent 4 8 2 9" xfId="19598" xr:uid="{B5200F00-382E-4AE6-920E-77A12F3AFF78}"/>
    <cellStyle name="Percent 4 8 2 9 2" xfId="42067" xr:uid="{18832B0F-639D-4B7F-AF4D-D8AD7160FC7C}"/>
    <cellStyle name="Percent 4 8 3" xfId="1337" xr:uid="{63793477-42D1-4714-B4AE-89D5FABA422F}"/>
    <cellStyle name="Percent 4 8 3 2" xfId="2648" xr:uid="{66964CE2-28B9-4844-89CC-B7AEDC094659}"/>
    <cellStyle name="Percent 4 8 3 2 2" xfId="6179" xr:uid="{01D220A9-8BAD-40B8-8753-3EEE865162FE}"/>
    <cellStyle name="Percent 4 8 3 2 2 2" xfId="16062" xr:uid="{2A2437F3-E374-47DB-8521-850F237C256C}"/>
    <cellStyle name="Percent 4 8 3 2 2 3" xfId="13066" xr:uid="{85140ADD-5A24-49D6-9878-F21A46E97DDF}"/>
    <cellStyle name="Percent 4 8 3 2 2 3 2" xfId="26686" xr:uid="{70B380CE-82E0-4BE1-8B78-32BFD1CD25DC}"/>
    <cellStyle name="Percent 4 8 3 2 2 3 2 2" xfId="49155" xr:uid="{FE9F8022-B539-4B9B-8ED2-8DB88C65E758}"/>
    <cellStyle name="Percent 4 8 3 2 2 3 3" xfId="37923" xr:uid="{940BD94D-4688-4874-950D-49F55A57093F}"/>
    <cellStyle name="Percent 4 8 3 2 3" xfId="13067" xr:uid="{460F718F-1149-4235-84B9-F6E1AAD49EFC}"/>
    <cellStyle name="Percent 4 8 3 2 3 2" xfId="26687" xr:uid="{D8723BFB-F309-4B31-BAE4-82CCA38C1A57}"/>
    <cellStyle name="Percent 4 8 3 2 3 2 2" xfId="49156" xr:uid="{2176E8FF-8768-446D-9331-2164AD58A722}"/>
    <cellStyle name="Percent 4 8 3 2 3 3" xfId="37924" xr:uid="{6E01FAF6-68FD-4B80-A29E-08C47C63D0E1}"/>
    <cellStyle name="Percent 4 8 3 2 4" xfId="14954" xr:uid="{0AF1D3C4-F354-4475-916A-970E230D1489}"/>
    <cellStyle name="Percent 4 8 3 2 4 2" xfId="28253" xr:uid="{60DFF4C9-DFF8-4786-A564-490024AE66EA}"/>
    <cellStyle name="Percent 4 8 3 2 4 2 2" xfId="50722" xr:uid="{792CA67C-9E32-4CD3-98DA-2882099905D8}"/>
    <cellStyle name="Percent 4 8 3 2 4 3" xfId="39490" xr:uid="{09DA40DE-8A18-40AB-962A-39B1ECECB8EB}"/>
    <cellStyle name="Percent 4 8 3 2 5" xfId="13065" xr:uid="{D1CD75AB-AF84-4836-A18E-39353810365E}"/>
    <cellStyle name="Percent 4 8 3 2 5 2" xfId="26685" xr:uid="{8E495697-BC2B-40BA-92D9-AE5789BB02CE}"/>
    <cellStyle name="Percent 4 8 3 2 5 2 2" xfId="49154" xr:uid="{3A4F5B21-C1F7-4529-8EB9-AD4DB914A91D}"/>
    <cellStyle name="Percent 4 8 3 2 5 3" xfId="37922" xr:uid="{55C41D75-B62C-417C-A3CA-5751ED4A7913}"/>
    <cellStyle name="Percent 4 8 3 2 6" xfId="21225" xr:uid="{551FDD68-9A55-44A5-91DC-7E2B1A646222}"/>
    <cellStyle name="Percent 4 8 3 2 6 2" xfId="43694" xr:uid="{4D9BDFCB-BA35-4F49-A2BE-9AEC5F513F0E}"/>
    <cellStyle name="Percent 4 8 3 2 7" xfId="32463" xr:uid="{FF5551EE-CAA9-4F74-92EA-DD953182B668}"/>
    <cellStyle name="Percent 4 8 3 3" xfId="6178" xr:uid="{B70D73C1-6D70-48DB-9A9C-364884FF74B2}"/>
    <cellStyle name="Percent 4 8 3 3 2" xfId="16061" xr:uid="{759121CA-1F48-4279-82E3-FC7526B740E0}"/>
    <cellStyle name="Percent 4 8 3 3 3" xfId="13068" xr:uid="{2EAF79C1-C7EA-42FD-964E-3DCECEF067D7}"/>
    <cellStyle name="Percent 4 8 3 3 3 2" xfId="26688" xr:uid="{E70BB94F-EE69-47BC-9218-89EF3FD2E993}"/>
    <cellStyle name="Percent 4 8 3 3 3 2 2" xfId="49157" xr:uid="{E076F209-E1F4-46E1-9A76-A6468FEACD15}"/>
    <cellStyle name="Percent 4 8 3 3 3 3" xfId="37925" xr:uid="{08752450-F506-4457-8F8A-5CB4D35DA94F}"/>
    <cellStyle name="Percent 4 8 3 4" xfId="13069" xr:uid="{EBF92AD5-AB92-487A-8FA8-480D1A2B0CC8}"/>
    <cellStyle name="Percent 4 8 3 4 2" xfId="26689" xr:uid="{08A4F973-CEFF-4FCD-A79C-65353D1DBCF5}"/>
    <cellStyle name="Percent 4 8 3 4 2 2" xfId="49158" xr:uid="{F45BC7C0-1D4C-4D80-8C9D-CDD87A1EB4AF}"/>
    <cellStyle name="Percent 4 8 3 4 3" xfId="37926" xr:uid="{C10EDA42-4EE0-4332-A8FC-E4DA3E3010B0}"/>
    <cellStyle name="Percent 4 8 3 5" xfId="14081" xr:uid="{F5EEF678-8007-4EBC-A960-A308F4ED6D60}"/>
    <cellStyle name="Percent 4 8 3 5 2" xfId="27399" xr:uid="{2A6EB3B3-2E14-4CAE-9D45-BC1A49422450}"/>
    <cellStyle name="Percent 4 8 3 5 2 2" xfId="49868" xr:uid="{260D5A5A-75C3-41D3-B68A-03DF937B34B1}"/>
    <cellStyle name="Percent 4 8 3 5 3" xfId="38636" xr:uid="{09BED43E-B008-4199-9285-7BDE92EDF002}"/>
    <cellStyle name="Percent 4 8 3 6" xfId="13064" xr:uid="{E9921F4C-F7B0-4AE0-AA0B-50A9B52CB0DA}"/>
    <cellStyle name="Percent 4 8 3 6 2" xfId="26684" xr:uid="{AAA93AC0-AED6-4085-8464-8C89FDB8F41B}"/>
    <cellStyle name="Percent 4 8 3 6 2 2" xfId="49153" xr:uid="{110538C6-4E70-422B-BF94-34C39D3CB854}"/>
    <cellStyle name="Percent 4 8 3 6 3" xfId="37921" xr:uid="{B83052CA-5184-49B9-BDC9-3E8D8B93BF9F}"/>
    <cellStyle name="Percent 4 8 3 7" xfId="19935" xr:uid="{629CE13E-B3F1-4375-B516-7447B7601214}"/>
    <cellStyle name="Percent 4 8 3 7 2" xfId="42404" xr:uid="{47838D86-987D-4F13-99B5-1F07381B3EFA}"/>
    <cellStyle name="Percent 4 8 3 8" xfId="31173" xr:uid="{D1FB9812-FBD5-40C8-912B-29C3C96293D2}"/>
    <cellStyle name="Percent 4 8 4" xfId="2004" xr:uid="{23134BE1-39C3-4BFD-B8F3-DC5537750791}"/>
    <cellStyle name="Percent 4 8 4 2" xfId="6180" xr:uid="{AD60BE96-96D9-4777-804E-484171E0CEA0}"/>
    <cellStyle name="Percent 4 8 4 2 2" xfId="16063" xr:uid="{262BC758-0441-4273-BA76-C3A6D58E0EA9}"/>
    <cellStyle name="Percent 4 8 4 2 3" xfId="13071" xr:uid="{0299F6B2-3271-4825-A1D9-74B8A75537D3}"/>
    <cellStyle name="Percent 4 8 4 2 3 2" xfId="26691" xr:uid="{B81137D5-7CD7-42F4-9CBE-960A9D8E75DF}"/>
    <cellStyle name="Percent 4 8 4 2 3 2 2" xfId="49160" xr:uid="{E4C5F1BB-57BD-41F0-AB0B-B88C71BBAB8C}"/>
    <cellStyle name="Percent 4 8 4 2 3 3" xfId="37928" xr:uid="{2963C168-6DDE-4307-A8EA-D9C6251F0F5A}"/>
    <cellStyle name="Percent 4 8 4 3" xfId="13072" xr:uid="{D17BA8BF-E2F6-4EC2-9769-733F09846EC9}"/>
    <cellStyle name="Percent 4 8 4 3 2" xfId="26692" xr:uid="{FD35B487-803E-43C4-BB1A-8CC73405A812}"/>
    <cellStyle name="Percent 4 8 4 3 2 2" xfId="49161" xr:uid="{E45EDD96-5148-4960-A800-085BCB8D028A}"/>
    <cellStyle name="Percent 4 8 4 3 3" xfId="37929" xr:uid="{29255DBF-E841-4144-8B9F-ED2B8C1A594E}"/>
    <cellStyle name="Percent 4 8 4 4" xfId="14527" xr:uid="{CBB3F0E2-53E8-4482-AA66-EB0DF1A6EA00}"/>
    <cellStyle name="Percent 4 8 4 4 2" xfId="27826" xr:uid="{01EC673C-19F2-4651-AFBC-72E6E634FFA4}"/>
    <cellStyle name="Percent 4 8 4 4 2 2" xfId="50295" xr:uid="{7321EF89-DBBF-4DA8-ABF8-4EA48A956FCD}"/>
    <cellStyle name="Percent 4 8 4 4 3" xfId="39063" xr:uid="{CDA4E76B-9AE5-41FC-B527-522EC3B5C047}"/>
    <cellStyle name="Percent 4 8 4 5" xfId="13070" xr:uid="{1CB62DAE-D022-4AD3-AC53-6EA38CA09D76}"/>
    <cellStyle name="Percent 4 8 4 5 2" xfId="26690" xr:uid="{7C4751A2-DD69-4C74-946A-AFC02A356BE6}"/>
    <cellStyle name="Percent 4 8 4 5 2 2" xfId="49159" xr:uid="{1B932BFE-8C3A-4467-B270-3ABE026BE73F}"/>
    <cellStyle name="Percent 4 8 4 5 3" xfId="37927" xr:uid="{55EE398B-84DD-46B7-B521-74EDFB64D9B6}"/>
    <cellStyle name="Percent 4 8 4 6" xfId="20581" xr:uid="{BB7F116C-06A6-4ED5-BBDB-BABF4915AA67}"/>
    <cellStyle name="Percent 4 8 4 6 2" xfId="43050" xr:uid="{046BC763-47BC-463F-AC04-82F542A427A0}"/>
    <cellStyle name="Percent 4 8 4 7" xfId="31819" xr:uid="{AE7B9E46-CC69-4F68-98C3-04F990B284ED}"/>
    <cellStyle name="Percent 4 8 5" xfId="6173" xr:uid="{A8A379D3-8264-451D-A347-52949DD3B583}"/>
    <cellStyle name="Percent 4 8 5 2" xfId="16056" xr:uid="{89FAF1BE-F5FD-44D4-BAF6-C76D54B27F89}"/>
    <cellStyle name="Percent 4 8 5 3" xfId="13073" xr:uid="{34989750-0200-4F4B-BD86-363AC75E9D83}"/>
    <cellStyle name="Percent 4 8 5 3 2" xfId="26693" xr:uid="{B7FAE483-A2E1-4BFB-BD40-78217018AE7A}"/>
    <cellStyle name="Percent 4 8 5 3 2 2" xfId="49162" xr:uid="{24CACAAA-E702-4618-907E-B97CE4BCE849}"/>
    <cellStyle name="Percent 4 8 5 3 3" xfId="37930" xr:uid="{670BD0F9-6F60-4A67-A9A8-F88377832990}"/>
    <cellStyle name="Percent 4 8 6" xfId="6828" xr:uid="{4455ACDB-444A-452B-B775-F42439839460}"/>
    <cellStyle name="Percent 4 8 6 2" xfId="16593" xr:uid="{37CAC29B-D427-440D-9526-FD2A52C65E04}"/>
    <cellStyle name="Percent 4 8 6 2 2" xfId="28885" xr:uid="{02DD0817-09D4-48C5-96E9-58EF522298A1}"/>
    <cellStyle name="Percent 4 8 6 2 2 2" xfId="51354" xr:uid="{84CA6672-FA96-457D-BDE2-70C1F83E2396}"/>
    <cellStyle name="Percent 4 8 6 2 3" xfId="40123" xr:uid="{8D7D6454-2121-46FC-88A5-2A159A98D47A}"/>
    <cellStyle name="Percent 4 8 6 3" xfId="13074" xr:uid="{BE71B743-F650-4080-B551-8319CACCF05B}"/>
    <cellStyle name="Percent 4 8 6 3 2" xfId="26694" xr:uid="{91D1691B-CB65-4168-B467-4E3C14406E98}"/>
    <cellStyle name="Percent 4 8 6 3 2 2" xfId="49163" xr:uid="{E2AB8A3E-F8ED-40A6-956F-60F9F46E7517}"/>
    <cellStyle name="Percent 4 8 6 3 3" xfId="37931" xr:uid="{3B675C30-D543-4655-82CC-E1721DDB335F}"/>
    <cellStyle name="Percent 4 8 6 4" xfId="22858" xr:uid="{BA2050C7-321C-45B1-8E23-D87FC92B45A8}"/>
    <cellStyle name="Percent 4 8 6 4 2" xfId="45327" xr:uid="{21CF232B-1974-43A0-BEA9-5BDA8C05C126}"/>
    <cellStyle name="Percent 4 8 6 5" xfId="34095" xr:uid="{4FDE8624-C5A4-4720-9948-D6ADDE724970}"/>
    <cellStyle name="Percent 4 8 7" xfId="13522" xr:uid="{975B856B-30D7-403A-89B3-BECA11D75D89}"/>
    <cellStyle name="Percent 4 8 7 2" xfId="26972" xr:uid="{B2D1780B-2BF5-4DC7-943F-200FCE634D83}"/>
    <cellStyle name="Percent 4 8 7 2 2" xfId="49441" xr:uid="{CB6E3401-F128-4E92-B515-FD9CFCBA8374}"/>
    <cellStyle name="Percent 4 8 7 3" xfId="38209" xr:uid="{94710A74-00E1-4524-BC91-18C01BC611C1}"/>
    <cellStyle name="Percent 4 8 8" xfId="13051" xr:uid="{0EB542A8-37C2-442A-8866-AEDD6C3C126A}"/>
    <cellStyle name="Percent 4 8 8 2" xfId="26671" xr:uid="{23444260-5CEA-4870-918A-9F75BE1D677D}"/>
    <cellStyle name="Percent 4 8 8 2 2" xfId="49140" xr:uid="{898EFFFD-A987-4E9F-9343-595C61D9513D}"/>
    <cellStyle name="Percent 4 8 8 3" xfId="37908" xr:uid="{1A4005D5-CEF8-4CDA-ADBA-6664A9EE36B8}"/>
    <cellStyle name="Percent 4 8 9" xfId="18605" xr:uid="{EE3E9C80-C5E4-40AE-A5DA-4EE4ACC77196}"/>
    <cellStyle name="Percent 4 8 9 2" xfId="29842" xr:uid="{78D553D7-256C-445B-B300-0CAC59BE505D}"/>
    <cellStyle name="Percent 4 8 9 2 2" xfId="52311" xr:uid="{5448229D-6236-486A-8BFE-88CD7456E9C9}"/>
    <cellStyle name="Percent 4 8 9 3" xfId="41080" xr:uid="{9EAA3F87-903B-4A6D-9821-530359EB8C8A}"/>
    <cellStyle name="Percent 4 9" xfId="605" xr:uid="{E853014B-FFFF-47C9-9D47-DE05F7B65499}"/>
    <cellStyle name="Percent 4 9 10" xfId="30570" xr:uid="{4501A371-C4DC-4733-AAE2-80745AC6B4D1}"/>
    <cellStyle name="Percent 4 9 11" xfId="53030" xr:uid="{A26BA1AC-3CCF-4754-8478-A67ED932B7DF}"/>
    <cellStyle name="Percent 4 9 12" xfId="53722" xr:uid="{3A739F6B-8EC5-4D2D-ADD6-007EB4C574B1}"/>
    <cellStyle name="Percent 4 9 13" xfId="54400" xr:uid="{E232FE54-23F6-4237-A578-6E176B272069}"/>
    <cellStyle name="Percent 4 9 14" xfId="55478" xr:uid="{6D39E9EB-479F-4697-82B9-3A8C1C62818B}"/>
    <cellStyle name="Percent 4 9 15" xfId="56091" xr:uid="{9E84A63F-3275-480F-A01D-9443ADF7C049}"/>
    <cellStyle name="Percent 4 9 16" xfId="56719" xr:uid="{30C5D4BB-8B60-4055-82C2-C841E1E7BC5C}"/>
    <cellStyle name="Percent 4 9 17" xfId="57332" xr:uid="{497CEE28-4AFD-436D-BF23-CF8D07047144}"/>
    <cellStyle name="Percent 4 9 18" xfId="57790" xr:uid="{19B8AA70-1128-4FBD-83B1-47721F6A9BAB}"/>
    <cellStyle name="Percent 4 9 2" xfId="1384" xr:uid="{D61C34E4-383B-41D7-804C-86E589499FC8}"/>
    <cellStyle name="Percent 4 9 2 2" xfId="2689" xr:uid="{255B25E8-4471-4834-800E-0EA8A582F73A}"/>
    <cellStyle name="Percent 4 9 2 2 2" xfId="6183" xr:uid="{943BC750-83D8-4F6F-BF43-A986A65C849F}"/>
    <cellStyle name="Percent 4 9 2 2 2 2" xfId="16066" xr:uid="{2A9EA23E-1C7E-4CB9-AA70-7CC5987CD9F7}"/>
    <cellStyle name="Percent 4 9 2 2 2 3" xfId="13078" xr:uid="{0DD55365-AFCC-496C-B057-1F9EA18274A4}"/>
    <cellStyle name="Percent 4 9 2 2 2 3 2" xfId="26698" xr:uid="{BC2D0A94-45C5-4BE1-844E-C703DB7EA273}"/>
    <cellStyle name="Percent 4 9 2 2 2 3 2 2" xfId="49167" xr:uid="{D01BC475-8A43-4213-BCBB-D6811E0FF4E6}"/>
    <cellStyle name="Percent 4 9 2 2 2 3 3" xfId="37935" xr:uid="{3456086D-123E-4C55-A7B3-A80D8E13FBFA}"/>
    <cellStyle name="Percent 4 9 2 2 3" xfId="13079" xr:uid="{0FCEE98C-4756-4123-A253-A3365D7571EA}"/>
    <cellStyle name="Percent 4 9 2 2 3 2" xfId="26699" xr:uid="{0630D796-92D4-4BF9-9E25-0D2BD8F17B2A}"/>
    <cellStyle name="Percent 4 9 2 2 3 2 2" xfId="49168" xr:uid="{76921197-8713-4BE4-91C0-846BF3A814FF}"/>
    <cellStyle name="Percent 4 9 2 2 3 3" xfId="37936" xr:uid="{4EE1AF88-235A-47DE-865F-DDDB00640A37}"/>
    <cellStyle name="Percent 4 9 2 2 4" xfId="14982" xr:uid="{F17C2035-B839-4777-8B5E-4D6F042E0B82}"/>
    <cellStyle name="Percent 4 9 2 2 4 2" xfId="28281" xr:uid="{682B0977-A799-4E46-AF2E-D15429DA1F5A}"/>
    <cellStyle name="Percent 4 9 2 2 4 2 2" xfId="50750" xr:uid="{9AAD8619-1259-4027-84EE-32423239BD6E}"/>
    <cellStyle name="Percent 4 9 2 2 4 3" xfId="39518" xr:uid="{37BFFFA4-5EDA-43E9-8939-0914BA5B724D}"/>
    <cellStyle name="Percent 4 9 2 2 5" xfId="13077" xr:uid="{207C4F59-CB29-40E0-8314-50752E2119E0}"/>
    <cellStyle name="Percent 4 9 2 2 5 2" xfId="26697" xr:uid="{A146466D-DCA6-4CD7-969E-1AFD76BB5A9E}"/>
    <cellStyle name="Percent 4 9 2 2 5 2 2" xfId="49166" xr:uid="{FAD530E7-4663-461E-8A62-A430DB7950B5}"/>
    <cellStyle name="Percent 4 9 2 2 5 3" xfId="37934" xr:uid="{83207F83-62DB-49AF-B9CE-CD3A6E45E4DE}"/>
    <cellStyle name="Percent 4 9 2 2 6" xfId="21266" xr:uid="{2F5E947E-F9C4-494D-B808-8850276FC6FD}"/>
    <cellStyle name="Percent 4 9 2 2 6 2" xfId="43735" xr:uid="{75303FCB-B817-44DF-A4B5-EC3498E03312}"/>
    <cellStyle name="Percent 4 9 2 2 7" xfId="32504" xr:uid="{B1479F6F-339B-4B4C-BD04-B186D10BB0D3}"/>
    <cellStyle name="Percent 4 9 2 3" xfId="6182" xr:uid="{3B903A3D-8844-4DB8-A2FB-9117D8697858}"/>
    <cellStyle name="Percent 4 9 2 3 2" xfId="16065" xr:uid="{CBE3C9D4-E925-45EF-AE1C-39B51188DB2B}"/>
    <cellStyle name="Percent 4 9 2 3 3" xfId="13080" xr:uid="{C822E164-4F48-41E3-948A-9A8D8F1A6944}"/>
    <cellStyle name="Percent 4 9 2 3 3 2" xfId="26700" xr:uid="{FEAD5EC2-5569-426A-9117-CAB492F896E6}"/>
    <cellStyle name="Percent 4 9 2 3 3 2 2" xfId="49169" xr:uid="{0E23C839-551E-4C44-9A11-E95B5B242314}"/>
    <cellStyle name="Percent 4 9 2 3 3 3" xfId="37937" xr:uid="{26A9BF67-03F2-4767-B509-E6A8953FAAFE}"/>
    <cellStyle name="Percent 4 9 2 4" xfId="13081" xr:uid="{DAD6EF10-0352-402B-B9DB-D6B03B825128}"/>
    <cellStyle name="Percent 4 9 2 4 2" xfId="26701" xr:uid="{13504586-D938-4BDF-9BF2-37D92B52A945}"/>
    <cellStyle name="Percent 4 9 2 4 2 2" xfId="49170" xr:uid="{881AF933-C9C6-476C-9BB9-050A726BE2AB}"/>
    <cellStyle name="Percent 4 9 2 4 3" xfId="37938" xr:uid="{05937CB9-3363-4BE1-8272-7F347007B41A}"/>
    <cellStyle name="Percent 4 9 2 5" xfId="14115" xr:uid="{1EFD4D96-6434-463E-8181-82575E035608}"/>
    <cellStyle name="Percent 4 9 2 5 2" xfId="27427" xr:uid="{6A1B5B7F-6B7F-4785-8056-B5B3F3EBDA03}"/>
    <cellStyle name="Percent 4 9 2 5 2 2" xfId="49896" xr:uid="{608304AC-7FFB-4A07-B3CD-D32C6F906D1C}"/>
    <cellStyle name="Percent 4 9 2 5 3" xfId="38664" xr:uid="{80CB3EB5-5218-43A3-96A5-2044D5AA5159}"/>
    <cellStyle name="Percent 4 9 2 6" xfId="13076" xr:uid="{95BF3E80-C1C2-4EF2-8116-A626BD6D192D}"/>
    <cellStyle name="Percent 4 9 2 6 2" xfId="26696" xr:uid="{E1FBCCBB-19A6-47F2-970F-93A7E750A7C4}"/>
    <cellStyle name="Percent 4 9 2 6 2 2" xfId="49165" xr:uid="{54128461-0404-42A2-BC98-9C4F41C18A7F}"/>
    <cellStyle name="Percent 4 9 2 6 3" xfId="37933" xr:uid="{A223D7EC-0B51-4172-B21B-3E8A67658203}"/>
    <cellStyle name="Percent 4 9 2 7" xfId="19976" xr:uid="{20C6A34A-E998-4A7B-A6AE-18F638554F52}"/>
    <cellStyle name="Percent 4 9 2 7 2" xfId="42445" xr:uid="{88D8527F-74AB-48E1-BE0D-77D2D066080C}"/>
    <cellStyle name="Percent 4 9 2 8" xfId="31214" xr:uid="{BBE4C3CE-B901-4394-9F98-F24061EB4750}"/>
    <cellStyle name="Percent 4 9 3" xfId="2045" xr:uid="{3D8036B6-03F2-42CF-A078-02D11E886623}"/>
    <cellStyle name="Percent 4 9 3 2" xfId="6184" xr:uid="{CCA5D2A2-7AE5-47F6-89B6-C2A77F6CE5EE}"/>
    <cellStyle name="Percent 4 9 3 2 2" xfId="16067" xr:uid="{AB4A3BEE-652C-49D9-8D17-D01295C20594}"/>
    <cellStyle name="Percent 4 9 3 2 3" xfId="13083" xr:uid="{709D2420-A958-4A88-AFC5-173601FF7379}"/>
    <cellStyle name="Percent 4 9 3 2 3 2" xfId="26703" xr:uid="{9B222F7D-0608-4A8D-B3CD-8718675008FF}"/>
    <cellStyle name="Percent 4 9 3 2 3 2 2" xfId="49172" xr:uid="{335068E7-14D5-4E34-AD01-F9CA43D4169E}"/>
    <cellStyle name="Percent 4 9 3 2 3 3" xfId="37940" xr:uid="{34014E84-AB0B-4100-B6EF-0E4C59B48758}"/>
    <cellStyle name="Percent 4 9 3 3" xfId="13084" xr:uid="{606EC589-BDF4-4A6E-A268-CE5B282564DB}"/>
    <cellStyle name="Percent 4 9 3 3 2" xfId="26704" xr:uid="{78DF70DC-D2A9-48AE-81B3-93FA957065FC}"/>
    <cellStyle name="Percent 4 9 3 3 2 2" xfId="49173" xr:uid="{E04B0E05-65E9-4E46-B462-16FE845290DB}"/>
    <cellStyle name="Percent 4 9 3 3 3" xfId="37941" xr:uid="{EF6E65C2-71B7-45D5-9D88-A1773BC97BC3}"/>
    <cellStyle name="Percent 4 9 3 4" xfId="14555" xr:uid="{673EEA0E-F383-46E8-B701-F41DACA0EFE1}"/>
    <cellStyle name="Percent 4 9 3 4 2" xfId="27854" xr:uid="{CD7475B4-4D9F-458F-B4C9-095118A06C05}"/>
    <cellStyle name="Percent 4 9 3 4 2 2" xfId="50323" xr:uid="{3B821BC5-8508-4CC3-B128-4B76A495337B}"/>
    <cellStyle name="Percent 4 9 3 4 3" xfId="39091" xr:uid="{6304A227-46EC-4BF0-896D-BE380C7108F4}"/>
    <cellStyle name="Percent 4 9 3 5" xfId="13082" xr:uid="{71FA1585-F2A0-4D36-BF8B-BE361258717C}"/>
    <cellStyle name="Percent 4 9 3 5 2" xfId="26702" xr:uid="{9C05A0B3-AE3A-4479-8061-BE064C64567C}"/>
    <cellStyle name="Percent 4 9 3 5 2 2" xfId="49171" xr:uid="{72A99D1C-4305-47E7-9DA1-A456E68BAB56}"/>
    <cellStyle name="Percent 4 9 3 5 3" xfId="37939" xr:uid="{A99F28A6-CC85-4EA6-ACB3-0274B50303C3}"/>
    <cellStyle name="Percent 4 9 3 6" xfId="20622" xr:uid="{CF19F124-6AB7-40DF-9F2B-2D187AF3CCEA}"/>
    <cellStyle name="Percent 4 9 3 6 2" xfId="43091" xr:uid="{CA454E58-05CA-41D4-8ECF-357C959396D6}"/>
    <cellStyle name="Percent 4 9 3 7" xfId="31860" xr:uid="{A4F22F5F-F45B-4720-952C-57EC35539E74}"/>
    <cellStyle name="Percent 4 9 4" xfId="6181" xr:uid="{3C3A918F-1FA8-44FD-99E1-0F16158347D1}"/>
    <cellStyle name="Percent 4 9 4 2" xfId="16064" xr:uid="{02343CC4-5FB6-473A-AE91-602AA7B1F14A}"/>
    <cellStyle name="Percent 4 9 4 3" xfId="13085" xr:uid="{4CFF7962-5014-460C-9F4C-F12A95E9486A}"/>
    <cellStyle name="Percent 4 9 4 3 2" xfId="26705" xr:uid="{169ED225-1824-4DF1-9657-848BDBDF7DB0}"/>
    <cellStyle name="Percent 4 9 4 3 2 2" xfId="49174" xr:uid="{0343DB55-7AA6-481F-806F-DCB329DE3808}"/>
    <cellStyle name="Percent 4 9 4 3 3" xfId="37942" xr:uid="{56C0954B-E09B-413B-B6DE-959A6618ADEE}"/>
    <cellStyle name="Percent 4 9 5" xfId="6875" xr:uid="{7E058026-A569-47EE-8CA6-EE270CCF8C12}"/>
    <cellStyle name="Percent 4 9 5 2" xfId="16640" xr:uid="{6C507B73-E668-4634-8260-330F4AF29C0F}"/>
    <cellStyle name="Percent 4 9 5 2 2" xfId="28926" xr:uid="{7DE63FEB-FFC0-4209-B144-D910EB8897C8}"/>
    <cellStyle name="Percent 4 9 5 2 2 2" xfId="51395" xr:uid="{D347AA81-0237-426A-B132-3AD83F85C8B0}"/>
    <cellStyle name="Percent 4 9 5 2 3" xfId="40164" xr:uid="{01F7704C-3F80-460A-B8EA-E1311687E9EF}"/>
    <cellStyle name="Percent 4 9 5 3" xfId="13086" xr:uid="{3735A585-61AC-4655-9D6B-34A0B41BBF39}"/>
    <cellStyle name="Percent 4 9 5 3 2" xfId="26706" xr:uid="{E70B63C7-8F00-431D-88D0-B6D05AF3B993}"/>
    <cellStyle name="Percent 4 9 5 3 2 2" xfId="49175" xr:uid="{9AF572E0-8A36-492F-B0DC-6E1EEBB35503}"/>
    <cellStyle name="Percent 4 9 5 3 3" xfId="37943" xr:uid="{C841092C-1DE4-47BD-AC01-AEBBFEAE0C64}"/>
    <cellStyle name="Percent 4 9 5 4" xfId="22899" xr:uid="{042DA68B-A15E-4659-B7D4-BB9E0B5891D6}"/>
    <cellStyle name="Percent 4 9 5 4 2" xfId="45368" xr:uid="{7FB2D3F3-0A17-4C2F-8067-ED7AD345A0F1}"/>
    <cellStyle name="Percent 4 9 5 5" xfId="34136" xr:uid="{0AE6FC1E-231F-4D4C-A10D-D52BCFD788AE}"/>
    <cellStyle name="Percent 4 9 6" xfId="13556" xr:uid="{0813D4E5-8977-4E0E-B70A-A53C1EA57892}"/>
    <cellStyle name="Percent 4 9 6 2" xfId="27000" xr:uid="{90281401-E22D-4F35-9404-F142E3CC6C9F}"/>
    <cellStyle name="Percent 4 9 6 2 2" xfId="49469" xr:uid="{D1226ACD-425D-4D08-953D-ADB6217C0A8B}"/>
    <cellStyle name="Percent 4 9 6 3" xfId="38237" xr:uid="{08D33CC6-08B8-48E4-8F99-C2C7EE556185}"/>
    <cellStyle name="Percent 4 9 7" xfId="13075" xr:uid="{D0AD377C-1AF0-4B65-8B9D-53417C393520}"/>
    <cellStyle name="Percent 4 9 7 2" xfId="26695" xr:uid="{EF718E01-15AF-4599-95EF-A2B8BC2A4B3B}"/>
    <cellStyle name="Percent 4 9 7 2 2" xfId="49164" xr:uid="{553A6FC3-7544-40F5-822E-F6E21DC2FAB6}"/>
    <cellStyle name="Percent 4 9 7 3" xfId="37932" xr:uid="{22CC29CD-F758-425E-A72B-B8E04FECC8D7}"/>
    <cellStyle name="Percent 4 9 8" xfId="18646" xr:uid="{2A60EC21-5256-4121-B361-123CB224F93A}"/>
    <cellStyle name="Percent 4 9 8 2" xfId="29883" xr:uid="{ED35592F-0D55-43E5-BF60-B0FDD3E3575D}"/>
    <cellStyle name="Percent 4 9 8 2 2" xfId="52352" xr:uid="{4D3F26F6-E4EB-4B7E-8017-34D7E6ED34C6}"/>
    <cellStyle name="Percent 4 9 8 3" xfId="41121" xr:uid="{2EEECA60-7CF9-4FF8-90D2-12F9AEB60B2D}"/>
    <cellStyle name="Percent 4 9 9" xfId="19332" xr:uid="{8D8F0278-275A-4EC0-8ECD-4178815B5C99}"/>
    <cellStyle name="Percent 4 9 9 2" xfId="41801" xr:uid="{A54B5B3C-DAE1-4148-BB0D-DEAC0544967A}"/>
    <cellStyle name="Percent 5" xfId="79" xr:uid="{ECB6380F-178B-456A-99E6-949B2E5E688D}"/>
    <cellStyle name="Percent 5 2" xfId="213" xr:uid="{3AD29696-6565-4945-8E38-84D711612B1A}"/>
    <cellStyle name="Percent 5 2 2" xfId="1022" xr:uid="{6C92323E-7A30-4D83-A446-61B77E8E7F8A}"/>
    <cellStyle name="Percent 5 2 2 2" xfId="6187" xr:uid="{2C796330-C676-4D5E-B151-FB2603CD2019}"/>
    <cellStyle name="Percent 5 2 2 2 2" xfId="16070" xr:uid="{F41893E2-5F5A-4FD3-AC47-CD9431497AD0}"/>
    <cellStyle name="Percent 5 2 2 2 3" xfId="13090" xr:uid="{9C9AD995-ECB7-4A12-8E29-BA72C560F2C4}"/>
    <cellStyle name="Percent 5 2 2 2 3 2" xfId="26710" xr:uid="{C345A6C5-E791-4381-AFD0-D2CE59B93A8D}"/>
    <cellStyle name="Percent 5 2 2 2 3 2 2" xfId="49179" xr:uid="{6EE9F6FA-66ED-4110-B494-98476D22BE9A}"/>
    <cellStyle name="Percent 5 2 2 2 3 3" xfId="37947" xr:uid="{3F0B00B9-4A8F-4BD9-A235-CD3154E65ADC}"/>
    <cellStyle name="Percent 5 2 2 3" xfId="13091" xr:uid="{27846F6F-9159-4E21-B9A7-59F0C0E0F56A}"/>
    <cellStyle name="Percent 5 2 2 3 2" xfId="26711" xr:uid="{89F17E18-1F48-4F77-88A1-6B579E314E79}"/>
    <cellStyle name="Percent 5 2 2 3 2 2" xfId="49180" xr:uid="{A4352192-3667-4AAC-A5A4-B063727F41D5}"/>
    <cellStyle name="Percent 5 2 2 3 3" xfId="37948" xr:uid="{E597DFB8-8F28-4620-9BB8-727C1FDE2458}"/>
    <cellStyle name="Percent 5 2 2 4" xfId="13843" xr:uid="{E605F583-F5F1-429A-BDF2-3F9B8DCED519}"/>
    <cellStyle name="Percent 5 2 2 5" xfId="13089" xr:uid="{E890D9B2-A21D-4E73-A0A7-E82EB78098C1}"/>
    <cellStyle name="Percent 5 2 2 5 2" xfId="26709" xr:uid="{94A2EB58-2F46-494D-BDC2-437551305FE3}"/>
    <cellStyle name="Percent 5 2 2 5 2 2" xfId="49178" xr:uid="{B59AB6C3-57AA-4C29-8E36-F981CE0741E3}"/>
    <cellStyle name="Percent 5 2 2 5 3" xfId="37946" xr:uid="{F3BF46C7-B119-401B-941D-1EF10864285D}"/>
    <cellStyle name="Percent 5 2 3" xfId="6186" xr:uid="{A0B0EC2C-A10F-4ADF-94D4-417B130901D5}"/>
    <cellStyle name="Percent 5 2 3 2" xfId="16069" xr:uid="{2E96FA2B-47EA-4CF4-BA49-D9B70181DBD6}"/>
    <cellStyle name="Percent 5 2 3 3" xfId="13092" xr:uid="{8BE13700-F220-4642-89E1-4170BF4081C7}"/>
    <cellStyle name="Percent 5 2 3 3 2" xfId="26712" xr:uid="{FF75996F-13C3-442B-B8C3-F6B05A1748F4}"/>
    <cellStyle name="Percent 5 2 3 3 2 2" xfId="49181" xr:uid="{7758F416-1C07-4D65-9FCE-16CF81CC185B}"/>
    <cellStyle name="Percent 5 2 3 3 3" xfId="37949" xr:uid="{B1CBAD37-29D0-40C3-B680-7BB745E3808D}"/>
    <cellStyle name="Percent 5 2 4" xfId="6551" xr:uid="{1DBE6694-8602-44F8-9DB4-42A04E53FB80}"/>
    <cellStyle name="Percent 5 2 4 2" xfId="16317" xr:uid="{22555346-8B7E-4F25-BA3C-00BCB27F201B}"/>
    <cellStyle name="Percent 5 2 4 3" xfId="13093" xr:uid="{4A25FBC2-6E16-4B84-A62F-9174E31F441E}"/>
    <cellStyle name="Percent 5 2 4 3 2" xfId="26713" xr:uid="{535EA134-6CD0-42F9-8F69-210F23A16B11}"/>
    <cellStyle name="Percent 5 2 4 3 2 2" xfId="49182" xr:uid="{CCED37EF-37CC-4610-8284-74C376B4B3BC}"/>
    <cellStyle name="Percent 5 2 4 3 3" xfId="37950" xr:uid="{A23A2318-AAF6-42AE-89AD-832A064B0FCA}"/>
    <cellStyle name="Percent 5 2 5" xfId="13266" xr:uid="{26BF6802-E1C1-4115-9555-08555851A3C4}"/>
    <cellStyle name="Percent 5 2 6" xfId="13088" xr:uid="{F3AEB28C-EE5E-47AA-B575-03A6E1E22195}"/>
    <cellStyle name="Percent 5 2 6 2" xfId="26708" xr:uid="{B540DF1A-FE63-4B84-A59D-7C572C04ECBD}"/>
    <cellStyle name="Percent 5 2 6 2 2" xfId="49177" xr:uid="{F80705A4-B9D5-415C-83B2-6FFE4E362E22}"/>
    <cellStyle name="Percent 5 2 6 3" xfId="37945" xr:uid="{B47417F5-3423-4096-8416-247F7CB22620}"/>
    <cellStyle name="Percent 5 2 7" xfId="59685" xr:uid="{E76DC3F9-CEB2-4202-84B7-E8BA3FF284C4}"/>
    <cellStyle name="Percent 5 3" xfId="955" xr:uid="{9A76D76A-567A-4F98-8499-076F5E48B8FB}"/>
    <cellStyle name="Percent 5 3 2" xfId="6188" xr:uid="{D213DDC3-6FAF-4CD5-841D-336D49FD9000}"/>
    <cellStyle name="Percent 5 3 2 2" xfId="16071" xr:uid="{90B42D4B-7116-480F-9078-18C562F65EC1}"/>
    <cellStyle name="Percent 5 3 2 3" xfId="13095" xr:uid="{B9EAF0BF-AEB7-4C00-9965-515EA013C190}"/>
    <cellStyle name="Percent 5 3 2 3 2" xfId="26715" xr:uid="{C456B881-8426-490E-B43E-AD7148487DE6}"/>
    <cellStyle name="Percent 5 3 2 3 2 2" xfId="49184" xr:uid="{07D4F309-C34D-43FE-AD01-005FF8BFD9C4}"/>
    <cellStyle name="Percent 5 3 2 3 3" xfId="37952" xr:uid="{D52D69C5-2C3F-434C-970C-08B9F73BB6B6}"/>
    <cellStyle name="Percent 5 3 2 4" xfId="59687" xr:uid="{4E244396-B93F-4419-896A-A14C69D70AE4}"/>
    <cellStyle name="Percent 5 3 3" xfId="13096" xr:uid="{3C451E27-A078-4486-80E5-7D51E7991195}"/>
    <cellStyle name="Percent 5 3 3 2" xfId="26716" xr:uid="{10122AA4-C7A5-4CC6-89BB-D358B3746E7C}"/>
    <cellStyle name="Percent 5 3 3 2 2" xfId="49185" xr:uid="{E71AC9C8-AECF-4F84-97D3-1501C28B8195}"/>
    <cellStyle name="Percent 5 3 3 3" xfId="37953" xr:uid="{B1FA0BCC-B41E-43AE-8221-5A15F3461013}"/>
    <cellStyle name="Percent 5 3 4" xfId="13792" xr:uid="{02A89031-700B-49F6-BFBB-928198890BCA}"/>
    <cellStyle name="Percent 5 3 5" xfId="13094" xr:uid="{82B4675A-2CB8-4662-B596-C380C53A74FA}"/>
    <cellStyle name="Percent 5 3 5 2" xfId="26714" xr:uid="{4152AD67-A7D7-43C9-9959-89C4B75B0981}"/>
    <cellStyle name="Percent 5 3 5 2 2" xfId="49183" xr:uid="{8D275145-2F18-4188-B7C8-D4199EEFDD5B}"/>
    <cellStyle name="Percent 5 3 5 3" xfId="37951" xr:uid="{F2C7F00A-136A-45EC-AC74-1F10C2314758}"/>
    <cellStyle name="Percent 5 3 6" xfId="59686" xr:uid="{FCBF2D02-B0F2-4A9F-9C72-C8D45BFCD125}"/>
    <cellStyle name="Percent 5 4" xfId="6185" xr:uid="{36C12ECE-17AD-4829-820A-E893BA696B9D}"/>
    <cellStyle name="Percent 5 4 2" xfId="16068" xr:uid="{40DB2D54-5D1D-43A7-B40F-AC35CD07983C}"/>
    <cellStyle name="Percent 5 4 3" xfId="13097" xr:uid="{654D0DDC-F9FD-49A4-9C44-3D2EC3D4BF7A}"/>
    <cellStyle name="Percent 5 4 3 2" xfId="26717" xr:uid="{7BAF56DC-A6E7-4ABC-82B8-523B0A8FDA4F}"/>
    <cellStyle name="Percent 5 4 3 2 2" xfId="49186" xr:uid="{651CE155-6604-47EA-86B2-48561093E6C0}"/>
    <cellStyle name="Percent 5 4 3 3" xfId="37954" xr:uid="{CD87DA8A-027C-4659-94B6-34427E04DC0A}"/>
    <cellStyle name="Percent 5 5" xfId="6223" xr:uid="{9B129118-DC29-4F16-9E76-28D3225DFCF2}"/>
    <cellStyle name="Percent 5 5 2" xfId="16101" xr:uid="{CA3DDB48-F42A-48EB-8A14-AEE6A372F336}"/>
    <cellStyle name="Percent 5 5 3" xfId="13098" xr:uid="{7340CBC9-CC38-47C9-802B-66D392E7DE86}"/>
    <cellStyle name="Percent 5 5 3 2" xfId="26718" xr:uid="{DCE59EFB-E1E2-43E9-94A4-AA9C790FACFE}"/>
    <cellStyle name="Percent 5 5 3 2 2" xfId="49187" xr:uid="{2492D609-1BB3-4974-9F6F-C2CE66D88B90}"/>
    <cellStyle name="Percent 5 5 3 3" xfId="37955" xr:uid="{79357D72-69C8-4C33-BEC9-FA665D10B1F7}"/>
    <cellStyle name="Percent 5 6" xfId="6427" xr:uid="{2DB40498-7805-40A7-97FB-A8FB32F32682}"/>
    <cellStyle name="Percent 5 7" xfId="13202" xr:uid="{CB6721D6-11D3-4C8B-8684-45C87A9CF927}"/>
    <cellStyle name="Percent 5 8" xfId="13087" xr:uid="{7F7CD676-6CC2-48B8-A566-370A72060895}"/>
    <cellStyle name="Percent 5 8 2" xfId="26707" xr:uid="{5C7153EB-7363-47E7-A1E3-C3CACD633AB7}"/>
    <cellStyle name="Percent 5 8 2 2" xfId="49176" xr:uid="{100A9BD7-6B58-4D54-965B-E82F6DB669C1}"/>
    <cellStyle name="Percent 5 8 3" xfId="37944" xr:uid="{9344A596-CF62-475F-97BA-A375DD1837BD}"/>
    <cellStyle name="Percent 5 9" xfId="53419" xr:uid="{BC144514-95D1-4A86-92BF-6BBE5B797721}"/>
    <cellStyle name="Percent 6" xfId="56" xr:uid="{3E208688-D2AB-4249-A68F-B96F8B66A97E}"/>
    <cellStyle name="Percent 6 2" xfId="420" xr:uid="{BD5E5EB2-D224-4E53-8CC5-E67C97171DA6}"/>
    <cellStyle name="Percent 6 2 2" xfId="1211" xr:uid="{AB0A1A0B-89B6-43B1-A405-91FBF3680215}"/>
    <cellStyle name="Percent 6 2 2 2" xfId="6191" xr:uid="{37E8653F-EC6B-4A3E-BDA5-291FC2934E3E}"/>
    <cellStyle name="Percent 6 2 2 2 2" xfId="16074" xr:uid="{9EE4C6EB-AD97-4012-95CB-98A7CCD796BB}"/>
    <cellStyle name="Percent 6 2 2 2 3" xfId="13102" xr:uid="{13898E96-8E23-40A6-9B89-C6B372D47F68}"/>
    <cellStyle name="Percent 6 2 2 2 3 2" xfId="26722" xr:uid="{4FB4EA9A-206A-452F-BF10-44EB6580EFC8}"/>
    <cellStyle name="Percent 6 2 2 2 3 2 2" xfId="49191" xr:uid="{2EEF5100-A305-47B3-ACD6-2894E2B5E2FC}"/>
    <cellStyle name="Percent 6 2 2 2 3 3" xfId="37959" xr:uid="{392E124F-1B42-42FB-A7AD-C517B038108E}"/>
    <cellStyle name="Percent 6 2 2 3" xfId="13103" xr:uid="{49A50963-862E-439D-B444-C1FAC1BB4189}"/>
    <cellStyle name="Percent 6 2 2 3 2" xfId="26723" xr:uid="{DF819F36-9948-45B1-96D2-F5FCB39F0D16}"/>
    <cellStyle name="Percent 6 2 2 3 2 2" xfId="49192" xr:uid="{B042DD92-CA69-46B1-ABCD-A98EE7A0E49E}"/>
    <cellStyle name="Percent 6 2 2 3 3" xfId="37960" xr:uid="{096A6F19-BFCE-429D-89B7-2A2308DDE356}"/>
    <cellStyle name="Percent 6 2 2 4" xfId="13996" xr:uid="{E9E7D2CE-8DD0-4CF7-8AC9-AF026BF812EC}"/>
    <cellStyle name="Percent 6 2 2 5" xfId="13101" xr:uid="{FAF3D790-3FF5-469C-AD98-AF17568D8AB1}"/>
    <cellStyle name="Percent 6 2 2 5 2" xfId="26721" xr:uid="{3FEDC315-0B84-4416-B903-626B061D72B8}"/>
    <cellStyle name="Percent 6 2 2 5 2 2" xfId="49190" xr:uid="{FB35EE29-49EE-470F-B912-2CBCD0D25013}"/>
    <cellStyle name="Percent 6 2 2 5 3" xfId="37958" xr:uid="{1F40C7BB-0D1F-4DE0-AA84-4002FBB95C05}"/>
    <cellStyle name="Percent 6 2 3" xfId="6190" xr:uid="{92C70DBC-E29C-4D60-9605-F3C083B29304}"/>
    <cellStyle name="Percent 6 2 3 2" xfId="16073" xr:uid="{9DD8EC53-D85F-410D-8F23-1B08EC62AA4C}"/>
    <cellStyle name="Percent 6 2 3 3" xfId="13104" xr:uid="{9FA13D26-D434-4DCB-81E9-8609014C2862}"/>
    <cellStyle name="Percent 6 2 3 3 2" xfId="26724" xr:uid="{83C4E5CF-5343-40FC-9659-92E383475B40}"/>
    <cellStyle name="Percent 6 2 3 3 2 2" xfId="49193" xr:uid="{97F25A57-2E0A-410F-93C1-B795170F5B7C}"/>
    <cellStyle name="Percent 6 2 3 3 3" xfId="37961" xr:uid="{3A302475-83B6-4C9B-AEBD-34C56FA5650E}"/>
    <cellStyle name="Percent 6 2 4" xfId="6704" xr:uid="{0A0FC8DB-6F66-489C-A79B-19A7DD09801D}"/>
    <cellStyle name="Percent 6 2 4 2" xfId="16469" xr:uid="{D7A05985-FFAB-434C-B3B1-36954746AEC1}"/>
    <cellStyle name="Percent 6 2 4 3" xfId="13105" xr:uid="{D3B88AC4-DCA1-4069-AEB4-0FDBFECA0745}"/>
    <cellStyle name="Percent 6 2 4 3 2" xfId="26725" xr:uid="{B8E5126A-9C1D-48CA-9329-8B5C6767CDB8}"/>
    <cellStyle name="Percent 6 2 4 3 2 2" xfId="49194" xr:uid="{A318E306-0F08-4A3C-AADB-378D8D079708}"/>
    <cellStyle name="Percent 6 2 4 3 3" xfId="37962" xr:uid="{9D6930CF-71AD-4C70-A7D5-5E23A88C1542}"/>
    <cellStyle name="Percent 6 2 5" xfId="13433" xr:uid="{9E711F7E-11BA-4690-9884-B1899C3F67A8}"/>
    <cellStyle name="Percent 6 2 6" xfId="13100" xr:uid="{8ABDE353-36DA-4A5E-B781-0EAA1788223D}"/>
    <cellStyle name="Percent 6 2 6 2" xfId="26720" xr:uid="{8913A7B8-F994-4C79-B758-FAB08299F3B8}"/>
    <cellStyle name="Percent 6 2 6 2 2" xfId="49189" xr:uid="{F9F369AD-4998-4F61-91EE-4BC0B09F2EC6}"/>
    <cellStyle name="Percent 6 2 6 3" xfId="37957" xr:uid="{EE861EFD-9860-492E-BF34-270991A5C3F0}"/>
    <cellStyle name="Percent 6 2 7" xfId="59688" xr:uid="{0E36D735-8BC4-4FB9-8F66-B563FC6E1F50}"/>
    <cellStyle name="Percent 6 3" xfId="976" xr:uid="{25FA81BE-391F-49E2-8865-92D2ECEF52D6}"/>
    <cellStyle name="Percent 6 3 2" xfId="6192" xr:uid="{E28F4DA7-67E5-400A-ACD7-F01991218F69}"/>
    <cellStyle name="Percent 6 3 2 2" xfId="16075" xr:uid="{25E62999-6998-4716-8A9F-953483CC5370}"/>
    <cellStyle name="Percent 6 3 2 3" xfId="13107" xr:uid="{BAC1A281-D268-445B-B3E3-708910FDB278}"/>
    <cellStyle name="Percent 6 3 2 3 2" xfId="26727" xr:uid="{F622DF41-4BC8-468D-A9EB-F2173AE978E8}"/>
    <cellStyle name="Percent 6 3 2 3 2 2" xfId="49196" xr:uid="{D64BD9E8-BB31-41A7-A0D4-E041E24B633A}"/>
    <cellStyle name="Percent 6 3 2 3 3" xfId="37964" xr:uid="{543A37ED-3BA9-4451-BE31-97E9EC09FFCD}"/>
    <cellStyle name="Percent 6 3 3" xfId="13108" xr:uid="{04893078-DA11-4A8A-86A0-E977D2440CB2}"/>
    <cellStyle name="Percent 6 3 3 2" xfId="26728" xr:uid="{4D49A987-F69C-4D36-8614-DE56C2AC348F}"/>
    <cellStyle name="Percent 6 3 3 2 2" xfId="49197" xr:uid="{A6F5C760-3A5E-4764-BFF0-1A4863C0FF11}"/>
    <cellStyle name="Percent 6 3 3 3" xfId="37965" xr:uid="{3BB37CC5-CC69-493D-BB08-1C3F5BC7B2C5}"/>
    <cellStyle name="Percent 6 3 4" xfId="13810" xr:uid="{E8668F0C-2239-4EB2-B5D7-87526750E6B5}"/>
    <cellStyle name="Percent 6 3 5" xfId="13106" xr:uid="{B971FD8B-175C-4541-8A07-3FED2DA2FAAE}"/>
    <cellStyle name="Percent 6 3 5 2" xfId="26726" xr:uid="{47B67939-1966-4EF4-80C7-9B4AA41B89CB}"/>
    <cellStyle name="Percent 6 3 5 2 2" xfId="49195" xr:uid="{77AD6A0F-2C46-4A2D-9DDC-C91E084C6EDA}"/>
    <cellStyle name="Percent 6 3 5 3" xfId="37963" xr:uid="{EB1681F7-3EB9-4724-B42F-880DC1A99AC3}"/>
    <cellStyle name="Percent 6 4" xfId="6189" xr:uid="{0DCD7DC2-20D0-45C9-B876-7CBED0CC4D63}"/>
    <cellStyle name="Percent 6 4 2" xfId="16072" xr:uid="{C1EF6DE0-03B5-4374-A986-958753B57C54}"/>
    <cellStyle name="Percent 6 4 3" xfId="13109" xr:uid="{398B6C0B-48DE-4568-937F-E23798E88599}"/>
    <cellStyle name="Percent 6 4 3 2" xfId="26729" xr:uid="{35C60325-7C26-4A38-A6FE-72AAAFF59A9D}"/>
    <cellStyle name="Percent 6 4 3 2 2" xfId="49198" xr:uid="{3FA480F9-A953-45A7-8767-FE610FE9C78E}"/>
    <cellStyle name="Percent 6 4 3 3" xfId="37966" xr:uid="{C8387D9B-E233-48E7-97CD-2FCEB3BD2308}"/>
    <cellStyle name="Percent 6 5" xfId="6517" xr:uid="{4268D586-719C-4BC8-822E-AF32C9178119}"/>
    <cellStyle name="Percent 6 5 2" xfId="16290" xr:uid="{50F63355-4514-4E3D-A1C3-68CB928D090D}"/>
    <cellStyle name="Percent 6 5 3" xfId="13110" xr:uid="{3A3F0740-36D2-46EE-AC26-2200D523357A}"/>
    <cellStyle name="Percent 6 5 3 2" xfId="26730" xr:uid="{D4DD9FEC-8F65-4F4E-8754-A77019F1EC33}"/>
    <cellStyle name="Percent 6 5 3 2 2" xfId="49199" xr:uid="{7AD91B0A-20AA-42F2-AEED-29B63792B031}"/>
    <cellStyle name="Percent 6 5 3 3" xfId="37967" xr:uid="{029C31AB-A9EA-4E4E-A09D-72CC4042AA1C}"/>
    <cellStyle name="Percent 6 6" xfId="13184" xr:uid="{979BB8CA-4C4E-4C64-8334-4B575AD862A0}"/>
    <cellStyle name="Percent 6 7" xfId="13099" xr:uid="{456E8761-742A-4509-A77D-C101BC0BCB0A}"/>
    <cellStyle name="Percent 6 7 2" xfId="26719" xr:uid="{1B0BA812-7218-4AAF-A81E-E9B4DCA5FAE9}"/>
    <cellStyle name="Percent 6 7 2 2" xfId="49188" xr:uid="{B0757168-AD34-4DF5-BB5C-55C28BC454C5}"/>
    <cellStyle name="Percent 6 7 3" xfId="37956" xr:uid="{9167A3A0-897F-4852-BF10-07882647214D}"/>
    <cellStyle name="Percent 6 8" xfId="56454" xr:uid="{C6C97155-18BF-4324-9AD2-BF67991D3E3A}"/>
    <cellStyle name="Percent 7" xfId="92" xr:uid="{C30117AF-1B18-43A6-A7D2-B17E948FB7C5}"/>
    <cellStyle name="Percent 7 2" xfId="13211" xr:uid="{9A533DEB-AA18-4117-9C16-FABEC2EA74FF}"/>
    <cellStyle name="Percent 7 2 2" xfId="59690" xr:uid="{FE6CA67E-EEC6-4AB3-A6DA-C337394804E3}"/>
    <cellStyle name="Percent 7 2 2 2" xfId="59691" xr:uid="{1A1B1F78-AB96-4845-A0D3-AFC02A4078A1}"/>
    <cellStyle name="Percent 7 2 3" xfId="59692" xr:uid="{ACEBC4D2-F5AB-438B-BDA5-2C2C8A050CF5}"/>
    <cellStyle name="Percent 7 2 4" xfId="59689" xr:uid="{03C1B6EF-DD05-4B31-9092-9B7E8590D32E}"/>
    <cellStyle name="Percent 7 3" xfId="13111" xr:uid="{D7252B75-2209-41D7-96F9-0EEDD8475285}"/>
    <cellStyle name="Percent 7 3 2" xfId="26731" xr:uid="{B8933B5A-25E3-41C7-B67B-1D3BC0FEFE3B}"/>
    <cellStyle name="Percent 7 3 2 2" xfId="49200" xr:uid="{002E8389-638E-4ABB-B5F8-1AC0FAC256AF}"/>
    <cellStyle name="Percent 7 3 2 2 2" xfId="59695" xr:uid="{1121A4B9-1ABC-4B70-A2E8-0732231067A4}"/>
    <cellStyle name="Percent 7 3 2 3" xfId="59694" xr:uid="{C1A9BCEF-187F-4F9D-9795-FDA15E41AA7C}"/>
    <cellStyle name="Percent 7 3 3" xfId="37968" xr:uid="{B213CF3C-F7EC-4319-A5E5-6F0F88B2F762}"/>
    <cellStyle name="Percent 7 3 3 2" xfId="59696" xr:uid="{91DCDAB4-FA60-4471-861C-28657C24DA38}"/>
    <cellStyle name="Percent 7 3 4" xfId="59693" xr:uid="{5357450F-2BB3-4A5E-9946-907C663CEF98}"/>
    <cellStyle name="Percent 7 4" xfId="59697" xr:uid="{9E4C1323-2710-496E-B826-3222B79F54C1}"/>
    <cellStyle name="Percent 8" xfId="195" xr:uid="{3CB876DD-6077-4059-B36D-01D1261EEE6C}"/>
    <cellStyle name="Percent 8 10" xfId="18365" xr:uid="{030FB2CF-C5C7-46A9-A776-BC7DFB2D23CC}"/>
    <cellStyle name="Percent 8 10 2" xfId="29602" xr:uid="{C60EE6CE-592E-4956-BD03-0C24843AD86F}"/>
    <cellStyle name="Percent 8 10 2 2" xfId="52071" xr:uid="{C6FEEEE9-B6A4-475C-A5A9-15169E1235F9}"/>
    <cellStyle name="Percent 8 10 3" xfId="40840" xr:uid="{6F7A2C07-6200-4E60-A234-8AD2F190F736}"/>
    <cellStyle name="Percent 8 11" xfId="19051" xr:uid="{D35F1C83-2219-46CE-BFBC-381156548347}"/>
    <cellStyle name="Percent 8 11 2" xfId="41520" xr:uid="{40E90F16-CB72-4E94-9E51-64370B33D4F3}"/>
    <cellStyle name="Percent 8 12" xfId="30289" xr:uid="{7334C046-5FBA-4205-BB22-B607FED70FE8}"/>
    <cellStyle name="Percent 8 13" xfId="52749" xr:uid="{3E706DD8-B74A-4CF1-8268-FE8C88187CDB}"/>
    <cellStyle name="Percent 8 14" xfId="53441" xr:uid="{88C81FBA-1388-4778-A318-3E8D905DB97D}"/>
    <cellStyle name="Percent 8 15" xfId="54119" xr:uid="{D7A2D331-4A11-48A7-A683-FCD483F0A0F7}"/>
    <cellStyle name="Percent 8 16" xfId="55239" xr:uid="{C14E65EF-0F63-403A-8544-6825C9C00A51}"/>
    <cellStyle name="Percent 8 17" xfId="55853" xr:uid="{8BCEB456-692C-451C-A363-E035687F334C}"/>
    <cellStyle name="Percent 8 18" xfId="56482" xr:uid="{6D4E9A73-D1DB-4CF8-AD67-43DC3C5D67D7}"/>
    <cellStyle name="Percent 8 19" xfId="57144" xr:uid="{D8944CE6-4DCA-438B-86FA-58145BF28741}"/>
    <cellStyle name="Percent 8 2" xfId="455" xr:uid="{F9D6B2CC-1ACB-4B81-8DA2-E62674065DA7}"/>
    <cellStyle name="Percent 8 2 10" xfId="19194" xr:uid="{C2BBAD99-7603-4D63-AE67-4407DB6CECF0}"/>
    <cellStyle name="Percent 8 2 10 2" xfId="41663" xr:uid="{CF8C2B97-67CD-4A2D-B30C-8EEAE1769E55}"/>
    <cellStyle name="Percent 8 2 11" xfId="30432" xr:uid="{A9DD6454-4317-476A-BDEC-7B240DF68E5C}"/>
    <cellStyle name="Percent 8 2 12" xfId="52892" xr:uid="{FF918A6C-3402-4336-81CD-577FC34EBC7D}"/>
    <cellStyle name="Percent 8 2 13" xfId="53584" xr:uid="{780BF291-DD29-4C90-B9AC-2B6FFEDD0826}"/>
    <cellStyle name="Percent 8 2 14" xfId="54262" xr:uid="{577521C7-8A3C-460C-9D3C-D762FC5A67E1}"/>
    <cellStyle name="Percent 8 2 15" xfId="55341" xr:uid="{EEF0D892-C846-485F-BBC1-DA369DCBD4AA}"/>
    <cellStyle name="Percent 8 2 16" xfId="55953" xr:uid="{F1367A48-A975-4238-878C-A154E70A8BA1}"/>
    <cellStyle name="Percent 8 2 17" xfId="56581" xr:uid="{E79DB628-4B4A-48F7-B42F-12BD522FCEFB}"/>
    <cellStyle name="Percent 8 2 18" xfId="57199" xr:uid="{E7149DC6-EE0F-4D62-AB05-AC0534832837}"/>
    <cellStyle name="Percent 8 2 19" xfId="57626" xr:uid="{C8A46C94-7744-42A1-B6B3-8D7DA356336B}"/>
    <cellStyle name="Percent 8 2 2" xfId="784" xr:uid="{D72CE1ED-BF02-4828-BA53-9947FC334332}"/>
    <cellStyle name="Percent 8 2 2 10" xfId="30739" xr:uid="{D7832D8A-F602-4AA2-A2D6-1C441746B93D}"/>
    <cellStyle name="Percent 8 2 2 11" xfId="53199" xr:uid="{8DA71A49-28E6-4195-85E9-C75D98B76CBF}"/>
    <cellStyle name="Percent 8 2 2 12" xfId="53891" xr:uid="{80C82B51-D786-409A-AEC5-E3548E11779D}"/>
    <cellStyle name="Percent 8 2 2 13" xfId="54569" xr:uid="{FA1DBD1A-C991-4D9A-A741-624545726D6C}"/>
    <cellStyle name="Percent 8 2 2 2" xfId="1558" xr:uid="{63B15A4F-F8F3-41F3-9709-D6BA5FC05265}"/>
    <cellStyle name="Percent 8 2 2 2 2" xfId="2858" xr:uid="{783EB1BF-8FE5-4068-B5CB-5785F102391D}"/>
    <cellStyle name="Percent 8 2 2 2 2 2" xfId="6197" xr:uid="{4BEAEA88-E15F-409C-8C81-6040E10267D6}"/>
    <cellStyle name="Percent 8 2 2 2 2 2 2" xfId="16080" xr:uid="{D762C623-C5A8-4E4C-A8C1-211AB4F8958A}"/>
    <cellStyle name="Percent 8 2 2 2 2 2 3" xfId="13117" xr:uid="{0A874512-3753-4913-AF7D-706362EE0874}"/>
    <cellStyle name="Percent 8 2 2 2 2 2 3 2" xfId="26737" xr:uid="{5B97C386-CCCB-4F18-9ED2-4E7F52193C99}"/>
    <cellStyle name="Percent 8 2 2 2 2 2 3 2 2" xfId="49206" xr:uid="{A98DD002-DEA7-4E54-8FC8-F48E4A6A691C}"/>
    <cellStyle name="Percent 8 2 2 2 2 2 3 3" xfId="37974" xr:uid="{888363B7-4403-4291-8EEE-BE69ED862868}"/>
    <cellStyle name="Percent 8 2 2 2 2 3" xfId="13118" xr:uid="{731D2B86-5BFE-4D06-954A-08E8810B1110}"/>
    <cellStyle name="Percent 8 2 2 2 2 3 2" xfId="26738" xr:uid="{B86CD242-AC15-409D-9CBB-6867CCD3C8DC}"/>
    <cellStyle name="Percent 8 2 2 2 2 3 2 2" xfId="49207" xr:uid="{053246D6-7B79-4288-9E5B-B6398D24ED66}"/>
    <cellStyle name="Percent 8 2 2 2 2 3 3" xfId="37975" xr:uid="{24BE52CE-B287-4B15-9829-74D7A9B8D0F8}"/>
    <cellStyle name="Percent 8 2 2 2 2 4" xfId="15092" xr:uid="{18705A90-D80A-44FA-8AA3-D5AA6857D85A}"/>
    <cellStyle name="Percent 8 2 2 2 2 4 2" xfId="28391" xr:uid="{0C852AF5-1C99-40DD-AA20-2ACCD7559B85}"/>
    <cellStyle name="Percent 8 2 2 2 2 4 2 2" xfId="50860" xr:uid="{A07A085D-3290-4283-9BC3-2B6F97E4BEF5}"/>
    <cellStyle name="Percent 8 2 2 2 2 4 3" xfId="39628" xr:uid="{E8F6C30B-65B5-4604-9A66-D462034F442D}"/>
    <cellStyle name="Percent 8 2 2 2 2 5" xfId="13116" xr:uid="{A1D51034-7C08-430F-AD84-AF656F76D218}"/>
    <cellStyle name="Percent 8 2 2 2 2 5 2" xfId="26736" xr:uid="{7DBE235B-0A02-4578-AF4B-47F0B4E48EBE}"/>
    <cellStyle name="Percent 8 2 2 2 2 5 2 2" xfId="49205" xr:uid="{C4CB87D6-9495-47F3-9AD9-B99EE314C848}"/>
    <cellStyle name="Percent 8 2 2 2 2 5 3" xfId="37973" xr:uid="{84B206C4-37CF-48E9-A393-C67AB64193D1}"/>
    <cellStyle name="Percent 8 2 2 2 2 6" xfId="21435" xr:uid="{5C07D326-B810-4CEA-AED5-F22FBEE198BF}"/>
    <cellStyle name="Percent 8 2 2 2 2 6 2" xfId="43904" xr:uid="{15B2BA7D-DDEA-4F6E-99A6-7209D0A4911E}"/>
    <cellStyle name="Percent 8 2 2 2 2 7" xfId="32673" xr:uid="{08ADF5D4-5615-43BD-8678-8F902768E551}"/>
    <cellStyle name="Percent 8 2 2 2 3" xfId="6196" xr:uid="{A4FD7CAC-D651-4226-BDA9-8A3E729E6A72}"/>
    <cellStyle name="Percent 8 2 2 2 3 2" xfId="16079" xr:uid="{626FE58D-0930-4230-A9D3-017E6301D625}"/>
    <cellStyle name="Percent 8 2 2 2 3 3" xfId="13119" xr:uid="{67C0FB58-671B-4CAE-96A7-1E8456229B22}"/>
    <cellStyle name="Percent 8 2 2 2 3 3 2" xfId="26739" xr:uid="{8065D7AB-B5DF-4401-A32B-1D90AC540F75}"/>
    <cellStyle name="Percent 8 2 2 2 3 3 2 2" xfId="49208" xr:uid="{412BF613-BE9F-4E90-ACD7-6076D1102FF5}"/>
    <cellStyle name="Percent 8 2 2 2 3 3 3" xfId="37976" xr:uid="{12EEDA88-FBA4-4302-BE98-406B1BFDB10B}"/>
    <cellStyle name="Percent 8 2 2 2 4" xfId="13120" xr:uid="{B577050A-1490-4480-8E59-A9D97C2978DA}"/>
    <cellStyle name="Percent 8 2 2 2 4 2" xfId="26740" xr:uid="{23816C71-0128-40E9-AF7C-E63A21B82712}"/>
    <cellStyle name="Percent 8 2 2 2 4 2 2" xfId="49209" xr:uid="{D6F2E631-5EB2-4307-8C65-764EF47FF687}"/>
    <cellStyle name="Percent 8 2 2 2 4 3" xfId="37977" xr:uid="{871DBB9C-2D67-4F1D-91AB-64D9FAAE49DC}"/>
    <cellStyle name="Percent 8 2 2 2 5" xfId="14230" xr:uid="{4BCF572B-CA2E-4138-A3C1-9E0A6F70B5A4}"/>
    <cellStyle name="Percent 8 2 2 2 5 2" xfId="27537" xr:uid="{794335FF-12BA-4D7B-96F0-02326944A939}"/>
    <cellStyle name="Percent 8 2 2 2 5 2 2" xfId="50006" xr:uid="{75640FDA-35CB-4D8C-8289-D2F0FBC31946}"/>
    <cellStyle name="Percent 8 2 2 2 5 3" xfId="38774" xr:uid="{E3F46115-0D8A-4434-9709-15F9248E5233}"/>
    <cellStyle name="Percent 8 2 2 2 6" xfId="13115" xr:uid="{8BD27443-3F1D-4F9A-AFDB-589CE88AAA81}"/>
    <cellStyle name="Percent 8 2 2 2 6 2" xfId="26735" xr:uid="{EA71F4FF-71F6-48CD-AFB4-59AD2A6E5B6F}"/>
    <cellStyle name="Percent 8 2 2 2 6 2 2" xfId="49204" xr:uid="{28165294-1AED-400C-933A-F38DA78C8707}"/>
    <cellStyle name="Percent 8 2 2 2 6 3" xfId="37972" xr:uid="{EFC98585-6BEB-4537-9ECF-9F6D86B45561}"/>
    <cellStyle name="Percent 8 2 2 2 7" xfId="20145" xr:uid="{BBC92D85-300D-4640-A161-74E2C0D83F91}"/>
    <cellStyle name="Percent 8 2 2 2 7 2" xfId="42614" xr:uid="{79857D71-0361-4B94-A94C-9031A4EAD5A1}"/>
    <cellStyle name="Percent 8 2 2 2 8" xfId="31383" xr:uid="{CAAA9027-AD69-4CC5-AD5C-B2CA9FEFC265}"/>
    <cellStyle name="Percent 8 2 2 3" xfId="2214" xr:uid="{E582C6FE-27C6-41C0-B37D-B4765D47FEFD}"/>
    <cellStyle name="Percent 8 2 2 3 2" xfId="6198" xr:uid="{0DCE6D31-CA50-4A51-A823-E5060BD63618}"/>
    <cellStyle name="Percent 8 2 2 3 2 2" xfId="16081" xr:uid="{320FF2D1-0F6C-4D0D-9892-2AF1F1C8FDD1}"/>
    <cellStyle name="Percent 8 2 2 3 2 3" xfId="13122" xr:uid="{AE006634-775E-4286-9948-C1381AC608BB}"/>
    <cellStyle name="Percent 8 2 2 3 2 3 2" xfId="26742" xr:uid="{EBBF86BB-83F1-4C2B-A6C2-B7169B734ED7}"/>
    <cellStyle name="Percent 8 2 2 3 2 3 2 2" xfId="49211" xr:uid="{B76FFEE6-8D88-4B9F-B5D7-091A6BD1264A}"/>
    <cellStyle name="Percent 8 2 2 3 2 3 3" xfId="37979" xr:uid="{BF16A385-4B06-4B51-8F87-2D8C7F9C2250}"/>
    <cellStyle name="Percent 8 2 2 3 3" xfId="13123" xr:uid="{95F8C63E-47D3-4D02-93B4-E11C1AF6C6A1}"/>
    <cellStyle name="Percent 8 2 2 3 3 2" xfId="26743" xr:uid="{CDC1B84C-8183-484F-8158-0C272D53D39A}"/>
    <cellStyle name="Percent 8 2 2 3 3 2 2" xfId="49212" xr:uid="{88A405CB-AD59-49DF-AB34-F31899A93E28}"/>
    <cellStyle name="Percent 8 2 2 3 3 3" xfId="37980" xr:uid="{8833D01B-8809-4C18-9DE3-CA5965FF7804}"/>
    <cellStyle name="Percent 8 2 2 3 4" xfId="14665" xr:uid="{67F72CF7-650C-4CD7-A0E8-000A8DBAD291}"/>
    <cellStyle name="Percent 8 2 2 3 4 2" xfId="27964" xr:uid="{5F823CDD-A71C-49FB-8201-F6FE97E612FC}"/>
    <cellStyle name="Percent 8 2 2 3 4 2 2" xfId="50433" xr:uid="{F4214AB5-5A12-456E-BE8C-FC2CDD1EEDE9}"/>
    <cellStyle name="Percent 8 2 2 3 4 3" xfId="39201" xr:uid="{C3E384D5-1EFE-474A-8475-42F31D73D558}"/>
    <cellStyle name="Percent 8 2 2 3 5" xfId="13121" xr:uid="{8F82E0DC-5EDC-4680-AFF3-068F5719045F}"/>
    <cellStyle name="Percent 8 2 2 3 5 2" xfId="26741" xr:uid="{FA314054-A1BC-45C2-B798-22EE71E30D91}"/>
    <cellStyle name="Percent 8 2 2 3 5 2 2" xfId="49210" xr:uid="{EA181112-50F4-4A57-A633-9674D69C7F57}"/>
    <cellStyle name="Percent 8 2 2 3 5 3" xfId="37978" xr:uid="{A8CBFCCA-1657-4176-92F4-5260A7D9FAD6}"/>
    <cellStyle name="Percent 8 2 2 3 6" xfId="20791" xr:uid="{DE8E2627-71B1-4213-B931-F8C4BB2AD266}"/>
    <cellStyle name="Percent 8 2 2 3 6 2" xfId="43260" xr:uid="{F9A81444-69FA-4711-B6C5-B9386A81C0FE}"/>
    <cellStyle name="Percent 8 2 2 3 7" xfId="32029" xr:uid="{6996893B-D5A2-4FB2-9EE3-F343B5BACDD1}"/>
    <cellStyle name="Percent 8 2 2 4" xfId="6195" xr:uid="{87110522-3FD2-4BD0-9B7C-73330A4B91D9}"/>
    <cellStyle name="Percent 8 2 2 4 2" xfId="16078" xr:uid="{457DE417-BFE2-4AB7-B416-EA1A19A67F82}"/>
    <cellStyle name="Percent 8 2 2 4 3" xfId="13124" xr:uid="{F681B108-4BFF-43F9-A441-B12F2D40A95F}"/>
    <cellStyle name="Percent 8 2 2 4 3 2" xfId="26744" xr:uid="{8C24AFB2-6C60-4863-990F-0EB9835BEC50}"/>
    <cellStyle name="Percent 8 2 2 4 3 2 2" xfId="49213" xr:uid="{29428063-D504-4E5A-A433-C55B783A10AB}"/>
    <cellStyle name="Percent 8 2 2 4 3 3" xfId="37981" xr:uid="{7EEFC720-E7C5-4ED0-8BD0-D1DE1985A78A}"/>
    <cellStyle name="Percent 8 2 2 5" xfId="13125" xr:uid="{5CB1BCC3-6DA4-4152-95EB-561094CC5F23}"/>
    <cellStyle name="Percent 8 2 2 5 2" xfId="26745" xr:uid="{31BE78E3-BF6F-41BC-A3FB-A27DF69C3C04}"/>
    <cellStyle name="Percent 8 2 2 5 2 2" xfId="49214" xr:uid="{A36B9654-579B-4AB9-8F06-1D8AA96BF8FB}"/>
    <cellStyle name="Percent 8 2 2 5 3" xfId="37982" xr:uid="{DBCB21E3-7525-49CE-B9ED-CBE67C53B1ED}"/>
    <cellStyle name="Percent 8 2 2 6" xfId="13674" xr:uid="{CF6E9882-48EE-461A-BC7D-AB8EC2B26149}"/>
    <cellStyle name="Percent 8 2 2 6 2" xfId="27110" xr:uid="{418EAD4C-1D91-419E-AFAD-0EFD337231B4}"/>
    <cellStyle name="Percent 8 2 2 6 2 2" xfId="49579" xr:uid="{D13F10EE-FD86-4767-98C1-D4024160CBAD}"/>
    <cellStyle name="Percent 8 2 2 6 3" xfId="38347" xr:uid="{6EB9FDA9-C7B2-431D-87C2-C8FA613D89D1}"/>
    <cellStyle name="Percent 8 2 2 7" xfId="13114" xr:uid="{4813333C-E3C2-47BD-9422-1CA157627A57}"/>
    <cellStyle name="Percent 8 2 2 7 2" xfId="26734" xr:uid="{10B6BE62-FF7B-4B5F-B671-E1B93EDB5AE1}"/>
    <cellStyle name="Percent 8 2 2 7 2 2" xfId="49203" xr:uid="{CD155F7C-F901-45BA-8FAF-AF61045233A6}"/>
    <cellStyle name="Percent 8 2 2 7 3" xfId="37971" xr:uid="{6A837BFE-B98D-4B79-A31B-2F42AEA2673E}"/>
    <cellStyle name="Percent 8 2 2 8" xfId="18815" xr:uid="{DF54A2B4-A409-45CA-8EAE-DBC086E92F20}"/>
    <cellStyle name="Percent 8 2 2 8 2" xfId="30052" xr:uid="{1482A936-A713-46A2-8F81-5599414B7F0A}"/>
    <cellStyle name="Percent 8 2 2 8 2 2" xfId="52521" xr:uid="{9C58C376-DDAD-4DB2-9CF2-936669FAF298}"/>
    <cellStyle name="Percent 8 2 2 8 3" xfId="41290" xr:uid="{9C220D9E-F122-41B7-8CE6-19E4730E8364}"/>
    <cellStyle name="Percent 8 2 2 9" xfId="19501" xr:uid="{2323F748-6C30-4502-801D-61545357C0DD}"/>
    <cellStyle name="Percent 8 2 2 9 2" xfId="41970" xr:uid="{88B68CCA-98DD-4094-BAF9-9FB2AE458E9C}"/>
    <cellStyle name="Percent 8 2 20" xfId="59699" xr:uid="{FD73067A-1AB5-4F5C-B2B1-7932FBDEDE16}"/>
    <cellStyle name="Percent 8 2 3" xfId="1238" xr:uid="{7AFE1483-A49C-43D7-A2BB-9D44E0A0CB5E}"/>
    <cellStyle name="Percent 8 2 3 2" xfId="2551" xr:uid="{5C3900D9-63A3-4005-87F7-0648AC210DF5}"/>
    <cellStyle name="Percent 8 2 3 2 2" xfId="6200" xr:uid="{B8D46D25-F7CF-455E-B9FE-A96280A4EC39}"/>
    <cellStyle name="Percent 8 2 3 2 2 2" xfId="16083" xr:uid="{1732FC20-48A0-4265-B052-4E1B0260A235}"/>
    <cellStyle name="Percent 8 2 3 2 2 3" xfId="13128" xr:uid="{401FFC87-1132-4982-A3AE-ECAE0979DC00}"/>
    <cellStyle name="Percent 8 2 3 2 2 3 2" xfId="26748" xr:uid="{212C83B2-FA33-4F65-B4A3-2A5FDA96A448}"/>
    <cellStyle name="Percent 8 2 3 2 2 3 2 2" xfId="49217" xr:uid="{33BFB542-8F3E-4398-8AF0-B4DA4965C489}"/>
    <cellStyle name="Percent 8 2 3 2 2 3 3" xfId="37985" xr:uid="{003E40D2-2658-41F5-8FF1-45D69F99CFDA}"/>
    <cellStyle name="Percent 8 2 3 2 3" xfId="13129" xr:uid="{F95310F7-0B59-4744-8250-2A5E0D0C206A}"/>
    <cellStyle name="Percent 8 2 3 2 3 2" xfId="26749" xr:uid="{9BBACC53-57B7-4BDF-8094-C62517AB45C1}"/>
    <cellStyle name="Percent 8 2 3 2 3 2 2" xfId="49218" xr:uid="{F68D7501-C24A-42C2-B0BA-EC4EC8E265DF}"/>
    <cellStyle name="Percent 8 2 3 2 3 3" xfId="37986" xr:uid="{7A6B3128-5975-4A26-B903-E59EB58866DC}"/>
    <cellStyle name="Percent 8 2 3 2 4" xfId="14889" xr:uid="{DF393FBD-46C0-4580-8812-3C5A0059905B}"/>
    <cellStyle name="Percent 8 2 3 2 4 2" xfId="28188" xr:uid="{666D19E0-DFEF-4235-988A-DB7F5F81BDA8}"/>
    <cellStyle name="Percent 8 2 3 2 4 2 2" xfId="50657" xr:uid="{FDAB9C42-0F30-4152-AC44-9BDB3582954C}"/>
    <cellStyle name="Percent 8 2 3 2 4 3" xfId="39425" xr:uid="{51A430AB-8DA6-43DC-90F5-C344A10D5A5F}"/>
    <cellStyle name="Percent 8 2 3 2 5" xfId="13127" xr:uid="{94E87B70-3A71-499A-8317-8515EE7B6741}"/>
    <cellStyle name="Percent 8 2 3 2 5 2" xfId="26747" xr:uid="{09847920-6D09-4559-B419-CF5A1D057B6F}"/>
    <cellStyle name="Percent 8 2 3 2 5 2 2" xfId="49216" xr:uid="{BAE8ACB2-29AB-4F4F-8906-8CDE213E9BDC}"/>
    <cellStyle name="Percent 8 2 3 2 5 3" xfId="37984" xr:uid="{22B245DE-93B2-4A89-8ECE-5961F0D6EA5A}"/>
    <cellStyle name="Percent 8 2 3 2 6" xfId="21128" xr:uid="{60DC8167-F4F1-4A98-AEA6-F9B314046E18}"/>
    <cellStyle name="Percent 8 2 3 2 6 2" xfId="43597" xr:uid="{F7059CB3-ED07-4207-82A9-0B0997CB94CD}"/>
    <cellStyle name="Percent 8 2 3 2 7" xfId="32366" xr:uid="{BB114306-3DA1-4AA9-A763-5B48D396117D}"/>
    <cellStyle name="Percent 8 2 3 3" xfId="6199" xr:uid="{021DA914-FC55-43A2-A004-B56FAFE4D209}"/>
    <cellStyle name="Percent 8 2 3 3 2" xfId="16082" xr:uid="{1AA3322C-7F6E-4CD4-A90E-4A0A190CC91F}"/>
    <cellStyle name="Percent 8 2 3 3 3" xfId="13130" xr:uid="{6459EF3C-CE8D-4426-8A7F-F2D0C4180A5A}"/>
    <cellStyle name="Percent 8 2 3 3 3 2" xfId="26750" xr:uid="{8D0A4D0C-468D-4815-8D51-6B358F185F08}"/>
    <cellStyle name="Percent 8 2 3 3 3 2 2" xfId="49219" xr:uid="{F4D32C3B-8A7B-420C-B28A-AEB1B7F2DBA9}"/>
    <cellStyle name="Percent 8 2 3 3 3 3" xfId="37987" xr:uid="{68A42341-EA2B-4D20-B3FA-E3BE5BAFBAC3}"/>
    <cellStyle name="Percent 8 2 3 4" xfId="13131" xr:uid="{2C77F318-CDEB-4BBA-8ACA-4A46DE216A05}"/>
    <cellStyle name="Percent 8 2 3 4 2" xfId="26751" xr:uid="{6C8E977D-08ED-492D-8AA9-059AF8AFF1E9}"/>
    <cellStyle name="Percent 8 2 3 4 2 2" xfId="49220" xr:uid="{48AB1895-494E-41A9-8D45-3D5FB874AEFF}"/>
    <cellStyle name="Percent 8 2 3 4 3" xfId="37988" xr:uid="{4D4EFF12-86D4-42E5-8B77-43271E69A373}"/>
    <cellStyle name="Percent 8 2 3 5" xfId="14014" xr:uid="{FB42200F-DFC2-4F59-A8B4-02E9B96B76CA}"/>
    <cellStyle name="Percent 8 2 3 5 2" xfId="27334" xr:uid="{A8B16646-A2B6-4890-834C-23AF05B7AE85}"/>
    <cellStyle name="Percent 8 2 3 5 2 2" xfId="49803" xr:uid="{355FBC3F-66AA-4C43-B465-31609D7D1F82}"/>
    <cellStyle name="Percent 8 2 3 5 3" xfId="38571" xr:uid="{B5A486DB-05CE-4124-BEF0-465F24B13A6F}"/>
    <cellStyle name="Percent 8 2 3 6" xfId="13126" xr:uid="{9E6ABD44-DD6D-44BE-9215-38F6811C7FA1}"/>
    <cellStyle name="Percent 8 2 3 6 2" xfId="26746" xr:uid="{8F4F9F71-9B16-4EFF-B91E-5E327859C96A}"/>
    <cellStyle name="Percent 8 2 3 6 2 2" xfId="49215" xr:uid="{E652DF87-9E2A-4F91-AE3B-BA1A509F6E73}"/>
    <cellStyle name="Percent 8 2 3 6 3" xfId="37983" xr:uid="{910315B4-4178-4BCF-89B9-B27364EC373F}"/>
    <cellStyle name="Percent 8 2 3 7" xfId="19838" xr:uid="{5DA95121-6D3E-4CAA-A3DB-6E4BC014B6EB}"/>
    <cellStyle name="Percent 8 2 3 7 2" xfId="42307" xr:uid="{704FC61C-DF85-4AA9-A7F2-023784EC47FA}"/>
    <cellStyle name="Percent 8 2 3 8" xfId="31076" xr:uid="{72095D28-81A2-432D-8206-6D8AF4B01E18}"/>
    <cellStyle name="Percent 8 2 4" xfId="1907" xr:uid="{B5BBD814-1C31-4C5C-AF5D-650A5851F446}"/>
    <cellStyle name="Percent 8 2 4 2" xfId="6201" xr:uid="{87AF37F7-2B47-48E2-8E1A-BFC4E22877EA}"/>
    <cellStyle name="Percent 8 2 4 2 2" xfId="16084" xr:uid="{4BA70A30-ED0F-4547-8B77-58A6908DCEBA}"/>
    <cellStyle name="Percent 8 2 4 2 3" xfId="13133" xr:uid="{BF4D963F-38FF-4ED2-8A13-ECB5C2A52F2B}"/>
    <cellStyle name="Percent 8 2 4 2 3 2" xfId="26753" xr:uid="{9186F1E0-5AC0-44FF-94A3-E70F9C311EF0}"/>
    <cellStyle name="Percent 8 2 4 2 3 2 2" xfId="49222" xr:uid="{E6FDF3C8-34A0-49F0-8CDF-AC4B3EF8114B}"/>
    <cellStyle name="Percent 8 2 4 2 3 3" xfId="37990" xr:uid="{3776B712-1E48-4F99-9C3D-ADFD8F4562E9}"/>
    <cellStyle name="Percent 8 2 4 3" xfId="13134" xr:uid="{A51ABBB4-E85D-4020-9555-B797185FC96D}"/>
    <cellStyle name="Percent 8 2 4 3 2" xfId="26754" xr:uid="{63560757-69D7-44E1-8313-8960491C86EE}"/>
    <cellStyle name="Percent 8 2 4 3 2 2" xfId="49223" xr:uid="{1663E47C-A667-43BC-AC84-25026B711E3D}"/>
    <cellStyle name="Percent 8 2 4 3 3" xfId="37991" xr:uid="{46C4F175-F72A-41A2-B037-0F127B7F2C00}"/>
    <cellStyle name="Percent 8 2 4 4" xfId="14462" xr:uid="{D8320615-9EE4-4797-B9E5-1E67B343ED01}"/>
    <cellStyle name="Percent 8 2 4 4 2" xfId="27761" xr:uid="{09E4D248-0FFA-4637-8A84-B1F562C181A9}"/>
    <cellStyle name="Percent 8 2 4 4 2 2" xfId="50230" xr:uid="{4C102DEE-01A1-4AD9-89F7-65070ACC9834}"/>
    <cellStyle name="Percent 8 2 4 4 3" xfId="38998" xr:uid="{B196A711-62F5-47A6-94A5-826FDC9735A3}"/>
    <cellStyle name="Percent 8 2 4 5" xfId="13132" xr:uid="{D1B0C5DE-BEC7-4378-811E-7A3C9FF9EAFC}"/>
    <cellStyle name="Percent 8 2 4 5 2" xfId="26752" xr:uid="{CB858A11-825A-471A-836F-30C574DB9566}"/>
    <cellStyle name="Percent 8 2 4 5 2 2" xfId="49221" xr:uid="{1CF73F58-D1CB-4835-B0D7-2D2E864F520C}"/>
    <cellStyle name="Percent 8 2 4 5 3" xfId="37989" xr:uid="{C3808AB5-8ED5-403C-9D8F-936638BB32D7}"/>
    <cellStyle name="Percent 8 2 4 6" xfId="20484" xr:uid="{72B86AED-A0E8-4DCA-8A9D-D8D0CFCC0F66}"/>
    <cellStyle name="Percent 8 2 4 6 2" xfId="42953" xr:uid="{44CD48EA-F7E9-419F-B8F3-21695C6BB346}"/>
    <cellStyle name="Percent 8 2 4 7" xfId="31722" xr:uid="{9C566FBC-3290-4FED-AAC0-50D5E0F4BC80}"/>
    <cellStyle name="Percent 8 2 5" xfId="6194" xr:uid="{C43FEF5E-5642-4C52-B5A7-A1A5A106BF2D}"/>
    <cellStyle name="Percent 8 2 5 2" xfId="16077" xr:uid="{E88E44BE-A00C-4B9A-B1D7-CA40BF80A357}"/>
    <cellStyle name="Percent 8 2 5 3" xfId="13135" xr:uid="{ED65036A-CDC6-482D-B4C4-6C64FB6011AE}"/>
    <cellStyle name="Percent 8 2 5 3 2" xfId="26755" xr:uid="{3A1912E3-0DAA-4595-8D5E-C670EC273368}"/>
    <cellStyle name="Percent 8 2 5 3 2 2" xfId="49224" xr:uid="{56C0B58D-DF9D-4C84-82D3-346411CEDE51}"/>
    <cellStyle name="Percent 8 2 5 3 3" xfId="37992" xr:uid="{A2A032CC-5724-4E3E-B1F2-4433C199C193}"/>
    <cellStyle name="Percent 8 2 6" xfId="6731" xr:uid="{99422B11-4174-4550-A91D-6DB6E216AA1D}"/>
    <cellStyle name="Percent 8 2 6 2" xfId="16496" xr:uid="{621A083D-182C-4CF9-A219-D89AAFD5CCE2}"/>
    <cellStyle name="Percent 8 2 6 2 2" xfId="28790" xr:uid="{BC046A9B-CE9D-407E-8556-DCC5A22D9249}"/>
    <cellStyle name="Percent 8 2 6 2 2 2" xfId="51259" xr:uid="{06D5B42F-4516-4D6C-A8B2-477DEBB5E36A}"/>
    <cellStyle name="Percent 8 2 6 2 3" xfId="40028" xr:uid="{2A760E8E-B6E6-427D-8066-9341C8014A17}"/>
    <cellStyle name="Percent 8 2 6 3" xfId="13136" xr:uid="{0EF15AD3-E5F3-41F5-A443-EA87BCFBE7EA}"/>
    <cellStyle name="Percent 8 2 6 3 2" xfId="26756" xr:uid="{4141DA6B-B266-46FB-A32B-F891019366FE}"/>
    <cellStyle name="Percent 8 2 6 3 2 2" xfId="49225" xr:uid="{DF9C9F8C-0AF3-425F-B23C-99DB89580D0D}"/>
    <cellStyle name="Percent 8 2 6 3 3" xfId="37993" xr:uid="{7B592559-7073-452A-85CF-8487453B35D2}"/>
    <cellStyle name="Percent 8 2 6 4" xfId="22763" xr:uid="{258550C3-FF13-4C4A-8580-5E7814D09E8F}"/>
    <cellStyle name="Percent 8 2 6 4 2" xfId="45232" xr:uid="{682EF346-E2AD-48B0-AA20-03D0AB5C95A1}"/>
    <cellStyle name="Percent 8 2 6 5" xfId="34000" xr:uid="{1C29A38B-40F7-4EBF-BD86-B9BD5C2CCF65}"/>
    <cellStyle name="Percent 8 2 7" xfId="13455" xr:uid="{983460FC-1318-4F71-B4B6-8874B188D812}"/>
    <cellStyle name="Percent 8 2 7 2" xfId="26907" xr:uid="{BE4CED9C-E654-40E9-A128-DBE7042E0540}"/>
    <cellStyle name="Percent 8 2 7 2 2" xfId="49376" xr:uid="{5F85D22A-84DF-4A2C-BC2E-570840B597DF}"/>
    <cellStyle name="Percent 8 2 7 3" xfId="38144" xr:uid="{0224BCA7-38E5-48CA-8FEB-6C47AD039534}"/>
    <cellStyle name="Percent 8 2 8" xfId="13113" xr:uid="{2E0AF214-90E6-487F-9DBF-01F892459BD9}"/>
    <cellStyle name="Percent 8 2 8 2" xfId="26733" xr:uid="{35CBB6ED-EA52-46A2-9C90-B1B2C2F6E6A2}"/>
    <cellStyle name="Percent 8 2 8 2 2" xfId="49202" xr:uid="{656D95A6-F8DC-4F7E-8BBF-96994707AFD2}"/>
    <cellStyle name="Percent 8 2 8 3" xfId="37970" xr:uid="{C1FCFA94-0605-4D68-9250-8FAC11C0CBC7}"/>
    <cellStyle name="Percent 8 2 9" xfId="18508" xr:uid="{F9BA7628-E77E-44D5-B860-F67AA80647F8}"/>
    <cellStyle name="Percent 8 2 9 2" xfId="29745" xr:uid="{B20CA3C3-2B6C-4304-86DC-DE51886F564B}"/>
    <cellStyle name="Percent 8 2 9 2 2" xfId="52214" xr:uid="{17FE6271-D283-4A27-A149-C5B1615C8D2E}"/>
    <cellStyle name="Percent 8 2 9 3" xfId="40983" xr:uid="{E0CC26CE-9A9B-4E89-9040-2C6266DE5A05}"/>
    <cellStyle name="Percent 8 20" xfId="57493" xr:uid="{D4483F8D-0591-4672-8C11-82A68745FA71}"/>
    <cellStyle name="Percent 8 21" xfId="59698" xr:uid="{C0D5008E-745A-4A8F-B4E9-73B6C03CAA14}"/>
    <cellStyle name="Percent 8 3" xfId="641" xr:uid="{F1FC198F-1653-4005-AD2E-DB85CE7C1372}"/>
    <cellStyle name="Percent 8 3 10" xfId="30596" xr:uid="{D48EEBFF-AB7D-4AFD-B329-FE4B06B878DA}"/>
    <cellStyle name="Percent 8 3 11" xfId="53056" xr:uid="{53A60D48-255B-4A90-9060-F470D114BE7F}"/>
    <cellStyle name="Percent 8 3 12" xfId="53748" xr:uid="{F2C7B722-FF48-40A9-93C2-F174C5437F3E}"/>
    <cellStyle name="Percent 8 3 13" xfId="54426" xr:uid="{27E128B0-AC8F-4A8D-9F9D-4A0B729B37CA}"/>
    <cellStyle name="Percent 8 3 14" xfId="59700" xr:uid="{05CBEDDB-178C-42A5-9AAA-7EA72E4EEB8D}"/>
    <cellStyle name="Percent 8 3 2" xfId="1415" xr:uid="{226FEE97-89A5-47F8-92E5-ECE0DF11A760}"/>
    <cellStyle name="Percent 8 3 2 2" xfId="2715" xr:uid="{EF7A5249-5FF0-4D99-B706-8FD427BF9378}"/>
    <cellStyle name="Percent 8 3 2 2 2" xfId="6204" xr:uid="{C09B45E5-22D2-487D-951D-0BB933B4BC44}"/>
    <cellStyle name="Percent 8 3 2 2 2 2" xfId="16087" xr:uid="{C8434314-5C94-4316-B145-2CE3DF88BC6D}"/>
    <cellStyle name="Percent 8 3 2 2 2 3" xfId="13140" xr:uid="{DD9094EE-50B2-48D0-90A0-8CF3F17F07C4}"/>
    <cellStyle name="Percent 8 3 2 2 2 3 2" xfId="26760" xr:uid="{10BD492A-1A1C-44A7-BDE7-E373ED3B1587}"/>
    <cellStyle name="Percent 8 3 2 2 2 3 2 2" xfId="49229" xr:uid="{728B759E-249E-471C-A314-8C3A578A1DD9}"/>
    <cellStyle name="Percent 8 3 2 2 2 3 3" xfId="37997" xr:uid="{40A51245-D23A-406B-9778-11544ACB2DF4}"/>
    <cellStyle name="Percent 8 3 2 2 3" xfId="13141" xr:uid="{4D71F12F-2562-4EC1-A527-620A2D2B04B8}"/>
    <cellStyle name="Percent 8 3 2 2 3 2" xfId="26761" xr:uid="{3B34CD2B-C14D-4FEB-9688-DA48E05936AF}"/>
    <cellStyle name="Percent 8 3 2 2 3 2 2" xfId="49230" xr:uid="{902B5F1A-4153-458C-ACB6-3F8FA12A0113}"/>
    <cellStyle name="Percent 8 3 2 2 3 3" xfId="37998" xr:uid="{B5A66A60-6446-42F1-A27F-A8D18825D0C1}"/>
    <cellStyle name="Percent 8 3 2 2 4" xfId="14998" xr:uid="{64393B15-65D6-4EB9-B792-90AC2BAB47CB}"/>
    <cellStyle name="Percent 8 3 2 2 4 2" xfId="28297" xr:uid="{3A8C8EB4-A5A7-4DCD-A042-49EAAC5B68A5}"/>
    <cellStyle name="Percent 8 3 2 2 4 2 2" xfId="50766" xr:uid="{AE4FE8DF-5178-4218-BF94-F5B133957BE3}"/>
    <cellStyle name="Percent 8 3 2 2 4 3" xfId="39534" xr:uid="{DF93E036-4AC6-42FF-9D49-8EF9A871CCBC}"/>
    <cellStyle name="Percent 8 3 2 2 5" xfId="13139" xr:uid="{486AF5AD-DC04-4C2F-A36E-B104E6385069}"/>
    <cellStyle name="Percent 8 3 2 2 5 2" xfId="26759" xr:uid="{43077D08-8C03-4CCE-A340-AF196AA29949}"/>
    <cellStyle name="Percent 8 3 2 2 5 2 2" xfId="49228" xr:uid="{22235E6C-E4AC-4DDC-9538-EA067DDF64F7}"/>
    <cellStyle name="Percent 8 3 2 2 5 3" xfId="37996" xr:uid="{51E24A0C-41C9-4B01-BC62-6FDA3B5DF98D}"/>
    <cellStyle name="Percent 8 3 2 2 6" xfId="21292" xr:uid="{D74186E1-6D99-46BC-8E35-D46392DC030C}"/>
    <cellStyle name="Percent 8 3 2 2 6 2" xfId="43761" xr:uid="{5631ADD5-07A9-4AC2-9482-1A9D65E83A59}"/>
    <cellStyle name="Percent 8 3 2 2 7" xfId="32530" xr:uid="{CE5BC34D-90BB-4F02-8193-FF07F823CC07}"/>
    <cellStyle name="Percent 8 3 2 3" xfId="6203" xr:uid="{65C0974F-BD12-485A-9654-846832C978EC}"/>
    <cellStyle name="Percent 8 3 2 3 2" xfId="16086" xr:uid="{A0DFB4D7-BDCB-43F0-8BB3-BCBE7B374A40}"/>
    <cellStyle name="Percent 8 3 2 3 3" xfId="13142" xr:uid="{CADF1343-D30C-42CE-BA41-2A319A8370CF}"/>
    <cellStyle name="Percent 8 3 2 3 3 2" xfId="26762" xr:uid="{8E4B8FFD-70A3-432F-B1A0-581277074F4E}"/>
    <cellStyle name="Percent 8 3 2 3 3 2 2" xfId="49231" xr:uid="{2BED3E88-1DAF-4314-94A5-CC14780D0687}"/>
    <cellStyle name="Percent 8 3 2 3 3 3" xfId="37999" xr:uid="{38E9F757-DEF6-45B7-88B4-3120955BE683}"/>
    <cellStyle name="Percent 8 3 2 4" xfId="13143" xr:uid="{0B10DEB6-55B9-4DF5-AAF1-BEE3086AF800}"/>
    <cellStyle name="Percent 8 3 2 4 2" xfId="26763" xr:uid="{44E10466-EDEC-4084-9731-866E032792EA}"/>
    <cellStyle name="Percent 8 3 2 4 2 2" xfId="49232" xr:uid="{31AA8B1C-7E3E-4F01-B5C0-8F87087003D1}"/>
    <cellStyle name="Percent 8 3 2 4 3" xfId="38000" xr:uid="{E6D1968B-980B-43E5-821C-92D39E4A14AF}"/>
    <cellStyle name="Percent 8 3 2 5" xfId="14136" xr:uid="{57D609BA-D846-4A46-BCBA-CB83310657B0}"/>
    <cellStyle name="Percent 8 3 2 5 2" xfId="27443" xr:uid="{880A93DE-7429-4765-9C20-199EE5C1E947}"/>
    <cellStyle name="Percent 8 3 2 5 2 2" xfId="49912" xr:uid="{BFB02B9B-263A-46DD-87DB-DD189274B38E}"/>
    <cellStyle name="Percent 8 3 2 5 3" xfId="38680" xr:uid="{4445A252-1D24-4D98-B352-2F6BB506D0A1}"/>
    <cellStyle name="Percent 8 3 2 6" xfId="13138" xr:uid="{49C2C82E-3DC8-4A37-8B25-5C9F7A9DC5FA}"/>
    <cellStyle name="Percent 8 3 2 6 2" xfId="26758" xr:uid="{56DD3D9A-C96C-4868-BD18-1F1A0CC975E7}"/>
    <cellStyle name="Percent 8 3 2 6 2 2" xfId="49227" xr:uid="{B5846E41-63B1-44C1-A0A6-33ECCD55550A}"/>
    <cellStyle name="Percent 8 3 2 6 3" xfId="37995" xr:uid="{3B4392F9-C4A0-4942-9C7C-57830B660CDA}"/>
    <cellStyle name="Percent 8 3 2 7" xfId="20002" xr:uid="{CF6B6443-BCD9-447C-909A-A2BF4E424F4D}"/>
    <cellStyle name="Percent 8 3 2 7 2" xfId="42471" xr:uid="{7AAE1B67-BE33-43AE-8263-99E443239F37}"/>
    <cellStyle name="Percent 8 3 2 8" xfId="31240" xr:uid="{200BB5BB-C00B-49B0-9045-A8EE97A6379A}"/>
    <cellStyle name="Percent 8 3 3" xfId="2071" xr:uid="{C7677EF9-8006-4E2E-A206-3B237710D0A3}"/>
    <cellStyle name="Percent 8 3 3 2" xfId="6205" xr:uid="{C1F544ED-02FC-430C-90E3-6FBECABFF69B}"/>
    <cellStyle name="Percent 8 3 3 2 2" xfId="16088" xr:uid="{EE87C991-1F88-4919-9478-5F376557B0A4}"/>
    <cellStyle name="Percent 8 3 3 2 3" xfId="13145" xr:uid="{193C4552-3A56-41EB-9BC0-93357900B92F}"/>
    <cellStyle name="Percent 8 3 3 2 3 2" xfId="26765" xr:uid="{87BAC591-FC63-420D-9D43-7400F5AF6B71}"/>
    <cellStyle name="Percent 8 3 3 2 3 2 2" xfId="49234" xr:uid="{19178C76-7C11-438A-975C-D705DFA4C60C}"/>
    <cellStyle name="Percent 8 3 3 2 3 3" xfId="38002" xr:uid="{DC678CA9-41A0-4E80-BDDC-C340303EA131}"/>
    <cellStyle name="Percent 8 3 3 3" xfId="13146" xr:uid="{FC1389D9-E0A3-48F2-8F7A-0C54D90EDB58}"/>
    <cellStyle name="Percent 8 3 3 3 2" xfId="26766" xr:uid="{29E74CE4-46D0-49A3-BD34-9CDA513E7187}"/>
    <cellStyle name="Percent 8 3 3 3 2 2" xfId="49235" xr:uid="{5B1AFB1E-3CD1-4F4C-9679-E101905565A9}"/>
    <cellStyle name="Percent 8 3 3 3 3" xfId="38003" xr:uid="{16B107DE-8E51-4352-B22F-DF30434197E0}"/>
    <cellStyle name="Percent 8 3 3 4" xfId="14571" xr:uid="{42B82E7B-0F99-40EE-8FE5-46FF9D7B5B4F}"/>
    <cellStyle name="Percent 8 3 3 4 2" xfId="27870" xr:uid="{7079C146-18FE-4340-A5D8-E46DDC19178B}"/>
    <cellStyle name="Percent 8 3 3 4 2 2" xfId="50339" xr:uid="{4B3E9B56-40EE-40B7-B94F-4FA791CECDDC}"/>
    <cellStyle name="Percent 8 3 3 4 3" xfId="39107" xr:uid="{A62FE5E2-A06F-48F1-9D9F-B59E490045EA}"/>
    <cellStyle name="Percent 8 3 3 5" xfId="13144" xr:uid="{534005A4-EE21-4D69-8AA7-8FA3716FB5E8}"/>
    <cellStyle name="Percent 8 3 3 5 2" xfId="26764" xr:uid="{2B7CC2DF-1F60-4AC8-9270-17C53698F601}"/>
    <cellStyle name="Percent 8 3 3 5 2 2" xfId="49233" xr:uid="{782E1B78-22F6-4962-BEF9-63AD5A4F228A}"/>
    <cellStyle name="Percent 8 3 3 5 3" xfId="38001" xr:uid="{99D58B7D-FFB8-4732-8C56-4C8CCB495709}"/>
    <cellStyle name="Percent 8 3 3 6" xfId="20648" xr:uid="{9C2DBBFA-A69C-42AD-9148-CB345E41983A}"/>
    <cellStyle name="Percent 8 3 3 6 2" xfId="43117" xr:uid="{87DCC551-7DB6-49DC-B237-F7F621BA0861}"/>
    <cellStyle name="Percent 8 3 3 7" xfId="31886" xr:uid="{7D28946B-AB97-4FCB-AC73-65FFC7FFB2A8}"/>
    <cellStyle name="Percent 8 3 4" xfId="6202" xr:uid="{916EFE21-CFA5-4046-8E4C-3DFA7DF42887}"/>
    <cellStyle name="Percent 8 3 4 2" xfId="16085" xr:uid="{71115E5A-16CD-4FEA-96DA-DDEBD4997181}"/>
    <cellStyle name="Percent 8 3 4 3" xfId="13147" xr:uid="{2FB6337D-6B68-4322-9279-05298859A548}"/>
    <cellStyle name="Percent 8 3 4 3 2" xfId="26767" xr:uid="{91D3F959-BFC5-4EA1-A061-1792D8F18C96}"/>
    <cellStyle name="Percent 8 3 4 3 2 2" xfId="49236" xr:uid="{82FF5F70-BE06-4FAC-BEC0-5487F1542771}"/>
    <cellStyle name="Percent 8 3 4 3 3" xfId="38004" xr:uid="{251284FD-E458-4A77-8B11-1E930B8A7CD7}"/>
    <cellStyle name="Percent 8 3 5" xfId="13148" xr:uid="{38D294AB-67A8-4E71-81CE-4C6F30770B0D}"/>
    <cellStyle name="Percent 8 3 5 2" xfId="26768" xr:uid="{74835D71-9AE0-48C3-AF27-DA887C6DFB41}"/>
    <cellStyle name="Percent 8 3 5 2 2" xfId="49237" xr:uid="{9A4A1886-BB68-4F44-A61E-E62D14183285}"/>
    <cellStyle name="Percent 8 3 5 3" xfId="38005" xr:uid="{62431A8F-1645-4A56-928E-5C01BA40EFCA}"/>
    <cellStyle name="Percent 8 3 6" xfId="13580" xr:uid="{13024B1E-7982-4A81-BB68-3DD3AA2AE37B}"/>
    <cellStyle name="Percent 8 3 6 2" xfId="27016" xr:uid="{9B380655-3E63-4823-97AF-4144BFFF92DA}"/>
    <cellStyle name="Percent 8 3 6 2 2" xfId="49485" xr:uid="{1F8FAED3-14BC-4FBB-B234-3038B5094990}"/>
    <cellStyle name="Percent 8 3 6 3" xfId="38253" xr:uid="{894D94BE-C4A6-4962-9FC1-4E1120BC8055}"/>
    <cellStyle name="Percent 8 3 7" xfId="13137" xr:uid="{421460B9-EBB1-4B26-A38B-4791A91E1035}"/>
    <cellStyle name="Percent 8 3 7 2" xfId="26757" xr:uid="{63456FBA-FBFB-44BA-90F8-6627525EB862}"/>
    <cellStyle name="Percent 8 3 7 2 2" xfId="49226" xr:uid="{7C727AAF-93CA-4316-AB0B-8CBE1CD0B07A}"/>
    <cellStyle name="Percent 8 3 7 3" xfId="37994" xr:uid="{C9D302A2-198F-49A3-AECE-8C847DA9ECF2}"/>
    <cellStyle name="Percent 8 3 8" xfId="18672" xr:uid="{A1629047-E0D7-4F62-9D74-C951FA456959}"/>
    <cellStyle name="Percent 8 3 8 2" xfId="29909" xr:uid="{2BF2F2E1-0BE1-49CB-A93E-70B87159DB8F}"/>
    <cellStyle name="Percent 8 3 8 2 2" xfId="52378" xr:uid="{5A646A7D-79D3-4521-90B2-45EFD3C0FAE5}"/>
    <cellStyle name="Percent 8 3 8 3" xfId="41147" xr:uid="{20C732AC-D3CA-4019-BE32-13C9A56F2D28}"/>
    <cellStyle name="Percent 8 3 9" xfId="19358" xr:uid="{243ABA8F-4E20-4A14-98D5-EA4A2EEF1870}"/>
    <cellStyle name="Percent 8 3 9 2" xfId="41827" xr:uid="{D225963E-650D-4170-A602-F24DB1C8118D}"/>
    <cellStyle name="Percent 8 4" xfId="1005" xr:uid="{1CE48B17-3951-425E-85DF-EE03765A3A22}"/>
    <cellStyle name="Percent 8 4 2" xfId="2408" xr:uid="{0F511CD9-8A73-4F5A-AF27-9FFBD878F440}"/>
    <cellStyle name="Percent 8 4 2 2" xfId="6207" xr:uid="{E2218E15-B622-4AA1-B97A-AC1A9102C196}"/>
    <cellStyle name="Percent 8 4 2 2 2" xfId="16090" xr:uid="{37135F42-7B8F-47D5-8724-2661A786004A}"/>
    <cellStyle name="Percent 8 4 2 2 3" xfId="13151" xr:uid="{784684DF-3D7A-43D2-AED4-2FCE13386382}"/>
    <cellStyle name="Percent 8 4 2 2 3 2" xfId="26771" xr:uid="{40C57789-AB5B-484A-83CD-D052BBB6730F}"/>
    <cellStyle name="Percent 8 4 2 2 3 2 2" xfId="49240" xr:uid="{9377C577-7290-46C2-A2F5-2830F57E6CF2}"/>
    <cellStyle name="Percent 8 4 2 2 3 3" xfId="38008" xr:uid="{AFA2D820-01A4-4795-8F81-248131ADE7B3}"/>
    <cellStyle name="Percent 8 4 2 3" xfId="13152" xr:uid="{DBD8CDDA-079E-4C15-8E01-AF8EA0BF03E2}"/>
    <cellStyle name="Percent 8 4 2 3 2" xfId="26772" xr:uid="{D574AB52-8B53-40CA-99E6-8A92C2026581}"/>
    <cellStyle name="Percent 8 4 2 3 2 2" xfId="49241" xr:uid="{2C0F93A5-E031-40C9-8908-3648DF7F00F5}"/>
    <cellStyle name="Percent 8 4 2 3 3" xfId="38009" xr:uid="{CE9C61FD-17BB-4AC0-97F2-746B91EFF601}"/>
    <cellStyle name="Percent 8 4 2 4" xfId="14795" xr:uid="{941ADDFF-4211-4355-80CD-B697EAF5762C}"/>
    <cellStyle name="Percent 8 4 2 4 2" xfId="28094" xr:uid="{7F6E5813-AD38-4D55-B1C9-6ECFC553E7DF}"/>
    <cellStyle name="Percent 8 4 2 4 2 2" xfId="50563" xr:uid="{33FD91EE-463E-46AC-8BE5-7A2B0A6DA9F5}"/>
    <cellStyle name="Percent 8 4 2 4 3" xfId="39331" xr:uid="{DB01CB09-61C3-4640-8CB1-050B6C1656D5}"/>
    <cellStyle name="Percent 8 4 2 5" xfId="13150" xr:uid="{B4AA28BB-8FFF-4938-B455-5EBAEFD826D1}"/>
    <cellStyle name="Percent 8 4 2 5 2" xfId="26770" xr:uid="{94CF4E4E-27E2-4898-87DF-EF5229A2AEFD}"/>
    <cellStyle name="Percent 8 4 2 5 2 2" xfId="49239" xr:uid="{263EBB26-10EC-460F-814B-E21CABAE8D5A}"/>
    <cellStyle name="Percent 8 4 2 5 3" xfId="38007" xr:uid="{18508235-CBD2-44D5-AC30-07D87D79ABFF}"/>
    <cellStyle name="Percent 8 4 2 6" xfId="20985" xr:uid="{538B72AD-9D53-4FFE-B457-CF2FF59532CB}"/>
    <cellStyle name="Percent 8 4 2 6 2" xfId="43454" xr:uid="{FB08D8F2-64B8-406B-99B7-A3828B603381}"/>
    <cellStyle name="Percent 8 4 2 7" xfId="32223" xr:uid="{E3527E48-54BC-4582-B345-E95F42635FD3}"/>
    <cellStyle name="Percent 8 4 3" xfId="6206" xr:uid="{F84C3A6F-48E6-4A02-B2F6-25CCC92EF8C3}"/>
    <cellStyle name="Percent 8 4 3 2" xfId="16089" xr:uid="{B2E7C3C7-34FE-4DB1-BA08-8AE119883FE1}"/>
    <cellStyle name="Percent 8 4 3 3" xfId="13153" xr:uid="{12F318FC-6AB0-4336-853E-A5BFAF55ED9A}"/>
    <cellStyle name="Percent 8 4 3 3 2" xfId="26773" xr:uid="{9CCB9D7B-958D-40E1-94ED-124D89E1CC9B}"/>
    <cellStyle name="Percent 8 4 3 3 2 2" xfId="49242" xr:uid="{2329C11A-DBD3-4950-9EC3-B8658B72523C}"/>
    <cellStyle name="Percent 8 4 3 3 3" xfId="38010" xr:uid="{D4ED053E-F367-4672-809A-5FE9BB0F14C8}"/>
    <cellStyle name="Percent 8 4 4" xfId="13154" xr:uid="{FC0962D2-907D-444F-9C1C-36A4E9B1CD7C}"/>
    <cellStyle name="Percent 8 4 4 2" xfId="26774" xr:uid="{81D857BE-2FFD-4C4F-989F-73D5EE445D87}"/>
    <cellStyle name="Percent 8 4 4 2 2" xfId="49243" xr:uid="{98FEA42C-0994-4C1D-A6A8-9899B79C21D7}"/>
    <cellStyle name="Percent 8 4 4 3" xfId="38011" xr:uid="{AF2C77B8-E224-4134-98D3-C9EB512A31C0}"/>
    <cellStyle name="Percent 8 4 5" xfId="13830" xr:uid="{7B865D1A-7186-4F51-9476-6C436AD8CE3D}"/>
    <cellStyle name="Percent 8 4 5 2" xfId="27240" xr:uid="{4FF07EE7-C0E9-42A2-A789-CF193BC4383F}"/>
    <cellStyle name="Percent 8 4 5 2 2" xfId="49709" xr:uid="{219F5A48-46B5-4D86-A48E-7072702BFE0E}"/>
    <cellStyle name="Percent 8 4 5 3" xfId="38477" xr:uid="{4B39A730-F8C8-4CFF-93C1-AF17B226BCFB}"/>
    <cellStyle name="Percent 8 4 6" xfId="13149" xr:uid="{25E61FD6-400A-4380-9A10-D7478632A953}"/>
    <cellStyle name="Percent 8 4 6 2" xfId="26769" xr:uid="{56D8F110-2F95-44C8-A723-9087DA46B5B8}"/>
    <cellStyle name="Percent 8 4 6 2 2" xfId="49238" xr:uid="{7F7FD6DA-C82A-455D-BDFE-3A15435DBB23}"/>
    <cellStyle name="Percent 8 4 6 3" xfId="38006" xr:uid="{50BC2883-CC2F-4BFE-A0A4-6933BF6465E0}"/>
    <cellStyle name="Percent 8 4 7" xfId="19695" xr:uid="{F9509D17-3FAF-4805-928B-8F9614A80103}"/>
    <cellStyle name="Percent 8 4 7 2" xfId="42164" xr:uid="{C9531E1A-0CBB-461A-9994-DDE0892A839F}"/>
    <cellStyle name="Percent 8 4 8" xfId="30933" xr:uid="{0E3F7C72-9853-4F88-9FEA-5373AAF8AACC}"/>
    <cellStyle name="Percent 8 5" xfId="1764" xr:uid="{1226B8F9-6A2B-445C-83E3-F29D36418E12}"/>
    <cellStyle name="Percent 8 5 2" xfId="6208" xr:uid="{4EA73A27-841F-45BE-BCF8-8F3B165AF8CC}"/>
    <cellStyle name="Percent 8 5 2 2" xfId="16091" xr:uid="{E20FB5A0-461E-4632-B9A7-315DF9244BC5}"/>
    <cellStyle name="Percent 8 5 2 3" xfId="13156" xr:uid="{25F68B61-0F3F-4CBA-90B4-C1B28B99BFFE}"/>
    <cellStyle name="Percent 8 5 2 3 2" xfId="26776" xr:uid="{C7CFD5F6-EAAB-4A27-A440-3CBB2326AB9B}"/>
    <cellStyle name="Percent 8 5 2 3 2 2" xfId="49245" xr:uid="{B24EF904-AE8A-4EC7-944B-DDE85611076E}"/>
    <cellStyle name="Percent 8 5 2 3 3" xfId="38013" xr:uid="{F1DF534D-A831-42EE-AE29-A380ABBF71D9}"/>
    <cellStyle name="Percent 8 5 3" xfId="13157" xr:uid="{E84C2677-2B3C-479E-B010-74CBD12A04E4}"/>
    <cellStyle name="Percent 8 5 3 2" xfId="26777" xr:uid="{539F2933-3DAB-404B-AA73-D9FA521A8502}"/>
    <cellStyle name="Percent 8 5 3 2 2" xfId="49246" xr:uid="{F9BCC4B4-76F5-4A63-978E-E3CBA2BFFF53}"/>
    <cellStyle name="Percent 8 5 3 3" xfId="38014" xr:uid="{32C2D80E-9FDF-4A15-9BD4-5C91BF97E6C0}"/>
    <cellStyle name="Percent 8 5 4" xfId="14368" xr:uid="{974D97B7-1D59-4DBA-A746-D779C2BCDD50}"/>
    <cellStyle name="Percent 8 5 4 2" xfId="27667" xr:uid="{1006BABC-5DD7-4BB5-9AD0-3D0105143B1B}"/>
    <cellStyle name="Percent 8 5 4 2 2" xfId="50136" xr:uid="{CF521780-5330-4ECD-BF6D-F3F777DAA140}"/>
    <cellStyle name="Percent 8 5 4 3" xfId="38904" xr:uid="{A8A0DF80-CC31-4414-9D81-7475E9A37A07}"/>
    <cellStyle name="Percent 8 5 5" xfId="13155" xr:uid="{32D2B455-6F0D-4CCE-BAF3-5648CFC94423}"/>
    <cellStyle name="Percent 8 5 5 2" xfId="26775" xr:uid="{569E8651-2833-4B0E-9728-0ACB0F1CDB2B}"/>
    <cellStyle name="Percent 8 5 5 2 2" xfId="49244" xr:uid="{6E8DC100-7213-41D9-BF9F-0D104AFF72A4}"/>
    <cellStyle name="Percent 8 5 5 3" xfId="38012" xr:uid="{FEA0C3AF-902A-4180-933F-3050E3F9BD49}"/>
    <cellStyle name="Percent 8 5 6" xfId="20341" xr:uid="{31BC00ED-C55C-4154-8F6F-DF1A13C8C329}"/>
    <cellStyle name="Percent 8 5 6 2" xfId="42810" xr:uid="{86C4C61D-E227-4532-9BF9-B9FB248DB857}"/>
    <cellStyle name="Percent 8 5 7" xfId="31579" xr:uid="{C4CCF789-2BF2-450C-B9ED-024536293E12}"/>
    <cellStyle name="Percent 8 6" xfId="6193" xr:uid="{EDE7D558-092B-4141-8403-6FE8AFFAACFC}"/>
    <cellStyle name="Percent 8 6 2" xfId="16076" xr:uid="{F4709517-A4CD-4C32-BC6D-0D26EB24C4A7}"/>
    <cellStyle name="Percent 8 6 3" xfId="13158" xr:uid="{F0BFF655-05E5-4B1F-AEBE-C88F9C94406D}"/>
    <cellStyle name="Percent 8 6 3 2" xfId="26778" xr:uid="{29D5E8B8-432C-44C8-903B-351F1BF1A076}"/>
    <cellStyle name="Percent 8 6 3 2 2" xfId="49247" xr:uid="{795A55FE-4664-4D20-BE1D-18ADA8CB6BD9}"/>
    <cellStyle name="Percent 8 6 3 3" xfId="38015" xr:uid="{3761953E-80FB-4B27-8E1A-11557C210782}"/>
    <cellStyle name="Percent 8 7" xfId="6545" xr:uid="{33B81E36-A349-4FB6-84AA-5FEAC59CF5CA}"/>
    <cellStyle name="Percent 8 7 2" xfId="16313" xr:uid="{29DF353E-8FAA-476B-AFA3-32A78AFAEAF1}"/>
    <cellStyle name="Percent 8 7 2 2" xfId="28696" xr:uid="{88BF1C36-3654-4A21-A31E-AE8FEBE5A9F7}"/>
    <cellStyle name="Percent 8 7 2 2 2" xfId="51165" xr:uid="{E26A0CD0-75E1-44BE-80C7-659D34BA16AF}"/>
    <cellStyle name="Percent 8 7 2 3" xfId="39933" xr:uid="{67899752-6776-41D8-B4E1-9CC764C59C47}"/>
    <cellStyle name="Percent 8 7 3" xfId="13159" xr:uid="{BA8B6237-3FBA-43F8-8A71-F8B7CEB2F6C1}"/>
    <cellStyle name="Percent 8 7 3 2" xfId="26779" xr:uid="{14270EC1-1B4C-4845-8428-100260E47FDD}"/>
    <cellStyle name="Percent 8 7 3 2 2" xfId="49248" xr:uid="{6F1EDFA7-4516-4AFB-973A-0BF4AC9FEEEF}"/>
    <cellStyle name="Percent 8 7 3 3" xfId="38016" xr:uid="{E324B8C4-A716-43CD-8C5E-E682353E2DA0}"/>
    <cellStyle name="Percent 8 7 4" xfId="22669" xr:uid="{E3A3368F-5363-4C1C-ADDA-A8EDE1FA8128}"/>
    <cellStyle name="Percent 8 7 4 2" xfId="45138" xr:uid="{0B2D2B6F-3085-45A8-AF6A-3D4DE59DB4B5}"/>
    <cellStyle name="Percent 8 7 5" xfId="33906" xr:uid="{658D6710-7907-423B-9129-07042AE9107C}"/>
    <cellStyle name="Percent 8 8" xfId="13252" xr:uid="{6A490085-D8BC-46DC-B428-B8CAC308C7BD}"/>
    <cellStyle name="Percent 8 8 2" xfId="26813" xr:uid="{30BA7843-0855-4F14-869C-A07EE3307D05}"/>
    <cellStyle name="Percent 8 8 2 2" xfId="49282" xr:uid="{08B27A82-60C8-42AD-BB21-6CD3DBE548FE}"/>
    <cellStyle name="Percent 8 8 3" xfId="38050" xr:uid="{1823F83D-AA29-4FE6-A70E-742F9723E262}"/>
    <cellStyle name="Percent 8 9" xfId="13112" xr:uid="{662783D1-0724-4552-9614-E19CF0EE8EAE}"/>
    <cellStyle name="Percent 8 9 2" xfId="26732" xr:uid="{AD198144-EFFF-41C9-AFF2-DC242E2F4810}"/>
    <cellStyle name="Percent 8 9 2 2" xfId="49201" xr:uid="{E87633C6-B753-41A8-9EDE-CC0A50329861}"/>
    <cellStyle name="Percent 8 9 3" xfId="37969" xr:uid="{FB40EC92-9C04-48C5-9A98-6C6A40F6D367}"/>
    <cellStyle name="Percent 9" xfId="196" xr:uid="{5B45FEB3-07F4-4825-B8AA-5B878930AE0A}"/>
    <cellStyle name="Percent 9 2" xfId="1006" xr:uid="{0699A981-94F9-481A-A433-3383A3DDB8F1}"/>
    <cellStyle name="Percent 9 2 2" xfId="6210" xr:uid="{CD4F741D-D098-42FE-917E-9947CBF780E1}"/>
    <cellStyle name="Percent 9 2 2 2" xfId="16093" xr:uid="{17229AEE-B72E-447B-9563-AF08357BEA6D}"/>
    <cellStyle name="Percent 9 2 2 3" xfId="13162" xr:uid="{4E1E9458-1C38-4B68-BB45-1E786CC90CF8}"/>
    <cellStyle name="Percent 9 2 2 3 2" xfId="26782" xr:uid="{A85A4141-3FDF-4D06-92CA-8C1C5F1E7FF6}"/>
    <cellStyle name="Percent 9 2 2 3 2 2" xfId="49251" xr:uid="{B2859445-3467-4CB5-ACDF-6FD0CCFAEA8B}"/>
    <cellStyle name="Percent 9 2 2 3 3" xfId="38019" xr:uid="{046D556E-A2F1-467D-BCEF-2CE69D5D1884}"/>
    <cellStyle name="Percent 9 2 3" xfId="13163" xr:uid="{43CD50DA-3A44-45E3-9951-FC8BE3DB4689}"/>
    <cellStyle name="Percent 9 2 3 2" xfId="26783" xr:uid="{EC96F681-CDB7-4305-8FAF-5C56F2254A03}"/>
    <cellStyle name="Percent 9 2 3 2 2" xfId="49252" xr:uid="{DA6B2CC1-C6ED-4C49-BC64-41DAF66E75C1}"/>
    <cellStyle name="Percent 9 2 3 3" xfId="38020" xr:uid="{92ABFE8A-0552-4958-AEE3-2A8D31545562}"/>
    <cellStyle name="Percent 9 2 4" xfId="13831" xr:uid="{F5E330EC-CD73-4573-A5C0-B2CF149AE753}"/>
    <cellStyle name="Percent 9 2 5" xfId="13161" xr:uid="{C9059195-DB86-4C4A-BEDF-2325F1748E84}"/>
    <cellStyle name="Percent 9 2 5 2" xfId="26781" xr:uid="{DB4C0030-3253-4DA3-808F-B4ECAEECE3C0}"/>
    <cellStyle name="Percent 9 2 5 2 2" xfId="49250" xr:uid="{64D7A2D9-8499-4352-9BFB-DCAD50259D94}"/>
    <cellStyle name="Percent 9 2 5 3" xfId="38018" xr:uid="{5A7C2411-8B5C-4D72-B62E-47EBCA1B3A99}"/>
    <cellStyle name="Percent 9 2 6" xfId="59702" xr:uid="{947E7E56-A049-4B3C-AA38-73F766669109}"/>
    <cellStyle name="Percent 9 3" xfId="6209" xr:uid="{E45CD193-0669-4F7A-9954-5CD5F0A8EACC}"/>
    <cellStyle name="Percent 9 3 2" xfId="16092" xr:uid="{3E65858A-A109-40A2-8F48-CFB60A89E9B3}"/>
    <cellStyle name="Percent 9 3 3" xfId="13164" xr:uid="{B14F469D-5EEC-477D-A71A-6AD3D2AEA01F}"/>
    <cellStyle name="Percent 9 3 3 2" xfId="26784" xr:uid="{DB0023CA-1488-4DD5-924B-10AEBEF094EF}"/>
    <cellStyle name="Percent 9 3 3 2 2" xfId="49253" xr:uid="{0C17C15F-EECF-4E6C-91C0-6453B3EFDBE1}"/>
    <cellStyle name="Percent 9 3 3 3" xfId="38021" xr:uid="{C9439836-9607-46A4-93EE-8B99AD15EBAE}"/>
    <cellStyle name="Percent 9 4" xfId="6546" xr:uid="{41DA6FDB-4253-49E0-8EC8-6336F0435A28}"/>
    <cellStyle name="Percent 9 4 2" xfId="16314" xr:uid="{C4B28861-E35D-4134-8456-858AFF6379DF}"/>
    <cellStyle name="Percent 9 4 3" xfId="13165" xr:uid="{2FCA6A54-B5F2-433C-A406-603A5ADDB3DE}"/>
    <cellStyle name="Percent 9 4 3 2" xfId="26785" xr:uid="{115D6B0E-987A-4E09-98F0-E7F5632487BE}"/>
    <cellStyle name="Percent 9 4 3 2 2" xfId="49254" xr:uid="{E298211E-EFFB-4C00-9496-1472C86E6BD0}"/>
    <cellStyle name="Percent 9 4 3 3" xfId="38022" xr:uid="{8BB2F533-471E-422D-9E94-93030D337129}"/>
    <cellStyle name="Percent 9 5" xfId="13253" xr:uid="{F91CF1A2-BCF5-4A01-B190-A915074A77C7}"/>
    <cellStyle name="Percent 9 6" xfId="13160" xr:uid="{83EA8337-763C-4FE6-B427-E561AC6BA093}"/>
    <cellStyle name="Percent 9 6 2" xfId="26780" xr:uid="{6F6837BB-C34D-4540-9721-BB04AD1ED5D3}"/>
    <cellStyle name="Percent 9 6 2 2" xfId="49249" xr:uid="{8A322EAC-7949-4F68-8632-78BA41EEC756}"/>
    <cellStyle name="Percent 9 6 3" xfId="38017" xr:uid="{B305C76A-671F-4236-84FA-C6480B14F7B4}"/>
    <cellStyle name="Percent 9 7" xfId="59701" xr:uid="{2421B6EA-F794-46CE-99F6-21C299D8570F}"/>
    <cellStyle name="Percent Input" xfId="59703" xr:uid="{DFC12182-A721-47C8-B447-AC5AA80128ED}"/>
    <cellStyle name="percentage" xfId="59704" xr:uid="{D9D19058-BB7A-48B3-ABE5-8F76E2401223}"/>
    <cellStyle name="Periods" xfId="59705" xr:uid="{8E1EFBA5-AD6D-4B37-BFE7-A9C8E62C9F96}"/>
    <cellStyle name="Pound Sterling" xfId="59706" xr:uid="{AF1A09D8-A102-4D01-AC1F-7ABB2CD85DED}"/>
    <cellStyle name="Pourcent" xfId="59707" xr:uid="{FAC5552A-FBDA-4D99-809F-E272FDD133DD}"/>
    <cellStyle name="Pourcent%" xfId="59708" xr:uid="{37EB61EA-8814-4C72-919D-3C3D14C95D07}"/>
    <cellStyle name="PrePop Currency (0)" xfId="59709" xr:uid="{8D3C2BE2-193B-431D-8EB6-5999C0C40E05}"/>
    <cellStyle name="PrePop Currency (0) 2" xfId="59710" xr:uid="{5B2FFC6D-394F-40E8-BE29-BCC6F336D63B}"/>
    <cellStyle name="PrePop Currency (0) 3" xfId="59711" xr:uid="{D34D1DD9-DB4C-4854-9851-C001D7C0EA81}"/>
    <cellStyle name="PrePop Currency (0) 4" xfId="59712" xr:uid="{19654AD3-7D41-46F6-B282-10B61B7D8A2F}"/>
    <cellStyle name="PrePop Currency (0) 5" xfId="59713" xr:uid="{2E3626FC-2725-4654-9091-1D06B099ED70}"/>
    <cellStyle name="PrePop Currency (2)" xfId="59714" xr:uid="{399CCE8F-9E07-452E-819C-40F3A9421D90}"/>
    <cellStyle name="PrePop Currency (2) 2" xfId="59715" xr:uid="{F1DF6577-6C02-431F-B199-1DB67B6FF20F}"/>
    <cellStyle name="PrePop Currency (2) 3" xfId="59716" xr:uid="{0FE52B81-4AD0-4BC4-81CA-12FA97A38A60}"/>
    <cellStyle name="PrePop Currency (2) 4" xfId="59717" xr:uid="{4F98722C-3DEE-4469-8349-0F06DB4FCD52}"/>
    <cellStyle name="PrePop Currency (2) 5" xfId="59718" xr:uid="{D093C6B3-1E5C-4A24-90B7-6457B5071423}"/>
    <cellStyle name="PrePop Units (0)" xfId="59719" xr:uid="{A5EF64FD-99A4-4FF5-B79A-770F4B46DC9C}"/>
    <cellStyle name="PrePop Units (0) 2" xfId="59720" xr:uid="{27D0613A-7266-43A0-80EB-1C51394817AC}"/>
    <cellStyle name="PrePop Units (0) 3" xfId="59721" xr:uid="{85CE89DF-760C-42E4-90EE-BE764EDCCCE0}"/>
    <cellStyle name="PrePop Units (0) 4" xfId="59722" xr:uid="{04392533-24F6-47E3-8E55-C46B4A64A143}"/>
    <cellStyle name="PrePop Units (0) 5" xfId="59723" xr:uid="{F5E2C11A-2F43-4B1A-9B1E-1A4316C7EC3B}"/>
    <cellStyle name="PrePop Units (1)" xfId="59724" xr:uid="{CAD59698-6366-453E-BDF3-F12CB81FF900}"/>
    <cellStyle name="PrePop Units (1) 2" xfId="59725" xr:uid="{2C2D804F-B8A7-4FD4-8AAF-379418ABD348}"/>
    <cellStyle name="PrePop Units (1) 3" xfId="59726" xr:uid="{6A382F6F-D88B-4B28-84BC-45436418148E}"/>
    <cellStyle name="PrePop Units (1) 4" xfId="59727" xr:uid="{F9BC570D-249E-4845-A912-80BC5A8B5564}"/>
    <cellStyle name="PrePop Units (1) 5" xfId="59728" xr:uid="{13EE39D0-8AAB-4664-B288-47F074FD9FAE}"/>
    <cellStyle name="PrePop Units (2)" xfId="59729" xr:uid="{92CC3472-6B6B-4AB2-9BB9-7BDFF1106CC7}"/>
    <cellStyle name="PrePop Units (2) 2" xfId="59730" xr:uid="{91D70B38-83F7-4658-9BB8-FA62204A6F80}"/>
    <cellStyle name="PrePop Units (2) 3" xfId="59731" xr:uid="{F23759F9-81A8-4D48-BB0B-27DC2F2218CC}"/>
    <cellStyle name="PrePop Units (2) 4" xfId="59732" xr:uid="{9648063E-D684-4EA3-939E-F5933131BE8D}"/>
    <cellStyle name="PrePop Units (2) 5" xfId="59733" xr:uid="{ACC00042-DD6B-4924-B93B-BA814C53A89E}"/>
    <cellStyle name="Pricing DateStyle" xfId="59734" xr:uid="{744A4B16-EDA5-4833-8D00-2353C2225CAA}"/>
    <cellStyle name="ReadInData" xfId="59735" xr:uid="{2B91591C-D7ED-49D1-BFAE-F86E62105510}"/>
    <cellStyle name="regularnum" xfId="59736" xr:uid="{120584F9-B5C3-411C-8902-26203152C6AE}"/>
    <cellStyle name="ReportNums" xfId="59737" xr:uid="{67360764-53DE-4CCF-B51A-BBB16BF5D6B2}"/>
    <cellStyle name="ReportNums 2" xfId="59738" xr:uid="{DAD999E3-1563-4117-87EF-2AD0261A84A3}"/>
    <cellStyle name="Retrait-1" xfId="59739" xr:uid="{666FDAB1-C259-4D00-85CA-3C3CBB2B1DA5}"/>
    <cellStyle name="Retrait-2" xfId="59740" xr:uid="{F117B6E4-092B-43EE-B844-4791580A7C4A}"/>
    <cellStyle name="Retrait-3" xfId="59741" xr:uid="{B5EB4956-3379-430F-BE23-88527E123804}"/>
    <cellStyle name="Retrait-4" xfId="59742" xr:uid="{31AE1DF2-EECD-4EAB-96AE-F36487501E49}"/>
    <cellStyle name="Retrait-5" xfId="59743" xr:uid="{548F5B4A-9CD1-4DF7-92BB-28E4B9A559E4}"/>
    <cellStyle name="Retrait-6" xfId="59744" xr:uid="{C920780A-B62B-4B99-A1F1-DC113B5B5157}"/>
    <cellStyle name="rf0" xfId="6228" xr:uid="{7F676B0C-0A5D-4640-940B-9022B3B7B8FF}"/>
    <cellStyle name="rf1" xfId="6219" xr:uid="{6A67D9DA-9448-4DFE-BFAE-EE12A2D4F382}"/>
    <cellStyle name="rf10" xfId="6231" xr:uid="{2805189B-B716-4959-BE8C-B684376EBF45}"/>
    <cellStyle name="rf11" xfId="6232" xr:uid="{CE813E6A-8A68-4F71-9A05-4AFB1B091A5E}"/>
    <cellStyle name="rf12" xfId="6233" xr:uid="{05C03147-909F-4672-BD6F-84CAA926C22C}"/>
    <cellStyle name="rf13" xfId="6234" xr:uid="{740B8472-3604-49EA-B68B-144E80FD19BC}"/>
    <cellStyle name="rf14" xfId="6235" xr:uid="{0F2DC440-BE1C-4A67-9545-E610E7A00298}"/>
    <cellStyle name="rf15" xfId="6236" xr:uid="{EF0D801F-B754-4423-A4F7-C8C12AB92EDF}"/>
    <cellStyle name="rf16" xfId="6237" xr:uid="{FC8CEA24-B460-494E-AFA2-64D2A28ACFE5}"/>
    <cellStyle name="rf17" xfId="6221" xr:uid="{97E1688C-DAA7-4D96-B4FB-FC6A73383A6A}"/>
    <cellStyle name="rf18" xfId="6238" xr:uid="{8C71CDD6-FCF7-49E4-987B-3220377F1884}"/>
    <cellStyle name="rf19" xfId="6239" xr:uid="{18AE6D24-5533-4612-A7B5-0D37A7BE15A0}"/>
    <cellStyle name="rf2" xfId="6220" xr:uid="{3B0CBEF2-0FDD-444C-B49F-5D1AD4FAAF85}"/>
    <cellStyle name="rf20" xfId="972" xr:uid="{47455081-D761-459E-BF5C-E407F2388BA1}"/>
    <cellStyle name="rf20 2" xfId="13806" xr:uid="{805DCFBC-61C5-4775-94DF-9A17B3DDC9A7}"/>
    <cellStyle name="rf20 3" xfId="13166" xr:uid="{EED2C26C-AD9A-4D79-A4A0-607F95CD5279}"/>
    <cellStyle name="rf20 3 2" xfId="26786" xr:uid="{4745C947-5E7E-416F-B190-343784E5AE58}"/>
    <cellStyle name="rf20 3 2 2" xfId="49255" xr:uid="{FAB73091-BB92-46DC-BE67-3D720B2991EE}"/>
    <cellStyle name="rf20 3 3" xfId="38023" xr:uid="{DBCE1FF8-E18B-4A11-8C61-4EEBD06F388B}"/>
    <cellStyle name="rf21" xfId="6240" xr:uid="{0DE5B5E4-5478-4C1D-9754-21B62D5126FD}"/>
    <cellStyle name="rf22" xfId="6241" xr:uid="{31C973C6-F623-45FA-AF96-F226974DC0DC}"/>
    <cellStyle name="rf23" xfId="6242" xr:uid="{ABE020E2-1829-4102-B9A6-B8D1E837C342}"/>
    <cellStyle name="rf24" xfId="6243" xr:uid="{1CCC6EED-B8BE-4F02-84B1-686B879D0F72}"/>
    <cellStyle name="rf25" xfId="6244" xr:uid="{D14FBE52-9C2D-47E9-A8C8-E23193E37042}"/>
    <cellStyle name="rf26" xfId="6245" xr:uid="{F10DEAB5-3439-4939-96EE-8ECA97A31246}"/>
    <cellStyle name="rf27" xfId="6246" xr:uid="{AF7CC155-3172-49B0-99D2-152209451FFF}"/>
    <cellStyle name="rf28" xfId="6247" xr:uid="{E4E2D8B4-97F8-4081-BB51-0FB4BD933DE5}"/>
    <cellStyle name="rf29" xfId="6248" xr:uid="{E70716C9-1F7B-4211-9331-637FC9417D69}"/>
    <cellStyle name="rf3" xfId="969" xr:uid="{DEC2A7C2-0BF1-475D-8B70-EB1A3C43D00F}"/>
    <cellStyle name="rf3 2" xfId="13803" xr:uid="{96A082A2-4F2C-4BA3-99EB-233FCA7FF9D8}"/>
    <cellStyle name="rf3 3" xfId="13167" xr:uid="{DD3D979C-87E8-4B1B-8289-D7750A2FBB6D}"/>
    <cellStyle name="rf3 3 2" xfId="26787" xr:uid="{C5D0371F-0256-4620-8666-19C2B8B6EA9E}"/>
    <cellStyle name="rf3 3 2 2" xfId="49256" xr:uid="{AA330E09-C222-4588-A4F0-B7B48F3D941D}"/>
    <cellStyle name="rf3 3 3" xfId="38024" xr:uid="{32897C05-C7FC-4D5C-8BB9-DBFCF93274DE}"/>
    <cellStyle name="rf30" xfId="6249" xr:uid="{23CEC045-E07D-48C0-9E70-59C2951524C5}"/>
    <cellStyle name="rf31" xfId="6250" xr:uid="{79EA7312-6556-4AF7-940D-54A1489445E7}"/>
    <cellStyle name="rf4" xfId="6222" xr:uid="{E8FFF28F-EBA9-4CF9-A4AB-721E700BBCEB}"/>
    <cellStyle name="rf5" xfId="970" xr:uid="{3027F124-29D8-4844-A533-D357814A8619}"/>
    <cellStyle name="rf5 2" xfId="13804" xr:uid="{002DFC19-5748-48C8-A7B3-F7E612E5E131}"/>
    <cellStyle name="rf5 3" xfId="13168" xr:uid="{C674EAAF-EC83-49B7-B6D1-21BB7E589690}"/>
    <cellStyle name="rf5 3 2" xfId="26788" xr:uid="{4F527D92-C9AF-4C16-AE67-827BFB50363F}"/>
    <cellStyle name="rf5 3 2 2" xfId="49257" xr:uid="{B5D33084-EFE1-4373-8E90-A3AC5EB52AD2}"/>
    <cellStyle name="rf5 3 3" xfId="38025" xr:uid="{6903C1BA-9E36-4F61-8281-AEE695E397C5}"/>
    <cellStyle name="rf6" xfId="6229" xr:uid="{9C31BDA8-1B10-472D-9D50-E200E4257493}"/>
    <cellStyle name="rf7" xfId="971" xr:uid="{D8FC1DFE-518B-4BB3-9163-BCF5840C9E33}"/>
    <cellStyle name="rf7 2" xfId="13805" xr:uid="{DA25B54F-BC2E-43D7-95A6-1CF44E922082}"/>
    <cellStyle name="rf7 3" xfId="13169" xr:uid="{1A0AF639-8C5A-4410-BA1D-0384E3D90927}"/>
    <cellStyle name="rf7 3 2" xfId="26789" xr:uid="{275D48EE-3D83-4A8B-B268-16336F89E53F}"/>
    <cellStyle name="rf7 3 2 2" xfId="49258" xr:uid="{5DB8913C-261D-4E63-BC11-C268EC6ABB34}"/>
    <cellStyle name="rf7 3 3" xfId="38026" xr:uid="{0529FD4A-5F85-4AA6-8C80-D727ADF95A05}"/>
    <cellStyle name="rf8" xfId="973" xr:uid="{1DF346A9-51A0-4D8B-940B-A4E740DEC7E9}"/>
    <cellStyle name="rf8 2" xfId="13807" xr:uid="{32BFFCEA-7837-458E-AECA-617B5C2D9178}"/>
    <cellStyle name="rf8 3" xfId="13170" xr:uid="{09DB2D8A-17FB-4A07-A6A4-2082F8047712}"/>
    <cellStyle name="rf8 3 2" xfId="26790" xr:uid="{6111C969-AE4D-44B4-A747-1863656B89A2}"/>
    <cellStyle name="rf8 3 2 2" xfId="49259" xr:uid="{03E954B4-23DF-4C6F-A23D-8CBD0A93EF0E}"/>
    <cellStyle name="rf8 3 3" xfId="38027" xr:uid="{2538E59F-00C2-449F-B797-073317C6A017}"/>
    <cellStyle name="rf9" xfId="6230" xr:uid="{B117DB0E-0A4D-4329-90C1-CE22E29FA3EE}"/>
    <cellStyle name="S&amp;P 400 Construction &amp; Engineering (Sub Ind) Index - Index ValueStyle" xfId="59745" xr:uid="{43F491DC-928E-4220-986A-3B30E78BDD34}"/>
    <cellStyle name="S&amp;P 500 Index (^SPX) - Index ValueStyle" xfId="59746" xr:uid="{F5F6EDD3-A325-4150-B07B-EF07C6998E58}"/>
    <cellStyle name="S&amp;P 600 Construction &amp; Farm Machinery &amp; Heavy Trucks (Sub Ind) Index - Index ValueStyle" xfId="59747" xr:uid="{89BB497A-EEB1-4A5E-B37A-DB7365F0914A}"/>
    <cellStyle name="S&amp;P/TSX Composite Index - Index ValueStyle" xfId="59748" xr:uid="{20080320-C232-45CC-9A8F-250ED80F02F6}"/>
    <cellStyle name="scenario" xfId="59749" xr:uid="{06FE075D-4CC2-4761-998C-2237B4F17CFD}"/>
    <cellStyle name="SectionHeaderNormal" xfId="59750" xr:uid="{68F358FC-C7E1-4245-865D-A13DDA87896C}"/>
    <cellStyle name="SectionHeaderNormal 2" xfId="59751" xr:uid="{683BD471-9194-4752-BBAA-75E0DB288C9D}"/>
    <cellStyle name="Sheetmult" xfId="59752" xr:uid="{8F1579BE-1F74-4777-A875-7D3069956EDE}"/>
    <cellStyle name="Shtmultx" xfId="59753" xr:uid="{EE604217-2102-4FA8-9577-26454BEF3219}"/>
    <cellStyle name="Single Border" xfId="59754" xr:uid="{1CA590CE-562D-4BCD-B518-152E5783B046}"/>
    <cellStyle name="Strikethru" xfId="59755" xr:uid="{4393D26F-25B5-487B-8677-1A3AF71CE585}"/>
    <cellStyle name="Style 1" xfId="59756" xr:uid="{B2932538-941E-4623-B7A2-1226FADF375F}"/>
    <cellStyle name="Style 1 2" xfId="59757" xr:uid="{CDEA6DC8-BBC0-4488-9B6B-D9D880718DC3}"/>
    <cellStyle name="Style 100" xfId="59758" xr:uid="{E4620678-8405-452F-8842-DA1365F5159C}"/>
    <cellStyle name="Style 101" xfId="59759" xr:uid="{FA553B3C-E97C-4346-A07A-E0BC04A6F200}"/>
    <cellStyle name="Style 102" xfId="59760" xr:uid="{0136D5FD-B699-452C-93E3-118464A11EB9}"/>
    <cellStyle name="Style 103" xfId="59761" xr:uid="{B68AC657-CD56-4F7B-80BE-EE5A7670502A}"/>
    <cellStyle name="Style 104" xfId="59762" xr:uid="{03805F85-9ECE-4C03-8D73-D26BB6FDEECD}"/>
    <cellStyle name="Style 2" xfId="59763" xr:uid="{9717CCC2-7F3D-4836-BE37-26324D9EB41E}"/>
    <cellStyle name="Style 21" xfId="59764" xr:uid="{6817E68F-13D4-453A-8E73-88815D32DEE2}"/>
    <cellStyle name="Style 21 2" xfId="59765" xr:uid="{CB84131B-701C-4889-8482-C54117CE2864}"/>
    <cellStyle name="Style 22" xfId="59766" xr:uid="{596C3BDE-0ECB-42DD-AE3D-D73908E6C55F}"/>
    <cellStyle name="Style 23" xfId="59767" xr:uid="{4AE4D6F8-F4E6-4EAC-8E24-F6A366C3B583}"/>
    <cellStyle name="Style 24" xfId="59768" xr:uid="{CE119A4C-38BA-44ED-A5CC-D503BE6EA22F}"/>
    <cellStyle name="Style 25" xfId="59769" xr:uid="{ACC1358F-63F9-4463-A996-EDAFE8A57512}"/>
    <cellStyle name="Style 26" xfId="59770" xr:uid="{42103B0D-4999-4694-80E8-75CA01AA160B}"/>
    <cellStyle name="Style 27" xfId="59771" xr:uid="{2CE48D98-E3AD-4283-A74F-4994FD4014A9}"/>
    <cellStyle name="Style 28" xfId="59772" xr:uid="{2DD1FDAE-DB48-45BC-AAE1-FA5EC51C473F}"/>
    <cellStyle name="Style 29" xfId="59773" xr:uid="{E79FCDE1-A459-401D-B6A5-156A9AEAB4A7}"/>
    <cellStyle name="Style 30" xfId="59774" xr:uid="{CB5E7CB2-D94B-4E31-95CA-4214D7776C2C}"/>
    <cellStyle name="Style 31" xfId="59775" xr:uid="{BB93F593-8988-4CCA-AB2D-00CB0B11226B}"/>
    <cellStyle name="Style 32" xfId="59776" xr:uid="{213ADA1D-1586-4FC4-AC19-5665EB90B23A}"/>
    <cellStyle name="Style 33" xfId="59777" xr:uid="{DA955A23-41C9-4419-BC75-CD0B98C5394E}"/>
    <cellStyle name="Style 33 2" xfId="59778" xr:uid="{2EC724C0-2652-4759-8819-2713A228BCE7}"/>
    <cellStyle name="Style 33 3" xfId="59779" xr:uid="{B24C943A-D8D5-4D8F-A967-010594B7EAAA}"/>
    <cellStyle name="Style 34" xfId="59780" xr:uid="{E75A7D30-04E7-4D84-B95D-E0FC659F2627}"/>
    <cellStyle name="Style 35" xfId="59781" xr:uid="{25FE14B1-1B8F-4682-9445-DF8D51E8029C}"/>
    <cellStyle name="Style 36" xfId="59782" xr:uid="{140C94D3-83B1-4BE0-AAC4-FA01FDD1910C}"/>
    <cellStyle name="Style 37" xfId="59783" xr:uid="{0C905ABB-72B3-46C9-95FF-06EA7A52FD71}"/>
    <cellStyle name="Style 38" xfId="59784" xr:uid="{D8CBF3D1-2D9D-41FD-92E1-25FB28BB488B}"/>
    <cellStyle name="Style 39" xfId="59785" xr:uid="{DDF95D10-1261-478B-AE00-E5382E8F5A94}"/>
    <cellStyle name="Style 40" xfId="59786" xr:uid="{950E3D12-2C49-4D92-8BE6-81ED93726AA1}"/>
    <cellStyle name="Style 41" xfId="59787" xr:uid="{D8736AA5-03B4-453D-9BD2-CE482C4497C1}"/>
    <cellStyle name="Style 42" xfId="59788" xr:uid="{BEF820B4-771A-425B-8A0D-FCF6A3BBFB28}"/>
    <cellStyle name="Style 43" xfId="59789" xr:uid="{D18D3ECB-C151-4B9D-A095-89D64B4DEF6B}"/>
    <cellStyle name="Style 44" xfId="59790" xr:uid="{E7A689D8-61F4-4933-8FE8-B40D68B92BFE}"/>
    <cellStyle name="Style 45" xfId="59791" xr:uid="{F1F4B331-B4DC-453D-BE87-095E86324028}"/>
    <cellStyle name="Style 46" xfId="59792" xr:uid="{FDBEEF1A-68C4-4919-9C05-3A826883C21F}"/>
    <cellStyle name="Style 47" xfId="59793" xr:uid="{ED44075E-6BD7-4BC4-951C-AF1E46124DF4}"/>
    <cellStyle name="Style 48" xfId="59794" xr:uid="{3EF3D5E7-E869-4BE1-99A1-09C6377ED69E}"/>
    <cellStyle name="Style 49" xfId="59795" xr:uid="{2E424BC4-7A78-4843-AE3F-D0B79A94505C}"/>
    <cellStyle name="Style 50" xfId="59796" xr:uid="{C779CD2A-6558-4967-91E8-91F7592B78F7}"/>
    <cellStyle name="Style 51" xfId="59797" xr:uid="{86FDF8DC-090E-4949-A196-437A8B929C8E}"/>
    <cellStyle name="Style 52" xfId="59798" xr:uid="{4A13F18A-B011-450C-96F4-FAD52EF25CEA}"/>
    <cellStyle name="Style 53" xfId="59799" xr:uid="{8870EC9A-0104-4991-B053-643F703A1C24}"/>
    <cellStyle name="Style 54" xfId="59800" xr:uid="{2F740D70-AF61-4AC5-BDE8-46EA217B65CE}"/>
    <cellStyle name="Style 55" xfId="59801" xr:uid="{0AFF24F7-0804-49D1-849F-99CD5B6C4B17}"/>
    <cellStyle name="Style 56" xfId="59802" xr:uid="{FA6C29B1-2EE7-44B3-8FCB-9C35988DA1E4}"/>
    <cellStyle name="Style 57" xfId="59803" xr:uid="{D6F8DE65-20A6-4938-A02C-C877479BF8AA}"/>
    <cellStyle name="Style 58" xfId="59804" xr:uid="{506F19EF-7104-4D8C-98EC-9D55B0449CE7}"/>
    <cellStyle name="Style 59" xfId="59805" xr:uid="{A897491C-081D-47A1-8941-F5111D406E87}"/>
    <cellStyle name="Style 60" xfId="59806" xr:uid="{49483E05-07FD-41BA-BF33-31F52E8D83AB}"/>
    <cellStyle name="Style 61" xfId="59807" xr:uid="{6EEB61BB-A6E7-4810-8DBA-9F80D6F0E646}"/>
    <cellStyle name="Style 62" xfId="59808" xr:uid="{ED4C6851-9CF8-435A-BC8F-FF3B02B5960B}"/>
    <cellStyle name="Style 63" xfId="59809" xr:uid="{17FD28C1-8731-4A88-B910-4428985955AE}"/>
    <cellStyle name="Style 64" xfId="59810" xr:uid="{10A86E01-AAAE-465B-AF49-33310AA9BC76}"/>
    <cellStyle name="Style 65" xfId="59811" xr:uid="{09C66847-7376-40A9-8A08-7127FD6DDA4D}"/>
    <cellStyle name="Style 66" xfId="59812" xr:uid="{65D9BAB1-4E99-4E3C-BB0A-01CDEE642455}"/>
    <cellStyle name="Style 67" xfId="59813" xr:uid="{C3C1FC83-4761-4C0D-AB8B-6397E8F94D6B}"/>
    <cellStyle name="Style 68" xfId="59814" xr:uid="{A29E3D9A-0813-4B2A-B5E8-0C7623F91141}"/>
    <cellStyle name="Style 69" xfId="59815" xr:uid="{67F851D3-45AE-4431-BCAE-BB6601226117}"/>
    <cellStyle name="Style 70" xfId="59816" xr:uid="{348A3D27-B07E-498B-BA79-DE219D29D8AE}"/>
    <cellStyle name="Style 71" xfId="59817" xr:uid="{4CE6F17C-971E-43BC-96D2-0AE27A4479F2}"/>
    <cellStyle name="Style 72" xfId="59818" xr:uid="{BF35973A-B769-4E9D-9596-F8841B726B95}"/>
    <cellStyle name="Style 73" xfId="59819" xr:uid="{A513A8A4-3EAB-499E-B170-79E28EA11F2E}"/>
    <cellStyle name="Style 74" xfId="59820" xr:uid="{B21470D4-A108-4CCD-A81A-38711D5E0D60}"/>
    <cellStyle name="Style 75" xfId="59821" xr:uid="{679DC9A0-40CB-4446-860E-28A393C53262}"/>
    <cellStyle name="Style 76" xfId="59822" xr:uid="{FD54E724-6168-4B62-9606-9EE731827BCE}"/>
    <cellStyle name="Style 77" xfId="59823" xr:uid="{FDF39B99-C8D9-40D3-A4DD-B08817D8A7CB}"/>
    <cellStyle name="Style 77 2" xfId="59824" xr:uid="{AAD95BE3-2E57-4236-9147-446619EDF380}"/>
    <cellStyle name="Style 78" xfId="59825" xr:uid="{098F676E-3B54-4A60-9695-663F91A7D7C1}"/>
    <cellStyle name="Style 79" xfId="59826" xr:uid="{824303D2-4405-4DD9-843F-2D428FBA994B}"/>
    <cellStyle name="Style 80" xfId="59827" xr:uid="{518C4B96-E2C5-4901-BF51-BCD12041E182}"/>
    <cellStyle name="Style 81" xfId="59828" xr:uid="{4FF754F5-1044-4538-B3C3-D1E4754011F4}"/>
    <cellStyle name="Style 82" xfId="59829" xr:uid="{06C15472-F320-4016-A48E-7BD8123F892D}"/>
    <cellStyle name="Style 83" xfId="59830" xr:uid="{117001A3-A83F-4190-8353-5C1BDE1633B8}"/>
    <cellStyle name="Style 84" xfId="59831" xr:uid="{374BD31D-A8AD-46BD-97CA-6E68C750FE93}"/>
    <cellStyle name="Style 85" xfId="59832" xr:uid="{58B771BE-3F6A-46B1-BE4C-D71728161C6A}"/>
    <cellStyle name="Style 86" xfId="59833" xr:uid="{919D8A0E-9216-41AF-A3A7-7236BC2796F9}"/>
    <cellStyle name="Style 87" xfId="59834" xr:uid="{0A1BB14C-A129-4A82-8C70-3E5205DF4E57}"/>
    <cellStyle name="Style 88" xfId="59835" xr:uid="{CA558951-35CB-4775-91E0-442ED7EB6373}"/>
    <cellStyle name="Style 89" xfId="59836" xr:uid="{F8B2D151-6E4C-4F94-9253-57A9C5DC5BD1}"/>
    <cellStyle name="Style 90" xfId="59837" xr:uid="{44359018-CCC8-4E58-BEBD-FCE9949FBC25}"/>
    <cellStyle name="Style 91" xfId="59838" xr:uid="{38D4EC8F-ECD4-42A3-AB6C-2AC324401667}"/>
    <cellStyle name="Style 92" xfId="59839" xr:uid="{BF6CA2D3-4048-4631-AE0A-D8A40CB21829}"/>
    <cellStyle name="Style 93" xfId="59840" xr:uid="{942724EA-5F38-4574-AD19-7695D9985C8B}"/>
    <cellStyle name="Style 94" xfId="59841" xr:uid="{49AD7886-A90A-407F-89BB-D92DD6650040}"/>
    <cellStyle name="Style 95" xfId="59842" xr:uid="{EBEE7DA9-248E-49C3-BBF7-EE89C4080012}"/>
    <cellStyle name="Style 96" xfId="59843" xr:uid="{4EE77D2A-23C5-4537-9257-4100ECCE6628}"/>
    <cellStyle name="Style 97" xfId="59844" xr:uid="{2C153630-F90E-4872-8F75-FE971F6A41C0}"/>
    <cellStyle name="Style 98" xfId="59845" xr:uid="{5B7B7924-A417-4DBD-83B3-537B1F228ACB}"/>
    <cellStyle name="Style 99" xfId="59846" xr:uid="{AC15EDB6-5838-47EA-9E0D-015577BB389F}"/>
    <cellStyle name="STYLE1" xfId="59847" xr:uid="{4543BAB2-9674-48C2-9C20-7E6403F9088E}"/>
    <cellStyle name="STYLE1 10" xfId="59848" xr:uid="{FAA89F4C-7A73-4507-8AA1-7BE2AE8B292A}"/>
    <cellStyle name="STYLE1 11" xfId="59849" xr:uid="{61A7A939-31C3-4AE6-9FE5-718FE1F71D3E}"/>
    <cellStyle name="STYLE1 12" xfId="59850" xr:uid="{2F6C447E-83D2-4E8D-852F-164379034476}"/>
    <cellStyle name="STYLE1 2" xfId="59851" xr:uid="{B3486E6A-A05B-4881-BD34-79B2A09E3381}"/>
    <cellStyle name="STYLE1 2 2" xfId="59852" xr:uid="{31850B33-CD74-45AF-A9D0-EA09B0965692}"/>
    <cellStyle name="STYLE1 2 3" xfId="59853" xr:uid="{4FB0F60A-C01C-4F21-AD2D-3DA52CAB44C2}"/>
    <cellStyle name="STYLE1 3" xfId="59854" xr:uid="{D3DEC643-E532-49B3-A060-1FA68D69C10A}"/>
    <cellStyle name="STYLE1 4" xfId="59855" xr:uid="{2BF681D4-CAB2-40E2-8A68-C61BF59E1338}"/>
    <cellStyle name="STYLE1 5" xfId="59856" xr:uid="{EDA0AF4A-8B85-43F1-9414-468B4C673DAE}"/>
    <cellStyle name="STYLE1 6" xfId="59857" xr:uid="{B2C185FB-BEC7-4F3D-9D79-7944E7076255}"/>
    <cellStyle name="STYLE1 7" xfId="59858" xr:uid="{1C850F17-AB0D-4295-A384-B57B2C2A35A4}"/>
    <cellStyle name="STYLE1 8" xfId="59859" xr:uid="{66515E1C-CCBD-4775-B5A3-8705C3F80844}"/>
    <cellStyle name="STYLE1 9" xfId="59860" xr:uid="{A4AE5E84-EB7D-43A1-9764-4EBF699E086E}"/>
    <cellStyle name="STYLE1_2006-12 Rolling YTD Conn Prelim Stmt - 01-2007-15" xfId="59861" xr:uid="{CB270A8E-2FAC-4DF0-B9D3-2EA5D71A7FB7}"/>
    <cellStyle name="STYLE2" xfId="59862" xr:uid="{EF360EE3-4DE3-4D19-8716-725922C8BA2F}"/>
    <cellStyle name="STYLE2 10" xfId="59863" xr:uid="{160F6321-21BF-4B61-8B07-2F93EC6AE7C4}"/>
    <cellStyle name="STYLE2 11" xfId="59864" xr:uid="{3F5527F1-5DFD-4BC0-BFEC-06DFC83D76FA}"/>
    <cellStyle name="STYLE2 12" xfId="59865" xr:uid="{D282B02A-6CF1-4BD8-9B10-9889258D44E1}"/>
    <cellStyle name="STYLE2 13" xfId="59866" xr:uid="{7FE27B5F-2661-4A50-9E97-8745AD451A98}"/>
    <cellStyle name="STYLE2 2" xfId="59867" xr:uid="{19EFF1B7-5866-4A89-9D36-0338E2144801}"/>
    <cellStyle name="STYLE2 3" xfId="59868" xr:uid="{6B417ECB-4BF7-4590-89DC-D6B710988836}"/>
    <cellStyle name="STYLE2 4" xfId="59869" xr:uid="{D52EC11A-F2C3-49DA-BA50-915A9D22F598}"/>
    <cellStyle name="STYLE2 5" xfId="59870" xr:uid="{58F629A9-7FC8-429E-8257-3D978A47C07F}"/>
    <cellStyle name="STYLE2 6" xfId="59871" xr:uid="{CBA34BA9-E270-4397-AD75-A88BB38231AC}"/>
    <cellStyle name="STYLE2 7" xfId="59872" xr:uid="{AA546A4A-6D1E-4EA0-B43E-D5F562197059}"/>
    <cellStyle name="STYLE2 8" xfId="59873" xr:uid="{A4334543-A27B-4A32-A221-55F90462B7C3}"/>
    <cellStyle name="STYLE2 9" xfId="59874" xr:uid="{A565783D-DF4B-4100-A1B4-1D87B1868CC0}"/>
    <cellStyle name="STYLE2_2007 Connections Balance Sheet - BOARD" xfId="59875" xr:uid="{CB57C798-BE71-46DA-802F-65B4481FB986}"/>
    <cellStyle name="STYLE3" xfId="59876" xr:uid="{17B3D799-1A5E-42C1-93DC-D20E1E022D1D}"/>
    <cellStyle name="STYLE3 10" xfId="59877" xr:uid="{32D00C54-AD06-4535-B2F8-54898E594154}"/>
    <cellStyle name="STYLE3 11" xfId="59878" xr:uid="{F7A3D62B-A5A6-49F1-B5D6-E98031226CB9}"/>
    <cellStyle name="STYLE3 12" xfId="59879" xr:uid="{B8DE4DB1-1E0F-44E5-B7AE-61623DDFBC8C}"/>
    <cellStyle name="STYLE3 13" xfId="59880" xr:uid="{EA08DF91-2963-4A5B-A66B-A9D2263850AD}"/>
    <cellStyle name="STYLE3 2" xfId="59881" xr:uid="{1F092A20-2498-463F-8B39-7CCD16AF9C0A}"/>
    <cellStyle name="STYLE3 3" xfId="59882" xr:uid="{85987CE5-855D-4E38-B46F-EAEA47CD0C01}"/>
    <cellStyle name="STYLE3 4" xfId="59883" xr:uid="{50FE529A-1443-4F1B-950B-E9C09E2F05EF}"/>
    <cellStyle name="STYLE3 5" xfId="59884" xr:uid="{2B54CA87-312E-48D4-9147-648BDDA3DE41}"/>
    <cellStyle name="STYLE3 6" xfId="59885" xr:uid="{5DBD6A9D-4AAB-4092-978C-E9E88A850B62}"/>
    <cellStyle name="STYLE3 7" xfId="59886" xr:uid="{48BBE820-165E-4931-9E79-855484B197D2}"/>
    <cellStyle name="STYLE3 8" xfId="59887" xr:uid="{A0E18F92-EE98-47B5-ABCE-725554E20DCD}"/>
    <cellStyle name="STYLE3 9" xfId="59888" xr:uid="{FFFF2193-1E13-421C-B94D-E7389CD9211E}"/>
    <cellStyle name="STYLE3_2007 Connections Balance Sheet - BOARD" xfId="59889" xr:uid="{25DDEA34-5AF1-4C36-B139-AAF1D616F3CB}"/>
    <cellStyle name="STYLE4" xfId="59890" xr:uid="{0179CFAC-E37A-4EE0-84C4-357F6A14D54D}"/>
    <cellStyle name="STYLE4 10" xfId="59891" xr:uid="{5D088F48-C867-47BB-94D7-A533321E11AB}"/>
    <cellStyle name="STYLE4 11" xfId="59892" xr:uid="{46BD4F52-1D4C-47FC-BE22-EC4ADFFE0EF1}"/>
    <cellStyle name="STYLE4 12" xfId="59893" xr:uid="{D637330C-43B5-4720-97A3-0C2B2FDAA34E}"/>
    <cellStyle name="STYLE4 13" xfId="59894" xr:uid="{232D2739-1BBB-4CC4-95FD-B77B848F04A1}"/>
    <cellStyle name="STYLE4 2" xfId="59895" xr:uid="{ACC7A440-4C16-40B4-BC3C-59BB442D470C}"/>
    <cellStyle name="STYLE4 3" xfId="59896" xr:uid="{9E707257-1CAA-4950-BE93-DC5E71E05DB8}"/>
    <cellStyle name="STYLE4 4" xfId="59897" xr:uid="{B5DA236D-918A-4198-9F51-EA916F33950C}"/>
    <cellStyle name="STYLE4 5" xfId="59898" xr:uid="{7593E3B3-E5D0-4D82-827D-78FBFA11B57D}"/>
    <cellStyle name="STYLE4 6" xfId="59899" xr:uid="{8CD5DCEA-8057-4267-A37B-6EBB66B80525}"/>
    <cellStyle name="STYLE4 7" xfId="59900" xr:uid="{98DBFBBA-271E-4F13-BA7B-F056256A6C0A}"/>
    <cellStyle name="STYLE4 8" xfId="59901" xr:uid="{3D1599D0-D6D8-464F-80E5-15D75F4BDD18}"/>
    <cellStyle name="STYLE4 9" xfId="59902" xr:uid="{B5EBCE5D-7E9B-46E7-8365-BB8F9434C6CE}"/>
    <cellStyle name="STYLE4_2007 Connections Balance Sheet - BOARD" xfId="59903" xr:uid="{5FB12E99-D811-4341-BFA5-552C215FEFE3}"/>
    <cellStyle name="STYLE5" xfId="59904" xr:uid="{4BE2A40A-FF90-4C7E-AF0A-E6AF0AC5C9A8}"/>
    <cellStyle name="STYLE5 2" xfId="59905" xr:uid="{D3BE9C33-6B91-4984-B5DE-C2008145B27B}"/>
    <cellStyle name="STYLE5 2 2" xfId="59906" xr:uid="{904498F0-E1AB-4ADF-8886-9C41D430F7C8}"/>
    <cellStyle name="STYLE5 3" xfId="59907" xr:uid="{F2859F9B-B0F4-4A2F-821F-05E5CD758408}"/>
    <cellStyle name="STYLE5 3 2" xfId="59908" xr:uid="{AD350E31-4983-4EC9-AEBC-381D1D9C10AE}"/>
    <cellStyle name="STYLE6" xfId="59909" xr:uid="{0EC4AACE-96F3-4490-B9DF-4D348C7EBC15}"/>
    <cellStyle name="STYLE6 2" xfId="59910" xr:uid="{B4DB1138-1BB3-43EF-B770-956DDAB1E355}"/>
    <cellStyle name="STYLE7" xfId="59911" xr:uid="{F159F46A-1A6D-469C-8AB6-AAEC77DC035C}"/>
    <cellStyle name="STYLE7 2" xfId="59912" xr:uid="{F79FCDA5-1D8A-421C-8108-FC72AB002148}"/>
    <cellStyle name="STYLE8" xfId="59913" xr:uid="{5FD66974-73F4-4C53-8942-FC27914C3E4D}"/>
    <cellStyle name="STYLE8 2" xfId="59914" xr:uid="{FEF216C0-2F31-45C8-8367-1BEED04B035D}"/>
    <cellStyle name="STYLE9" xfId="59915" xr:uid="{A212EA74-67CB-493C-865F-170A2A7169BF}"/>
    <cellStyle name="SubScript" xfId="59916" xr:uid="{03B6706B-CCFF-460A-A3A1-336EDB6142C6}"/>
    <cellStyle name="SubScript 2" xfId="59917" xr:uid="{A5EE0700-19D7-4464-AF96-74BCE2C1C32C}"/>
    <cellStyle name="SuperScript" xfId="59918" xr:uid="{BD05240F-46E8-4A01-8FB6-1AA1C03FB46C}"/>
    <cellStyle name="SuperScript 2" xfId="59919" xr:uid="{75A1EB07-46E5-42A3-99DB-E942E546DBE3}"/>
    <cellStyle name="Table" xfId="59920" xr:uid="{0DA8648D-BE12-4F76-A41A-E5C67E7DBDF8}"/>
    <cellStyle name="Table 2" xfId="59921" xr:uid="{E7610DFE-4DCD-4126-BEC2-7B6583484D7D}"/>
    <cellStyle name="Table Head" xfId="59922" xr:uid="{31DC0776-61CF-48DF-8A61-294FC6A42C52}"/>
    <cellStyle name="Table Head Aligned" xfId="59923" xr:uid="{E742D2E0-B9C4-4067-A78E-3EA40C8D8098}"/>
    <cellStyle name="Table Head Blue" xfId="59924" xr:uid="{DAE1995A-727B-431C-9E66-334779F58A5F}"/>
    <cellStyle name="Table Head Green" xfId="59925" xr:uid="{DF5FD6D8-6E35-44B8-9870-AA6C4F0CD61C}"/>
    <cellStyle name="Table Title" xfId="59926" xr:uid="{BA4C66FE-E44B-437B-A282-4A1E0E57920F}"/>
    <cellStyle name="Table Units" xfId="59927" xr:uid="{C73E6004-3865-4D38-B0AA-A7F1552012A4}"/>
    <cellStyle name="Table_Header" xfId="59928" xr:uid="{2E9D73B4-83A7-4325-805D-CD0C0732CB5B}"/>
    <cellStyle name="Text Indent A" xfId="59929" xr:uid="{E695F682-02E5-4CFE-BEDD-CF2AF35E30EE}"/>
    <cellStyle name="Text Indent A 2" xfId="59930" xr:uid="{9454977C-C543-4F03-BA7E-9AF8793CED28}"/>
    <cellStyle name="Text Indent A 2 2" xfId="59931" xr:uid="{D3229D12-8034-445D-8429-F98295EFC01C}"/>
    <cellStyle name="Text Indent A 3" xfId="59932" xr:uid="{B37C867F-DFF6-4250-82B7-6B52BA7DBC42}"/>
    <cellStyle name="Text Indent A 3 2" xfId="59933" xr:uid="{5D875799-B098-49D3-BC63-BA50DF7346D6}"/>
    <cellStyle name="Text Indent A 4" xfId="59934" xr:uid="{3D61FA92-E27E-4F3B-8910-BE4AF1565AED}"/>
    <cellStyle name="Text Indent A 4 2" xfId="59935" xr:uid="{32CBE6B7-D6E8-417F-8855-1099B79916D4}"/>
    <cellStyle name="Text Indent A 5" xfId="59936" xr:uid="{8B82E2EB-0B34-47E5-99BA-DDD89D22DF9C}"/>
    <cellStyle name="Text Indent B" xfId="59937" xr:uid="{4F060F68-4F60-4F4E-BC40-42668AC12AE7}"/>
    <cellStyle name="Text Indent B 2" xfId="59938" xr:uid="{8C279934-BAD4-463A-B161-BCF76C4FF7E8}"/>
    <cellStyle name="Text Indent B 3" xfId="59939" xr:uid="{FF8EAA81-958C-4500-B27A-BA0BC07E170B}"/>
    <cellStyle name="Text Indent B 4" xfId="59940" xr:uid="{B9465690-55D7-408E-99CC-3FE3982DDD58}"/>
    <cellStyle name="Text Indent B 5" xfId="59941" xr:uid="{27974D03-8B11-445C-868B-3B4FC593D119}"/>
    <cellStyle name="Text Indent C" xfId="59942" xr:uid="{6AFC0E01-6E1B-4A0F-8A22-7FE4D23CFBF9}"/>
    <cellStyle name="Text Indent C 2" xfId="59943" xr:uid="{2D07910C-4528-4FB9-91FF-70286CABA9D9}"/>
    <cellStyle name="Text Indent C 3" xfId="59944" xr:uid="{9C931B09-2F77-464C-98EE-0D6D0420665E}"/>
    <cellStyle name="Text Indent C 4" xfId="59945" xr:uid="{8F762E7B-472F-4252-8B2C-50F151A8B2DD}"/>
    <cellStyle name="Text Indent C 5" xfId="59946" xr:uid="{34E4B092-1C2B-462A-B613-1B1FDB58781C}"/>
    <cellStyle name="Text Wrap" xfId="59947" xr:uid="{3D2A328A-C8E4-4951-8FD2-434FB0C232CB}"/>
    <cellStyle name="TextBold" xfId="59948" xr:uid="{EF44E3B4-D536-4FEB-8C06-3069484DA5C4}"/>
    <cellStyle name="TextBold 2" xfId="59949" xr:uid="{6F3D56F5-84B1-4D8D-B16F-CBFC9FB99AC3}"/>
    <cellStyle name="TextItalic" xfId="59950" xr:uid="{340BF7BD-2026-4BBA-A209-9B115E74DF68}"/>
    <cellStyle name="TextItalic 2" xfId="59951" xr:uid="{09B1657D-5B93-4D2D-845D-889C1E969C0F}"/>
    <cellStyle name="TextNormal" xfId="59952" xr:uid="{E4DE6111-B1D0-497E-B79A-77A756D44615}"/>
    <cellStyle name="TextNormal 2" xfId="59953" xr:uid="{69F48657-8F66-441B-B555-2418E02250E4}"/>
    <cellStyle name="TextNormal 2 2" xfId="59954" xr:uid="{0DFB78DF-CB29-4A88-ACC6-DBD131017771}"/>
    <cellStyle name="TextNormal 3" xfId="59955" xr:uid="{DA984F83-9C32-4D24-BE15-AADCAC83EA48}"/>
    <cellStyle name="TextNormal 3 2" xfId="59956" xr:uid="{5566FC43-6B78-4F8B-988C-10DC4E105C22}"/>
    <cellStyle name="TextNormal 4" xfId="59957" xr:uid="{BE2213A8-9758-43BA-975C-1F1BB81938ED}"/>
    <cellStyle name="TextNormal 5" xfId="59958" xr:uid="{3C406184-F864-4CCD-AAAC-7BA95EA84089}"/>
    <cellStyle name="TextNormal 6" xfId="59959" xr:uid="{A3EA10DF-F650-4100-A9DF-D1159F0664D1}"/>
    <cellStyle name="Thick Line" xfId="59960" xr:uid="{4C5867B6-30A2-4EA4-906A-73BE11A5A117}"/>
    <cellStyle name="Thick Line 2" xfId="59961" xr:uid="{1F0CD3B3-B67F-49CA-8966-55F5E24D46C6}"/>
    <cellStyle name="Thin Line" xfId="59962" xr:uid="{266A0152-10E2-4A0B-813A-2BD5E9E86A7C}"/>
    <cellStyle name="Thin Line 2" xfId="59963" xr:uid="{337BB4DC-960F-41F4-B761-0B1CC7D9351B}"/>
    <cellStyle name="Tickmark" xfId="59964" xr:uid="{76103ADF-8F9C-4735-906A-1310BDA094D3}"/>
    <cellStyle name="Title 10" xfId="59965" xr:uid="{9B438F6E-34B5-4E90-BF00-D450D9090A6B}"/>
    <cellStyle name="Title 11" xfId="59966" xr:uid="{AC29DA7B-7BCC-48BD-BBDB-631AFAFA2FA2}"/>
    <cellStyle name="Title 12" xfId="6" xr:uid="{CC8682B2-2003-45B5-ADFA-5BCE815DAEDB}"/>
    <cellStyle name="Title 2" xfId="181" xr:uid="{A114520A-2BE6-4B9A-ABA5-588959D83D22}"/>
    <cellStyle name="Title 2 2" xfId="13243" xr:uid="{260B9DE5-D584-4169-886C-E1B490798D1C}"/>
    <cellStyle name="Title 2 3" xfId="13171" xr:uid="{2D32E0F9-3DD9-4DE1-9265-998D31A6E667}"/>
    <cellStyle name="Title 2 3 2" xfId="26791" xr:uid="{8C14581F-F3FA-47B9-A024-8FC44B3CBC1C}"/>
    <cellStyle name="Title 2 3 2 2" xfId="49260" xr:uid="{9B079B88-D89E-417A-A07B-B1DC5C92F4DF}"/>
    <cellStyle name="Title 2 3 3" xfId="38028" xr:uid="{95C73F23-7338-48B3-98D3-F47FF79ABA13}"/>
    <cellStyle name="Title 2 4" xfId="59967" xr:uid="{09FB99D2-5FFD-430E-B752-DA74215BEE16}"/>
    <cellStyle name="Title 3" xfId="135" xr:uid="{48688D30-3CBF-4D82-AFF5-86F39C3814F4}"/>
    <cellStyle name="Title 3 2" xfId="13225" xr:uid="{E446B883-2666-4A2C-A6F9-F91E309FA3C6}"/>
    <cellStyle name="Title 3 3" xfId="13172" xr:uid="{3C651DEB-8381-4262-BCA9-E3BEBABFC5C9}"/>
    <cellStyle name="Title 3 3 2" xfId="26792" xr:uid="{359F5E6B-B6E5-40E0-9FAF-DD2705F1ACD2}"/>
    <cellStyle name="Title 3 3 2 2" xfId="49261" xr:uid="{3973230C-FB2B-4298-97EB-48FAC9A6153E}"/>
    <cellStyle name="Title 3 3 3" xfId="38029" xr:uid="{887FD8F0-657C-487E-9B46-548C8C664AF4}"/>
    <cellStyle name="Title 3 4" xfId="59968" xr:uid="{ADFFFCA6-61F3-45AF-9D7D-79BD7C21FA11}"/>
    <cellStyle name="Title 4" xfId="59969" xr:uid="{618FA017-08C7-4804-AECB-14B2AB671A5A}"/>
    <cellStyle name="Title 4 2" xfId="59970" xr:uid="{851AFA83-690E-40CB-836B-EE0FC0C5712C}"/>
    <cellStyle name="Title 5" xfId="59971" xr:uid="{C816C1EE-F78B-40BD-8760-6E07399D1F99}"/>
    <cellStyle name="Title 6" xfId="59972" xr:uid="{EC18D7C2-F37A-4F22-89A3-BB8EB3443188}"/>
    <cellStyle name="Title 7" xfId="59973" xr:uid="{23FC7B3B-FA21-4903-A14B-6E3498F6A997}"/>
    <cellStyle name="Title 8" xfId="59974" xr:uid="{0234E2E5-2B27-47DD-8A73-0F33C275FDCD}"/>
    <cellStyle name="Title 9" xfId="59975" xr:uid="{9E53A2BC-B484-451D-A737-C407667DA940}"/>
    <cellStyle name="Title1" xfId="59976" xr:uid="{4F55008F-852C-4119-89AA-8C92AF3A6545}"/>
    <cellStyle name="TitleNormal" xfId="59977" xr:uid="{6A323431-B6A5-4ED6-B09E-6CC3DD0BEBA0}"/>
    <cellStyle name="TitleNormal 2" xfId="59978" xr:uid="{DBD33A9C-89B4-4806-8BC6-3D9E16F8D3A9}"/>
    <cellStyle name="Titre-A" xfId="59979" xr:uid="{C862279F-8FA1-4136-AED3-B78148342484}"/>
    <cellStyle name="Total 10" xfId="59980" xr:uid="{DDAC90B3-D0BC-40A6-B579-D578A25A9C0E}"/>
    <cellStyle name="Total 11" xfId="59981" xr:uid="{64F9BDF7-25EC-4E74-A10A-D4AB42E433B4}"/>
    <cellStyle name="Total 12" xfId="21" xr:uid="{2ECACDA5-CDD5-47E9-A456-50980B2BA63F}"/>
    <cellStyle name="Total 2" xfId="182" xr:uid="{42ADFC9E-47D7-4310-9D4D-F4551279D801}"/>
    <cellStyle name="Total 2 2" xfId="6356" xr:uid="{039710A8-8917-4CDB-BDFF-63A434E7816E}"/>
    <cellStyle name="Total 2 2 2" xfId="59983" xr:uid="{4B15EAD8-52C4-495F-8F96-5C82BF08A2A2}"/>
    <cellStyle name="Total 2 3" xfId="13244" xr:uid="{D9D8A4B9-2D9F-49CB-ABFB-7C0ED63E872E}"/>
    <cellStyle name="Total 2 3 2" xfId="59984" xr:uid="{88A18BC3-3608-4177-9BC6-A531706307A3}"/>
    <cellStyle name="Total 2 4" xfId="13173" xr:uid="{1BE10234-2538-41D9-B601-308AA1B797EE}"/>
    <cellStyle name="Total 2 4 2" xfId="26793" xr:uid="{7597F919-4E32-47A5-A6A3-2E59FAAA2FBD}"/>
    <cellStyle name="Total 2 4 2 2" xfId="49262" xr:uid="{E7809C02-CF84-440B-B1BF-4445195CE565}"/>
    <cellStyle name="Total 2 4 3" xfId="38030" xr:uid="{75EE31EE-BBA0-4EA9-812C-52B9E81CC18B}"/>
    <cellStyle name="Total 2 5" xfId="59982" xr:uid="{F9AA2DBF-F883-49EC-B845-653A50774AB1}"/>
    <cellStyle name="Total 3" xfId="136" xr:uid="{78620632-36B2-4D9C-BD21-3189EC11E792}"/>
    <cellStyle name="Total 3 2" xfId="6375" xr:uid="{69FA8D7E-B15E-4ECB-951A-7135B63C2AB1}"/>
    <cellStyle name="Total 3 2 2" xfId="59986" xr:uid="{F74C9974-DBB0-4E64-A177-2C8BD350B52E}"/>
    <cellStyle name="Total 3 3" xfId="13226" xr:uid="{7C2F55AE-340C-4F85-B7FB-38AB7CB2A402}"/>
    <cellStyle name="Total 3 4" xfId="13174" xr:uid="{087826EB-E7D0-47C8-BE19-EACE000C4730}"/>
    <cellStyle name="Total 3 4 2" xfId="26794" xr:uid="{29BE44C2-43C4-4629-B387-0F8D4B253E47}"/>
    <cellStyle name="Total 3 4 2 2" xfId="49263" xr:uid="{AFF9AB03-2F77-419D-85D3-721BA37C8B84}"/>
    <cellStyle name="Total 3 4 3" xfId="38031" xr:uid="{02D3CFC7-A8F1-41A1-937B-60F38058CE77}"/>
    <cellStyle name="Total 3 5" xfId="59985" xr:uid="{CCFDEB88-52D8-45D3-96E0-0FBFBC8D97E1}"/>
    <cellStyle name="Total 4" xfId="59987" xr:uid="{A93193A5-4F1B-4649-B9B4-8396654D3EB9}"/>
    <cellStyle name="Total 4 2" xfId="59988" xr:uid="{D8111C6F-6B91-46DD-9131-CC8A2B182114}"/>
    <cellStyle name="Total 5" xfId="59989" xr:uid="{47AE1265-A7DB-44F8-849F-C8A23E457A0C}"/>
    <cellStyle name="Total 5 2" xfId="59990" xr:uid="{EF14D3D3-EB05-4A1E-A04F-B894D47FEF94}"/>
    <cellStyle name="Total 6" xfId="59991" xr:uid="{27C17870-7C1F-4C93-BC25-03902C4FAB5D}"/>
    <cellStyle name="Total 7" xfId="59992" xr:uid="{6A43A454-93B8-428B-B3CC-D991BDE027A2}"/>
    <cellStyle name="Total 8" xfId="59993" xr:uid="{B34C5D1D-8E36-40C3-9917-087B7FD3275A}"/>
    <cellStyle name="Total 9" xfId="59994" xr:uid="{45437A95-A1FB-4F64-9408-1ED0FFD60EFA}"/>
    <cellStyle name="TR Big" xfId="59995" xr:uid="{9F678CB4-CFA6-4686-BCBC-8891E77B2858}"/>
    <cellStyle name="TR NORMAL" xfId="59996" xr:uid="{319AA310-F995-4586-A70E-D80AA9E6335F}"/>
    <cellStyle name="tratacom" xfId="59997" xr:uid="{B7D2E203-1765-4C69-9F2F-4310D7B4D077}"/>
    <cellStyle name="tratacom 2" xfId="59998" xr:uid="{B871914C-B0B1-45C3-8DF5-9F2AF41064A5}"/>
    <cellStyle name="ubmitted" xfId="59999" xr:uid="{F178A07D-7950-4F1C-823B-A5F5D2C4754E}"/>
    <cellStyle name="UI Background" xfId="60000" xr:uid="{F59BD16D-26A1-474C-8D2D-F3386D444EED}"/>
    <cellStyle name="UI Background 2" xfId="60001" xr:uid="{B13FB992-38CF-4BA7-8E7A-AF7DD44DFC01}"/>
    <cellStyle name="UIScreenText" xfId="60002" xr:uid="{76160BFE-D82F-4F44-A641-5492889AD4D0}"/>
    <cellStyle name="Variables" xfId="60003" xr:uid="{10BE53C7-CE57-4DB2-B758-454E162033E1}"/>
    <cellStyle name="Warning Text 10" xfId="60004" xr:uid="{6B5C9EE8-7652-41F0-8064-65F526895E26}"/>
    <cellStyle name="Warning Text 11" xfId="60005" xr:uid="{C27D1E0C-C48D-4830-8624-C155E7730369}"/>
    <cellStyle name="Warning Text 12" xfId="19" xr:uid="{E9FA1CD5-E426-4825-BBDF-426902BF4055}"/>
    <cellStyle name="Warning Text 2" xfId="183" xr:uid="{EE243EFA-030B-4DE8-9F71-0C9E65635EAD}"/>
    <cellStyle name="Warning Text 2 2" xfId="6357" xr:uid="{A0CA783C-0F9A-4E2E-86B4-6E90CD83DB51}"/>
    <cellStyle name="Warning Text 2 2 2" xfId="60007" xr:uid="{2836D1B1-3211-47A8-AFAA-7CFC8676F116}"/>
    <cellStyle name="Warning Text 2 3" xfId="13245" xr:uid="{5DB0FBA9-21E2-4C7E-9365-83CAC059F4B0}"/>
    <cellStyle name="Warning Text 2 4" xfId="13175" xr:uid="{26763D6D-D34B-41ED-AF0A-BFFF2E31D7FA}"/>
    <cellStyle name="Warning Text 2 4 2" xfId="26795" xr:uid="{DD441D06-8D07-4870-9DA4-A5DC3ACF68E9}"/>
    <cellStyle name="Warning Text 2 4 2 2" xfId="49264" xr:uid="{61264FE0-9F78-40BE-8363-6530314EEE00}"/>
    <cellStyle name="Warning Text 2 4 3" xfId="38032" xr:uid="{13C8EEC7-23DB-4BC5-837A-E74D5BD24953}"/>
    <cellStyle name="Warning Text 2 5" xfId="60006" xr:uid="{A3243F61-71AE-4C69-A09C-8334EE74E8DB}"/>
    <cellStyle name="Warning Text 3" xfId="137" xr:uid="{853B2845-2FDB-4E3B-8D35-F2D8B6CFD8FC}"/>
    <cellStyle name="Warning Text 3 2" xfId="6372" xr:uid="{87D6CA83-2E50-4D1E-8E0D-0E8D8BAC9951}"/>
    <cellStyle name="Warning Text 3 2 2" xfId="60009" xr:uid="{F6F595C0-F129-449B-B149-90E1B0B6579D}"/>
    <cellStyle name="Warning Text 3 3" xfId="13227" xr:uid="{89AC3A9D-F3C8-4745-AC2B-9042CBDEA353}"/>
    <cellStyle name="Warning Text 3 4" xfId="13176" xr:uid="{9BE5016A-437D-4EE3-8E49-8751EA4A2FA2}"/>
    <cellStyle name="Warning Text 3 4 2" xfId="26796" xr:uid="{4325FDA0-5821-4ACB-9478-0A200913547B}"/>
    <cellStyle name="Warning Text 3 4 2 2" xfId="49265" xr:uid="{3EF80E11-705A-4A0C-B0C5-4CF6B484027D}"/>
    <cellStyle name="Warning Text 3 4 3" xfId="38033" xr:uid="{1155277A-197A-4E83-AE9F-83329DE2E722}"/>
    <cellStyle name="Warning Text 3 5" xfId="60008" xr:uid="{3C3D4718-CB0B-48CE-97B4-9DE653B19595}"/>
    <cellStyle name="Warning Text 4" xfId="60010" xr:uid="{B4AC4FF3-544B-4463-A718-A66CE3E0F819}"/>
    <cellStyle name="Warning Text 4 2" xfId="60011" xr:uid="{C8F8D39E-AB47-4EFA-9701-30455E73F90B}"/>
    <cellStyle name="Warning Text 5" xfId="60012" xr:uid="{6A4148B9-5CDA-476A-AA88-D357D6F7426B}"/>
    <cellStyle name="Warning Text 6" xfId="60013" xr:uid="{7A80B4DB-D945-4343-8576-1458804381E5}"/>
    <cellStyle name="Warning Text 7" xfId="60014" xr:uid="{8C35CAD4-8391-4EFA-82D7-1A94B9B84918}"/>
    <cellStyle name="Warning Text 8" xfId="60015" xr:uid="{CF7C3BB5-5743-497D-9577-2D7888F9A0C0}"/>
    <cellStyle name="Warning Text 9" xfId="60016" xr:uid="{929E84D0-D424-442D-A3B3-3782E5C622E8}"/>
    <cellStyle name="Year" xfId="60017" xr:uid="{2EB0E7EE-CE4A-40DF-BF4B-1D686A034E5D}"/>
    <cellStyle name="Year 2" xfId="60018" xr:uid="{F278BA42-76AA-4A3F-83EC-0CBEC36F5A0D}"/>
    <cellStyle name="Zero (-)" xfId="60019" xr:uid="{428BA125-AE18-4DD5-8555-F780AC3D53ED}"/>
    <cellStyle name="Zero (+)" xfId="60020" xr:uid="{74EEDC86-44E1-43FB-80BA-5D13B6C0FA0D}"/>
    <cellStyle name="千位分隔_Csld FS-Mar.05" xfId="60021" xr:uid="{B1021984-74CA-49F1-B502-51A6D59FD477}"/>
  </cellStyles>
  <dxfs count="3">
    <dxf>
      <font>
        <color auto="1"/>
      </font>
    </dxf>
    <dxf>
      <font>
        <color theme="0"/>
      </font>
    </dxf>
    <dxf>
      <font>
        <color theme="0"/>
      </font>
      <fill>
        <patternFill patternType="none">
          <bgColor auto="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EB%20Rate%20Applications/2020%20IRM%20Application/01B%20-%20Application%20and%20Model%20Preparation%20-%20IR%20Update/06%20-%20ICM/2020_ACM_ICM_Mode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EB%20Rate%20Applications\2020%20IRM%20Application\01B%20-%20Application%20and%20Model%20Preparation%20-%20IR%20Update\06%20-%20ICM\2020_ACM_ICM_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tempcopy"/>
      <sheetName val="1. Information Sheet"/>
      <sheetName val="2. Rate Class Selection"/>
      <sheetName val="3. Growth Factor - NUM_CALC1"/>
      <sheetName val="4. Growth Factor - NUM_CALC2"/>
      <sheetName val="5. Rev_Requ_Check"/>
      <sheetName val="6. Growth Factor - DEN_CALC"/>
      <sheetName val="7. Revenue Proportions"/>
      <sheetName val="8. Threshold Test"/>
      <sheetName val="9a. Proposed ACM Projects"/>
      <sheetName val="9b. Proposed ACM ICM Projects"/>
      <sheetName val="10. Incremental Capital Adj."/>
      <sheetName val="11. Rate Rider Calc"/>
    </sheetNames>
    <sheetDataSet>
      <sheetData sheetId="0" refreshError="1"/>
      <sheetData sheetId="1" refreshError="1"/>
      <sheetData sheetId="2">
        <row r="26">
          <cell r="M26">
            <v>2020</v>
          </cell>
        </row>
        <row r="28">
          <cell r="M28">
            <v>2024</v>
          </cell>
        </row>
        <row r="34">
          <cell r="F34">
            <v>2019</v>
          </cell>
        </row>
      </sheetData>
      <sheetData sheetId="3" refreshError="1"/>
      <sheetData sheetId="4"/>
      <sheetData sheetId="5" refreshError="1"/>
      <sheetData sheetId="6">
        <row r="38">
          <cell r="C38">
            <v>0.39999999999999991</v>
          </cell>
        </row>
        <row r="42">
          <cell r="C42">
            <v>8.9800000000000005E-2</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Dan Molon" id="{B0B51188-917D-4A48-A217-281769855E44}" userId="S::dmolon@energyplus.ca::412e540f-0ffe-46dd-8129-c35bf37570a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6" dT="2019-08-06T20:30:15.50" personId="{B0B51188-917D-4A48-A217-281769855E44}" id="{D24050EF-8558-4351-AF74-7F87C94C57FE}">
    <text>Includes $4.4M for Shared Facility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6A61-C474-47EA-B923-E4D70031041B}">
  <dimension ref="B2:AB59"/>
  <sheetViews>
    <sheetView showGridLines="0" tabSelected="1" zoomScale="70" zoomScaleNormal="70" workbookViewId="0">
      <selection activeCell="H11" sqref="H11"/>
    </sheetView>
  </sheetViews>
  <sheetFormatPr defaultRowHeight="13.2"/>
  <cols>
    <col min="1" max="1" width="1.88671875" style="2" customWidth="1"/>
    <col min="2" max="2" width="10" style="2" customWidth="1"/>
    <col min="3" max="4" width="7.77734375" style="2" hidden="1" customWidth="1"/>
    <col min="5" max="7" width="14" style="2" customWidth="1"/>
    <col min="8" max="8" width="14.21875" style="2" customWidth="1"/>
    <col min="9" max="9" width="1.109375" style="3" customWidth="1"/>
    <col min="10" max="10" width="10" style="3" customWidth="1"/>
    <col min="11" max="13" width="14.6640625" style="3" customWidth="1"/>
    <col min="14" max="14" width="1.109375" style="3" customWidth="1"/>
    <col min="15" max="17" width="14.21875" style="2" customWidth="1"/>
    <col min="18" max="18" width="1.109375" style="2" customWidth="1"/>
    <col min="19" max="20" width="14.21875" style="2" customWidth="1"/>
    <col min="21" max="21" width="1.109375" style="2" customWidth="1"/>
    <col min="22" max="22" width="14.21875" style="3" customWidth="1"/>
    <col min="23" max="23" width="11.109375" style="2" bestFit="1" customWidth="1"/>
    <col min="24" max="24" width="8.88671875" style="2"/>
    <col min="25" max="25" width="27.21875" style="2" customWidth="1"/>
    <col min="26" max="28" width="13.77734375" style="147" customWidth="1"/>
    <col min="29" max="16384" width="8.88671875" style="2"/>
  </cols>
  <sheetData>
    <row r="2" spans="2:28">
      <c r="B2" s="1" t="s">
        <v>149</v>
      </c>
      <c r="C2" s="1"/>
      <c r="D2" s="1"/>
    </row>
    <row r="3" spans="2:28">
      <c r="G3" s="20"/>
    </row>
    <row r="4" spans="2:28">
      <c r="B4" s="2" t="s">
        <v>0</v>
      </c>
      <c r="F4" s="162">
        <v>15678.869999999999</v>
      </c>
      <c r="G4" s="3"/>
    </row>
    <row r="5" spans="2:28">
      <c r="B5" s="2" t="s">
        <v>1</v>
      </c>
      <c r="F5" s="4">
        <v>17.051601542142784</v>
      </c>
      <c r="G5" s="4"/>
    </row>
    <row r="6" spans="2:28">
      <c r="B6" s="2" t="s">
        <v>2</v>
      </c>
      <c r="F6" s="19">
        <f>F4*F5</f>
        <v>267349.84387105622</v>
      </c>
      <c r="G6" s="19"/>
    </row>
    <row r="7" spans="2:28">
      <c r="B7" s="2" t="s">
        <v>3</v>
      </c>
      <c r="F7" s="5">
        <v>7.2510312925170073E-2</v>
      </c>
      <c r="G7" s="5"/>
    </row>
    <row r="8" spans="2:28">
      <c r="B8" s="143" t="s">
        <v>147</v>
      </c>
      <c r="F8" s="6">
        <f>PV(F7/12,F9*12,-F6/12,0,)</f>
        <v>3482491.7081853431</v>
      </c>
      <c r="G8" s="6"/>
    </row>
    <row r="9" spans="2:28">
      <c r="B9" s="2" t="s">
        <v>4</v>
      </c>
      <c r="F9" s="3">
        <v>40</v>
      </c>
      <c r="G9" s="3"/>
      <c r="K9" s="114"/>
    </row>
    <row r="10" spans="2:28">
      <c r="B10" s="2" t="s">
        <v>5</v>
      </c>
      <c r="F10" s="144">
        <f>F8/F9</f>
        <v>87062.292704633583</v>
      </c>
      <c r="G10" s="144"/>
    </row>
    <row r="11" spans="2:28">
      <c r="E11" s="7"/>
      <c r="G11" s="20"/>
    </row>
    <row r="13" spans="2:28">
      <c r="B13" s="8" t="s">
        <v>115</v>
      </c>
      <c r="C13" s="8"/>
      <c r="D13" s="8"/>
      <c r="E13" s="9"/>
      <c r="F13" s="9"/>
      <c r="G13" s="9"/>
      <c r="H13" s="9"/>
      <c r="I13" s="9"/>
      <c r="J13" s="8" t="s">
        <v>6</v>
      </c>
      <c r="K13" s="9"/>
      <c r="L13" s="9"/>
      <c r="M13" s="9"/>
      <c r="N13" s="9"/>
      <c r="O13" s="8" t="s">
        <v>7</v>
      </c>
      <c r="S13" s="8" t="s">
        <v>8</v>
      </c>
      <c r="V13" s="18" t="s">
        <v>9</v>
      </c>
    </row>
    <row r="14" spans="2:28" s="13" customFormat="1" ht="26.4">
      <c r="B14" s="10" t="s">
        <v>10</v>
      </c>
      <c r="C14" s="10" t="s">
        <v>145</v>
      </c>
      <c r="D14" s="10" t="s">
        <v>146</v>
      </c>
      <c r="E14" s="11" t="s">
        <v>11</v>
      </c>
      <c r="F14" s="11" t="s">
        <v>12</v>
      </c>
      <c r="G14" s="11" t="s">
        <v>13</v>
      </c>
      <c r="H14" s="11" t="s">
        <v>14</v>
      </c>
      <c r="I14" s="12"/>
      <c r="J14" s="10" t="s">
        <v>10</v>
      </c>
      <c r="K14" s="11" t="s">
        <v>11</v>
      </c>
      <c r="L14" s="11" t="s">
        <v>5</v>
      </c>
      <c r="M14" s="11" t="s">
        <v>13</v>
      </c>
      <c r="N14" s="12"/>
      <c r="O14" s="11" t="s">
        <v>5</v>
      </c>
      <c r="P14" s="142" t="s">
        <v>13</v>
      </c>
      <c r="Q14" s="11" t="s">
        <v>15</v>
      </c>
      <c r="S14" s="11" t="s">
        <v>16</v>
      </c>
      <c r="T14" s="11" t="s">
        <v>15</v>
      </c>
      <c r="V14" s="11" t="s">
        <v>16</v>
      </c>
      <c r="X14" s="2"/>
      <c r="Y14" s="2"/>
      <c r="Z14" s="147"/>
      <c r="AA14" s="147"/>
      <c r="AB14" s="147"/>
    </row>
    <row r="15" spans="2:28">
      <c r="B15" s="14">
        <v>1</v>
      </c>
      <c r="C15" s="14">
        <v>1</v>
      </c>
      <c r="D15" s="14">
        <v>12</v>
      </c>
      <c r="E15" s="15">
        <f>F8</f>
        <v>3482491.7081853431</v>
      </c>
      <c r="F15" s="15">
        <f t="shared" ref="F15:F54" si="0">-$F$4*$F$5</f>
        <v>-267349.84387105622</v>
      </c>
      <c r="G15" s="15">
        <f t="shared" ref="G15:G54" si="1">-CUMIPMT($F$7/12,$F$9*12,$F$8,C15,D15,0)</f>
        <v>252013.53031931043</v>
      </c>
      <c r="H15" s="15">
        <f t="shared" ref="H15:H54" si="2">SUM(E15:G15)</f>
        <v>3467155.3946335972</v>
      </c>
      <c r="J15" s="14">
        <v>1</v>
      </c>
      <c r="K15" s="15">
        <f>F8</f>
        <v>3482491.7081853431</v>
      </c>
      <c r="L15" s="15">
        <f t="shared" ref="L15:L54" si="3">-$F$10</f>
        <v>-87062.292704633583</v>
      </c>
      <c r="M15" s="15">
        <f>SUM(K15:L15)</f>
        <v>3395429.4154807096</v>
      </c>
      <c r="O15" s="15">
        <f t="shared" ref="O15:O54" si="4">$F$10</f>
        <v>87062.292704633583</v>
      </c>
      <c r="P15" s="15">
        <f>G15</f>
        <v>252013.53031931043</v>
      </c>
      <c r="Q15" s="15">
        <f>SUM(O15:P15)</f>
        <v>339075.82302394405</v>
      </c>
      <c r="S15" s="15">
        <f t="shared" ref="S15:S54" si="5">$F$6</f>
        <v>267349.84387105622</v>
      </c>
      <c r="T15" s="15">
        <f>S15</f>
        <v>267349.84387105622</v>
      </c>
      <c r="V15" s="15">
        <f>Q15-T15</f>
        <v>71725.979152887827</v>
      </c>
    </row>
    <row r="16" spans="2:28">
      <c r="B16" s="14">
        <f>B15+1</f>
        <v>2</v>
      </c>
      <c r="C16" s="14">
        <f>C15+12</f>
        <v>13</v>
      </c>
      <c r="D16" s="14">
        <f>D15+12</f>
        <v>24</v>
      </c>
      <c r="E16" s="15">
        <f t="shared" ref="E16:E54" si="6">H15</f>
        <v>3467155.3946335972</v>
      </c>
      <c r="F16" s="15">
        <f t="shared" si="0"/>
        <v>-267349.84387105622</v>
      </c>
      <c r="G16" s="15">
        <f t="shared" si="1"/>
        <v>250863.77736915296</v>
      </c>
      <c r="H16" s="15">
        <f t="shared" si="2"/>
        <v>3450669.3281316939</v>
      </c>
      <c r="J16" s="14">
        <f>J15+1</f>
        <v>2</v>
      </c>
      <c r="K16" s="15">
        <f>M15</f>
        <v>3395429.4154807096</v>
      </c>
      <c r="L16" s="15">
        <f t="shared" si="3"/>
        <v>-87062.292704633583</v>
      </c>
      <c r="M16" s="15">
        <f t="shared" ref="M16:M54" si="7">SUM(K16:L16)</f>
        <v>3308367.1227760762</v>
      </c>
      <c r="O16" s="15">
        <f t="shared" si="4"/>
        <v>87062.292704633583</v>
      </c>
      <c r="P16" s="15">
        <f t="shared" ref="P16:P54" si="8">G16</f>
        <v>250863.77736915296</v>
      </c>
      <c r="Q16" s="15">
        <f t="shared" ref="Q16:Q54" si="9">SUM(O16:P16)</f>
        <v>337926.07007378654</v>
      </c>
      <c r="S16" s="15">
        <f t="shared" si="5"/>
        <v>267349.84387105622</v>
      </c>
      <c r="T16" s="15">
        <f t="shared" ref="T16:T54" si="10">S16</f>
        <v>267349.84387105622</v>
      </c>
      <c r="V16" s="15">
        <f t="shared" ref="V16:V54" si="11">Q16-T16</f>
        <v>70576.226202730322</v>
      </c>
    </row>
    <row r="17" spans="2:22">
      <c r="B17" s="14">
        <f t="shared" ref="B17:B54" si="12">B16+1</f>
        <v>3</v>
      </c>
      <c r="C17" s="14">
        <f t="shared" ref="C17:C54" si="13">C16+12</f>
        <v>25</v>
      </c>
      <c r="D17" s="14">
        <f t="shared" ref="D17:D54" si="14">D16+12</f>
        <v>36</v>
      </c>
      <c r="E17" s="15">
        <f t="shared" si="6"/>
        <v>3450669.3281316939</v>
      </c>
      <c r="F17" s="15">
        <f t="shared" si="0"/>
        <v>-267349.84387105622</v>
      </c>
      <c r="G17" s="15">
        <f t="shared" si="1"/>
        <v>249627.82822576197</v>
      </c>
      <c r="H17" s="15">
        <f t="shared" si="2"/>
        <v>3432947.3124863999</v>
      </c>
      <c r="J17" s="14">
        <f t="shared" ref="J17:J54" si="15">J16+1</f>
        <v>3</v>
      </c>
      <c r="K17" s="15">
        <f t="shared" ref="K17:K54" si="16">M16</f>
        <v>3308367.1227760762</v>
      </c>
      <c r="L17" s="15">
        <f t="shared" si="3"/>
        <v>-87062.292704633583</v>
      </c>
      <c r="M17" s="15">
        <f t="shared" si="7"/>
        <v>3221304.8300714428</v>
      </c>
      <c r="O17" s="15">
        <f t="shared" si="4"/>
        <v>87062.292704633583</v>
      </c>
      <c r="P17" s="15">
        <f t="shared" si="8"/>
        <v>249627.82822576197</v>
      </c>
      <c r="Q17" s="15">
        <f t="shared" si="9"/>
        <v>336690.12093039555</v>
      </c>
      <c r="S17" s="15">
        <f t="shared" si="5"/>
        <v>267349.84387105622</v>
      </c>
      <c r="T17" s="15">
        <f t="shared" si="10"/>
        <v>267349.84387105622</v>
      </c>
      <c r="V17" s="15">
        <f t="shared" si="11"/>
        <v>69340.277059339336</v>
      </c>
    </row>
    <row r="18" spans="2:22">
      <c r="B18" s="14">
        <f t="shared" si="12"/>
        <v>4</v>
      </c>
      <c r="C18" s="14">
        <f t="shared" si="13"/>
        <v>37</v>
      </c>
      <c r="D18" s="14">
        <f t="shared" si="14"/>
        <v>48</v>
      </c>
      <c r="E18" s="15">
        <f t="shared" si="6"/>
        <v>3432947.3124863999</v>
      </c>
      <c r="F18" s="15">
        <f t="shared" si="0"/>
        <v>-267349.84387105622</v>
      </c>
      <c r="G18" s="15">
        <f t="shared" si="1"/>
        <v>248299.22081941465</v>
      </c>
      <c r="H18" s="15">
        <f t="shared" si="2"/>
        <v>3413896.6894347584</v>
      </c>
      <c r="J18" s="14">
        <f t="shared" si="15"/>
        <v>4</v>
      </c>
      <c r="K18" s="15">
        <f t="shared" si="16"/>
        <v>3221304.8300714428</v>
      </c>
      <c r="L18" s="15">
        <f t="shared" si="3"/>
        <v>-87062.292704633583</v>
      </c>
      <c r="M18" s="15">
        <f t="shared" si="7"/>
        <v>3134242.5373668093</v>
      </c>
      <c r="O18" s="15">
        <f t="shared" si="4"/>
        <v>87062.292704633583</v>
      </c>
      <c r="P18" s="15">
        <f t="shared" si="8"/>
        <v>248299.22081941465</v>
      </c>
      <c r="Q18" s="15">
        <f t="shared" si="9"/>
        <v>335361.51352404826</v>
      </c>
      <c r="S18" s="15">
        <f t="shared" si="5"/>
        <v>267349.84387105622</v>
      </c>
      <c r="T18" s="15">
        <f t="shared" si="10"/>
        <v>267349.84387105622</v>
      </c>
      <c r="V18" s="15">
        <f t="shared" si="11"/>
        <v>68011.669652992045</v>
      </c>
    </row>
    <row r="19" spans="2:22">
      <c r="B19" s="14">
        <f t="shared" si="12"/>
        <v>5</v>
      </c>
      <c r="C19" s="14">
        <f t="shared" si="13"/>
        <v>49</v>
      </c>
      <c r="D19" s="14">
        <f t="shared" si="14"/>
        <v>60</v>
      </c>
      <c r="E19" s="15">
        <f t="shared" si="6"/>
        <v>3413896.6894347584</v>
      </c>
      <c r="F19" s="15">
        <f t="shared" si="0"/>
        <v>-267349.84387105622</v>
      </c>
      <c r="G19" s="15">
        <f t="shared" si="1"/>
        <v>246871.00862343557</v>
      </c>
      <c r="H19" s="15">
        <f t="shared" si="2"/>
        <v>3393417.8541871379</v>
      </c>
      <c r="J19" s="14">
        <f t="shared" si="15"/>
        <v>5</v>
      </c>
      <c r="K19" s="15">
        <f t="shared" si="16"/>
        <v>3134242.5373668093</v>
      </c>
      <c r="L19" s="15">
        <f t="shared" si="3"/>
        <v>-87062.292704633583</v>
      </c>
      <c r="M19" s="15">
        <f t="shared" si="7"/>
        <v>3047180.2446621759</v>
      </c>
      <c r="O19" s="15">
        <f t="shared" si="4"/>
        <v>87062.292704633583</v>
      </c>
      <c r="P19" s="15">
        <f t="shared" si="8"/>
        <v>246871.00862343557</v>
      </c>
      <c r="Q19" s="15">
        <f t="shared" si="9"/>
        <v>333933.30132806918</v>
      </c>
      <c r="S19" s="15">
        <f t="shared" si="5"/>
        <v>267349.84387105622</v>
      </c>
      <c r="T19" s="15">
        <f t="shared" si="10"/>
        <v>267349.84387105622</v>
      </c>
      <c r="V19" s="15">
        <f t="shared" si="11"/>
        <v>66583.457457012963</v>
      </c>
    </row>
    <row r="20" spans="2:22">
      <c r="B20" s="14">
        <f t="shared" si="12"/>
        <v>6</v>
      </c>
      <c r="C20" s="14">
        <f t="shared" si="13"/>
        <v>61</v>
      </c>
      <c r="D20" s="14">
        <f t="shared" si="14"/>
        <v>72</v>
      </c>
      <c r="E20" s="15">
        <f t="shared" si="6"/>
        <v>3393417.8541871379</v>
      </c>
      <c r="F20" s="15">
        <f t="shared" si="0"/>
        <v>-267349.84387105622</v>
      </c>
      <c r="G20" s="15">
        <f t="shared" si="1"/>
        <v>245335.72433478979</v>
      </c>
      <c r="H20" s="15">
        <f t="shared" si="2"/>
        <v>3371403.7346508717</v>
      </c>
      <c r="J20" s="14">
        <f t="shared" si="15"/>
        <v>6</v>
      </c>
      <c r="K20" s="15">
        <f t="shared" si="16"/>
        <v>3047180.2446621759</v>
      </c>
      <c r="L20" s="15">
        <f t="shared" si="3"/>
        <v>-87062.292704633583</v>
      </c>
      <c r="M20" s="15">
        <f t="shared" si="7"/>
        <v>2960117.9519575424</v>
      </c>
      <c r="O20" s="15">
        <f t="shared" si="4"/>
        <v>87062.292704633583</v>
      </c>
      <c r="P20" s="15">
        <f t="shared" si="8"/>
        <v>245335.72433478979</v>
      </c>
      <c r="Q20" s="15">
        <f t="shared" si="9"/>
        <v>332398.01703942334</v>
      </c>
      <c r="S20" s="15">
        <f t="shared" si="5"/>
        <v>267349.84387105622</v>
      </c>
      <c r="T20" s="15">
        <f t="shared" si="10"/>
        <v>267349.84387105622</v>
      </c>
      <c r="V20" s="15">
        <f t="shared" si="11"/>
        <v>65048.173168367124</v>
      </c>
    </row>
    <row r="21" spans="2:22">
      <c r="B21" s="14">
        <f t="shared" si="12"/>
        <v>7</v>
      </c>
      <c r="C21" s="14">
        <f t="shared" si="13"/>
        <v>73</v>
      </c>
      <c r="D21" s="14">
        <f t="shared" si="14"/>
        <v>84</v>
      </c>
      <c r="E21" s="15">
        <f t="shared" si="6"/>
        <v>3371403.7346508717</v>
      </c>
      <c r="F21" s="15">
        <f t="shared" si="0"/>
        <v>-267349.84387105622</v>
      </c>
      <c r="G21" s="15">
        <f t="shared" si="1"/>
        <v>243685.34083183508</v>
      </c>
      <c r="H21" s="15">
        <f t="shared" si="2"/>
        <v>3347739.2316116509</v>
      </c>
      <c r="J21" s="14">
        <f t="shared" si="15"/>
        <v>7</v>
      </c>
      <c r="K21" s="15">
        <f t="shared" si="16"/>
        <v>2960117.9519575424</v>
      </c>
      <c r="L21" s="15">
        <f t="shared" si="3"/>
        <v>-87062.292704633583</v>
      </c>
      <c r="M21" s="15">
        <f t="shared" si="7"/>
        <v>2873055.659252909</v>
      </c>
      <c r="O21" s="15">
        <f t="shared" si="4"/>
        <v>87062.292704633583</v>
      </c>
      <c r="P21" s="15">
        <f t="shared" si="8"/>
        <v>243685.34083183508</v>
      </c>
      <c r="Q21" s="15">
        <f t="shared" si="9"/>
        <v>330747.63353646867</v>
      </c>
      <c r="S21" s="15">
        <f t="shared" si="5"/>
        <v>267349.84387105622</v>
      </c>
      <c r="T21" s="15">
        <f t="shared" si="10"/>
        <v>267349.84387105622</v>
      </c>
      <c r="V21" s="15">
        <f t="shared" si="11"/>
        <v>63397.789665412449</v>
      </c>
    </row>
    <row r="22" spans="2:22">
      <c r="B22" s="14">
        <f t="shared" si="12"/>
        <v>8</v>
      </c>
      <c r="C22" s="14">
        <f t="shared" si="13"/>
        <v>85</v>
      </c>
      <c r="D22" s="14">
        <f t="shared" si="14"/>
        <v>96</v>
      </c>
      <c r="E22" s="15">
        <f t="shared" si="6"/>
        <v>3347739.2316116509</v>
      </c>
      <c r="F22" s="15">
        <f t="shared" si="0"/>
        <v>-267349.84387105622</v>
      </c>
      <c r="G22" s="15">
        <f t="shared" si="1"/>
        <v>241911.22920510339</v>
      </c>
      <c r="H22" s="15">
        <f t="shared" si="2"/>
        <v>3322300.6169456984</v>
      </c>
      <c r="J22" s="14">
        <f t="shared" si="15"/>
        <v>8</v>
      </c>
      <c r="K22" s="15">
        <f t="shared" si="16"/>
        <v>2873055.659252909</v>
      </c>
      <c r="L22" s="15">
        <f t="shared" si="3"/>
        <v>-87062.292704633583</v>
      </c>
      <c r="M22" s="15">
        <f t="shared" si="7"/>
        <v>2785993.3665482756</v>
      </c>
      <c r="O22" s="15">
        <f t="shared" si="4"/>
        <v>87062.292704633583</v>
      </c>
      <c r="P22" s="15">
        <f t="shared" si="8"/>
        <v>241911.22920510339</v>
      </c>
      <c r="Q22" s="15">
        <f t="shared" si="9"/>
        <v>328973.52190973697</v>
      </c>
      <c r="S22" s="15">
        <f t="shared" si="5"/>
        <v>267349.84387105622</v>
      </c>
      <c r="T22" s="15">
        <f t="shared" si="10"/>
        <v>267349.84387105622</v>
      </c>
      <c r="V22" s="15">
        <f t="shared" si="11"/>
        <v>61623.678038680751</v>
      </c>
    </row>
    <row r="23" spans="2:22">
      <c r="B23" s="14">
        <f t="shared" si="12"/>
        <v>9</v>
      </c>
      <c r="C23" s="14">
        <f t="shared" si="13"/>
        <v>97</v>
      </c>
      <c r="D23" s="14">
        <f t="shared" si="14"/>
        <v>108</v>
      </c>
      <c r="E23" s="15">
        <f t="shared" si="6"/>
        <v>3322300.6169456984</v>
      </c>
      <c r="F23" s="15">
        <f t="shared" si="0"/>
        <v>-267349.84387105622</v>
      </c>
      <c r="G23" s="15">
        <f t="shared" si="1"/>
        <v>240004.11364167847</v>
      </c>
      <c r="H23" s="15">
        <f t="shared" si="2"/>
        <v>3294954.8867163206</v>
      </c>
      <c r="J23" s="14">
        <f t="shared" si="15"/>
        <v>9</v>
      </c>
      <c r="K23" s="15">
        <f t="shared" si="16"/>
        <v>2785993.3665482756</v>
      </c>
      <c r="L23" s="15">
        <f t="shared" si="3"/>
        <v>-87062.292704633583</v>
      </c>
      <c r="M23" s="15">
        <f t="shared" si="7"/>
        <v>2698931.0738436421</v>
      </c>
      <c r="O23" s="15">
        <f t="shared" si="4"/>
        <v>87062.292704633583</v>
      </c>
      <c r="P23" s="15">
        <f t="shared" si="8"/>
        <v>240004.11364167847</v>
      </c>
      <c r="Q23" s="15">
        <f t="shared" si="9"/>
        <v>327066.40634631203</v>
      </c>
      <c r="S23" s="15">
        <f t="shared" si="5"/>
        <v>267349.84387105622</v>
      </c>
      <c r="T23" s="15">
        <f t="shared" si="10"/>
        <v>267349.84387105622</v>
      </c>
      <c r="V23" s="15">
        <f t="shared" si="11"/>
        <v>59716.562475255807</v>
      </c>
    </row>
    <row r="24" spans="2:22">
      <c r="B24" s="14">
        <f t="shared" si="12"/>
        <v>10</v>
      </c>
      <c r="C24" s="14">
        <f t="shared" si="13"/>
        <v>109</v>
      </c>
      <c r="D24" s="14">
        <f t="shared" si="14"/>
        <v>120</v>
      </c>
      <c r="E24" s="15">
        <f t="shared" si="6"/>
        <v>3294954.8867163206</v>
      </c>
      <c r="F24" s="15">
        <f t="shared" si="0"/>
        <v>-267349.84387105622</v>
      </c>
      <c r="G24" s="15">
        <f t="shared" si="1"/>
        <v>237954.02292728654</v>
      </c>
      <c r="H24" s="15">
        <f t="shared" si="2"/>
        <v>3265559.0657725511</v>
      </c>
      <c r="J24" s="14">
        <f t="shared" si="15"/>
        <v>10</v>
      </c>
      <c r="K24" s="15">
        <f t="shared" si="16"/>
        <v>2698931.0738436421</v>
      </c>
      <c r="L24" s="15">
        <f t="shared" si="3"/>
        <v>-87062.292704633583</v>
      </c>
      <c r="M24" s="15">
        <f t="shared" si="7"/>
        <v>2611868.7811390087</v>
      </c>
      <c r="O24" s="15">
        <f t="shared" si="4"/>
        <v>87062.292704633583</v>
      </c>
      <c r="P24" s="15">
        <f t="shared" si="8"/>
        <v>237954.02292728654</v>
      </c>
      <c r="Q24" s="15">
        <f t="shared" si="9"/>
        <v>325016.31563192012</v>
      </c>
      <c r="S24" s="15">
        <f t="shared" si="5"/>
        <v>267349.84387105622</v>
      </c>
      <c r="T24" s="15">
        <f t="shared" si="10"/>
        <v>267349.84387105622</v>
      </c>
      <c r="V24" s="15">
        <f t="shared" si="11"/>
        <v>57666.471760863904</v>
      </c>
    </row>
    <row r="25" spans="2:22">
      <c r="B25" s="14">
        <f t="shared" si="12"/>
        <v>11</v>
      </c>
      <c r="C25" s="14">
        <f t="shared" si="13"/>
        <v>121</v>
      </c>
      <c r="D25" s="14">
        <f t="shared" si="14"/>
        <v>132</v>
      </c>
      <c r="E25" s="15">
        <f t="shared" si="6"/>
        <v>3265559.0657725511</v>
      </c>
      <c r="F25" s="15">
        <f t="shared" si="0"/>
        <v>-267349.84387105622</v>
      </c>
      <c r="G25" s="15">
        <f t="shared" si="1"/>
        <v>235750.23831253126</v>
      </c>
      <c r="H25" s="15">
        <f t="shared" si="2"/>
        <v>3233959.4602140263</v>
      </c>
      <c r="J25" s="14">
        <f t="shared" si="15"/>
        <v>11</v>
      </c>
      <c r="K25" s="15">
        <f t="shared" si="16"/>
        <v>2611868.7811390087</v>
      </c>
      <c r="L25" s="15">
        <f t="shared" si="3"/>
        <v>-87062.292704633583</v>
      </c>
      <c r="M25" s="15">
        <f t="shared" si="7"/>
        <v>2524806.4884343753</v>
      </c>
      <c r="O25" s="15">
        <f t="shared" si="4"/>
        <v>87062.292704633583</v>
      </c>
      <c r="P25" s="15">
        <f t="shared" si="8"/>
        <v>235750.23831253126</v>
      </c>
      <c r="Q25" s="15">
        <f t="shared" si="9"/>
        <v>322812.53101716482</v>
      </c>
      <c r="S25" s="15">
        <f t="shared" si="5"/>
        <v>267349.84387105622</v>
      </c>
      <c r="T25" s="15">
        <f t="shared" si="10"/>
        <v>267349.84387105622</v>
      </c>
      <c r="V25" s="15">
        <f t="shared" si="11"/>
        <v>55462.687146108598</v>
      </c>
    </row>
    <row r="26" spans="2:22">
      <c r="B26" s="14">
        <f t="shared" si="12"/>
        <v>12</v>
      </c>
      <c r="C26" s="14">
        <f t="shared" si="13"/>
        <v>133</v>
      </c>
      <c r="D26" s="14">
        <f t="shared" si="14"/>
        <v>144</v>
      </c>
      <c r="E26" s="15">
        <f t="shared" si="6"/>
        <v>3233959.4602140263</v>
      </c>
      <c r="F26" s="15">
        <f t="shared" si="0"/>
        <v>-267349.84387105622</v>
      </c>
      <c r="G26" s="15">
        <f t="shared" si="1"/>
        <v>233381.23747069656</v>
      </c>
      <c r="H26" s="15">
        <f t="shared" si="2"/>
        <v>3199990.8538136669</v>
      </c>
      <c r="J26" s="14">
        <f t="shared" si="15"/>
        <v>12</v>
      </c>
      <c r="K26" s="15">
        <f t="shared" si="16"/>
        <v>2524806.4884343753</v>
      </c>
      <c r="L26" s="15">
        <f t="shared" si="3"/>
        <v>-87062.292704633583</v>
      </c>
      <c r="M26" s="15">
        <f t="shared" si="7"/>
        <v>2437744.1957297418</v>
      </c>
      <c r="O26" s="15">
        <f t="shared" si="4"/>
        <v>87062.292704633583</v>
      </c>
      <c r="P26" s="15">
        <f t="shared" si="8"/>
        <v>233381.23747069656</v>
      </c>
      <c r="Q26" s="15">
        <f t="shared" si="9"/>
        <v>320443.53017533012</v>
      </c>
      <c r="S26" s="15">
        <f t="shared" si="5"/>
        <v>267349.84387105622</v>
      </c>
      <c r="T26" s="15">
        <f t="shared" si="10"/>
        <v>267349.84387105622</v>
      </c>
      <c r="V26" s="15">
        <f t="shared" si="11"/>
        <v>53093.686304273899</v>
      </c>
    </row>
    <row r="27" spans="2:22">
      <c r="B27" s="14">
        <f t="shared" si="12"/>
        <v>13</v>
      </c>
      <c r="C27" s="14">
        <f t="shared" si="13"/>
        <v>145</v>
      </c>
      <c r="D27" s="14">
        <f t="shared" si="14"/>
        <v>156</v>
      </c>
      <c r="E27" s="15">
        <f t="shared" si="6"/>
        <v>3199990.8538136669</v>
      </c>
      <c r="F27" s="15">
        <f t="shared" si="0"/>
        <v>-267349.84387105622</v>
      </c>
      <c r="G27" s="15">
        <f t="shared" si="1"/>
        <v>230834.63425410376</v>
      </c>
      <c r="H27" s="15">
        <f t="shared" si="2"/>
        <v>3163475.6441967143</v>
      </c>
      <c r="J27" s="14">
        <f t="shared" si="15"/>
        <v>13</v>
      </c>
      <c r="K27" s="15">
        <f t="shared" si="16"/>
        <v>2437744.1957297418</v>
      </c>
      <c r="L27" s="15">
        <f t="shared" si="3"/>
        <v>-87062.292704633583</v>
      </c>
      <c r="M27" s="15">
        <f t="shared" si="7"/>
        <v>2350681.9030251084</v>
      </c>
      <c r="O27" s="15">
        <f t="shared" si="4"/>
        <v>87062.292704633583</v>
      </c>
      <c r="P27" s="15">
        <f t="shared" si="8"/>
        <v>230834.63425410376</v>
      </c>
      <c r="Q27" s="15">
        <f t="shared" si="9"/>
        <v>317896.92695873731</v>
      </c>
      <c r="S27" s="15">
        <f t="shared" si="5"/>
        <v>267349.84387105622</v>
      </c>
      <c r="T27" s="15">
        <f t="shared" si="10"/>
        <v>267349.84387105622</v>
      </c>
      <c r="V27" s="15">
        <f t="shared" si="11"/>
        <v>50547.083087681094</v>
      </c>
    </row>
    <row r="28" spans="2:22">
      <c r="B28" s="14">
        <f t="shared" si="12"/>
        <v>14</v>
      </c>
      <c r="C28" s="14">
        <f t="shared" si="13"/>
        <v>157</v>
      </c>
      <c r="D28" s="14">
        <f t="shared" si="14"/>
        <v>168</v>
      </c>
      <c r="E28" s="15">
        <f t="shared" si="6"/>
        <v>3163475.6441967143</v>
      </c>
      <c r="F28" s="15">
        <f t="shared" si="0"/>
        <v>-267349.84387105622</v>
      </c>
      <c r="G28" s="15">
        <f>-CUMIPMT($F$7/12,$F$9*12,$F$8,C28,D28,0)</f>
        <v>228097.11393404414</v>
      </c>
      <c r="H28" s="15">
        <f t="shared" si="2"/>
        <v>3124222.9142597024</v>
      </c>
      <c r="J28" s="14">
        <f t="shared" si="15"/>
        <v>14</v>
      </c>
      <c r="K28" s="15">
        <f t="shared" si="16"/>
        <v>2350681.9030251084</v>
      </c>
      <c r="L28" s="15">
        <f t="shared" si="3"/>
        <v>-87062.292704633583</v>
      </c>
      <c r="M28" s="15">
        <f t="shared" si="7"/>
        <v>2263619.610320475</v>
      </c>
      <c r="O28" s="15">
        <f t="shared" si="4"/>
        <v>87062.292704633583</v>
      </c>
      <c r="P28" s="15">
        <f t="shared" si="8"/>
        <v>228097.11393404414</v>
      </c>
      <c r="Q28" s="15">
        <f t="shared" si="9"/>
        <v>315159.4066386777</v>
      </c>
      <c r="S28" s="15">
        <f t="shared" si="5"/>
        <v>267349.84387105622</v>
      </c>
      <c r="T28" s="15">
        <f t="shared" si="10"/>
        <v>267349.84387105622</v>
      </c>
      <c r="V28" s="15">
        <f t="shared" si="11"/>
        <v>47809.562767621479</v>
      </c>
    </row>
    <row r="29" spans="2:22">
      <c r="B29" s="14">
        <f t="shared" si="12"/>
        <v>15</v>
      </c>
      <c r="C29" s="14">
        <f t="shared" si="13"/>
        <v>169</v>
      </c>
      <c r="D29" s="14">
        <f t="shared" si="14"/>
        <v>180</v>
      </c>
      <c r="E29" s="15">
        <f t="shared" si="6"/>
        <v>3124222.9142597024</v>
      </c>
      <c r="F29" s="15">
        <f t="shared" si="0"/>
        <v>-267349.84387105622</v>
      </c>
      <c r="G29" s="15">
        <f t="shared" si="1"/>
        <v>225154.36358569353</v>
      </c>
      <c r="H29" s="15">
        <f t="shared" si="2"/>
        <v>3082027.4339743396</v>
      </c>
      <c r="J29" s="14">
        <f t="shared" si="15"/>
        <v>15</v>
      </c>
      <c r="K29" s="15">
        <f t="shared" si="16"/>
        <v>2263619.610320475</v>
      </c>
      <c r="L29" s="15">
        <f t="shared" si="3"/>
        <v>-87062.292704633583</v>
      </c>
      <c r="M29" s="15">
        <f t="shared" si="7"/>
        <v>2176557.3176158415</v>
      </c>
      <c r="O29" s="15">
        <f t="shared" si="4"/>
        <v>87062.292704633583</v>
      </c>
      <c r="P29" s="15">
        <f t="shared" si="8"/>
        <v>225154.36358569353</v>
      </c>
      <c r="Q29" s="15">
        <f t="shared" si="9"/>
        <v>312216.65629032708</v>
      </c>
      <c r="S29" s="15">
        <f t="shared" si="5"/>
        <v>267349.84387105622</v>
      </c>
      <c r="T29" s="15">
        <f t="shared" si="10"/>
        <v>267349.84387105622</v>
      </c>
      <c r="V29" s="15">
        <f t="shared" si="11"/>
        <v>44866.812419270864</v>
      </c>
    </row>
    <row r="30" spans="2:22">
      <c r="B30" s="14">
        <f t="shared" si="12"/>
        <v>16</v>
      </c>
      <c r="C30" s="14">
        <f t="shared" si="13"/>
        <v>181</v>
      </c>
      <c r="D30" s="14">
        <f t="shared" si="14"/>
        <v>192</v>
      </c>
      <c r="E30" s="15">
        <f t="shared" si="6"/>
        <v>3082027.4339743396</v>
      </c>
      <c r="F30" s="15">
        <f t="shared" si="0"/>
        <v>-267349.84387105622</v>
      </c>
      <c r="G30" s="15">
        <f t="shared" si="1"/>
        <v>221990.99725403133</v>
      </c>
      <c r="H30" s="15">
        <f t="shared" si="2"/>
        <v>3036668.5873573148</v>
      </c>
      <c r="J30" s="14">
        <f t="shared" si="15"/>
        <v>16</v>
      </c>
      <c r="K30" s="15">
        <f t="shared" si="16"/>
        <v>2176557.3176158415</v>
      </c>
      <c r="L30" s="15">
        <f t="shared" si="3"/>
        <v>-87062.292704633583</v>
      </c>
      <c r="M30" s="15">
        <f t="shared" si="7"/>
        <v>2089495.0249112078</v>
      </c>
      <c r="O30" s="15">
        <f t="shared" si="4"/>
        <v>87062.292704633583</v>
      </c>
      <c r="P30" s="15">
        <f t="shared" si="8"/>
        <v>221990.99725403133</v>
      </c>
      <c r="Q30" s="15">
        <f t="shared" si="9"/>
        <v>309053.28995866491</v>
      </c>
      <c r="S30" s="15">
        <f t="shared" si="5"/>
        <v>267349.84387105622</v>
      </c>
      <c r="T30" s="15">
        <f t="shared" si="10"/>
        <v>267349.84387105622</v>
      </c>
      <c r="V30" s="15">
        <f t="shared" si="11"/>
        <v>41703.446087608696</v>
      </c>
    </row>
    <row r="31" spans="2:22">
      <c r="B31" s="14">
        <f t="shared" si="12"/>
        <v>17</v>
      </c>
      <c r="C31" s="14">
        <f t="shared" si="13"/>
        <v>193</v>
      </c>
      <c r="D31" s="14">
        <f t="shared" si="14"/>
        <v>204</v>
      </c>
      <c r="E31" s="15">
        <f t="shared" si="6"/>
        <v>3036668.5873573148</v>
      </c>
      <c r="F31" s="15">
        <f t="shared" si="0"/>
        <v>-267349.84387105622</v>
      </c>
      <c r="G31" s="15">
        <f t="shared" si="1"/>
        <v>218590.47550949981</v>
      </c>
      <c r="H31" s="15">
        <f t="shared" si="2"/>
        <v>2987909.2189957583</v>
      </c>
      <c r="J31" s="14">
        <f t="shared" si="15"/>
        <v>17</v>
      </c>
      <c r="K31" s="15">
        <f t="shared" si="16"/>
        <v>2089495.0249112078</v>
      </c>
      <c r="L31" s="15">
        <f t="shared" si="3"/>
        <v>-87062.292704633583</v>
      </c>
      <c r="M31" s="15">
        <f t="shared" si="7"/>
        <v>2002432.7322065742</v>
      </c>
      <c r="O31" s="15">
        <f t="shared" si="4"/>
        <v>87062.292704633583</v>
      </c>
      <c r="P31" s="15">
        <f t="shared" si="8"/>
        <v>218590.47550949981</v>
      </c>
      <c r="Q31" s="15">
        <f t="shared" si="9"/>
        <v>305652.76821413339</v>
      </c>
      <c r="S31" s="15">
        <f t="shared" si="5"/>
        <v>267349.84387105622</v>
      </c>
      <c r="T31" s="15">
        <f t="shared" si="10"/>
        <v>267349.84387105622</v>
      </c>
      <c r="V31" s="15">
        <f t="shared" si="11"/>
        <v>38302.924343077175</v>
      </c>
    </row>
    <row r="32" spans="2:22">
      <c r="B32" s="14">
        <f t="shared" si="12"/>
        <v>18</v>
      </c>
      <c r="C32" s="14">
        <f t="shared" si="13"/>
        <v>205</v>
      </c>
      <c r="D32" s="14">
        <f t="shared" si="14"/>
        <v>216</v>
      </c>
      <c r="E32" s="15">
        <f t="shared" si="6"/>
        <v>2987909.2189957583</v>
      </c>
      <c r="F32" s="15">
        <f t="shared" si="0"/>
        <v>-267349.84387105622</v>
      </c>
      <c r="G32" s="15">
        <f t="shared" si="1"/>
        <v>214935.01897280605</v>
      </c>
      <c r="H32" s="15">
        <f t="shared" si="2"/>
        <v>2935494.3940975084</v>
      </c>
      <c r="J32" s="14">
        <f t="shared" si="15"/>
        <v>18</v>
      </c>
      <c r="K32" s="15">
        <f t="shared" si="16"/>
        <v>2002432.7322065742</v>
      </c>
      <c r="L32" s="15">
        <f t="shared" si="3"/>
        <v>-87062.292704633583</v>
      </c>
      <c r="M32" s="15">
        <f t="shared" si="7"/>
        <v>1915370.4395019405</v>
      </c>
      <c r="O32" s="15">
        <f t="shared" si="4"/>
        <v>87062.292704633583</v>
      </c>
      <c r="P32" s="15">
        <f t="shared" si="8"/>
        <v>214935.01897280605</v>
      </c>
      <c r="Q32" s="15">
        <f t="shared" si="9"/>
        <v>301997.3116774396</v>
      </c>
      <c r="S32" s="15">
        <f t="shared" si="5"/>
        <v>267349.84387105622</v>
      </c>
      <c r="T32" s="15">
        <f t="shared" si="10"/>
        <v>267349.84387105622</v>
      </c>
      <c r="V32" s="15">
        <f t="shared" si="11"/>
        <v>34647.467806383385</v>
      </c>
    </row>
    <row r="33" spans="2:28">
      <c r="B33" s="14">
        <f t="shared" si="12"/>
        <v>19</v>
      </c>
      <c r="C33" s="14">
        <f t="shared" si="13"/>
        <v>217</v>
      </c>
      <c r="D33" s="14">
        <f t="shared" si="14"/>
        <v>228</v>
      </c>
      <c r="E33" s="15">
        <f t="shared" si="6"/>
        <v>2935494.3940975084</v>
      </c>
      <c r="F33" s="15">
        <f t="shared" si="0"/>
        <v>-267349.84387105622</v>
      </c>
      <c r="G33" s="15">
        <f t="shared" si="1"/>
        <v>211005.51535673722</v>
      </c>
      <c r="H33" s="15">
        <f t="shared" si="2"/>
        <v>2879150.0655831895</v>
      </c>
      <c r="J33" s="14">
        <f t="shared" si="15"/>
        <v>19</v>
      </c>
      <c r="K33" s="15">
        <f t="shared" si="16"/>
        <v>1915370.4395019405</v>
      </c>
      <c r="L33" s="15">
        <f t="shared" si="3"/>
        <v>-87062.292704633583</v>
      </c>
      <c r="M33" s="15">
        <f t="shared" si="7"/>
        <v>1828308.1467973068</v>
      </c>
      <c r="O33" s="15">
        <f t="shared" si="4"/>
        <v>87062.292704633583</v>
      </c>
      <c r="P33" s="15">
        <f t="shared" si="8"/>
        <v>211005.51535673722</v>
      </c>
      <c r="Q33" s="15">
        <f t="shared" si="9"/>
        <v>298067.8080613708</v>
      </c>
      <c r="S33" s="15">
        <f t="shared" si="5"/>
        <v>267349.84387105622</v>
      </c>
      <c r="T33" s="15">
        <f t="shared" si="10"/>
        <v>267349.84387105622</v>
      </c>
      <c r="V33" s="15">
        <f t="shared" si="11"/>
        <v>30717.964190314582</v>
      </c>
    </row>
    <row r="34" spans="2:28">
      <c r="B34" s="14">
        <f t="shared" si="12"/>
        <v>20</v>
      </c>
      <c r="C34" s="14">
        <f t="shared" si="13"/>
        <v>229</v>
      </c>
      <c r="D34" s="14">
        <f t="shared" si="14"/>
        <v>240</v>
      </c>
      <c r="E34" s="15">
        <f t="shared" si="6"/>
        <v>2879150.0655831895</v>
      </c>
      <c r="F34" s="15">
        <f t="shared" si="0"/>
        <v>-267349.84387105622</v>
      </c>
      <c r="G34" s="15">
        <f t="shared" si="1"/>
        <v>206781.41953896452</v>
      </c>
      <c r="H34" s="15">
        <f t="shared" si="2"/>
        <v>2818581.6412510979</v>
      </c>
      <c r="J34" s="14">
        <f t="shared" si="15"/>
        <v>20</v>
      </c>
      <c r="K34" s="15">
        <f t="shared" si="16"/>
        <v>1828308.1467973068</v>
      </c>
      <c r="L34" s="15">
        <f t="shared" si="3"/>
        <v>-87062.292704633583</v>
      </c>
      <c r="M34" s="15">
        <f t="shared" si="7"/>
        <v>1741245.8540926732</v>
      </c>
      <c r="O34" s="15">
        <f t="shared" si="4"/>
        <v>87062.292704633583</v>
      </c>
      <c r="P34" s="15">
        <f t="shared" si="8"/>
        <v>206781.41953896452</v>
      </c>
      <c r="Q34" s="15">
        <f t="shared" si="9"/>
        <v>293843.71224359807</v>
      </c>
      <c r="S34" s="15">
        <f t="shared" si="5"/>
        <v>267349.84387105622</v>
      </c>
      <c r="T34" s="15">
        <f t="shared" si="10"/>
        <v>267349.84387105622</v>
      </c>
      <c r="V34" s="15">
        <f t="shared" si="11"/>
        <v>26493.868372541852</v>
      </c>
    </row>
    <row r="35" spans="2:28">
      <c r="B35" s="14">
        <f t="shared" si="12"/>
        <v>21</v>
      </c>
      <c r="C35" s="14">
        <f t="shared" si="13"/>
        <v>241</v>
      </c>
      <c r="D35" s="14">
        <f t="shared" si="14"/>
        <v>252</v>
      </c>
      <c r="E35" s="15">
        <f t="shared" si="6"/>
        <v>2818581.6412510979</v>
      </c>
      <c r="F35" s="15">
        <f t="shared" si="0"/>
        <v>-267349.84387105622</v>
      </c>
      <c r="G35" s="15">
        <f t="shared" si="1"/>
        <v>202240.64614337331</v>
      </c>
      <c r="H35" s="15">
        <f t="shared" si="2"/>
        <v>2753472.4435234149</v>
      </c>
      <c r="J35" s="14">
        <f t="shared" si="15"/>
        <v>21</v>
      </c>
      <c r="K35" s="15">
        <f t="shared" si="16"/>
        <v>1741245.8540926732</v>
      </c>
      <c r="L35" s="15">
        <f t="shared" si="3"/>
        <v>-87062.292704633583</v>
      </c>
      <c r="M35" s="15">
        <f t="shared" si="7"/>
        <v>1654183.5613880395</v>
      </c>
      <c r="O35" s="15">
        <f t="shared" si="4"/>
        <v>87062.292704633583</v>
      </c>
      <c r="P35" s="15">
        <f t="shared" si="8"/>
        <v>202240.64614337331</v>
      </c>
      <c r="Q35" s="15">
        <f t="shared" si="9"/>
        <v>289302.93884800689</v>
      </c>
      <c r="S35" s="15">
        <f t="shared" si="5"/>
        <v>267349.84387105622</v>
      </c>
      <c r="T35" s="15">
        <f t="shared" si="10"/>
        <v>267349.84387105622</v>
      </c>
      <c r="V35" s="15">
        <f t="shared" si="11"/>
        <v>21953.09497695067</v>
      </c>
    </row>
    <row r="36" spans="2:28">
      <c r="B36" s="14">
        <f t="shared" si="12"/>
        <v>22</v>
      </c>
      <c r="C36" s="14">
        <f t="shared" si="13"/>
        <v>253</v>
      </c>
      <c r="D36" s="14">
        <f t="shared" si="14"/>
        <v>264</v>
      </c>
      <c r="E36" s="15">
        <f t="shared" si="6"/>
        <v>2753472.4435234149</v>
      </c>
      <c r="F36" s="15">
        <f t="shared" si="0"/>
        <v>-267349.84387105622</v>
      </c>
      <c r="G36" s="15">
        <f t="shared" si="1"/>
        <v>197359.45406828899</v>
      </c>
      <c r="H36" s="15">
        <f t="shared" si="2"/>
        <v>2683482.0537206479</v>
      </c>
      <c r="J36" s="14">
        <f t="shared" si="15"/>
        <v>22</v>
      </c>
      <c r="K36" s="15">
        <f t="shared" si="16"/>
        <v>1654183.5613880395</v>
      </c>
      <c r="L36" s="15">
        <f t="shared" si="3"/>
        <v>-87062.292704633583</v>
      </c>
      <c r="M36" s="15">
        <f t="shared" si="7"/>
        <v>1567121.2686834058</v>
      </c>
      <c r="O36" s="15">
        <f t="shared" si="4"/>
        <v>87062.292704633583</v>
      </c>
      <c r="P36" s="15">
        <f t="shared" si="8"/>
        <v>197359.45406828899</v>
      </c>
      <c r="Q36" s="15">
        <f t="shared" si="9"/>
        <v>284421.74677292258</v>
      </c>
      <c r="S36" s="15">
        <f t="shared" si="5"/>
        <v>267349.84387105622</v>
      </c>
      <c r="T36" s="15">
        <f t="shared" si="10"/>
        <v>267349.84387105622</v>
      </c>
      <c r="V36" s="15">
        <f t="shared" si="11"/>
        <v>17071.902901866357</v>
      </c>
    </row>
    <row r="37" spans="2:28">
      <c r="B37" s="14">
        <f t="shared" si="12"/>
        <v>23</v>
      </c>
      <c r="C37" s="14">
        <f t="shared" si="13"/>
        <v>265</v>
      </c>
      <c r="D37" s="14">
        <f t="shared" si="14"/>
        <v>276</v>
      </c>
      <c r="E37" s="15">
        <f t="shared" si="6"/>
        <v>2683482.0537206479</v>
      </c>
      <c r="F37" s="15">
        <f t="shared" si="0"/>
        <v>-267349.84387105622</v>
      </c>
      <c r="G37" s="15">
        <f t="shared" si="1"/>
        <v>192112.32235786287</v>
      </c>
      <c r="H37" s="15">
        <f t="shared" si="2"/>
        <v>2608244.5322074546</v>
      </c>
      <c r="J37" s="14">
        <f t="shared" si="15"/>
        <v>23</v>
      </c>
      <c r="K37" s="15">
        <f t="shared" si="16"/>
        <v>1567121.2686834058</v>
      </c>
      <c r="L37" s="15">
        <f t="shared" si="3"/>
        <v>-87062.292704633583</v>
      </c>
      <c r="M37" s="15">
        <f t="shared" si="7"/>
        <v>1480058.9759787722</v>
      </c>
      <c r="O37" s="15">
        <f t="shared" si="4"/>
        <v>87062.292704633583</v>
      </c>
      <c r="P37" s="15">
        <f t="shared" si="8"/>
        <v>192112.32235786287</v>
      </c>
      <c r="Q37" s="15">
        <f t="shared" si="9"/>
        <v>279174.61506249645</v>
      </c>
      <c r="S37" s="15">
        <f t="shared" si="5"/>
        <v>267349.84387105622</v>
      </c>
      <c r="T37" s="15">
        <f t="shared" si="10"/>
        <v>267349.84387105622</v>
      </c>
      <c r="V37" s="15">
        <f t="shared" si="11"/>
        <v>11824.771191440232</v>
      </c>
    </row>
    <row r="38" spans="2:28">
      <c r="B38" s="14">
        <f t="shared" si="12"/>
        <v>24</v>
      </c>
      <c r="C38" s="14">
        <f t="shared" si="13"/>
        <v>277</v>
      </c>
      <c r="D38" s="14">
        <f t="shared" si="14"/>
        <v>288</v>
      </c>
      <c r="E38" s="15">
        <f t="shared" si="6"/>
        <v>2608244.5322074546</v>
      </c>
      <c r="F38" s="15">
        <f t="shared" si="0"/>
        <v>-267349.84387105622</v>
      </c>
      <c r="G38" s="15">
        <f t="shared" si="1"/>
        <v>186471.81676762056</v>
      </c>
      <c r="H38" s="15">
        <f t="shared" si="2"/>
        <v>2527366.5051040188</v>
      </c>
      <c r="J38" s="14">
        <f t="shared" si="15"/>
        <v>24</v>
      </c>
      <c r="K38" s="15">
        <f t="shared" si="16"/>
        <v>1480058.9759787722</v>
      </c>
      <c r="L38" s="15">
        <f t="shared" si="3"/>
        <v>-87062.292704633583</v>
      </c>
      <c r="M38" s="15">
        <f t="shared" si="7"/>
        <v>1392996.6832741385</v>
      </c>
      <c r="O38" s="15">
        <f t="shared" si="4"/>
        <v>87062.292704633583</v>
      </c>
      <c r="P38" s="15">
        <f t="shared" si="8"/>
        <v>186471.81676762056</v>
      </c>
      <c r="Q38" s="15">
        <f t="shared" si="9"/>
        <v>273534.10947225417</v>
      </c>
      <c r="S38" s="15">
        <f t="shared" si="5"/>
        <v>267349.84387105622</v>
      </c>
      <c r="T38" s="15">
        <f t="shared" si="10"/>
        <v>267349.84387105622</v>
      </c>
      <c r="V38" s="15">
        <f t="shared" si="11"/>
        <v>6184.2656011979561</v>
      </c>
    </row>
    <row r="39" spans="2:28">
      <c r="B39" s="14">
        <f t="shared" si="12"/>
        <v>25</v>
      </c>
      <c r="C39" s="14">
        <f t="shared" si="13"/>
        <v>289</v>
      </c>
      <c r="D39" s="14">
        <f t="shared" si="14"/>
        <v>300</v>
      </c>
      <c r="E39" s="15">
        <f t="shared" si="6"/>
        <v>2527366.5051040188</v>
      </c>
      <c r="F39" s="15">
        <f t="shared" si="0"/>
        <v>-267349.84387105622</v>
      </c>
      <c r="G39" s="15">
        <f t="shared" si="1"/>
        <v>180408.44632652093</v>
      </c>
      <c r="H39" s="15">
        <f t="shared" si="2"/>
        <v>2440425.1075594835</v>
      </c>
      <c r="J39" s="14">
        <f t="shared" si="15"/>
        <v>25</v>
      </c>
      <c r="K39" s="15">
        <f t="shared" si="16"/>
        <v>1392996.6832741385</v>
      </c>
      <c r="L39" s="15">
        <f t="shared" si="3"/>
        <v>-87062.292704633583</v>
      </c>
      <c r="M39" s="15">
        <f t="shared" si="7"/>
        <v>1305934.3905695048</v>
      </c>
      <c r="O39" s="15">
        <f t="shared" si="4"/>
        <v>87062.292704633583</v>
      </c>
      <c r="P39" s="15">
        <f t="shared" si="8"/>
        <v>180408.44632652093</v>
      </c>
      <c r="Q39" s="15">
        <f t="shared" si="9"/>
        <v>267470.73903115455</v>
      </c>
      <c r="S39" s="15">
        <f t="shared" si="5"/>
        <v>267349.84387105622</v>
      </c>
      <c r="T39" s="15">
        <f t="shared" si="10"/>
        <v>267349.84387105622</v>
      </c>
      <c r="V39" s="15">
        <f t="shared" si="11"/>
        <v>120.89516009832732</v>
      </c>
    </row>
    <row r="40" spans="2:28">
      <c r="B40" s="14">
        <f t="shared" si="12"/>
        <v>26</v>
      </c>
      <c r="C40" s="14">
        <f t="shared" si="13"/>
        <v>301</v>
      </c>
      <c r="D40" s="14">
        <f t="shared" si="14"/>
        <v>312</v>
      </c>
      <c r="E40" s="15">
        <f t="shared" si="6"/>
        <v>2440425.1075594835</v>
      </c>
      <c r="F40" s="15">
        <f t="shared" si="0"/>
        <v>-267349.84387105622</v>
      </c>
      <c r="G40" s="15">
        <f t="shared" si="1"/>
        <v>173890.50914557016</v>
      </c>
      <c r="H40" s="15">
        <f t="shared" si="2"/>
        <v>2346965.7728339974</v>
      </c>
      <c r="J40" s="14">
        <f t="shared" si="15"/>
        <v>26</v>
      </c>
      <c r="K40" s="15">
        <f t="shared" si="16"/>
        <v>1305934.3905695048</v>
      </c>
      <c r="L40" s="15">
        <f t="shared" si="3"/>
        <v>-87062.292704633583</v>
      </c>
      <c r="M40" s="15">
        <f t="shared" si="7"/>
        <v>1218872.0978648711</v>
      </c>
      <c r="O40" s="15">
        <f t="shared" si="4"/>
        <v>87062.292704633583</v>
      </c>
      <c r="P40" s="15">
        <f t="shared" si="8"/>
        <v>173890.50914557016</v>
      </c>
      <c r="Q40" s="15">
        <f t="shared" si="9"/>
        <v>260952.80185020374</v>
      </c>
      <c r="S40" s="15">
        <f t="shared" si="5"/>
        <v>267349.84387105622</v>
      </c>
      <c r="T40" s="15">
        <f t="shared" si="10"/>
        <v>267349.84387105622</v>
      </c>
      <c r="V40" s="15">
        <f t="shared" si="11"/>
        <v>-6397.0420208524738</v>
      </c>
    </row>
    <row r="41" spans="2:28">
      <c r="B41" s="14">
        <f t="shared" si="12"/>
        <v>27</v>
      </c>
      <c r="C41" s="14">
        <f t="shared" si="13"/>
        <v>313</v>
      </c>
      <c r="D41" s="14">
        <f t="shared" si="14"/>
        <v>324</v>
      </c>
      <c r="E41" s="15">
        <f t="shared" si="6"/>
        <v>2346965.7728339974</v>
      </c>
      <c r="F41" s="15">
        <f t="shared" si="0"/>
        <v>-267349.84387105622</v>
      </c>
      <c r="G41" s="15">
        <f t="shared" si="1"/>
        <v>166883.92666681338</v>
      </c>
      <c r="H41" s="15">
        <f t="shared" si="2"/>
        <v>2246499.8556297547</v>
      </c>
      <c r="J41" s="14">
        <f t="shared" si="15"/>
        <v>27</v>
      </c>
      <c r="K41" s="15">
        <f t="shared" si="16"/>
        <v>1218872.0978648711</v>
      </c>
      <c r="L41" s="15">
        <f t="shared" si="3"/>
        <v>-87062.292704633583</v>
      </c>
      <c r="M41" s="15">
        <f t="shared" si="7"/>
        <v>1131809.8051602375</v>
      </c>
      <c r="O41" s="15">
        <f t="shared" si="4"/>
        <v>87062.292704633583</v>
      </c>
      <c r="P41" s="15">
        <f t="shared" si="8"/>
        <v>166883.92666681338</v>
      </c>
      <c r="Q41" s="15">
        <f t="shared" si="9"/>
        <v>253946.21937144696</v>
      </c>
      <c r="S41" s="15">
        <f t="shared" si="5"/>
        <v>267349.84387105622</v>
      </c>
      <c r="T41" s="15">
        <f t="shared" si="10"/>
        <v>267349.84387105622</v>
      </c>
      <c r="V41" s="15">
        <f t="shared" si="11"/>
        <v>-13403.624499609257</v>
      </c>
    </row>
    <row r="42" spans="2:28">
      <c r="B42" s="14">
        <f t="shared" si="12"/>
        <v>28</v>
      </c>
      <c r="C42" s="14">
        <f t="shared" si="13"/>
        <v>325</v>
      </c>
      <c r="D42" s="14">
        <f t="shared" si="14"/>
        <v>336</v>
      </c>
      <c r="E42" s="15">
        <f t="shared" si="6"/>
        <v>2246499.8556297547</v>
      </c>
      <c r="F42" s="15">
        <f t="shared" si="0"/>
        <v>-267349.84387105622</v>
      </c>
      <c r="G42" s="15">
        <f t="shared" si="1"/>
        <v>159352.06548608618</v>
      </c>
      <c r="H42" s="15">
        <f t="shared" si="2"/>
        <v>2138502.0772447847</v>
      </c>
      <c r="J42" s="14">
        <f t="shared" si="15"/>
        <v>28</v>
      </c>
      <c r="K42" s="15">
        <f t="shared" si="16"/>
        <v>1131809.8051602375</v>
      </c>
      <c r="L42" s="15">
        <f t="shared" si="3"/>
        <v>-87062.292704633583</v>
      </c>
      <c r="M42" s="15">
        <f t="shared" si="7"/>
        <v>1044747.5124556039</v>
      </c>
      <c r="O42" s="15">
        <f t="shared" si="4"/>
        <v>87062.292704633583</v>
      </c>
      <c r="P42" s="15">
        <f t="shared" si="8"/>
        <v>159352.06548608618</v>
      </c>
      <c r="Q42" s="15">
        <f t="shared" si="9"/>
        <v>246414.35819071977</v>
      </c>
      <c r="S42" s="15">
        <f t="shared" si="5"/>
        <v>267349.84387105622</v>
      </c>
      <c r="T42" s="15">
        <f t="shared" si="10"/>
        <v>267349.84387105622</v>
      </c>
      <c r="V42" s="15">
        <f t="shared" si="11"/>
        <v>-20935.485680336453</v>
      </c>
    </row>
    <row r="43" spans="2:28">
      <c r="B43" s="14">
        <f t="shared" si="12"/>
        <v>29</v>
      </c>
      <c r="C43" s="14">
        <f t="shared" si="13"/>
        <v>337</v>
      </c>
      <c r="D43" s="14">
        <f t="shared" si="14"/>
        <v>348</v>
      </c>
      <c r="E43" s="15">
        <f t="shared" si="6"/>
        <v>2138502.0772447847</v>
      </c>
      <c r="F43" s="15">
        <f t="shared" si="0"/>
        <v>-267349.84387105622</v>
      </c>
      <c r="G43" s="15">
        <f t="shared" si="1"/>
        <v>151255.54581793962</v>
      </c>
      <c r="H43" s="15">
        <f t="shared" si="2"/>
        <v>2022407.7791916681</v>
      </c>
      <c r="J43" s="14">
        <f t="shared" si="15"/>
        <v>29</v>
      </c>
      <c r="K43" s="15">
        <f t="shared" si="16"/>
        <v>1044747.5124556039</v>
      </c>
      <c r="L43" s="15">
        <f t="shared" si="3"/>
        <v>-87062.292704633583</v>
      </c>
      <c r="M43" s="15">
        <f t="shared" si="7"/>
        <v>957685.21975097037</v>
      </c>
      <c r="O43" s="15">
        <f t="shared" si="4"/>
        <v>87062.292704633583</v>
      </c>
      <c r="P43" s="15">
        <f t="shared" si="8"/>
        <v>151255.54581793962</v>
      </c>
      <c r="Q43" s="15">
        <f t="shared" si="9"/>
        <v>238317.83852257321</v>
      </c>
      <c r="S43" s="15">
        <f t="shared" si="5"/>
        <v>267349.84387105622</v>
      </c>
      <c r="T43" s="15">
        <f t="shared" si="10"/>
        <v>267349.84387105622</v>
      </c>
      <c r="V43" s="15">
        <f t="shared" si="11"/>
        <v>-29032.005348483013</v>
      </c>
    </row>
    <row r="44" spans="2:28">
      <c r="B44" s="14">
        <f t="shared" si="12"/>
        <v>30</v>
      </c>
      <c r="C44" s="14">
        <f t="shared" si="13"/>
        <v>349</v>
      </c>
      <c r="D44" s="14">
        <f t="shared" si="14"/>
        <v>360</v>
      </c>
      <c r="E44" s="15">
        <f t="shared" si="6"/>
        <v>2022407.7791916681</v>
      </c>
      <c r="F44" s="15">
        <f t="shared" si="0"/>
        <v>-267349.84387105622</v>
      </c>
      <c r="G44" s="15">
        <f t="shared" si="1"/>
        <v>142552.03560131154</v>
      </c>
      <c r="H44" s="15">
        <f t="shared" si="2"/>
        <v>1897609.9709219236</v>
      </c>
      <c r="J44" s="14">
        <f t="shared" si="15"/>
        <v>30</v>
      </c>
      <c r="K44" s="15">
        <f t="shared" si="16"/>
        <v>957685.21975097037</v>
      </c>
      <c r="L44" s="15">
        <f t="shared" si="3"/>
        <v>-87062.292704633583</v>
      </c>
      <c r="M44" s="15">
        <f t="shared" si="7"/>
        <v>870622.92704633682</v>
      </c>
      <c r="O44" s="15">
        <f t="shared" si="4"/>
        <v>87062.292704633583</v>
      </c>
      <c r="P44" s="15">
        <f t="shared" si="8"/>
        <v>142552.03560131154</v>
      </c>
      <c r="Q44" s="15">
        <f t="shared" si="9"/>
        <v>229614.32830594512</v>
      </c>
      <c r="S44" s="15">
        <f t="shared" si="5"/>
        <v>267349.84387105622</v>
      </c>
      <c r="T44" s="15">
        <f t="shared" si="10"/>
        <v>267349.84387105622</v>
      </c>
      <c r="V44" s="15">
        <f t="shared" si="11"/>
        <v>-37735.515565111098</v>
      </c>
    </row>
    <row r="45" spans="2:28">
      <c r="B45" s="14">
        <f t="shared" si="12"/>
        <v>31</v>
      </c>
      <c r="C45" s="14">
        <f t="shared" si="13"/>
        <v>361</v>
      </c>
      <c r="D45" s="14">
        <f t="shared" si="14"/>
        <v>372</v>
      </c>
      <c r="E45" s="15">
        <f t="shared" si="6"/>
        <v>1897609.9709219236</v>
      </c>
      <c r="F45" s="15">
        <f t="shared" si="0"/>
        <v>-267349.84387105622</v>
      </c>
      <c r="G45" s="15">
        <f t="shared" si="1"/>
        <v>133196.02916944044</v>
      </c>
      <c r="H45" s="15">
        <f t="shared" si="2"/>
        <v>1763456.1562203078</v>
      </c>
      <c r="J45" s="14">
        <f t="shared" si="15"/>
        <v>31</v>
      </c>
      <c r="K45" s="15">
        <f t="shared" si="16"/>
        <v>870622.92704633682</v>
      </c>
      <c r="L45" s="15">
        <f t="shared" si="3"/>
        <v>-87062.292704633583</v>
      </c>
      <c r="M45" s="15">
        <f t="shared" si="7"/>
        <v>783560.63434170326</v>
      </c>
      <c r="O45" s="15">
        <f t="shared" si="4"/>
        <v>87062.292704633583</v>
      </c>
      <c r="P45" s="15">
        <f t="shared" si="8"/>
        <v>133196.02916944044</v>
      </c>
      <c r="Q45" s="15">
        <f t="shared" si="9"/>
        <v>220258.32187407403</v>
      </c>
      <c r="S45" s="15">
        <f t="shared" si="5"/>
        <v>267349.84387105622</v>
      </c>
      <c r="T45" s="15">
        <f t="shared" si="10"/>
        <v>267349.84387105622</v>
      </c>
      <c r="V45" s="15">
        <f t="shared" si="11"/>
        <v>-47091.521996982192</v>
      </c>
    </row>
    <row r="46" spans="2:28">
      <c r="B46" s="14">
        <f t="shared" si="12"/>
        <v>32</v>
      </c>
      <c r="C46" s="14">
        <f t="shared" si="13"/>
        <v>373</v>
      </c>
      <c r="D46" s="14">
        <f t="shared" si="14"/>
        <v>384</v>
      </c>
      <c r="E46" s="15">
        <f t="shared" si="6"/>
        <v>1763456.1562203078</v>
      </c>
      <c r="F46" s="15">
        <f t="shared" si="0"/>
        <v>-267349.84387105622</v>
      </c>
      <c r="G46" s="15">
        <f t="shared" si="1"/>
        <v>123138.60932681442</v>
      </c>
      <c r="H46" s="15">
        <f t="shared" si="2"/>
        <v>1619244.9216760658</v>
      </c>
      <c r="J46" s="14">
        <f t="shared" si="15"/>
        <v>32</v>
      </c>
      <c r="K46" s="15">
        <f t="shared" si="16"/>
        <v>783560.63434170326</v>
      </c>
      <c r="L46" s="15">
        <f t="shared" si="3"/>
        <v>-87062.292704633583</v>
      </c>
      <c r="M46" s="15">
        <f t="shared" si="7"/>
        <v>696498.34163706971</v>
      </c>
      <c r="O46" s="15">
        <f t="shared" si="4"/>
        <v>87062.292704633583</v>
      </c>
      <c r="P46" s="15">
        <f t="shared" si="8"/>
        <v>123138.60932681442</v>
      </c>
      <c r="Q46" s="15">
        <f t="shared" si="9"/>
        <v>210200.902031448</v>
      </c>
      <c r="S46" s="15">
        <f t="shared" si="5"/>
        <v>267349.84387105622</v>
      </c>
      <c r="T46" s="15">
        <f t="shared" si="10"/>
        <v>267349.84387105622</v>
      </c>
      <c r="V46" s="15">
        <f t="shared" si="11"/>
        <v>-57148.941839608218</v>
      </c>
    </row>
    <row r="47" spans="2:28" s="16" customFormat="1">
      <c r="B47" s="14">
        <f t="shared" si="12"/>
        <v>33</v>
      </c>
      <c r="C47" s="14">
        <f t="shared" si="13"/>
        <v>385</v>
      </c>
      <c r="D47" s="14">
        <f t="shared" si="14"/>
        <v>396</v>
      </c>
      <c r="E47" s="15">
        <f t="shared" si="6"/>
        <v>1619244.9216760658</v>
      </c>
      <c r="F47" s="15">
        <f t="shared" si="0"/>
        <v>-267349.84387105622</v>
      </c>
      <c r="G47" s="15">
        <f t="shared" si="1"/>
        <v>112327.19158919138</v>
      </c>
      <c r="H47" s="15">
        <f t="shared" si="2"/>
        <v>1464222.269394201</v>
      </c>
      <c r="I47" s="9"/>
      <c r="J47" s="14">
        <f t="shared" si="15"/>
        <v>33</v>
      </c>
      <c r="K47" s="15">
        <f t="shared" si="16"/>
        <v>696498.34163706971</v>
      </c>
      <c r="L47" s="15">
        <f t="shared" si="3"/>
        <v>-87062.292704633583</v>
      </c>
      <c r="M47" s="15">
        <f t="shared" si="7"/>
        <v>609436.04893243616</v>
      </c>
      <c r="N47" s="9"/>
      <c r="O47" s="15">
        <f t="shared" si="4"/>
        <v>87062.292704633583</v>
      </c>
      <c r="P47" s="15">
        <f t="shared" si="8"/>
        <v>112327.19158919138</v>
      </c>
      <c r="Q47" s="15">
        <f t="shared" si="9"/>
        <v>199389.48429382496</v>
      </c>
      <c r="S47" s="15">
        <f t="shared" si="5"/>
        <v>267349.84387105622</v>
      </c>
      <c r="T47" s="15">
        <f t="shared" si="10"/>
        <v>267349.84387105622</v>
      </c>
      <c r="V47" s="15">
        <f t="shared" si="11"/>
        <v>-67960.359577231255</v>
      </c>
      <c r="Z47" s="148"/>
      <c r="AA47" s="148"/>
      <c r="AB47" s="148"/>
    </row>
    <row r="48" spans="2:28" s="16" customFormat="1">
      <c r="B48" s="14">
        <f t="shared" si="12"/>
        <v>34</v>
      </c>
      <c r="C48" s="14">
        <f t="shared" si="13"/>
        <v>397</v>
      </c>
      <c r="D48" s="14">
        <f t="shared" si="14"/>
        <v>408</v>
      </c>
      <c r="E48" s="15">
        <f t="shared" si="6"/>
        <v>1464222.269394201</v>
      </c>
      <c r="F48" s="15">
        <f t="shared" si="0"/>
        <v>-267349.84387105622</v>
      </c>
      <c r="G48" s="15">
        <f t="shared" si="1"/>
        <v>100705.24924946786</v>
      </c>
      <c r="H48" s="15">
        <f t="shared" si="2"/>
        <v>1297577.6747726125</v>
      </c>
      <c r="I48" s="9"/>
      <c r="J48" s="14">
        <f t="shared" si="15"/>
        <v>34</v>
      </c>
      <c r="K48" s="15">
        <f t="shared" si="16"/>
        <v>609436.04893243616</v>
      </c>
      <c r="L48" s="15">
        <f t="shared" si="3"/>
        <v>-87062.292704633583</v>
      </c>
      <c r="M48" s="15">
        <f t="shared" si="7"/>
        <v>522373.7562278026</v>
      </c>
      <c r="N48" s="9"/>
      <c r="O48" s="15">
        <f t="shared" si="4"/>
        <v>87062.292704633583</v>
      </c>
      <c r="P48" s="15">
        <f t="shared" si="8"/>
        <v>100705.24924946786</v>
      </c>
      <c r="Q48" s="15">
        <f t="shared" si="9"/>
        <v>187767.54195410144</v>
      </c>
      <c r="S48" s="15">
        <f t="shared" si="5"/>
        <v>267349.84387105622</v>
      </c>
      <c r="T48" s="15">
        <f t="shared" si="10"/>
        <v>267349.84387105622</v>
      </c>
      <c r="V48" s="15">
        <f t="shared" si="11"/>
        <v>-79582.301916954777</v>
      </c>
      <c r="Z48" s="148"/>
      <c r="AA48" s="148"/>
      <c r="AB48" s="148"/>
    </row>
    <row r="49" spans="2:28" s="16" customFormat="1">
      <c r="B49" s="14">
        <f t="shared" si="12"/>
        <v>35</v>
      </c>
      <c r="C49" s="14">
        <f t="shared" si="13"/>
        <v>409</v>
      </c>
      <c r="D49" s="14">
        <f t="shared" si="14"/>
        <v>420</v>
      </c>
      <c r="E49" s="15">
        <f t="shared" si="6"/>
        <v>1297577.6747726125</v>
      </c>
      <c r="F49" s="15">
        <f t="shared" si="0"/>
        <v>-267349.84387105622</v>
      </c>
      <c r="G49" s="15">
        <f t="shared" si="1"/>
        <v>88212.01783192443</v>
      </c>
      <c r="H49" s="15">
        <f t="shared" si="2"/>
        <v>1118439.8487334808</v>
      </c>
      <c r="I49" s="9"/>
      <c r="J49" s="14">
        <f t="shared" si="15"/>
        <v>35</v>
      </c>
      <c r="K49" s="15">
        <f t="shared" si="16"/>
        <v>522373.7562278026</v>
      </c>
      <c r="L49" s="15">
        <f t="shared" si="3"/>
        <v>-87062.292704633583</v>
      </c>
      <c r="M49" s="15">
        <f t="shared" si="7"/>
        <v>435311.46352316905</v>
      </c>
      <c r="N49" s="9"/>
      <c r="O49" s="15">
        <f t="shared" si="4"/>
        <v>87062.292704633583</v>
      </c>
      <c r="P49" s="15">
        <f t="shared" si="8"/>
        <v>88212.01783192443</v>
      </c>
      <c r="Q49" s="15">
        <f t="shared" si="9"/>
        <v>175274.31053655801</v>
      </c>
      <c r="S49" s="15">
        <f t="shared" si="5"/>
        <v>267349.84387105622</v>
      </c>
      <c r="T49" s="15">
        <f t="shared" si="10"/>
        <v>267349.84387105622</v>
      </c>
      <c r="V49" s="15">
        <f t="shared" si="11"/>
        <v>-92075.533334498206</v>
      </c>
      <c r="Z49" s="148"/>
      <c r="AA49" s="148"/>
      <c r="AB49" s="148"/>
    </row>
    <row r="50" spans="2:28" s="16" customFormat="1">
      <c r="B50" s="14">
        <f t="shared" si="12"/>
        <v>36</v>
      </c>
      <c r="C50" s="14">
        <f t="shared" si="13"/>
        <v>421</v>
      </c>
      <c r="D50" s="14">
        <f t="shared" si="14"/>
        <v>432</v>
      </c>
      <c r="E50" s="15">
        <f t="shared" si="6"/>
        <v>1118439.8487334808</v>
      </c>
      <c r="F50" s="15">
        <f t="shared" si="0"/>
        <v>-267349.84387105622</v>
      </c>
      <c r="G50" s="15">
        <f t="shared" si="1"/>
        <v>74782.177389607561</v>
      </c>
      <c r="H50" s="15">
        <f t="shared" si="2"/>
        <v>925872.1822520321</v>
      </c>
      <c r="I50" s="9"/>
      <c r="J50" s="14">
        <f t="shared" si="15"/>
        <v>36</v>
      </c>
      <c r="K50" s="15">
        <f t="shared" si="16"/>
        <v>435311.46352316905</v>
      </c>
      <c r="L50" s="15">
        <f t="shared" si="3"/>
        <v>-87062.292704633583</v>
      </c>
      <c r="M50" s="15">
        <f t="shared" si="7"/>
        <v>348249.17081853549</v>
      </c>
      <c r="N50" s="9"/>
      <c r="O50" s="15">
        <f t="shared" si="4"/>
        <v>87062.292704633583</v>
      </c>
      <c r="P50" s="15">
        <f t="shared" si="8"/>
        <v>74782.177389607561</v>
      </c>
      <c r="Q50" s="15">
        <f t="shared" si="9"/>
        <v>161844.47009424114</v>
      </c>
      <c r="S50" s="15">
        <f t="shared" si="5"/>
        <v>267349.84387105622</v>
      </c>
      <c r="T50" s="15">
        <f t="shared" si="10"/>
        <v>267349.84387105622</v>
      </c>
      <c r="V50" s="15">
        <f t="shared" si="11"/>
        <v>-105505.37377681507</v>
      </c>
      <c r="Z50" s="148"/>
      <c r="AA50" s="148"/>
      <c r="AB50" s="148"/>
    </row>
    <row r="51" spans="2:28" s="16" customFormat="1">
      <c r="B51" s="14">
        <f t="shared" si="12"/>
        <v>37</v>
      </c>
      <c r="C51" s="14">
        <f t="shared" si="13"/>
        <v>433</v>
      </c>
      <c r="D51" s="14">
        <f t="shared" si="14"/>
        <v>444</v>
      </c>
      <c r="E51" s="15">
        <f t="shared" si="6"/>
        <v>925872.1822520321</v>
      </c>
      <c r="F51" s="15">
        <f t="shared" si="0"/>
        <v>-267349.84387105622</v>
      </c>
      <c r="G51" s="15">
        <f t="shared" si="1"/>
        <v>60345.510983763088</v>
      </c>
      <c r="H51" s="15">
        <f t="shared" si="2"/>
        <v>718867.84936473891</v>
      </c>
      <c r="I51" s="9"/>
      <c r="J51" s="14">
        <f t="shared" si="15"/>
        <v>37</v>
      </c>
      <c r="K51" s="15">
        <f t="shared" si="16"/>
        <v>348249.17081853549</v>
      </c>
      <c r="L51" s="15">
        <f t="shared" si="3"/>
        <v>-87062.292704633583</v>
      </c>
      <c r="M51" s="15">
        <f t="shared" si="7"/>
        <v>261186.87811390191</v>
      </c>
      <c r="N51" s="9"/>
      <c r="O51" s="15">
        <f t="shared" si="4"/>
        <v>87062.292704633583</v>
      </c>
      <c r="P51" s="15">
        <f t="shared" si="8"/>
        <v>60345.510983763088</v>
      </c>
      <c r="Q51" s="15">
        <f t="shared" si="9"/>
        <v>147407.80368839667</v>
      </c>
      <c r="S51" s="15">
        <f t="shared" si="5"/>
        <v>267349.84387105622</v>
      </c>
      <c r="T51" s="15">
        <f t="shared" si="10"/>
        <v>267349.84387105622</v>
      </c>
      <c r="V51" s="15">
        <f t="shared" si="11"/>
        <v>-119942.04018265955</v>
      </c>
      <c r="Z51" s="148"/>
      <c r="AA51" s="148"/>
      <c r="AB51" s="148"/>
    </row>
    <row r="52" spans="2:28" s="16" customFormat="1">
      <c r="B52" s="14">
        <f t="shared" si="12"/>
        <v>38</v>
      </c>
      <c r="C52" s="14">
        <f t="shared" si="13"/>
        <v>445</v>
      </c>
      <c r="D52" s="14">
        <f t="shared" si="14"/>
        <v>456</v>
      </c>
      <c r="E52" s="15">
        <f t="shared" si="6"/>
        <v>718867.84936473891</v>
      </c>
      <c r="F52" s="15">
        <f t="shared" si="0"/>
        <v>-267349.84387105622</v>
      </c>
      <c r="G52" s="15">
        <f t="shared" si="1"/>
        <v>44826.537559706281</v>
      </c>
      <c r="H52" s="15">
        <f t="shared" si="2"/>
        <v>496344.54305338894</v>
      </c>
      <c r="I52" s="9"/>
      <c r="J52" s="14">
        <f t="shared" si="15"/>
        <v>38</v>
      </c>
      <c r="K52" s="15">
        <f t="shared" si="16"/>
        <v>261186.87811390191</v>
      </c>
      <c r="L52" s="15">
        <f t="shared" si="3"/>
        <v>-87062.292704633583</v>
      </c>
      <c r="M52" s="15">
        <f t="shared" si="7"/>
        <v>174124.58540926833</v>
      </c>
      <c r="N52" s="9"/>
      <c r="O52" s="15">
        <f t="shared" si="4"/>
        <v>87062.292704633583</v>
      </c>
      <c r="P52" s="15">
        <f t="shared" si="8"/>
        <v>44826.537559706281</v>
      </c>
      <c r="Q52" s="15">
        <f t="shared" si="9"/>
        <v>131888.83026433986</v>
      </c>
      <c r="S52" s="15">
        <f t="shared" si="5"/>
        <v>267349.84387105622</v>
      </c>
      <c r="T52" s="15">
        <f t="shared" si="10"/>
        <v>267349.84387105622</v>
      </c>
      <c r="V52" s="15">
        <f t="shared" si="11"/>
        <v>-135461.01360671635</v>
      </c>
      <c r="Z52" s="148"/>
      <c r="AA52" s="148"/>
      <c r="AB52" s="148"/>
    </row>
    <row r="53" spans="2:28" s="16" customFormat="1">
      <c r="B53" s="14">
        <f t="shared" si="12"/>
        <v>39</v>
      </c>
      <c r="C53" s="14">
        <f t="shared" si="13"/>
        <v>457</v>
      </c>
      <c r="D53" s="14">
        <f t="shared" si="14"/>
        <v>468</v>
      </c>
      <c r="E53" s="15">
        <f t="shared" si="6"/>
        <v>496344.54305338894</v>
      </c>
      <c r="F53" s="15">
        <f t="shared" si="0"/>
        <v>-267349.84387105622</v>
      </c>
      <c r="G53" s="15">
        <f t="shared" si="1"/>
        <v>28144.117299646779</v>
      </c>
      <c r="H53" s="15">
        <f t="shared" si="2"/>
        <v>257138.81648197951</v>
      </c>
      <c r="I53" s="9"/>
      <c r="J53" s="14">
        <f t="shared" si="15"/>
        <v>39</v>
      </c>
      <c r="K53" s="15">
        <f t="shared" si="16"/>
        <v>174124.58540926833</v>
      </c>
      <c r="L53" s="15">
        <f t="shared" si="3"/>
        <v>-87062.292704633583</v>
      </c>
      <c r="M53" s="15">
        <f t="shared" si="7"/>
        <v>87062.292704634747</v>
      </c>
      <c r="N53" s="9"/>
      <c r="O53" s="15">
        <f t="shared" si="4"/>
        <v>87062.292704633583</v>
      </c>
      <c r="P53" s="15">
        <f t="shared" si="8"/>
        <v>28144.117299646779</v>
      </c>
      <c r="Q53" s="15">
        <f t="shared" si="9"/>
        <v>115206.41000428036</v>
      </c>
      <c r="S53" s="15">
        <f t="shared" si="5"/>
        <v>267349.84387105622</v>
      </c>
      <c r="T53" s="15">
        <f t="shared" si="10"/>
        <v>267349.84387105622</v>
      </c>
      <c r="V53" s="15">
        <f t="shared" si="11"/>
        <v>-152143.43386677586</v>
      </c>
      <c r="Z53" s="148"/>
      <c r="AA53" s="148"/>
      <c r="AB53" s="148"/>
    </row>
    <row r="54" spans="2:28" s="16" customFormat="1">
      <c r="B54" s="14">
        <f t="shared" si="12"/>
        <v>40</v>
      </c>
      <c r="C54" s="14">
        <f t="shared" si="13"/>
        <v>469</v>
      </c>
      <c r="D54" s="14">
        <f t="shared" si="14"/>
        <v>480</v>
      </c>
      <c r="E54" s="15">
        <f t="shared" si="6"/>
        <v>257138.81648197951</v>
      </c>
      <c r="F54" s="15">
        <f t="shared" si="0"/>
        <v>-267349.84387105622</v>
      </c>
      <c r="G54" s="15">
        <f t="shared" si="1"/>
        <v>10211.027389083989</v>
      </c>
      <c r="H54" s="15">
        <f t="shared" si="2"/>
        <v>7.2759576141834259E-9</v>
      </c>
      <c r="I54" s="9"/>
      <c r="J54" s="14">
        <f t="shared" si="15"/>
        <v>40</v>
      </c>
      <c r="K54" s="15">
        <f t="shared" si="16"/>
        <v>87062.292704634747</v>
      </c>
      <c r="L54" s="15">
        <f t="shared" si="3"/>
        <v>-87062.292704633583</v>
      </c>
      <c r="M54" s="15">
        <f t="shared" si="7"/>
        <v>1.1641532182693481E-9</v>
      </c>
      <c r="N54" s="9"/>
      <c r="O54" s="15">
        <f t="shared" si="4"/>
        <v>87062.292704633583</v>
      </c>
      <c r="P54" s="15">
        <f t="shared" si="8"/>
        <v>10211.027389083989</v>
      </c>
      <c r="Q54" s="15">
        <f t="shared" si="9"/>
        <v>97273.320093717572</v>
      </c>
      <c r="S54" s="15">
        <f t="shared" si="5"/>
        <v>267349.84387105622</v>
      </c>
      <c r="T54" s="15">
        <f t="shared" si="10"/>
        <v>267349.84387105622</v>
      </c>
      <c r="V54" s="15">
        <f t="shared" si="11"/>
        <v>-170076.52377733865</v>
      </c>
      <c r="Z54" s="148"/>
      <c r="AA54" s="148"/>
      <c r="AB54" s="148"/>
    </row>
    <row r="55" spans="2:28" s="16" customFormat="1">
      <c r="H55" s="17"/>
      <c r="I55" s="9"/>
      <c r="J55" s="9"/>
      <c r="K55" s="9"/>
      <c r="L55" s="9"/>
      <c r="M55" s="9"/>
      <c r="N55" s="9"/>
      <c r="V55" s="145">
        <f>SUM(V15:V54)</f>
        <v>5.7625584304332733E-9</v>
      </c>
      <c r="Z55" s="148"/>
      <c r="AA55" s="148"/>
      <c r="AB55" s="148"/>
    </row>
    <row r="56" spans="2:28" s="16" customFormat="1">
      <c r="I56" s="9"/>
      <c r="J56" s="9"/>
      <c r="K56" s="9"/>
      <c r="L56" s="9"/>
      <c r="M56" s="9"/>
      <c r="N56" s="9"/>
      <c r="V56" s="9"/>
      <c r="Z56" s="148"/>
      <c r="AA56" s="148"/>
      <c r="AB56" s="148"/>
    </row>
    <row r="57" spans="2:28" s="16" customFormat="1">
      <c r="I57" s="9"/>
      <c r="J57" s="9"/>
      <c r="K57" s="9"/>
      <c r="L57" s="9"/>
      <c r="M57" s="9"/>
      <c r="N57" s="9"/>
      <c r="V57" s="9"/>
      <c r="Z57" s="148"/>
      <c r="AA57" s="148"/>
      <c r="AB57" s="148"/>
    </row>
    <row r="58" spans="2:28" s="16" customFormat="1">
      <c r="I58" s="9"/>
      <c r="J58" s="9"/>
      <c r="K58" s="9"/>
      <c r="L58" s="9"/>
      <c r="M58" s="9"/>
      <c r="N58" s="9"/>
      <c r="V58" s="9"/>
      <c r="Z58" s="148"/>
      <c r="AA58" s="148"/>
      <c r="AB58" s="148"/>
    </row>
    <row r="59" spans="2:28" s="16" customFormat="1">
      <c r="I59" s="9"/>
      <c r="J59" s="9"/>
      <c r="K59" s="9"/>
      <c r="L59" s="9"/>
      <c r="M59" s="9"/>
      <c r="N59" s="9"/>
      <c r="V59" s="9"/>
      <c r="Z59" s="148"/>
      <c r="AA59" s="148"/>
      <c r="AB59" s="148"/>
    </row>
  </sheetData>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7404F-1ADF-441A-AFA4-7AC4B31D7528}">
  <dimension ref="A11:G53"/>
  <sheetViews>
    <sheetView showGridLines="0" zoomScale="85" zoomScaleNormal="85" workbookViewId="0">
      <selection activeCell="E25" sqref="E25"/>
    </sheetView>
  </sheetViews>
  <sheetFormatPr defaultColWidth="8.88671875" defaultRowHeight="14.4"/>
  <cols>
    <col min="1" max="1" width="61.109375" style="22" customWidth="1"/>
    <col min="2" max="3" width="16.33203125" style="22" customWidth="1"/>
    <col min="4" max="4" width="20.6640625" style="22" bestFit="1" customWidth="1"/>
    <col min="5" max="6" width="20.6640625" style="22" customWidth="1"/>
    <col min="7" max="7" width="19.5546875" style="22" customWidth="1"/>
    <col min="8" max="16384" width="8.88671875" style="22"/>
  </cols>
  <sheetData>
    <row r="11" spans="1:7" ht="15.6">
      <c r="A11" s="96" t="s">
        <v>96</v>
      </c>
    </row>
    <row r="12" spans="1:7" ht="15.6">
      <c r="A12" s="96"/>
    </row>
    <row r="13" spans="1:7">
      <c r="C13" s="97" t="s">
        <v>97</v>
      </c>
      <c r="D13" s="149" t="s">
        <v>98</v>
      </c>
      <c r="E13" s="149"/>
      <c r="F13" s="149"/>
      <c r="G13" s="149"/>
    </row>
    <row r="14" spans="1:7">
      <c r="C14" s="98" t="s">
        <v>99</v>
      </c>
      <c r="D14" s="150" t="s">
        <v>100</v>
      </c>
      <c r="E14" s="150"/>
      <c r="F14" s="150"/>
      <c r="G14" s="150"/>
    </row>
    <row r="15" spans="1:7">
      <c r="C15" s="98">
        <f>'[1]1. Information Sheet'!F34</f>
        <v>2019</v>
      </c>
      <c r="D15" s="150">
        <f>C15+1</f>
        <v>2020</v>
      </c>
      <c r="E15" s="150"/>
      <c r="F15" s="150"/>
      <c r="G15" s="150"/>
    </row>
    <row r="16" spans="1:7" ht="15" customHeight="1">
      <c r="A16" s="99" t="s">
        <v>101</v>
      </c>
      <c r="B16" s="152"/>
      <c r="C16" s="111"/>
      <c r="D16" s="111">
        <v>17976000</v>
      </c>
    </row>
    <row r="17" spans="1:7">
      <c r="A17" s="99"/>
      <c r="B17" s="152"/>
    </row>
    <row r="18" spans="1:7">
      <c r="A18" s="99" t="s">
        <v>102</v>
      </c>
      <c r="B18" s="152"/>
      <c r="C18" s="100"/>
      <c r="D18" s="101">
        <v>6155871.7803332983</v>
      </c>
    </row>
    <row r="19" spans="1:7">
      <c r="A19" s="102"/>
      <c r="B19" s="152"/>
    </row>
    <row r="20" spans="1:7" ht="28.8">
      <c r="A20" s="103" t="s">
        <v>103</v>
      </c>
      <c r="B20" s="99"/>
      <c r="C20" s="104"/>
      <c r="D20" s="105">
        <f>IF(D18&gt;D16,0,D16-D18)</f>
        <v>11820128.219666701</v>
      </c>
    </row>
    <row r="21" spans="1:7">
      <c r="A21" s="103"/>
      <c r="B21" s="99"/>
      <c r="C21" s="104"/>
      <c r="D21" s="106"/>
    </row>
    <row r="22" spans="1:7">
      <c r="A22" s="102"/>
      <c r="B22" s="102"/>
      <c r="C22" s="98" t="s">
        <v>99</v>
      </c>
      <c r="D22" s="153" t="s">
        <v>100</v>
      </c>
      <c r="E22" s="153"/>
      <c r="F22" s="153"/>
      <c r="G22" s="153"/>
    </row>
    <row r="23" spans="1:7">
      <c r="A23" s="102"/>
      <c r="B23" s="102"/>
      <c r="C23" s="107">
        <f>C15</f>
        <v>2019</v>
      </c>
      <c r="D23" s="150">
        <f>D15</f>
        <v>2020</v>
      </c>
      <c r="E23" s="150"/>
      <c r="F23" s="150"/>
      <c r="G23" s="150"/>
    </row>
    <row r="24" spans="1:7">
      <c r="A24" s="102" t="s">
        <v>104</v>
      </c>
      <c r="B24" s="98" t="s">
        <v>105</v>
      </c>
      <c r="C24" s="98"/>
      <c r="D24" s="108" t="s">
        <v>106</v>
      </c>
      <c r="E24" s="98" t="s">
        <v>62</v>
      </c>
      <c r="F24" s="98" t="s">
        <v>112</v>
      </c>
      <c r="G24" s="98" t="s">
        <v>148</v>
      </c>
    </row>
    <row r="25" spans="1:7">
      <c r="A25" s="112" t="s">
        <v>107</v>
      </c>
      <c r="B25" s="109" t="s">
        <v>108</v>
      </c>
      <c r="C25" s="100"/>
      <c r="D25" s="111">
        <f>'ROU Asset Schedules'!F8</f>
        <v>3482491.7081853431</v>
      </c>
      <c r="E25" s="111">
        <f>'ROU Asset Schedules'!F10</f>
        <v>87062.292704633583</v>
      </c>
      <c r="F25" s="111">
        <f>'ROU Asset Schedules'!G15</f>
        <v>252013.53031931043</v>
      </c>
      <c r="G25" s="111">
        <f>'ROU Asset Schedules'!F6</f>
        <v>267349.84387105622</v>
      </c>
    </row>
    <row r="26" spans="1:7">
      <c r="A26" s="113"/>
      <c r="B26" s="109"/>
      <c r="C26" s="100"/>
      <c r="D26" s="111"/>
      <c r="E26" s="111"/>
      <c r="F26" s="111"/>
      <c r="G26" s="111"/>
    </row>
    <row r="27" spans="1:7">
      <c r="A27" s="113"/>
      <c r="B27" s="109"/>
      <c r="C27" s="100"/>
      <c r="D27" s="111"/>
      <c r="E27" s="111"/>
      <c r="F27" s="111"/>
      <c r="G27" s="111"/>
    </row>
    <row r="28" spans="1:7">
      <c r="A28" s="113"/>
      <c r="B28" s="109"/>
      <c r="C28" s="100"/>
      <c r="D28" s="111"/>
      <c r="E28" s="111"/>
      <c r="F28" s="111"/>
      <c r="G28" s="111"/>
    </row>
    <row r="29" spans="1:7">
      <c r="A29" s="113"/>
      <c r="B29" s="109"/>
      <c r="C29" s="100"/>
      <c r="D29" s="111"/>
      <c r="E29" s="111"/>
      <c r="F29" s="111"/>
      <c r="G29" s="111"/>
    </row>
    <row r="30" spans="1:7">
      <c r="A30" s="113"/>
      <c r="B30" s="109"/>
      <c r="C30" s="100"/>
      <c r="D30" s="111"/>
      <c r="E30" s="111"/>
      <c r="F30" s="111"/>
      <c r="G30" s="111"/>
    </row>
    <row r="31" spans="1:7">
      <c r="A31" s="113"/>
      <c r="B31" s="109"/>
      <c r="C31" s="100"/>
      <c r="D31" s="111"/>
      <c r="E31" s="111"/>
      <c r="F31" s="111"/>
      <c r="G31" s="111"/>
    </row>
    <row r="32" spans="1:7">
      <c r="A32" s="113"/>
      <c r="B32" s="109"/>
      <c r="C32" s="100"/>
      <c r="D32" s="111"/>
      <c r="E32" s="111"/>
      <c r="F32" s="111"/>
      <c r="G32" s="111"/>
    </row>
    <row r="33" spans="1:7">
      <c r="A33" s="113"/>
      <c r="B33" s="109"/>
      <c r="C33" s="100"/>
      <c r="D33" s="111"/>
      <c r="E33" s="111"/>
      <c r="F33" s="111"/>
      <c r="G33" s="111"/>
    </row>
    <row r="34" spans="1:7">
      <c r="A34" s="113"/>
      <c r="B34" s="109"/>
      <c r="C34" s="100"/>
      <c r="D34" s="111"/>
      <c r="E34" s="111"/>
      <c r="F34" s="111"/>
      <c r="G34" s="111"/>
    </row>
    <row r="35" spans="1:7">
      <c r="A35" s="113"/>
      <c r="B35" s="109"/>
      <c r="C35" s="100"/>
      <c r="D35" s="111"/>
      <c r="E35" s="111"/>
      <c r="F35" s="111"/>
      <c r="G35" s="111"/>
    </row>
    <row r="36" spans="1:7">
      <c r="A36" s="113"/>
      <c r="B36" s="109"/>
      <c r="C36" s="100"/>
      <c r="D36" s="111"/>
      <c r="E36" s="111"/>
      <c r="F36" s="111"/>
      <c r="G36" s="111"/>
    </row>
    <row r="37" spans="1:7">
      <c r="A37" s="113"/>
      <c r="B37" s="109"/>
      <c r="C37" s="100"/>
      <c r="D37" s="111"/>
      <c r="E37" s="111"/>
      <c r="F37" s="111"/>
      <c r="G37" s="111"/>
    </row>
    <row r="38" spans="1:7">
      <c r="A38" s="113"/>
      <c r="B38" s="109"/>
      <c r="C38" s="100"/>
      <c r="D38" s="111"/>
      <c r="E38" s="111"/>
      <c r="F38" s="111"/>
      <c r="G38" s="111"/>
    </row>
    <row r="39" spans="1:7">
      <c r="A39" s="113"/>
      <c r="B39" s="109"/>
      <c r="C39" s="100"/>
      <c r="D39" s="111"/>
      <c r="E39" s="111"/>
      <c r="F39" s="111"/>
      <c r="G39" s="111"/>
    </row>
    <row r="40" spans="1:7">
      <c r="A40" s="113"/>
      <c r="B40" s="109"/>
      <c r="C40" s="100"/>
      <c r="D40" s="111"/>
      <c r="E40" s="111"/>
      <c r="F40" s="111"/>
      <c r="G40" s="111"/>
    </row>
    <row r="41" spans="1:7">
      <c r="A41" s="113"/>
      <c r="B41" s="109"/>
      <c r="C41" s="100"/>
      <c r="D41" s="111"/>
      <c r="E41" s="111"/>
      <c r="F41" s="111"/>
      <c r="G41" s="111"/>
    </row>
    <row r="42" spans="1:7">
      <c r="A42" s="113"/>
      <c r="B42" s="109"/>
      <c r="C42" s="100"/>
      <c r="D42" s="111"/>
      <c r="E42" s="111"/>
      <c r="F42" s="111"/>
      <c r="G42" s="111"/>
    </row>
    <row r="43" spans="1:7">
      <c r="A43" s="113"/>
      <c r="B43" s="109"/>
      <c r="C43" s="100"/>
      <c r="D43" s="111"/>
      <c r="E43" s="111"/>
      <c r="F43" s="111"/>
      <c r="G43" s="111"/>
    </row>
    <row r="44" spans="1:7">
      <c r="A44" s="113"/>
      <c r="B44" s="109"/>
      <c r="C44" s="100"/>
      <c r="D44" s="111"/>
      <c r="E44" s="111"/>
      <c r="F44" s="111"/>
      <c r="G44" s="111"/>
    </row>
    <row r="46" spans="1:7">
      <c r="A46" s="99" t="s">
        <v>109</v>
      </c>
      <c r="B46" s="99"/>
      <c r="D46" s="101">
        <f>SUM(D25:D44)</f>
        <v>3482491.7081853431</v>
      </c>
      <c r="E46" s="101">
        <f t="shared" ref="E46:G46" si="0">SUM(E25:E44)</f>
        <v>87062.292704633583</v>
      </c>
      <c r="F46" s="101">
        <f t="shared" si="0"/>
        <v>252013.53031931043</v>
      </c>
      <c r="G46" s="101">
        <f t="shared" si="0"/>
        <v>267349.84387105622</v>
      </c>
    </row>
    <row r="47" spans="1:7">
      <c r="A47" s="99"/>
      <c r="B47" s="99"/>
      <c r="D47" s="110"/>
      <c r="E47" s="110"/>
      <c r="F47" s="110"/>
      <c r="G47" s="110"/>
    </row>
    <row r="48" spans="1:7">
      <c r="A48" s="99" t="s">
        <v>110</v>
      </c>
      <c r="B48" s="99"/>
      <c r="D48" s="101">
        <f>MIN(D46,D20)</f>
        <v>3482491.7081853431</v>
      </c>
      <c r="E48" s="110"/>
      <c r="F48" s="110"/>
      <c r="G48" s="110"/>
    </row>
    <row r="50" spans="1:2" ht="15" customHeight="1">
      <c r="A50" s="151" t="s">
        <v>111</v>
      </c>
      <c r="B50" s="151"/>
    </row>
    <row r="51" spans="1:2">
      <c r="A51" s="151"/>
      <c r="B51" s="151"/>
    </row>
    <row r="52" spans="1:2">
      <c r="A52" s="151"/>
      <c r="B52" s="151"/>
    </row>
    <row r="53" spans="1:2">
      <c r="A53" s="151"/>
      <c r="B53" s="151"/>
    </row>
  </sheetData>
  <mergeCells count="7">
    <mergeCell ref="D13:G13"/>
    <mergeCell ref="D14:G14"/>
    <mergeCell ref="D23:G23"/>
    <mergeCell ref="A50:B53"/>
    <mergeCell ref="D15:G15"/>
    <mergeCell ref="B16:B19"/>
    <mergeCell ref="D22:G22"/>
  </mergeCells>
  <dataValidations count="1">
    <dataValidation type="list" allowBlank="1" showInputMessage="1" showErrorMessage="1" sqref="B25:B44" xr:uid="{787CEC60-005E-43C6-A7C5-EC69E4BB01EE}">
      <formula1>"Approved ACM, New ICM"</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24" id="{77B6FB1E-43F9-4387-8BAE-7775B038CFFE}">
            <xm:f>'C:\OEB Rate Applications\2020 IRM Application\01B - Application and Model Preparation - IR Update\06 - ICM\[2020_ACM_ICM_Model.xlsm]1. Information Sheet'!#REF!&lt;5</xm:f>
            <x14:dxf>
              <font>
                <color theme="0"/>
              </font>
              <fill>
                <patternFill patternType="none">
                  <bgColor auto="1"/>
                </patternFill>
              </fill>
              <border>
                <left/>
                <right/>
                <top/>
                <bottom/>
                <vertical/>
                <horizontal/>
              </border>
            </x14:dxf>
          </x14:cfRule>
          <xm:sqref>A50 C50:G53</xm:sqref>
        </x14:conditionalFormatting>
        <x14:conditionalFormatting xmlns:xm="http://schemas.microsoft.com/office/excel/2006/main">
          <x14:cfRule type="expression" priority="5" id="{EF138718-93E6-4FE3-AB0B-5898DE39AB05}">
            <xm:f>'C:\OEB Rate Applications\2020 IRM Application\01B - Application and Model Preparation - IR Update\06 - ICM\[2020_ACM_ICM_Model.xlsm]1. Information Sheet'!#REF!&gt;4</xm:f>
            <x14:dxf>
              <font>
                <color theme="0"/>
              </font>
            </x14:dxf>
          </x14:cfRule>
          <x14:cfRule type="expression" priority="17" id="{7F54777B-E8E7-48F9-AE0B-0CCAF95A5484}">
            <xm:f>'C:\OEB Rate Applications\2020 IRM Application\01B - Application and Model Preparation - IR Update\06 - ICM\[2020_ACM_ICM_Model.xlsm]1. Information Sheet'!#REF!&lt;5</xm:f>
            <x14:dxf>
              <font>
                <color auto="1"/>
              </font>
            </x14:dxf>
          </x14:cfRule>
          <xm:sqref>A50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00A4E-4A4F-423C-B0F6-BAE3B8D80BFC}">
  <dimension ref="B1:J99"/>
  <sheetViews>
    <sheetView showGridLines="0" zoomScale="70" zoomScaleNormal="70" workbookViewId="0">
      <selection activeCell="E99" sqref="E99"/>
    </sheetView>
  </sheetViews>
  <sheetFormatPr defaultRowHeight="14.4"/>
  <cols>
    <col min="2" max="2" width="60.5546875" customWidth="1"/>
    <col min="3" max="3" width="16.6640625" style="94" customWidth="1"/>
    <col min="4" max="4" width="4.5546875" bestFit="1" customWidth="1"/>
    <col min="5" max="5" width="29.88671875" customWidth="1"/>
    <col min="6" max="6" width="27.88671875" customWidth="1"/>
  </cols>
  <sheetData>
    <row r="1" spans="2:6">
      <c r="B1" s="22"/>
      <c r="C1" s="21"/>
      <c r="D1" s="22"/>
      <c r="E1" s="22"/>
      <c r="F1" s="22"/>
    </row>
    <row r="2" spans="2:6">
      <c r="B2" s="22"/>
      <c r="C2" s="21"/>
      <c r="D2" s="22"/>
      <c r="E2" s="22"/>
      <c r="F2" s="22"/>
    </row>
    <row r="3" spans="2:6">
      <c r="B3" s="22"/>
      <c r="C3" s="21"/>
      <c r="D3" s="22"/>
      <c r="E3" s="22"/>
      <c r="F3" s="22"/>
    </row>
    <row r="4" spans="2:6">
      <c r="B4" s="22"/>
      <c r="C4" s="21"/>
      <c r="D4" s="22"/>
      <c r="E4" s="22"/>
      <c r="F4" s="22"/>
    </row>
    <row r="5" spans="2:6">
      <c r="B5" s="22"/>
      <c r="C5" s="21"/>
      <c r="D5" s="22"/>
      <c r="E5" s="22"/>
      <c r="F5" s="22"/>
    </row>
    <row r="6" spans="2:6">
      <c r="B6" s="22"/>
      <c r="C6" s="21"/>
      <c r="D6" s="22"/>
      <c r="E6" s="22"/>
      <c r="F6" s="22"/>
    </row>
    <row r="7" spans="2:6">
      <c r="B7" s="22"/>
      <c r="C7" s="21"/>
      <c r="D7" s="22"/>
      <c r="E7" s="22"/>
      <c r="F7" s="22"/>
    </row>
    <row r="8" spans="2:6">
      <c r="B8" s="22"/>
      <c r="C8" s="21"/>
      <c r="D8" s="22"/>
      <c r="E8" s="22"/>
      <c r="F8" s="22"/>
    </row>
    <row r="9" spans="2:6">
      <c r="B9" s="22"/>
      <c r="C9" s="21"/>
      <c r="D9" s="22"/>
      <c r="E9" s="22"/>
      <c r="F9" s="22"/>
    </row>
    <row r="10" spans="2:6">
      <c r="B10" s="22"/>
      <c r="C10" s="21"/>
      <c r="D10" s="22"/>
      <c r="E10" s="22"/>
      <c r="F10" s="22"/>
    </row>
    <row r="11" spans="2:6">
      <c r="B11" s="22"/>
      <c r="C11" s="21"/>
      <c r="D11" s="22"/>
      <c r="E11" s="22"/>
      <c r="F11" s="22"/>
    </row>
    <row r="12" spans="2:6" ht="18">
      <c r="B12" s="23" t="s">
        <v>17</v>
      </c>
      <c r="C12" s="24" t="s">
        <v>18</v>
      </c>
      <c r="D12" s="25"/>
      <c r="E12" s="26">
        <f>'[1]1. Information Sheet'!M26</f>
        <v>2020</v>
      </c>
      <c r="F12" s="27"/>
    </row>
    <row r="13" spans="2:6">
      <c r="B13" s="28"/>
      <c r="C13" s="28"/>
      <c r="D13" s="28"/>
      <c r="E13" s="28"/>
    </row>
    <row r="14" spans="2:6">
      <c r="C14"/>
    </row>
    <row r="15" spans="2:6" ht="15" thickBot="1">
      <c r="B15" s="22"/>
      <c r="C15" s="21"/>
      <c r="D15" s="22"/>
      <c r="E15" s="22"/>
      <c r="F15" s="22"/>
    </row>
    <row r="16" spans="2:6" ht="18" thickBot="1">
      <c r="B16" s="29" t="s">
        <v>19</v>
      </c>
      <c r="C16" s="21"/>
      <c r="D16" s="22"/>
      <c r="E16" s="27"/>
      <c r="F16" s="22"/>
    </row>
    <row r="17" spans="2:10" ht="15.6">
      <c r="B17" s="30"/>
      <c r="C17" s="31"/>
      <c r="D17" s="32"/>
      <c r="E17" s="33"/>
      <c r="F17" s="34"/>
    </row>
    <row r="18" spans="2:10" ht="16.2" thickBot="1">
      <c r="B18" s="35" t="s">
        <v>20</v>
      </c>
      <c r="C18" s="36"/>
      <c r="D18" s="37"/>
      <c r="E18" s="38">
        <v>34327788.46740672</v>
      </c>
      <c r="F18" s="34" t="s">
        <v>21</v>
      </c>
    </row>
    <row r="19" spans="2:10" ht="16.2" thickBot="1">
      <c r="B19" s="39"/>
      <c r="C19" s="40"/>
      <c r="D19" s="41"/>
      <c r="E19" s="42"/>
      <c r="F19" s="34"/>
    </row>
    <row r="20" spans="2:10" ht="16.2" thickBot="1">
      <c r="B20" s="43"/>
      <c r="C20" s="36"/>
      <c r="D20" s="37"/>
      <c r="E20" s="44"/>
      <c r="F20" s="34"/>
    </row>
    <row r="21" spans="2:10" ht="18" thickBot="1">
      <c r="B21" s="45" t="s">
        <v>22</v>
      </c>
      <c r="C21" s="46"/>
      <c r="D21" s="37"/>
      <c r="E21" s="44"/>
      <c r="F21" s="34"/>
    </row>
    <row r="22" spans="2:10" ht="15.6">
      <c r="B22" s="30"/>
      <c r="C22" s="47" t="s">
        <v>23</v>
      </c>
      <c r="D22" s="48"/>
      <c r="E22" s="49" t="s">
        <v>24</v>
      </c>
      <c r="F22" s="34"/>
    </row>
    <row r="23" spans="2:10" ht="14.4" customHeight="1">
      <c r="B23" s="50"/>
      <c r="C23" s="51"/>
      <c r="D23" s="52"/>
      <c r="E23" s="53" t="str">
        <f>"("&amp;IF(('[1]1. Information Sheet'!M28-'[1]1. Information Sheet'!M26)=1,"Half Year*","Full Year")&amp;" Prorated Amount)"</f>
        <v>(Full Year Prorated Amount)</v>
      </c>
      <c r="F23" s="154" t="str">
        <f>IF(('[1]1. Information Sheet'!M28-'[1]1. Information Sheet'!M26)=1,"*The half year rule is applied as the distributor is scheduled to rebase in the next rate year.","")</f>
        <v/>
      </c>
      <c r="G23" s="155"/>
      <c r="H23" s="155"/>
      <c r="I23" s="54"/>
    </row>
    <row r="24" spans="2:10" ht="15.6" customHeight="1">
      <c r="B24" s="50"/>
      <c r="C24" s="156" t="s">
        <v>25</v>
      </c>
      <c r="D24" s="156"/>
      <c r="E24" s="157"/>
      <c r="F24" s="154"/>
      <c r="G24" s="155"/>
      <c r="H24" s="155"/>
    </row>
    <row r="25" spans="2:10" ht="15.6">
      <c r="B25" s="35" t="s">
        <v>26</v>
      </c>
      <c r="C25" s="44">
        <f>'9b. Proposed ACM ICM Projects'!D46</f>
        <v>3482491.7081853431</v>
      </c>
      <c r="D25" s="37"/>
      <c r="E25" s="44">
        <f>'9b. Proposed ACM ICM Projects'!D46</f>
        <v>3482491.7081853431</v>
      </c>
      <c r="F25" s="55" t="s">
        <v>27</v>
      </c>
      <c r="J25" s="44"/>
    </row>
    <row r="26" spans="2:10" ht="15.6">
      <c r="B26" s="56" t="s">
        <v>28</v>
      </c>
      <c r="C26" s="44">
        <f>'9b. Proposed ACM ICM Projects'!E46</f>
        <v>87062.292704633583</v>
      </c>
      <c r="D26" s="37"/>
      <c r="E26" s="57">
        <f>'9b. Proposed ACM ICM Projects'!E46</f>
        <v>87062.292704633583</v>
      </c>
      <c r="F26" s="34" t="s">
        <v>29</v>
      </c>
    </row>
    <row r="27" spans="2:10" ht="15.6">
      <c r="B27" s="56" t="s">
        <v>112</v>
      </c>
      <c r="C27" s="44">
        <f>'9b. Proposed ACM ICM Projects'!F46</f>
        <v>252013.53031931043</v>
      </c>
      <c r="D27" s="37"/>
      <c r="E27" s="57">
        <f>'9b. Proposed ACM ICM Projects'!F46</f>
        <v>252013.53031931043</v>
      </c>
      <c r="F27" s="34" t="s">
        <v>114</v>
      </c>
    </row>
    <row r="28" spans="2:10" ht="16.2" thickBot="1">
      <c r="B28" s="58" t="s">
        <v>30</v>
      </c>
      <c r="C28" s="59">
        <f>'9b. Proposed ACM ICM Projects'!G46</f>
        <v>267349.84387105622</v>
      </c>
      <c r="D28" s="41"/>
      <c r="E28" s="42">
        <f>'9b. Proposed ACM ICM Projects'!G46</f>
        <v>267349.84387105622</v>
      </c>
      <c r="F28" s="34" t="s">
        <v>31</v>
      </c>
    </row>
    <row r="29" spans="2:10" ht="15.6">
      <c r="B29" s="43"/>
      <c r="C29" s="36"/>
      <c r="D29" s="37"/>
      <c r="E29" s="44"/>
      <c r="F29" s="34"/>
    </row>
    <row r="30" spans="2:10" ht="18.75" customHeight="1">
      <c r="B30" s="158" t="s">
        <v>32</v>
      </c>
      <c r="C30" s="158"/>
      <c r="D30" s="158"/>
      <c r="E30" s="158"/>
      <c r="F30" s="158"/>
    </row>
    <row r="31" spans="2:10" ht="16.2" thickBot="1">
      <c r="B31" s="22"/>
      <c r="C31" s="60"/>
      <c r="D31" s="61"/>
      <c r="E31" s="62"/>
      <c r="F31" s="34"/>
    </row>
    <row r="32" spans="2:10" ht="18" thickBot="1">
      <c r="B32" s="63" t="s">
        <v>33</v>
      </c>
      <c r="C32" s="60"/>
      <c r="D32" s="61"/>
      <c r="E32" s="62"/>
      <c r="F32" s="34"/>
    </row>
    <row r="33" spans="2:6" ht="15.6">
      <c r="B33" s="35" t="s">
        <v>34</v>
      </c>
      <c r="C33" s="64"/>
      <c r="D33" s="65"/>
      <c r="E33" s="66">
        <f>E25</f>
        <v>3482491.7081853431</v>
      </c>
      <c r="F33" s="34" t="s">
        <v>27</v>
      </c>
    </row>
    <row r="34" spans="2:6" ht="15.6">
      <c r="B34" s="35" t="s">
        <v>35</v>
      </c>
      <c r="C34" s="60"/>
      <c r="D34" s="67"/>
      <c r="E34" s="57">
        <f>E26</f>
        <v>87062.292704633583</v>
      </c>
      <c r="F34" s="34" t="s">
        <v>29</v>
      </c>
    </row>
    <row r="35" spans="2:6" ht="16.2" thickBot="1">
      <c r="B35" s="35" t="s">
        <v>36</v>
      </c>
      <c r="C35" s="36"/>
      <c r="D35" s="67"/>
      <c r="E35" s="68">
        <f>E33-E34/2</f>
        <v>3438960.5618330264</v>
      </c>
      <c r="F35" s="34" t="s">
        <v>37</v>
      </c>
    </row>
    <row r="36" spans="2:6" ht="26.4">
      <c r="B36" s="35"/>
      <c r="C36" s="69" t="s">
        <v>38</v>
      </c>
      <c r="D36" s="67"/>
      <c r="E36" s="57"/>
      <c r="F36" s="34"/>
    </row>
    <row r="37" spans="2:6" ht="15.6">
      <c r="B37" s="35" t="s">
        <v>39</v>
      </c>
      <c r="C37" s="70">
        <v>0.04</v>
      </c>
      <c r="D37" s="67" t="s">
        <v>40</v>
      </c>
      <c r="E37" s="57">
        <f>E35*C37</f>
        <v>137558.42247332106</v>
      </c>
      <c r="F37" s="34" t="s">
        <v>41</v>
      </c>
    </row>
    <row r="38" spans="2:6" ht="15.6">
      <c r="B38" s="35" t="s">
        <v>42</v>
      </c>
      <c r="C38" s="70">
        <v>0.56000000000000005</v>
      </c>
      <c r="D38" s="67" t="s">
        <v>43</v>
      </c>
      <c r="E38" s="57">
        <f>E35*C38</f>
        <v>1925817.914626495</v>
      </c>
      <c r="F38" s="34" t="s">
        <v>44</v>
      </c>
    </row>
    <row r="39" spans="2:6" ht="15.6">
      <c r="B39" s="35"/>
      <c r="C39" s="71" t="s">
        <v>45</v>
      </c>
      <c r="D39" s="67"/>
      <c r="E39" s="57"/>
      <c r="F39" s="34"/>
    </row>
    <row r="40" spans="2:6" ht="15.6">
      <c r="B40" s="35" t="s">
        <v>46</v>
      </c>
      <c r="C40" s="72">
        <v>2.8199999999999999E-2</v>
      </c>
      <c r="D40" s="67" t="s">
        <v>47</v>
      </c>
      <c r="E40" s="57">
        <f>E37*C40</f>
        <v>3879.1475137476536</v>
      </c>
      <c r="F40" s="34" t="s">
        <v>48</v>
      </c>
    </row>
    <row r="41" spans="2:6" ht="15.6">
      <c r="B41" s="35" t="s">
        <v>49</v>
      </c>
      <c r="C41" s="72">
        <v>4.3671879168917439E-2</v>
      </c>
      <c r="D41" s="67" t="s">
        <v>50</v>
      </c>
      <c r="E41" s="57">
        <f>E38*C41</f>
        <v>84104.087268904856</v>
      </c>
      <c r="F41" s="34" t="s">
        <v>51</v>
      </c>
    </row>
    <row r="42" spans="2:6" ht="15.6">
      <c r="B42" s="35"/>
      <c r="C42" s="36"/>
      <c r="D42" s="67"/>
      <c r="E42" s="57"/>
      <c r="F42" s="34"/>
    </row>
    <row r="43" spans="2:6" ht="16.2" thickBot="1">
      <c r="B43" s="35" t="s">
        <v>52</v>
      </c>
      <c r="C43" s="36"/>
      <c r="D43" s="67"/>
      <c r="E43" s="38">
        <f>SUM(E40:E41)</f>
        <v>87983.234782652507</v>
      </c>
      <c r="F43" s="34" t="s">
        <v>53</v>
      </c>
    </row>
    <row r="44" spans="2:6" ht="15.6">
      <c r="B44" s="35"/>
      <c r="C44" s="36"/>
      <c r="D44" s="67"/>
      <c r="E44" s="57"/>
      <c r="F44" s="34"/>
    </row>
    <row r="45" spans="2:6" ht="26.4">
      <c r="B45" s="35"/>
      <c r="C45" s="73" t="str">
        <f>C36</f>
        <v>% of capital structure</v>
      </c>
      <c r="D45" s="67"/>
      <c r="E45" s="57"/>
      <c r="F45" s="34"/>
    </row>
    <row r="46" spans="2:6" ht="15.6">
      <c r="B46" s="35" t="s">
        <v>54</v>
      </c>
      <c r="C46" s="72">
        <f>'[1]5. Rev_Requ_Check'!C38</f>
        <v>0.39999999999999991</v>
      </c>
      <c r="D46" s="67" t="s">
        <v>55</v>
      </c>
      <c r="E46" s="57">
        <f>E35*C46</f>
        <v>1375584.2247332102</v>
      </c>
      <c r="F46" s="34" t="s">
        <v>56</v>
      </c>
    </row>
    <row r="47" spans="2:6" ht="15.6">
      <c r="B47" s="35"/>
      <c r="C47" s="74" t="str">
        <f>C39</f>
        <v>Rate (%)</v>
      </c>
      <c r="D47" s="67"/>
      <c r="E47" s="57"/>
      <c r="F47" s="34"/>
    </row>
    <row r="48" spans="2:6" ht="15.6">
      <c r="B48" s="35" t="s">
        <v>57</v>
      </c>
      <c r="C48" s="72">
        <f>'[1]5. Rev_Requ_Check'!C42</f>
        <v>8.9800000000000005E-2</v>
      </c>
      <c r="D48" s="67" t="s">
        <v>58</v>
      </c>
      <c r="E48" s="57">
        <f>E46*C48</f>
        <v>123527.46338104228</v>
      </c>
      <c r="F48" s="34" t="s">
        <v>59</v>
      </c>
    </row>
    <row r="49" spans="2:6" ht="15.6">
      <c r="B49" s="35"/>
      <c r="C49" s="36"/>
      <c r="D49" s="37"/>
      <c r="E49" s="57"/>
      <c r="F49" s="34"/>
    </row>
    <row r="50" spans="2:6" ht="16.2" thickBot="1">
      <c r="B50" s="35" t="s">
        <v>60</v>
      </c>
      <c r="C50" s="60"/>
      <c r="D50" s="37"/>
      <c r="E50" s="38">
        <f>E43+E48</f>
        <v>211510.69816369479</v>
      </c>
      <c r="F50" s="34" t="s">
        <v>61</v>
      </c>
    </row>
    <row r="51" spans="2:6" ht="16.2" thickBot="1">
      <c r="B51" s="75"/>
      <c r="C51" s="40"/>
      <c r="D51" s="41"/>
      <c r="E51" s="42"/>
      <c r="F51" s="34"/>
    </row>
    <row r="52" spans="2:6" ht="15.6">
      <c r="B52" s="22"/>
      <c r="C52" s="60"/>
      <c r="D52" s="61"/>
      <c r="E52" s="62"/>
      <c r="F52" s="34"/>
    </row>
    <row r="53" spans="2:6" ht="16.2" thickBot="1">
      <c r="B53" s="22"/>
      <c r="C53" s="21"/>
      <c r="D53" s="22"/>
      <c r="E53" s="76"/>
      <c r="F53" s="34"/>
    </row>
    <row r="54" spans="2:6" ht="18" thickBot="1">
      <c r="B54" s="63" t="s">
        <v>62</v>
      </c>
      <c r="C54" s="31"/>
      <c r="D54" s="32"/>
      <c r="E54" s="33"/>
      <c r="F54" s="34"/>
    </row>
    <row r="55" spans="2:6" ht="17.399999999999999">
      <c r="B55" s="77"/>
      <c r="C55" s="78"/>
      <c r="D55" s="43"/>
      <c r="E55" s="79"/>
      <c r="F55" s="34"/>
    </row>
    <row r="56" spans="2:6" ht="15.6">
      <c r="B56" s="35" t="s">
        <v>63</v>
      </c>
      <c r="C56" s="78"/>
      <c r="D56" s="34" t="s">
        <v>29</v>
      </c>
      <c r="E56" s="57">
        <f>E34</f>
        <v>87062.292704633583</v>
      </c>
      <c r="F56" s="34" t="s">
        <v>64</v>
      </c>
    </row>
    <row r="57" spans="2:6" ht="16.2" thickBot="1">
      <c r="B57" s="39"/>
      <c r="C57" s="80"/>
      <c r="D57" s="81"/>
      <c r="E57" s="42"/>
      <c r="F57" s="34"/>
    </row>
    <row r="58" spans="2:6" ht="16.2" thickBot="1">
      <c r="B58" s="22"/>
      <c r="C58" s="21"/>
      <c r="D58" s="22"/>
      <c r="E58" s="62"/>
      <c r="F58" s="34"/>
    </row>
    <row r="59" spans="2:6" ht="18" thickBot="1">
      <c r="B59" s="29" t="s">
        <v>65</v>
      </c>
      <c r="C59" s="31"/>
      <c r="D59" s="32"/>
      <c r="E59" s="66"/>
      <c r="F59" s="34"/>
    </row>
    <row r="60" spans="2:6" ht="17.399999999999999">
      <c r="B60" s="82"/>
      <c r="C60" s="78"/>
      <c r="D60" s="43"/>
      <c r="E60" s="57"/>
      <c r="F60" s="34"/>
    </row>
    <row r="61" spans="2:6" ht="15.6">
      <c r="B61" s="35" t="s">
        <v>66</v>
      </c>
      <c r="C61" s="78"/>
      <c r="D61" s="34" t="s">
        <v>58</v>
      </c>
      <c r="E61" s="57">
        <f>E48</f>
        <v>123527.46338104228</v>
      </c>
      <c r="F61" s="34" t="s">
        <v>67</v>
      </c>
    </row>
    <row r="62" spans="2:6" ht="15.6">
      <c r="B62" s="35"/>
      <c r="C62" s="78"/>
      <c r="D62" s="43"/>
      <c r="E62" s="57"/>
      <c r="F62" s="34"/>
    </row>
    <row r="63" spans="2:6" ht="15.6">
      <c r="B63" s="35" t="s">
        <v>68</v>
      </c>
      <c r="C63" s="78"/>
      <c r="D63" s="34" t="s">
        <v>64</v>
      </c>
      <c r="E63" s="57">
        <f>E56</f>
        <v>87062.292704633583</v>
      </c>
      <c r="F63" s="34" t="s">
        <v>69</v>
      </c>
    </row>
    <row r="64" spans="2:6" ht="15.6">
      <c r="B64" s="35"/>
      <c r="C64" s="78"/>
      <c r="D64" s="34"/>
      <c r="E64" s="57"/>
      <c r="F64" s="34"/>
    </row>
    <row r="65" spans="2:6" ht="15.6">
      <c r="B65" s="35" t="s">
        <v>113</v>
      </c>
      <c r="C65" s="78"/>
      <c r="D65" s="34" t="s">
        <v>114</v>
      </c>
      <c r="E65" s="57">
        <f>E27</f>
        <v>252013.53031931043</v>
      </c>
      <c r="F65" s="34"/>
    </row>
    <row r="66" spans="2:6" ht="15.6">
      <c r="B66" s="35"/>
      <c r="C66" s="78"/>
      <c r="D66" s="43"/>
      <c r="E66" s="57"/>
      <c r="F66" s="34"/>
    </row>
    <row r="67" spans="2:6" ht="15.6">
      <c r="B67" s="35" t="s">
        <v>70</v>
      </c>
      <c r="C67" s="78"/>
      <c r="D67" s="83" t="s">
        <v>31</v>
      </c>
      <c r="E67" s="57">
        <f>E28</f>
        <v>267349.84387105622</v>
      </c>
      <c r="F67" s="34" t="s">
        <v>31</v>
      </c>
    </row>
    <row r="68" spans="2:6" ht="15.6">
      <c r="B68" s="35"/>
      <c r="C68" s="78"/>
      <c r="D68" s="83"/>
      <c r="E68" s="57"/>
      <c r="F68" s="34"/>
    </row>
    <row r="69" spans="2:6" ht="16.2" thickBot="1">
      <c r="B69" s="35" t="s">
        <v>71</v>
      </c>
      <c r="C69" s="78"/>
      <c r="D69" s="83"/>
      <c r="E69" s="38">
        <f>E61+E63+E65-E67</f>
        <v>195253.44253393007</v>
      </c>
      <c r="F69" s="34" t="s">
        <v>72</v>
      </c>
    </row>
    <row r="70" spans="2:6" ht="15.6">
      <c r="B70" s="35"/>
      <c r="C70" s="78"/>
      <c r="D70" s="83"/>
      <c r="E70" s="79"/>
      <c r="F70" s="34"/>
    </row>
    <row r="71" spans="2:6" ht="15.6">
      <c r="B71" s="35" t="s">
        <v>73</v>
      </c>
      <c r="C71" s="84">
        <v>0.26500000000000001</v>
      </c>
      <c r="D71" s="83" t="s">
        <v>74</v>
      </c>
      <c r="E71" s="79"/>
      <c r="F71" s="34"/>
    </row>
    <row r="72" spans="2:6" ht="15.6">
      <c r="B72" s="35"/>
      <c r="C72" s="78"/>
      <c r="D72" s="43"/>
      <c r="E72" s="79"/>
      <c r="F72" s="34"/>
    </row>
    <row r="73" spans="2:6" ht="15.6">
      <c r="B73" s="35" t="s">
        <v>75</v>
      </c>
      <c r="C73" s="78"/>
      <c r="D73" s="43"/>
      <c r="E73" s="57">
        <f>E69*C71</f>
        <v>51742.16227149147</v>
      </c>
      <c r="F73" s="34" t="s">
        <v>76</v>
      </c>
    </row>
    <row r="74" spans="2:6" ht="15.6">
      <c r="B74" s="35"/>
      <c r="C74" s="78"/>
      <c r="D74" s="43"/>
      <c r="E74" s="57"/>
      <c r="F74" s="34"/>
    </row>
    <row r="75" spans="2:6" ht="15.6">
      <c r="B75" s="35" t="s">
        <v>77</v>
      </c>
      <c r="C75" s="78"/>
      <c r="D75" s="43"/>
      <c r="E75" s="57">
        <f>E73/(1-C71)</f>
        <v>70397.499689104035</v>
      </c>
      <c r="F75" s="34" t="s">
        <v>78</v>
      </c>
    </row>
    <row r="76" spans="2:6" ht="16.2" thickBot="1">
      <c r="B76" s="75"/>
      <c r="C76" s="80"/>
      <c r="D76" s="81"/>
      <c r="E76" s="85"/>
      <c r="F76" s="34"/>
    </row>
    <row r="77" spans="2:6" ht="15.6" hidden="1">
      <c r="B77" s="22"/>
      <c r="C77" s="21"/>
      <c r="D77" s="22"/>
      <c r="E77" s="76"/>
      <c r="F77" s="34"/>
    </row>
    <row r="78" spans="2:6" ht="17.399999999999999" hidden="1">
      <c r="B78" s="29" t="s">
        <v>79</v>
      </c>
      <c r="C78" s="21"/>
      <c r="D78" s="22"/>
      <c r="E78" s="76"/>
      <c r="F78" s="34"/>
    </row>
    <row r="79" spans="2:6" ht="15.6" hidden="1">
      <c r="B79" s="35" t="s">
        <v>80</v>
      </c>
      <c r="C79" s="31"/>
      <c r="D79" s="32"/>
      <c r="E79" s="66"/>
      <c r="F79" s="34" t="s">
        <v>81</v>
      </c>
    </row>
    <row r="80" spans="2:6" ht="15.6" hidden="1">
      <c r="B80" s="35"/>
      <c r="C80" s="78"/>
      <c r="D80" s="43"/>
      <c r="E80" s="79"/>
      <c r="F80" s="34"/>
    </row>
    <row r="81" spans="2:6" ht="15.6" hidden="1">
      <c r="B81" s="35" t="s">
        <v>82</v>
      </c>
      <c r="C81" s="78"/>
      <c r="D81" s="43"/>
      <c r="E81" s="86"/>
      <c r="F81" s="34" t="s">
        <v>83</v>
      </c>
    </row>
    <row r="82" spans="2:6" ht="15.6" hidden="1">
      <c r="B82" s="35"/>
      <c r="C82" s="78"/>
      <c r="D82" s="43"/>
      <c r="E82" s="79"/>
      <c r="F82" s="34"/>
    </row>
    <row r="83" spans="2:6" ht="15.6" hidden="1">
      <c r="B83" s="35" t="s">
        <v>84</v>
      </c>
      <c r="C83" s="78"/>
      <c r="D83" s="43"/>
      <c r="E83" s="87"/>
      <c r="F83" s="34" t="s">
        <v>85</v>
      </c>
    </row>
    <row r="84" spans="2:6" ht="15.6" hidden="1">
      <c r="B84" s="35"/>
      <c r="C84" s="78"/>
      <c r="D84" s="43"/>
      <c r="E84" s="79"/>
      <c r="F84" s="34"/>
    </row>
    <row r="85" spans="2:6" ht="15.6" hidden="1">
      <c r="B85" s="35" t="s">
        <v>86</v>
      </c>
      <c r="C85" s="84"/>
      <c r="D85" s="34" t="s">
        <v>87</v>
      </c>
      <c r="E85" s="79"/>
      <c r="F85" s="34"/>
    </row>
    <row r="86" spans="2:6" ht="15.6" hidden="1">
      <c r="B86" s="88"/>
      <c r="C86" s="78"/>
      <c r="D86" s="43"/>
      <c r="E86" s="79"/>
      <c r="F86" s="34"/>
    </row>
    <row r="87" spans="2:6" ht="16.2" hidden="1" thickBot="1">
      <c r="B87" s="35" t="s">
        <v>88</v>
      </c>
      <c r="C87" s="78"/>
      <c r="D87" s="43"/>
      <c r="E87" s="38"/>
      <c r="F87" s="34" t="s">
        <v>89</v>
      </c>
    </row>
    <row r="88" spans="2:6" ht="16.2" hidden="1" thickBot="1">
      <c r="B88" s="75"/>
      <c r="C88" s="80"/>
      <c r="D88" s="81"/>
      <c r="E88" s="85"/>
      <c r="F88" s="34"/>
    </row>
    <row r="89" spans="2:6" ht="16.2" thickBot="1">
      <c r="B89" s="22"/>
      <c r="C89" s="21"/>
      <c r="D89" s="22"/>
      <c r="E89" s="76"/>
      <c r="F89" s="34"/>
    </row>
    <row r="90" spans="2:6" ht="18" thickBot="1">
      <c r="B90" s="29" t="s">
        <v>90</v>
      </c>
      <c r="C90" s="21"/>
      <c r="D90" s="22"/>
      <c r="E90" s="76"/>
      <c r="F90" s="34"/>
    </row>
    <row r="91" spans="2:6" ht="15.6">
      <c r="B91" s="89" t="s">
        <v>60</v>
      </c>
      <c r="C91" s="31"/>
      <c r="D91" s="90" t="s">
        <v>91</v>
      </c>
      <c r="E91" s="91">
        <f>E50</f>
        <v>211510.69816369479</v>
      </c>
      <c r="F91" s="34" t="s">
        <v>81</v>
      </c>
    </row>
    <row r="92" spans="2:6" ht="15.6">
      <c r="B92" s="35" t="s">
        <v>92</v>
      </c>
      <c r="C92" s="78"/>
      <c r="D92" s="83" t="s">
        <v>64</v>
      </c>
      <c r="E92" s="92">
        <f>E56</f>
        <v>87062.292704633583</v>
      </c>
      <c r="F92" s="34" t="s">
        <v>83</v>
      </c>
    </row>
    <row r="93" spans="2:6" ht="15.6">
      <c r="B93" s="35" t="str">
        <f>B75</f>
        <v>Grossed-Up Taxes/PILs</v>
      </c>
      <c r="C93" s="78"/>
      <c r="D93" s="83" t="s">
        <v>93</v>
      </c>
      <c r="E93" s="92">
        <f>E75</f>
        <v>70397.499689104035</v>
      </c>
      <c r="F93" s="34" t="s">
        <v>94</v>
      </c>
    </row>
    <row r="94" spans="2:6" ht="15.6">
      <c r="B94" s="35"/>
      <c r="C94" s="78"/>
      <c r="D94" s="83"/>
      <c r="E94" s="79"/>
      <c r="F94" s="34"/>
    </row>
    <row r="95" spans="2:6" ht="15.6">
      <c r="B95" s="35"/>
      <c r="C95" s="78"/>
      <c r="D95" s="43"/>
      <c r="E95" s="79"/>
      <c r="F95" s="34"/>
    </row>
    <row r="96" spans="2:6" ht="16.2" thickBot="1">
      <c r="B96" s="35" t="s">
        <v>90</v>
      </c>
      <c r="C96" s="78"/>
      <c r="D96" s="43"/>
      <c r="E96" s="93">
        <f>SUM(E91:E93)</f>
        <v>368970.49055743241</v>
      </c>
      <c r="F96" s="34" t="s">
        <v>95</v>
      </c>
    </row>
    <row r="97" spans="2:6" ht="16.2" thickBot="1">
      <c r="B97" s="75"/>
      <c r="C97" s="80"/>
      <c r="D97" s="81"/>
      <c r="E97" s="85"/>
      <c r="F97" s="34"/>
    </row>
    <row r="98" spans="2:6" ht="15.6">
      <c r="E98" s="95"/>
    </row>
    <row r="99" spans="2:6" ht="15.6">
      <c r="E99" s="146"/>
    </row>
  </sheetData>
  <mergeCells count="3">
    <mergeCell ref="F23:H24"/>
    <mergeCell ref="C24:E24"/>
    <mergeCell ref="B30:F3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B8153-0AD5-417C-B367-14898BD82714}">
  <dimension ref="A12:Z50"/>
  <sheetViews>
    <sheetView showGridLines="0" zoomScaleNormal="100" workbookViewId="0">
      <selection activeCell="C15" sqref="C15"/>
    </sheetView>
  </sheetViews>
  <sheetFormatPr defaultRowHeight="14.4"/>
  <cols>
    <col min="1" max="1" width="49.33203125" customWidth="1"/>
    <col min="2" max="2" width="4.109375" customWidth="1"/>
    <col min="3" max="3" width="19.88671875" customWidth="1"/>
    <col min="4" max="4" width="22" customWidth="1"/>
    <col min="5" max="5" width="18.33203125" customWidth="1"/>
    <col min="6" max="7" width="22" customWidth="1"/>
    <col min="8" max="8" width="27.6640625" customWidth="1"/>
    <col min="9" max="9" width="15.44140625" bestFit="1" customWidth="1"/>
    <col min="10" max="10" width="3.44140625" customWidth="1"/>
    <col min="11" max="11" width="22" customWidth="1"/>
    <col min="12" max="12" width="17.44140625" customWidth="1"/>
    <col min="13" max="13" width="11.6640625" bestFit="1" customWidth="1"/>
    <col min="14" max="14" width="2.33203125" customWidth="1"/>
    <col min="15" max="15" width="20.33203125" customWidth="1"/>
    <col min="16" max="16" width="24.6640625" customWidth="1"/>
    <col min="17" max="17" width="22.5546875" customWidth="1"/>
    <col min="18" max="18" width="18.6640625" customWidth="1"/>
    <col min="19" max="20" width="20" customWidth="1"/>
  </cols>
  <sheetData>
    <row r="12" spans="1:25" ht="15" thickBot="1"/>
    <row r="13" spans="1:25" ht="22.2" thickTop="1" thickBot="1">
      <c r="A13" s="159" t="s">
        <v>116</v>
      </c>
      <c r="B13" s="159"/>
      <c r="C13" s="159"/>
      <c r="D13" s="159"/>
      <c r="E13" s="160" t="s">
        <v>150</v>
      </c>
      <c r="F13" s="161"/>
    </row>
    <row r="14" spans="1:25" ht="43.5" customHeight="1"/>
    <row r="15" spans="1:25" s="117" customFormat="1" ht="46.8">
      <c r="A15" s="115" t="s">
        <v>117</v>
      </c>
      <c r="B15" s="116"/>
      <c r="C15" s="116" t="s">
        <v>118</v>
      </c>
      <c r="D15" s="116" t="s">
        <v>119</v>
      </c>
      <c r="E15" s="116" t="s">
        <v>120</v>
      </c>
      <c r="F15" s="116" t="s">
        <v>121</v>
      </c>
      <c r="G15" s="116" t="s">
        <v>122</v>
      </c>
      <c r="H15" s="116" t="s">
        <v>123</v>
      </c>
      <c r="I15" s="116" t="s">
        <v>124</v>
      </c>
      <c r="J15" s="116"/>
      <c r="K15" s="116" t="s">
        <v>125</v>
      </c>
      <c r="L15" s="116" t="s">
        <v>126</v>
      </c>
      <c r="M15" s="116" t="s">
        <v>127</v>
      </c>
      <c r="N15" s="116"/>
      <c r="O15" s="116" t="s">
        <v>128</v>
      </c>
      <c r="P15"/>
      <c r="Q15"/>
      <c r="R15"/>
      <c r="S15"/>
      <c r="T15"/>
      <c r="U15"/>
      <c r="V15"/>
      <c r="W15"/>
      <c r="X15"/>
      <c r="Y15"/>
    </row>
    <row r="16" spans="1:25" s="117" customFormat="1" ht="17.25" customHeight="1">
      <c r="A16" s="116"/>
      <c r="B16" s="116"/>
      <c r="C16" s="118" t="s">
        <v>129</v>
      </c>
      <c r="D16" s="118" t="s">
        <v>129</v>
      </c>
      <c r="E16" s="118" t="s">
        <v>129</v>
      </c>
      <c r="F16" s="119" t="s">
        <v>130</v>
      </c>
      <c r="G16" s="119" t="s">
        <v>131</v>
      </c>
      <c r="H16" s="119" t="s">
        <v>132</v>
      </c>
      <c r="I16" s="120" t="s">
        <v>133</v>
      </c>
      <c r="J16" s="121"/>
      <c r="K16" s="118" t="s">
        <v>134</v>
      </c>
      <c r="L16" s="118" t="s">
        <v>134</v>
      </c>
      <c r="M16" s="118" t="s">
        <v>134</v>
      </c>
      <c r="N16" s="121"/>
      <c r="O16" s="119" t="s">
        <v>152</v>
      </c>
      <c r="P16"/>
      <c r="Q16"/>
      <c r="R16"/>
      <c r="S16"/>
      <c r="T16"/>
      <c r="U16"/>
      <c r="V16"/>
      <c r="W16"/>
      <c r="X16"/>
      <c r="Y16"/>
    </row>
    <row r="17" spans="1:26">
      <c r="A17" s="122" t="s">
        <v>135</v>
      </c>
      <c r="B17" s="122"/>
      <c r="C17" s="123">
        <v>0.52756621889826338</v>
      </c>
      <c r="D17" s="123">
        <v>3.4859364137143994E-2</v>
      </c>
      <c r="E17" s="123">
        <v>0</v>
      </c>
      <c r="F17" s="124">
        <f>ROUND(C17*I27, 2)</f>
        <v>194656.37</v>
      </c>
      <c r="G17" s="124">
        <f>ROUND(D17*I27, 2)</f>
        <v>12862.08</v>
      </c>
      <c r="H17" s="124">
        <f>ROUND(E17*I27, 2)</f>
        <v>0</v>
      </c>
      <c r="I17" s="124">
        <f>ROUND(F17+G17+H17, 2)</f>
        <v>207518.45</v>
      </c>
      <c r="J17" s="125"/>
      <c r="K17" s="126">
        <v>58677.228383541995</v>
      </c>
      <c r="L17" s="126">
        <v>461453715.88431847</v>
      </c>
      <c r="M17" s="126">
        <v>0</v>
      </c>
      <c r="N17" s="125"/>
      <c r="O17" s="127">
        <f t="shared" ref="O17:O25" si="0">IF(ISERROR(ROUND(I17 / K17 / 12, 2)),0,ROUND(I17 / K17 / 12, 2))</f>
        <v>0.28999999999999998</v>
      </c>
    </row>
    <row r="18" spans="1:26">
      <c r="A18" s="128" t="s">
        <v>136</v>
      </c>
      <c r="B18" s="128"/>
      <c r="C18" s="129">
        <v>3.3277406634957131E-2</v>
      </c>
      <c r="D18" s="129">
        <v>8.9066040184144532E-2</v>
      </c>
      <c r="E18" s="129">
        <v>0</v>
      </c>
      <c r="F18" s="130">
        <f>ROUND(C18*I27, 2)</f>
        <v>12278.38</v>
      </c>
      <c r="G18" s="130">
        <f>ROUND(D18*I27, 2)</f>
        <v>32862.74</v>
      </c>
      <c r="H18" s="130">
        <f>ROUND(E18*I27, 2)</f>
        <v>0</v>
      </c>
      <c r="I18" s="130">
        <f t="shared" ref="I18:I25" si="1">ROUND(F18+G18+H18, 2)</f>
        <v>45141.120000000003</v>
      </c>
      <c r="J18" s="131"/>
      <c r="K18" s="132">
        <v>6450.8004596378669</v>
      </c>
      <c r="L18" s="132">
        <v>193967011.30428866</v>
      </c>
      <c r="M18" s="132">
        <v>0</v>
      </c>
      <c r="N18" s="131"/>
      <c r="O18" s="133">
        <f t="shared" si="0"/>
        <v>0.57999999999999996</v>
      </c>
    </row>
    <row r="19" spans="1:26">
      <c r="A19" s="128" t="s">
        <v>137</v>
      </c>
      <c r="B19" s="128"/>
      <c r="C19" s="129">
        <v>2.8240524407436053E-2</v>
      </c>
      <c r="D19" s="129">
        <v>0</v>
      </c>
      <c r="E19" s="129">
        <v>0.17012776976559049</v>
      </c>
      <c r="F19" s="130">
        <f>ROUND(C19*I27, 2)</f>
        <v>10419.92</v>
      </c>
      <c r="G19" s="130">
        <f>ROUND(D19*I27, 2)</f>
        <v>0</v>
      </c>
      <c r="H19" s="130">
        <f>ROUND(E19*I27, 2)</f>
        <v>62772.13</v>
      </c>
      <c r="I19" s="130">
        <f t="shared" si="1"/>
        <v>73192.05</v>
      </c>
      <c r="J19" s="131"/>
      <c r="K19" s="132">
        <v>800.39940723505379</v>
      </c>
      <c r="L19" s="132">
        <v>490088356.1165024</v>
      </c>
      <c r="M19" s="132">
        <v>1564768.8659615966</v>
      </c>
      <c r="N19" s="131"/>
      <c r="O19" s="133">
        <f t="shared" si="0"/>
        <v>7.62</v>
      </c>
    </row>
    <row r="20" spans="1:26">
      <c r="A20" s="128" t="s">
        <v>138</v>
      </c>
      <c r="B20" s="128"/>
      <c r="C20" s="129">
        <v>8.0451358038350646E-3</v>
      </c>
      <c r="D20" s="129">
        <v>0</v>
      </c>
      <c r="E20" s="129">
        <v>6.0525882376547165E-2</v>
      </c>
      <c r="F20" s="130">
        <f>ROUND(C20*I27, 2)</f>
        <v>2968.42</v>
      </c>
      <c r="G20" s="130">
        <f>ROUND(D20*I27, 2)</f>
        <v>0</v>
      </c>
      <c r="H20" s="130">
        <f>ROUND(E20*I27, 2)</f>
        <v>22332.26</v>
      </c>
      <c r="I20" s="130">
        <f t="shared" si="1"/>
        <v>25300.68</v>
      </c>
      <c r="J20" s="131"/>
      <c r="K20" s="132">
        <v>26.996108365352548</v>
      </c>
      <c r="L20" s="132">
        <v>214108990.23506707</v>
      </c>
      <c r="M20" s="132">
        <v>552368.59617165977</v>
      </c>
      <c r="N20" s="131"/>
      <c r="O20" s="133">
        <f t="shared" si="0"/>
        <v>78.099999999999994</v>
      </c>
    </row>
    <row r="21" spans="1:26">
      <c r="A21" s="128" t="s">
        <v>139</v>
      </c>
      <c r="B21" s="128"/>
      <c r="C21" s="129">
        <v>6.1891451807660827E-3</v>
      </c>
      <c r="D21" s="129">
        <v>0</v>
      </c>
      <c r="E21" s="129">
        <v>1.5848858433119766E-2</v>
      </c>
      <c r="F21" s="130">
        <f>ROUND(C21*I27, 2)</f>
        <v>2283.61</v>
      </c>
      <c r="G21" s="130">
        <f>ROUND(D21*I27, 2)</f>
        <v>0</v>
      </c>
      <c r="H21" s="130">
        <f>ROUND(E21*I27, 2)</f>
        <v>5847.76</v>
      </c>
      <c r="I21" s="130">
        <f t="shared" si="1"/>
        <v>8131.37</v>
      </c>
      <c r="J21" s="131"/>
      <c r="K21" s="132">
        <v>2</v>
      </c>
      <c r="L21" s="132">
        <v>145141006.46077192</v>
      </c>
      <c r="M21" s="132">
        <v>330833.23069675616</v>
      </c>
      <c r="N21" s="131"/>
      <c r="O21" s="133">
        <f t="shared" si="0"/>
        <v>338.81</v>
      </c>
    </row>
    <row r="22" spans="1:26">
      <c r="A22" s="128" t="s">
        <v>140</v>
      </c>
      <c r="B22" s="128"/>
      <c r="C22" s="129">
        <v>1.065558239429136E-2</v>
      </c>
      <c r="D22" s="129">
        <v>0</v>
      </c>
      <c r="E22" s="129">
        <v>4.8138893268278599E-3</v>
      </c>
      <c r="F22" s="130">
        <f>ROUND(C22*I27, 2)</f>
        <v>3931.6</v>
      </c>
      <c r="G22" s="130">
        <f>ROUND(D22*I27, 2)</f>
        <v>0</v>
      </c>
      <c r="H22" s="130">
        <f>ROUND(E22*I27, 2)</f>
        <v>1776.18</v>
      </c>
      <c r="I22" s="130">
        <f t="shared" si="1"/>
        <v>5707.78</v>
      </c>
      <c r="J22" s="131"/>
      <c r="K22" s="132">
        <v>16259.561065048532</v>
      </c>
      <c r="L22" s="132">
        <v>3798280.8279070691</v>
      </c>
      <c r="M22" s="132">
        <v>10945.463296866632</v>
      </c>
      <c r="N22" s="131"/>
      <c r="O22" s="133">
        <f t="shared" si="0"/>
        <v>0.03</v>
      </c>
    </row>
    <row r="23" spans="1:26">
      <c r="A23" s="128" t="s">
        <v>141</v>
      </c>
      <c r="B23" s="128"/>
      <c r="C23" s="129">
        <v>1.0013502647361618E-3</v>
      </c>
      <c r="D23" s="129">
        <v>9.361854768187239E-4</v>
      </c>
      <c r="E23" s="129">
        <v>0</v>
      </c>
      <c r="F23" s="130">
        <f>ROUND(C23*I27, 2)</f>
        <v>369.47</v>
      </c>
      <c r="G23" s="130">
        <f>ROUND(D23*I27, 2)</f>
        <v>345.42</v>
      </c>
      <c r="H23" s="130">
        <f>ROUND(E23*I27, 2)</f>
        <v>0</v>
      </c>
      <c r="I23" s="130">
        <f t="shared" si="1"/>
        <v>714.89</v>
      </c>
      <c r="J23" s="131"/>
      <c r="K23" s="132">
        <v>499</v>
      </c>
      <c r="L23" s="132">
        <v>2273987.9970972422</v>
      </c>
      <c r="M23" s="132">
        <v>0</v>
      </c>
      <c r="N23" s="131"/>
      <c r="O23" s="133">
        <f t="shared" si="0"/>
        <v>0.12</v>
      </c>
    </row>
    <row r="24" spans="1:26">
      <c r="A24" s="128" t="s">
        <v>142</v>
      </c>
      <c r="B24" s="128"/>
      <c r="C24" s="129">
        <v>1.631267507888054E-4</v>
      </c>
      <c r="D24" s="129">
        <v>0</v>
      </c>
      <c r="E24" s="129">
        <v>4.1489386488878879E-4</v>
      </c>
      <c r="F24" s="130">
        <f>ROUND(C24*I27, 2)</f>
        <v>60.19</v>
      </c>
      <c r="G24" s="130">
        <f>ROUND(D24*I27, 2)</f>
        <v>0</v>
      </c>
      <c r="H24" s="130">
        <f>ROUND(E24*I27, 2)</f>
        <v>153.08000000000001</v>
      </c>
      <c r="I24" s="130">
        <f t="shared" si="1"/>
        <v>213.27</v>
      </c>
      <c r="J24" s="131"/>
      <c r="K24" s="132">
        <v>168</v>
      </c>
      <c r="L24" s="132">
        <v>126989.00000000001</v>
      </c>
      <c r="M24" s="132">
        <v>342.92000000000007</v>
      </c>
      <c r="N24" s="131"/>
      <c r="O24" s="133">
        <f t="shared" si="0"/>
        <v>0.11</v>
      </c>
    </row>
    <row r="25" spans="1:26">
      <c r="A25" s="128" t="s">
        <v>143</v>
      </c>
      <c r="B25" s="128"/>
      <c r="C25" s="129">
        <v>1.2030948781175367E-4</v>
      </c>
      <c r="D25" s="129">
        <v>0</v>
      </c>
      <c r="E25" s="129">
        <v>8.1483166120329947E-3</v>
      </c>
      <c r="F25" s="130">
        <f>ROUND(C25*I27, 2)</f>
        <v>44.39</v>
      </c>
      <c r="G25" s="130">
        <f>ROUND(D25*I27, 2)</f>
        <v>0</v>
      </c>
      <c r="H25" s="130">
        <f>ROUND(E25*I27, 2)</f>
        <v>3006.49</v>
      </c>
      <c r="I25" s="130">
        <f t="shared" si="1"/>
        <v>3050.88</v>
      </c>
      <c r="J25" s="131"/>
      <c r="K25" s="132">
        <v>5</v>
      </c>
      <c r="L25" s="132">
        <v>126523142.21807548</v>
      </c>
      <c r="M25" s="132">
        <v>272102.98667387018</v>
      </c>
      <c r="N25" s="131"/>
      <c r="O25" s="133">
        <f t="shared" si="0"/>
        <v>50.85</v>
      </c>
    </row>
    <row r="26" spans="1:26">
      <c r="A26" s="134" t="s">
        <v>144</v>
      </c>
      <c r="B26" s="134"/>
      <c r="C26" s="135">
        <f t="shared" ref="C26:I26" si="2">SUM(C17:C25)</f>
        <v>0.61525879982288567</v>
      </c>
      <c r="D26" s="135">
        <f t="shared" si="2"/>
        <v>0.12486158979810726</v>
      </c>
      <c r="E26" s="135">
        <f t="shared" si="2"/>
        <v>0.25987961037900703</v>
      </c>
      <c r="F26" s="136">
        <f t="shared" si="2"/>
        <v>227012.35000000003</v>
      </c>
      <c r="G26" s="136">
        <f t="shared" si="2"/>
        <v>46070.239999999998</v>
      </c>
      <c r="H26" s="136">
        <f t="shared" si="2"/>
        <v>95887.9</v>
      </c>
      <c r="I26" s="136">
        <f t="shared" si="2"/>
        <v>368970.49000000005</v>
      </c>
      <c r="J26" s="137"/>
      <c r="K26" s="136">
        <f>SUM(K17:K25)</f>
        <v>82888.985423828795</v>
      </c>
      <c r="L26" s="136">
        <f>SUM(L17:L25)</f>
        <v>1637481480.0440283</v>
      </c>
      <c r="M26" s="136">
        <f>SUM(M17:M25)</f>
        <v>2731362.0628007487</v>
      </c>
      <c r="N26" s="137"/>
      <c r="O26" s="137"/>
      <c r="Z26" s="138"/>
    </row>
    <row r="27" spans="1:26">
      <c r="C27" s="139"/>
      <c r="D27" s="139"/>
      <c r="E27" s="139"/>
      <c r="F27" s="139"/>
      <c r="G27" s="139"/>
      <c r="H27" s="139"/>
      <c r="I27" s="140">
        <f>'10. Incremental Capital Adj.'!E96</f>
        <v>368970.49055743241</v>
      </c>
      <c r="J27" s="139"/>
      <c r="K27" s="139"/>
      <c r="L27" s="139"/>
      <c r="M27" s="139"/>
      <c r="N27" s="139"/>
      <c r="O27" s="139"/>
    </row>
    <row r="28" spans="1:26">
      <c r="C28" s="139"/>
      <c r="D28" s="139"/>
      <c r="E28" s="139"/>
      <c r="F28" s="139"/>
      <c r="G28" s="139"/>
      <c r="H28" s="139"/>
      <c r="I28" s="141" t="s">
        <v>151</v>
      </c>
      <c r="J28" s="139"/>
      <c r="K28" s="139"/>
      <c r="L28" s="139"/>
      <c r="M28" s="139"/>
      <c r="N28" s="139"/>
      <c r="O28" s="139"/>
    </row>
    <row r="29" spans="1:26">
      <c r="C29" s="139"/>
      <c r="D29" s="139"/>
      <c r="E29" s="139"/>
      <c r="F29" s="139"/>
      <c r="G29" s="139"/>
      <c r="H29" s="139"/>
      <c r="I29" s="139"/>
      <c r="J29" s="139"/>
      <c r="K29" s="139"/>
      <c r="L29" s="139"/>
      <c r="M29" s="139"/>
      <c r="N29" s="139"/>
      <c r="O29" s="139"/>
    </row>
    <row r="30" spans="1:26">
      <c r="C30" s="139"/>
      <c r="D30" s="139"/>
      <c r="E30" s="139"/>
      <c r="F30" s="139"/>
      <c r="G30" s="139"/>
      <c r="H30" s="139"/>
      <c r="I30" s="139"/>
      <c r="J30" s="139"/>
      <c r="K30" s="139"/>
      <c r="L30" s="139"/>
      <c r="M30" s="139"/>
      <c r="N30" s="139"/>
      <c r="O30" s="139"/>
      <c r="P30" s="139"/>
      <c r="Q30" s="139"/>
    </row>
    <row r="31" spans="1:26">
      <c r="C31" s="139"/>
      <c r="D31" s="139"/>
      <c r="E31" s="139"/>
      <c r="F31" s="139"/>
      <c r="G31" s="139"/>
      <c r="H31" s="139"/>
      <c r="I31" s="139"/>
      <c r="J31" s="139"/>
      <c r="K31" s="139"/>
      <c r="L31" s="139"/>
      <c r="M31" s="139"/>
      <c r="N31" s="139"/>
      <c r="O31" s="139"/>
      <c r="P31" s="139"/>
      <c r="Q31" s="139"/>
    </row>
    <row r="32" spans="1:26">
      <c r="C32" s="139"/>
      <c r="D32" s="139"/>
      <c r="E32" s="139"/>
      <c r="F32" s="139"/>
      <c r="G32" s="139"/>
      <c r="H32" s="139"/>
      <c r="I32" s="139"/>
      <c r="J32" s="139"/>
      <c r="K32" s="139"/>
      <c r="L32" s="139"/>
      <c r="M32" s="139"/>
      <c r="N32" s="139"/>
      <c r="O32" s="139"/>
      <c r="P32" s="139"/>
      <c r="Q32" s="139"/>
    </row>
    <row r="33" spans="3:17">
      <c r="C33" s="139"/>
      <c r="D33" s="139"/>
      <c r="E33" s="139"/>
      <c r="F33" s="139"/>
      <c r="G33" s="139"/>
      <c r="H33" s="139"/>
      <c r="I33" s="139"/>
      <c r="J33" s="139"/>
      <c r="K33" s="139"/>
      <c r="L33" s="139"/>
      <c r="M33" s="139"/>
      <c r="N33" s="139"/>
      <c r="O33" s="139"/>
      <c r="P33" s="139"/>
      <c r="Q33" s="139"/>
    </row>
    <row r="34" spans="3:17">
      <c r="C34" s="139"/>
      <c r="D34" s="139"/>
      <c r="E34" s="139"/>
      <c r="F34" s="139"/>
      <c r="G34" s="139"/>
      <c r="H34" s="139"/>
      <c r="I34" s="139"/>
      <c r="J34" s="139"/>
      <c r="K34" s="139"/>
      <c r="L34" s="139"/>
      <c r="M34" s="139"/>
      <c r="N34" s="139"/>
      <c r="O34" s="139"/>
      <c r="P34" s="139"/>
      <c r="Q34" s="139"/>
    </row>
    <row r="35" spans="3:17">
      <c r="C35" s="139"/>
      <c r="D35" s="139"/>
      <c r="E35" s="139"/>
      <c r="F35" s="139"/>
      <c r="G35" s="139"/>
      <c r="H35" s="139"/>
      <c r="I35" s="139"/>
      <c r="J35" s="139"/>
      <c r="K35" s="139"/>
      <c r="L35" s="139"/>
      <c r="M35" s="139"/>
      <c r="N35" s="139"/>
      <c r="O35" s="139"/>
      <c r="P35" s="139"/>
      <c r="Q35" s="139"/>
    </row>
    <row r="36" spans="3:17">
      <c r="C36" s="139"/>
      <c r="D36" s="139"/>
      <c r="E36" s="139"/>
      <c r="F36" s="139"/>
      <c r="G36" s="139"/>
      <c r="H36" s="139"/>
      <c r="I36" s="139"/>
      <c r="J36" s="139"/>
      <c r="K36" s="139"/>
      <c r="L36" s="139"/>
      <c r="M36" s="139"/>
      <c r="N36" s="139"/>
      <c r="O36" s="139"/>
      <c r="P36" s="139"/>
      <c r="Q36" s="139"/>
    </row>
    <row r="37" spans="3:17">
      <c r="C37" s="139"/>
      <c r="D37" s="139"/>
      <c r="E37" s="139"/>
      <c r="F37" s="139"/>
      <c r="G37" s="139"/>
      <c r="H37" s="139"/>
      <c r="I37" s="139"/>
      <c r="J37" s="139"/>
      <c r="K37" s="139"/>
      <c r="L37" s="139"/>
      <c r="M37" s="139"/>
      <c r="N37" s="139"/>
      <c r="O37" s="139"/>
      <c r="P37" s="139"/>
      <c r="Q37" s="139"/>
    </row>
    <row r="38" spans="3:17">
      <c r="C38" s="139"/>
      <c r="D38" s="139"/>
      <c r="E38" s="139"/>
      <c r="F38" s="139"/>
      <c r="G38" s="139"/>
      <c r="H38" s="139"/>
      <c r="I38" s="139"/>
      <c r="J38" s="139"/>
      <c r="K38" s="139"/>
      <c r="L38" s="139"/>
      <c r="M38" s="139"/>
      <c r="N38" s="139"/>
      <c r="O38" s="139"/>
      <c r="P38" s="139"/>
      <c r="Q38" s="139"/>
    </row>
    <row r="39" spans="3:17">
      <c r="C39" s="139"/>
      <c r="D39" s="139"/>
      <c r="E39" s="139"/>
      <c r="F39" s="139"/>
      <c r="G39" s="139"/>
      <c r="H39" s="139"/>
      <c r="I39" s="139"/>
      <c r="J39" s="139"/>
      <c r="K39" s="139"/>
      <c r="L39" s="139"/>
      <c r="M39" s="139"/>
      <c r="N39" s="139"/>
      <c r="O39" s="139"/>
      <c r="P39" s="139"/>
      <c r="Q39" s="139"/>
    </row>
    <row r="40" spans="3:17">
      <c r="C40" s="139"/>
      <c r="D40" s="139"/>
      <c r="E40" s="139"/>
      <c r="F40" s="139"/>
      <c r="G40" s="139"/>
      <c r="H40" s="139"/>
      <c r="I40" s="139"/>
      <c r="J40" s="139"/>
      <c r="K40" s="139"/>
      <c r="L40" s="139"/>
      <c r="M40" s="139"/>
      <c r="N40" s="139"/>
      <c r="O40" s="139"/>
      <c r="P40" s="139"/>
      <c r="Q40" s="139"/>
    </row>
    <row r="41" spans="3:17">
      <c r="C41" s="139"/>
      <c r="D41" s="139"/>
      <c r="E41" s="139"/>
      <c r="F41" s="139"/>
      <c r="G41" s="139"/>
      <c r="H41" s="139"/>
      <c r="I41" s="139"/>
      <c r="J41" s="139"/>
      <c r="K41" s="139"/>
      <c r="L41" s="139"/>
      <c r="M41" s="139"/>
      <c r="N41" s="139"/>
      <c r="O41" s="139"/>
      <c r="P41" s="139"/>
      <c r="Q41" s="139"/>
    </row>
    <row r="42" spans="3:17">
      <c r="C42" s="139"/>
      <c r="D42" s="139"/>
      <c r="E42" s="139"/>
      <c r="F42" s="139"/>
      <c r="G42" s="139"/>
      <c r="H42" s="139"/>
      <c r="I42" s="139"/>
      <c r="J42" s="139"/>
      <c r="K42" s="139"/>
      <c r="L42" s="139"/>
      <c r="M42" s="139"/>
      <c r="N42" s="139"/>
      <c r="O42" s="139"/>
      <c r="P42" s="139"/>
      <c r="Q42" s="139"/>
    </row>
    <row r="43" spans="3:17">
      <c r="C43" s="139"/>
      <c r="D43" s="139"/>
      <c r="E43" s="139"/>
      <c r="F43" s="139"/>
      <c r="G43" s="139"/>
      <c r="H43" s="139"/>
      <c r="I43" s="139"/>
      <c r="J43" s="139"/>
      <c r="K43" s="139"/>
      <c r="L43" s="139"/>
      <c r="M43" s="139"/>
      <c r="N43" s="139"/>
      <c r="O43" s="139"/>
      <c r="P43" s="139"/>
      <c r="Q43" s="139"/>
    </row>
    <row r="44" spans="3:17">
      <c r="C44" s="139"/>
      <c r="D44" s="139"/>
      <c r="E44" s="139"/>
      <c r="F44" s="139"/>
      <c r="G44" s="139"/>
      <c r="H44" s="139"/>
      <c r="I44" s="139"/>
      <c r="J44" s="139"/>
      <c r="K44" s="139"/>
      <c r="L44" s="139"/>
      <c r="M44" s="139"/>
      <c r="N44" s="139"/>
      <c r="O44" s="139"/>
      <c r="P44" s="139"/>
      <c r="Q44" s="139"/>
    </row>
    <row r="45" spans="3:17">
      <c r="C45" s="139"/>
      <c r="D45" s="139"/>
      <c r="E45" s="139"/>
      <c r="F45" s="139"/>
      <c r="G45" s="139"/>
      <c r="H45" s="139"/>
      <c r="I45" s="139"/>
      <c r="J45" s="139"/>
      <c r="K45" s="139"/>
      <c r="L45" s="139"/>
      <c r="M45" s="139"/>
      <c r="N45" s="139"/>
      <c r="O45" s="139"/>
      <c r="P45" s="139"/>
      <c r="Q45" s="139"/>
    </row>
    <row r="46" spans="3:17">
      <c r="C46" s="139"/>
      <c r="D46" s="139"/>
      <c r="E46" s="139"/>
      <c r="F46" s="139"/>
      <c r="G46" s="139"/>
      <c r="H46" s="139"/>
      <c r="I46" s="139"/>
      <c r="J46" s="139"/>
      <c r="K46" s="139"/>
      <c r="L46" s="139"/>
      <c r="M46" s="139"/>
      <c r="N46" s="139"/>
      <c r="O46" s="139"/>
      <c r="P46" s="139"/>
      <c r="Q46" s="139"/>
    </row>
    <row r="47" spans="3:17">
      <c r="C47" s="139"/>
      <c r="D47" s="139"/>
      <c r="E47" s="139"/>
      <c r="F47" s="139"/>
      <c r="G47" s="139"/>
      <c r="H47" s="139"/>
      <c r="I47" s="139"/>
      <c r="J47" s="139"/>
      <c r="K47" s="139"/>
      <c r="L47" s="139"/>
      <c r="M47" s="139"/>
      <c r="N47" s="139"/>
      <c r="O47" s="139"/>
      <c r="P47" s="139"/>
      <c r="Q47" s="139"/>
    </row>
    <row r="48" spans="3:17">
      <c r="C48" s="139"/>
      <c r="D48" s="139"/>
      <c r="E48" s="139"/>
      <c r="F48" s="139"/>
      <c r="G48" s="139"/>
      <c r="H48" s="139"/>
      <c r="I48" s="139"/>
      <c r="J48" s="139"/>
      <c r="K48" s="139"/>
      <c r="L48" s="139"/>
      <c r="M48" s="139"/>
      <c r="N48" s="139"/>
      <c r="O48" s="139"/>
      <c r="P48" s="139"/>
      <c r="Q48" s="139"/>
    </row>
    <row r="49" spans="3:17">
      <c r="C49" s="139"/>
      <c r="D49" s="139"/>
      <c r="E49" s="139"/>
      <c r="F49" s="139"/>
      <c r="G49" s="139"/>
      <c r="H49" s="139"/>
      <c r="I49" s="139"/>
      <c r="J49" s="139"/>
      <c r="K49" s="139"/>
      <c r="L49" s="139"/>
      <c r="M49" s="139"/>
      <c r="N49" s="139"/>
      <c r="O49" s="139"/>
      <c r="P49" s="139"/>
      <c r="Q49" s="139"/>
    </row>
    <row r="50" spans="3:17">
      <c r="C50" s="139"/>
      <c r="D50" s="139"/>
      <c r="E50" s="139"/>
      <c r="F50" s="139"/>
      <c r="G50" s="139"/>
      <c r="H50" s="139"/>
      <c r="I50" s="139"/>
      <c r="J50" s="139"/>
      <c r="K50" s="139"/>
      <c r="L50" s="139"/>
      <c r="M50" s="139"/>
      <c r="N50" s="139"/>
      <c r="O50" s="139"/>
      <c r="P50" s="139"/>
      <c r="Q50" s="139"/>
    </row>
  </sheetData>
  <mergeCells count="2">
    <mergeCell ref="A13:D13"/>
    <mergeCell ref="E13:F13"/>
  </mergeCells>
  <dataValidations count="1">
    <dataValidation type="list" allowBlank="1" showInputMessage="1" showErrorMessage="1" sqref="E13:F13" xr:uid="{F102502A-7191-4714-8B9C-52DC793B50D1}">
      <formula1>"Fixed and Variable Rate Riders, Variable Only Rate Rider, Fixed Only Rate Rider"</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ROU Asset Schedules</vt:lpstr>
      <vt:lpstr>9b. Proposed ACM ICM Projects</vt:lpstr>
      <vt:lpstr>10. Incremental Capital Adj.</vt:lpstr>
      <vt:lpstr>11. Rate Rider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Molon</dc:creator>
  <cp:lastModifiedBy>Dan Molon</cp:lastModifiedBy>
  <cp:lastPrinted>2019-10-31T17:55:00Z</cp:lastPrinted>
  <dcterms:created xsi:type="dcterms:W3CDTF">2019-10-30T17:41:05Z</dcterms:created>
  <dcterms:modified xsi:type="dcterms:W3CDTF">2019-12-02T19:33:37Z</dcterms:modified>
</cp:coreProperties>
</file>