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DRO/Sch.08 - Workforce Staffing and Compensation (2-K)/"/>
    </mc:Choice>
  </mc:AlternateContent>
  <xr:revisionPtr revIDLastSave="0" documentId="13_ncr:1_{05131128-DE0F-4DC3-8D98-FB4BCABFF58B}" xr6:coauthVersionLast="36" xr6:coauthVersionMax="36" xr10:uidLastSave="{00000000-0000-0000-0000-000000000000}"/>
  <bookViews>
    <workbookView xWindow="0" yWindow="0" windowWidth="28800" windowHeight="11325" xr2:uid="{AF698C44-CD3F-492E-B369-B94C1F5F5B31}"/>
  </bookViews>
  <sheets>
    <sheet name="Appendix 2-K Updated" sheetId="2" r:id="rId1"/>
  </sheets>
  <definedNames>
    <definedName name="_xlnm.Print_Area" localSheetId="0">'Appendix 2-K Updated'!$A$1:$G$25</definedName>
    <definedName name="_xlnm.Print_Titles" localSheetId="0">'Appendix 2-K Updated'!$1:$1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8" i="2"/>
  <c r="G16" i="2"/>
  <c r="G12" i="2"/>
  <c r="G20" i="2" s="1"/>
  <c r="G8" i="2"/>
</calcChain>
</file>

<file path=xl/sharedStrings.xml><?xml version="1.0" encoding="utf-8"?>
<sst xmlns="http://schemas.openxmlformats.org/spreadsheetml/2006/main" count="24" uniqueCount="15">
  <si>
    <t>OEB Appendix 2-K</t>
  </si>
  <si>
    <t>EMPLOYEE COSTS/ COMPENSATION TABLE</t>
  </si>
  <si>
    <t>2015 Actuals</t>
  </si>
  <si>
    <t>2016 Actuals</t>
  </si>
  <si>
    <t>2017 Actuals</t>
  </si>
  <si>
    <t>2018 Actuals</t>
  </si>
  <si>
    <t>2019 Bridge</t>
  </si>
  <si>
    <t>Number of Employees (FTEs including Part-Time)</t>
  </si>
  <si>
    <t>Management (including executive)</t>
  </si>
  <si>
    <t>Non-Management (union and non-union)</t>
  </si>
  <si>
    <t>TOTAL</t>
  </si>
  <si>
    <t>Total Salary and Wages (including overtime and incentive pay)</t>
  </si>
  <si>
    <t>Total Benefits (Current + Accrued)</t>
  </si>
  <si>
    <t>Total Compensation (Salary, Wages, &amp; Benefits)</t>
  </si>
  <si>
    <t>2020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</si>
</sst>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2" borderId="1" xfId="4" applyFont="1" applyFill="1" applyBorder="1" applyAlignment="1">
      <alignment horizontal="left"/>
    </xf>
    <xf numFmtId="0" fontId="6" fillId="2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left" indent="2"/>
    </xf>
    <xf numFmtId="1" fontId="0" fillId="0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5" fillId="0" borderId="1" xfId="4" applyFont="1" applyBorder="1" applyAlignment="1">
      <alignment horizontal="left" indent="2"/>
    </xf>
    <xf numFmtId="164" fontId="0" fillId="0" borderId="1" xfId="2" applyNumberFormat="1" applyFont="1" applyFill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2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164" fontId="6" fillId="2" borderId="1" xfId="4" applyNumberFormat="1" applyFont="1" applyFill="1" applyBorder="1" applyAlignment="1">
      <alignment horizontal="center"/>
    </xf>
    <xf numFmtId="166" fontId="5" fillId="0" borderId="0" xfId="3" applyNumberFormat="1" applyFont="1"/>
    <xf numFmtId="0" fontId="0" fillId="0" borderId="0" xfId="0" applyFont="1" applyBorder="1" applyAlignment="1">
      <alignment horizontal="left"/>
    </xf>
    <xf numFmtId="165" fontId="3" fillId="0" borderId="0" xfId="1" applyNumberFormat="1" applyFont="1" applyBorder="1" applyAlignment="1">
      <alignment horizontal="center"/>
    </xf>
    <xf numFmtId="0" fontId="9" fillId="0" borderId="0" xfId="0" applyFont="1"/>
    <xf numFmtId="0" fontId="5" fillId="0" borderId="0" xfId="0" applyFont="1" applyFill="1" applyBorder="1"/>
    <xf numFmtId="1" fontId="0" fillId="0" borderId="0" xfId="0" applyNumberFormat="1"/>
  </cellXfs>
  <cellStyles count="5">
    <cellStyle name="Comma" xfId="1" builtinId="3"/>
    <cellStyle name="Currency" xfId="2" builtinId="4"/>
    <cellStyle name="Normal" xfId="0" builtinId="0"/>
    <cellStyle name="Normal 3" xfId="4" xr:uid="{BBFC84F4-A3E1-4ECC-B167-BA41A65B49B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FDFD-3199-46FA-8C23-16400B58DA17}">
  <sheetPr>
    <pageSetUpPr fitToPage="1"/>
  </sheetPr>
  <dimension ref="A1:Q32"/>
  <sheetViews>
    <sheetView showGridLines="0" tabSelected="1" zoomScale="80" zoomScaleNormal="80" zoomScaleSheetLayoutView="80" workbookViewId="0">
      <selection activeCell="C18" sqref="C18"/>
    </sheetView>
  </sheetViews>
  <sheetFormatPr defaultColWidth="9.140625" defaultRowHeight="15" x14ac:dyDescent="0.25"/>
  <cols>
    <col min="1" max="1" width="57.42578125" style="4" bestFit="1" customWidth="1"/>
    <col min="2" max="4" width="16.5703125" style="2" bestFit="1" customWidth="1"/>
    <col min="5" max="5" width="16.28515625" style="3" bestFit="1" customWidth="1"/>
    <col min="6" max="7" width="16.28515625" style="2" bestFit="1" customWidth="1"/>
    <col min="8" max="8" width="1.42578125" customWidth="1"/>
    <col min="9" max="9" width="16.28515625" customWidth="1"/>
    <col min="10" max="10" width="1.5703125" customWidth="1"/>
    <col min="11" max="12" width="16.28515625" bestFit="1" customWidth="1"/>
    <col min="13" max="13" width="2.85546875" customWidth="1"/>
    <col min="14" max="15" width="16.28515625" bestFit="1" customWidth="1"/>
    <col min="16" max="16" width="2.85546875" customWidth="1"/>
    <col min="18" max="16384" width="9.140625" style="4"/>
  </cols>
  <sheetData>
    <row r="1" spans="1:17" ht="15.75" customHeight="1" x14ac:dyDescent="0.25">
      <c r="A1" s="1" t="s">
        <v>0</v>
      </c>
    </row>
    <row r="2" spans="1:17" ht="15.75" customHeight="1" x14ac:dyDescent="0.25">
      <c r="A2" s="5" t="s">
        <v>1</v>
      </c>
    </row>
    <row r="3" spans="1:17" ht="34.5" customHeight="1" x14ac:dyDescent="0.25">
      <c r="A3" s="6"/>
      <c r="B3" s="7"/>
      <c r="C3" s="7"/>
      <c r="D3" s="7"/>
      <c r="E3" s="7"/>
      <c r="F3" s="7"/>
      <c r="G3" s="7"/>
    </row>
    <row r="4" spans="1:17" s="10" customFormat="1" x14ac:dyDescent="0.25">
      <c r="A4" s="8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14</v>
      </c>
      <c r="H4"/>
      <c r="I4"/>
      <c r="J4"/>
      <c r="K4"/>
      <c r="L4"/>
      <c r="M4"/>
      <c r="N4"/>
      <c r="O4"/>
      <c r="P4"/>
      <c r="Q4"/>
    </row>
    <row r="5" spans="1:17" x14ac:dyDescent="0.25">
      <c r="A5" s="11" t="s">
        <v>7</v>
      </c>
      <c r="B5" s="12"/>
      <c r="C5" s="12"/>
      <c r="D5" s="12"/>
      <c r="E5" s="12"/>
      <c r="F5" s="12"/>
      <c r="G5" s="12"/>
    </row>
    <row r="6" spans="1:17" x14ac:dyDescent="0.25">
      <c r="A6" s="13" t="s">
        <v>8</v>
      </c>
      <c r="B6" s="14">
        <v>61.328767123287669</v>
      </c>
      <c r="C6" s="14">
        <v>68.758904109589039</v>
      </c>
      <c r="D6" s="14">
        <v>69.484931506849307</v>
      </c>
      <c r="E6" s="15">
        <v>71.526027397260279</v>
      </c>
      <c r="F6" s="15">
        <v>68.3</v>
      </c>
      <c r="G6" s="15">
        <v>65.826933554817359</v>
      </c>
      <c r="I6" s="31"/>
    </row>
    <row r="7" spans="1:17" x14ac:dyDescent="0.25">
      <c r="A7" s="13" t="s">
        <v>9</v>
      </c>
      <c r="B7" s="14">
        <v>1421.6260273972614</v>
      </c>
      <c r="C7" s="14">
        <v>1414.8344422700586</v>
      </c>
      <c r="D7" s="14">
        <v>1403.3181996086109</v>
      </c>
      <c r="E7" s="15">
        <v>1353.1792563600784</v>
      </c>
      <c r="F7" s="15">
        <v>1454.6</v>
      </c>
      <c r="G7" s="15">
        <v>1392.9096513632139</v>
      </c>
      <c r="I7" s="31"/>
    </row>
    <row r="8" spans="1:17" x14ac:dyDescent="0.25">
      <c r="A8" s="16" t="s">
        <v>10</v>
      </c>
      <c r="B8" s="17">
        <v>1482.9547945205491</v>
      </c>
      <c r="C8" s="17">
        <v>1483.5933463796478</v>
      </c>
      <c r="D8" s="17">
        <v>1472.8031311154602</v>
      </c>
      <c r="E8" s="18">
        <v>1424.7052837573387</v>
      </c>
      <c r="F8" s="18">
        <v>1522.8999999999999</v>
      </c>
      <c r="G8" s="18">
        <f>+SUM(G6:G7)</f>
        <v>1458.7365849180312</v>
      </c>
      <c r="I8" s="31"/>
    </row>
    <row r="9" spans="1:17" x14ac:dyDescent="0.25">
      <c r="A9" s="11" t="s">
        <v>11</v>
      </c>
      <c r="B9" s="12"/>
      <c r="C9" s="12"/>
      <c r="D9" s="12"/>
      <c r="E9" s="12"/>
      <c r="F9" s="12"/>
      <c r="G9" s="12"/>
      <c r="I9" s="31"/>
    </row>
    <row r="10" spans="1:17" x14ac:dyDescent="0.25">
      <c r="A10" s="19" t="s">
        <v>8</v>
      </c>
      <c r="B10" s="20">
        <v>12292777.890000004</v>
      </c>
      <c r="C10" s="20">
        <v>14152809.200000003</v>
      </c>
      <c r="D10" s="20">
        <v>14971879.650000002</v>
      </c>
      <c r="E10" s="21">
        <v>15718629.343922732</v>
      </c>
      <c r="F10" s="21">
        <v>15478739.199999999</v>
      </c>
      <c r="G10" s="21">
        <v>15429296.048296802</v>
      </c>
      <c r="I10" s="31"/>
    </row>
    <row r="11" spans="1:17" x14ac:dyDescent="0.25">
      <c r="A11" s="19" t="s">
        <v>9</v>
      </c>
      <c r="B11" s="20">
        <v>145975363.07999995</v>
      </c>
      <c r="C11" s="20">
        <v>146148052.55000004</v>
      </c>
      <c r="D11" s="20">
        <v>148139851.73000011</v>
      </c>
      <c r="E11" s="21">
        <v>151009285.13607734</v>
      </c>
      <c r="F11" s="21">
        <v>160518242.48991716</v>
      </c>
      <c r="G11" s="21">
        <v>157815545.43487394</v>
      </c>
      <c r="I11" s="31"/>
    </row>
    <row r="12" spans="1:17" x14ac:dyDescent="0.25">
      <c r="A12" s="16" t="s">
        <v>10</v>
      </c>
      <c r="B12" s="22">
        <v>158268140.96999997</v>
      </c>
      <c r="C12" s="22">
        <v>160300861.75000006</v>
      </c>
      <c r="D12" s="22">
        <v>163111731.38000011</v>
      </c>
      <c r="E12" s="23">
        <v>166727914.48000008</v>
      </c>
      <c r="F12" s="23">
        <v>175996981.68991715</v>
      </c>
      <c r="G12" s="23">
        <f>+SUM(G10:G11)</f>
        <v>173244841.48317075</v>
      </c>
      <c r="I12" s="31"/>
    </row>
    <row r="13" spans="1:17" x14ac:dyDescent="0.25">
      <c r="A13" s="11" t="s">
        <v>12</v>
      </c>
      <c r="B13" s="24"/>
      <c r="C13" s="24"/>
      <c r="D13" s="24"/>
      <c r="E13" s="25"/>
      <c r="F13" s="25"/>
      <c r="G13" s="25"/>
      <c r="I13" s="31"/>
    </row>
    <row r="14" spans="1:17" x14ac:dyDescent="0.25">
      <c r="A14" s="19" t="s">
        <v>8</v>
      </c>
      <c r="B14" s="20">
        <v>3573322.521230258</v>
      </c>
      <c r="C14" s="20">
        <v>3919134.2877690033</v>
      </c>
      <c r="D14" s="20">
        <v>4202855.6712303851</v>
      </c>
      <c r="E14" s="21">
        <v>4306945.2046830971</v>
      </c>
      <c r="F14" s="21">
        <v>4646448.6417645756</v>
      </c>
      <c r="G14" s="21">
        <v>4956127.142769346</v>
      </c>
      <c r="I14" s="31"/>
    </row>
    <row r="15" spans="1:17" x14ac:dyDescent="0.25">
      <c r="A15" s="19" t="s">
        <v>9</v>
      </c>
      <c r="B15" s="20">
        <v>49254109.5296195</v>
      </c>
      <c r="C15" s="20">
        <v>48138487.841964923</v>
      </c>
      <c r="D15" s="20">
        <v>49111531.567233264</v>
      </c>
      <c r="E15" s="21">
        <v>46686722.524346225</v>
      </c>
      <c r="F15" s="21">
        <v>52253104.988235407</v>
      </c>
      <c r="G15" s="21">
        <v>54962965.426596649</v>
      </c>
      <c r="I15" s="31"/>
    </row>
    <row r="16" spans="1:17" x14ac:dyDescent="0.25">
      <c r="A16" s="16" t="s">
        <v>10</v>
      </c>
      <c r="B16" s="22">
        <v>52827432.050849758</v>
      </c>
      <c r="C16" s="22">
        <v>52057622.129733928</v>
      </c>
      <c r="D16" s="22">
        <v>53314387.238463648</v>
      </c>
      <c r="E16" s="23">
        <v>50993667.72902932</v>
      </c>
      <c r="F16" s="23">
        <v>56899553.62999998</v>
      </c>
      <c r="G16" s="23">
        <f>+SUM(G14:G15)</f>
        <v>59919092.569365993</v>
      </c>
      <c r="I16" s="31"/>
    </row>
    <row r="17" spans="1:16" x14ac:dyDescent="0.25">
      <c r="A17" s="11" t="s">
        <v>13</v>
      </c>
      <c r="B17" s="24"/>
      <c r="C17" s="24"/>
      <c r="D17" s="24"/>
      <c r="E17" s="25"/>
      <c r="F17" s="25"/>
      <c r="G17" s="25"/>
      <c r="I17" s="31"/>
    </row>
    <row r="18" spans="1:16" x14ac:dyDescent="0.25">
      <c r="A18" s="19" t="s">
        <v>8</v>
      </c>
      <c r="B18" s="20">
        <v>15866100.411230262</v>
      </c>
      <c r="C18" s="20">
        <v>18071943.487769008</v>
      </c>
      <c r="D18" s="20">
        <v>19174735.321230389</v>
      </c>
      <c r="E18" s="21">
        <v>20025574.548605829</v>
      </c>
      <c r="F18" s="21">
        <v>20125187.841764577</v>
      </c>
      <c r="G18" s="21">
        <f>+G10+G14</f>
        <v>20385423.191066146</v>
      </c>
      <c r="I18" s="31"/>
    </row>
    <row r="19" spans="1:16" x14ac:dyDescent="0.25">
      <c r="A19" s="19" t="s">
        <v>9</v>
      </c>
      <c r="B19" s="20">
        <v>195229472.60961944</v>
      </c>
      <c r="C19" s="20">
        <v>194286540.39196497</v>
      </c>
      <c r="D19" s="20">
        <v>197251383.29723337</v>
      </c>
      <c r="E19" s="21">
        <v>197696007.66042358</v>
      </c>
      <c r="F19" s="21">
        <v>212771347.47815257</v>
      </c>
      <c r="G19" s="21">
        <f>+G11+G15</f>
        <v>212778510.86147058</v>
      </c>
      <c r="I19" s="31"/>
    </row>
    <row r="20" spans="1:16" x14ac:dyDescent="0.25">
      <c r="A20" s="16" t="s">
        <v>10</v>
      </c>
      <c r="B20" s="22">
        <v>211095573.0208497</v>
      </c>
      <c r="C20" s="22">
        <v>212358483.87973398</v>
      </c>
      <c r="D20" s="22">
        <v>216426118.61846375</v>
      </c>
      <c r="E20" s="23">
        <v>217721582.20902941</v>
      </c>
      <c r="F20" s="23">
        <v>232896535.31991714</v>
      </c>
      <c r="G20" s="23">
        <f>+G12+G16</f>
        <v>233163934.05253673</v>
      </c>
      <c r="I20" s="31"/>
    </row>
    <row r="21" spans="1:16" x14ac:dyDescent="0.25">
      <c r="A21" s="6"/>
    </row>
    <row r="22" spans="1:16" x14ac:dyDescent="0.25">
      <c r="A22" s="6"/>
      <c r="B22" s="4"/>
      <c r="C22" s="4"/>
      <c r="P22" s="26"/>
    </row>
    <row r="23" spans="1:16" x14ac:dyDescent="0.25">
      <c r="A23" s="6"/>
      <c r="E23" s="27"/>
      <c r="F23" s="28"/>
      <c r="G23" s="28"/>
    </row>
    <row r="24" spans="1:16" x14ac:dyDescent="0.25">
      <c r="A24" s="29"/>
      <c r="E24" s="27"/>
      <c r="F24" s="28"/>
      <c r="G24" s="28"/>
    </row>
    <row r="25" spans="1:16" x14ac:dyDescent="0.25">
      <c r="A25" s="6"/>
      <c r="E25" s="27"/>
      <c r="F25" s="28"/>
      <c r="G25" s="28"/>
    </row>
    <row r="26" spans="1:16" x14ac:dyDescent="0.25">
      <c r="A26" s="6"/>
      <c r="E26" s="27"/>
      <c r="F26" s="28"/>
      <c r="G26" s="28"/>
    </row>
    <row r="27" spans="1:16" x14ac:dyDescent="0.25">
      <c r="A27" s="6"/>
    </row>
    <row r="28" spans="1:16" x14ac:dyDescent="0.25">
      <c r="A28" s="6"/>
    </row>
    <row r="29" spans="1:16" x14ac:dyDescent="0.25">
      <c r="A29" s="29"/>
    </row>
    <row r="30" spans="1:16" x14ac:dyDescent="0.25">
      <c r="A30" s="6"/>
    </row>
    <row r="31" spans="1:16" x14ac:dyDescent="0.25">
      <c r="A31" s="6"/>
    </row>
    <row r="32" spans="1:16" x14ac:dyDescent="0.25">
      <c r="A32" s="30"/>
    </row>
  </sheetData>
  <pageMargins left="0.70866141732283472" right="0.70866141732283472" top="1.7322834645669292" bottom="0.74803149606299213" header="0.70866141732283472" footer="0.31496062992125984"/>
  <pageSetup scale="78" orientation="landscape" r:id="rId1"/>
  <headerFooter scaleWithDoc="0">
    <oddHeader>&amp;R&amp;7Toronto Hydro-Electric System Limited 
EB-2018-0165
Draft Rate Order
&amp;"-,Bold"Schedule 8&amp;"-,Regular"
FILED:  January 21, 2020
Page &amp;P of &amp;N</oddHead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FED8FA-0016-4FC2-B876-02DE95D914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1EDE45-5182-4F29-8E4B-2FC4F3FBDF27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2f68b52-648b-46a0-8463-d3282342a499"/>
    <ds:schemaRef ds:uri="http://schemas.microsoft.com/office/2006/metadata/properties"/>
    <ds:schemaRef ds:uri="http://purl.org/dc/dcmitype/"/>
    <ds:schemaRef ds:uri="http://purl.org/dc/terms/"/>
    <ds:schemaRef ds:uri="http://schemas.microsoft.com/sharepoint/v3/field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2B532B-84DF-43CE-A68D-5BF6FB7C9F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2-K Updated</vt:lpstr>
      <vt:lpstr>'Appendix 2-K Updated'!Print_Area</vt:lpstr>
      <vt:lpstr>'Appendix 2-K Updated'!Print_Titles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Joyce Chan</dc:creator>
  <cp:lastModifiedBy>Elissar El-hage</cp:lastModifiedBy>
  <cp:lastPrinted>2020-01-14T18:35:46Z</cp:lastPrinted>
  <dcterms:created xsi:type="dcterms:W3CDTF">2020-01-13T21:23:32Z</dcterms:created>
  <dcterms:modified xsi:type="dcterms:W3CDTF">2020-01-17T22:34:33Z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0x01010025A9BE3F8399684E98F75AD82101D2E8</vt:lpwstr>
  </property>
</Properties>
</file>