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TPL-Regulatory\2020 IRM\Sent to OEB Feb_5_2020\"/>
    </mc:Choice>
  </mc:AlternateContent>
  <bookViews>
    <workbookView xWindow="0" yWindow="0" windowWidth="20490" windowHeight="7650" activeTab="1"/>
  </bookViews>
  <sheets>
    <sheet name="2018" sheetId="1" r:id="rId1"/>
    <sheet name="2017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20" i="3"/>
  <c r="D13" i="3"/>
  <c r="D21" i="3" l="1"/>
  <c r="D19" i="1"/>
  <c r="D12" i="1"/>
  <c r="D20" i="1" l="1"/>
  <c r="D21" i="1" s="1"/>
</calcChain>
</file>

<file path=xl/sharedStrings.xml><?xml version="1.0" encoding="utf-8"?>
<sst xmlns="http://schemas.openxmlformats.org/spreadsheetml/2006/main" count="45" uniqueCount="31">
  <si>
    <t xml:space="preserve"> Principal Adjustments 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</si>
  <si>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</si>
  <si>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  <scheme val="minor"/>
      </rPr>
      <t> 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</si>
  <si>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</si>
  <si>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  <scheme val="minor"/>
      </rPr>
      <t> </t>
    </r>
  </si>
  <si>
    <t>Sub-Total Principal Adjustments for 2018 consumption (B)</t>
  </si>
  <si>
    <t>Total Principal Adjustments shown for 2018 (A + B)</t>
  </si>
  <si>
    <t>Bal. For Disposition - 1588 (should match Total Claim column on DVA Continuity Schedule</t>
  </si>
  <si>
    <t>Description</t>
  </si>
  <si>
    <t>Line No.</t>
  </si>
  <si>
    <t xml:space="preserve">Reversal of Cost of Power accrual from previous year </t>
  </si>
  <si>
    <t xml:space="preserve">Reversal of CT 1142 true-up from the previous year 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</si>
  <si>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Unbilled to billed adjustment for previous year</t>
    </r>
  </si>
  <si>
    <t>Cost of power accrual for 2018 vs Actual per IESO bill</t>
  </si>
  <si>
    <t>True-up of CT 1142 for 2018 consumption recorded in 2019 GL</t>
  </si>
  <si>
    <t>Unbilled accrued vs. billed for 2018 consumption</t>
  </si>
  <si>
    <t>True-up of RPP vs. Non-RPP allocation of CT 148 based on actual 2018 consumption</t>
  </si>
  <si>
    <t>Reconciliation of Account 1588 -2018</t>
  </si>
  <si>
    <t>Other (Interest adjustment)</t>
  </si>
  <si>
    <t>N</t>
  </si>
  <si>
    <t>Transactions Recorded in 2018 GL</t>
  </si>
  <si>
    <t xml:space="preserve">2017 Balances not Disposed </t>
  </si>
  <si>
    <t>Reconciliation of Account 1588 -2017</t>
  </si>
  <si>
    <t xml:space="preserve">Balances not Disposed </t>
  </si>
  <si>
    <t>Cost of power accrual for 2017 vs Actual per IESO bill</t>
  </si>
  <si>
    <t>Correction of CT 1142 for 2017 recorded in 2018 GL</t>
  </si>
  <si>
    <t>Sub-Total Principal Adjustments for 2017 consumption (B)</t>
  </si>
  <si>
    <t>Total Principal Adjustments shown for 2017 (A + B)</t>
  </si>
  <si>
    <t>Principal Balance December 31, 2017</t>
  </si>
  <si>
    <t>Opening Principal Balance December 31, 2016</t>
  </si>
  <si>
    <t>2017 Transactions Recorded in 2017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</si>
</sst>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3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0" fillId="0" borderId="0" xfId="1" applyFont="1"/>
    <xf numFmtId="44" fontId="3" fillId="0" borderId="2" xfId="1" applyFont="1" applyBorder="1" applyAlignment="1">
      <alignment horizontal="center" vertical="center" wrapText="1"/>
    </xf>
    <xf numFmtId="44" fontId="4" fillId="0" borderId="1" xfId="1" applyFont="1" applyBorder="1" applyAlignment="1">
      <alignment vertical="center"/>
    </xf>
    <xf numFmtId="44" fontId="0" fillId="0" borderId="1" xfId="1" applyFont="1" applyBorder="1"/>
    <xf numFmtId="44" fontId="0" fillId="0" borderId="1" xfId="1" applyFont="1" applyBorder="1" applyAlignment="1">
      <alignment wrapText="1"/>
    </xf>
    <xf numFmtId="44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showGridLines="0" workbookViewId="0">
      <selection activeCell="C6" sqref="C6"/>
    </sheetView>
  </sheetViews>
  <sheetFormatPr defaultRowHeight="15" x14ac:dyDescent="0.25"/>
  <cols>
    <col min="2" max="2" width="9" customWidth="1"/>
    <col min="3" max="3" width="59.42578125" customWidth="1"/>
    <col min="4" max="4" width="28.28515625" style="12" customWidth="1"/>
    <col min="5" max="5" width="26.7109375" customWidth="1"/>
    <col min="7" max="7" width="12.5703125" bestFit="1" customWidth="1"/>
    <col min="8" max="8" width="14.28515625" bestFit="1" customWidth="1"/>
  </cols>
  <sheetData>
    <row r="3" spans="2:8" ht="15.75" x14ac:dyDescent="0.25">
      <c r="C3" s="20" t="s">
        <v>17</v>
      </c>
    </row>
    <row r="4" spans="2:8" ht="15.75" thickBot="1" x14ac:dyDescent="0.3"/>
    <row r="5" spans="2:8" ht="50.25" customHeight="1" thickBot="1" x14ac:dyDescent="0.3">
      <c r="B5" s="11" t="s">
        <v>9</v>
      </c>
      <c r="C5" s="2" t="s">
        <v>8</v>
      </c>
      <c r="D5" s="13" t="s">
        <v>0</v>
      </c>
      <c r="E5" s="2" t="s">
        <v>1</v>
      </c>
    </row>
    <row r="6" spans="2:8" ht="15.75" thickBot="1" x14ac:dyDescent="0.3">
      <c r="B6" s="6"/>
      <c r="C6" s="3" t="s">
        <v>20</v>
      </c>
      <c r="D6" s="14">
        <v>32441</v>
      </c>
      <c r="E6" s="4"/>
    </row>
    <row r="7" spans="2:8" ht="15.75" thickBot="1" x14ac:dyDescent="0.3">
      <c r="B7" s="6"/>
      <c r="C7" s="22" t="s">
        <v>2</v>
      </c>
      <c r="D7" s="23"/>
      <c r="E7" s="24"/>
    </row>
    <row r="8" spans="2:8" ht="15.75" thickBot="1" x14ac:dyDescent="0.3">
      <c r="B8" s="6">
        <v>1</v>
      </c>
      <c r="C8" s="6" t="s">
        <v>10</v>
      </c>
      <c r="D8" s="15">
        <v>0</v>
      </c>
      <c r="E8" s="5"/>
      <c r="H8" s="19"/>
    </row>
    <row r="9" spans="2:8" ht="15.75" thickBot="1" x14ac:dyDescent="0.3">
      <c r="B9" s="6">
        <v>2</v>
      </c>
      <c r="C9" s="6" t="s">
        <v>11</v>
      </c>
      <c r="D9" s="15"/>
      <c r="E9" s="18"/>
    </row>
    <row r="10" spans="2:8" ht="15.75" thickBot="1" x14ac:dyDescent="0.3">
      <c r="B10" s="6">
        <v>3</v>
      </c>
      <c r="C10" s="6" t="s">
        <v>12</v>
      </c>
      <c r="D10" s="15">
        <v>0</v>
      </c>
      <c r="E10" s="5"/>
    </row>
    <row r="11" spans="2:8" ht="15.75" thickBot="1" x14ac:dyDescent="0.3">
      <c r="B11" s="6">
        <v>4</v>
      </c>
      <c r="C11" s="7" t="s">
        <v>21</v>
      </c>
      <c r="D11" s="16">
        <v>89845</v>
      </c>
      <c r="E11" s="1"/>
    </row>
    <row r="12" spans="2:8" ht="16.5" customHeight="1" thickBot="1" x14ac:dyDescent="0.3">
      <c r="B12" s="6"/>
      <c r="C12" s="8" t="s">
        <v>3</v>
      </c>
      <c r="D12" s="17">
        <f>SUM(D8:D11)</f>
        <v>89845</v>
      </c>
      <c r="E12" s="4"/>
    </row>
    <row r="13" spans="2:8" ht="21" customHeight="1" thickBot="1" x14ac:dyDescent="0.3">
      <c r="B13" s="6"/>
      <c r="C13" s="22" t="s">
        <v>4</v>
      </c>
      <c r="D13" s="23"/>
      <c r="E13" s="24"/>
    </row>
    <row r="14" spans="2:8" ht="15.75" thickBot="1" x14ac:dyDescent="0.3">
      <c r="B14" s="6">
        <v>5</v>
      </c>
      <c r="C14" s="6" t="s">
        <v>13</v>
      </c>
      <c r="D14" s="15">
        <v>0</v>
      </c>
      <c r="E14" s="4"/>
    </row>
    <row r="15" spans="2:8" ht="15.75" thickBot="1" x14ac:dyDescent="0.3">
      <c r="B15" s="6">
        <v>6</v>
      </c>
      <c r="C15" s="6" t="s">
        <v>14</v>
      </c>
      <c r="D15" s="15">
        <v>-1994.5</v>
      </c>
      <c r="E15" s="21" t="s">
        <v>19</v>
      </c>
    </row>
    <row r="16" spans="2:8" ht="15.75" thickBot="1" x14ac:dyDescent="0.3">
      <c r="B16" s="6">
        <v>7</v>
      </c>
      <c r="C16" s="6" t="s">
        <v>15</v>
      </c>
      <c r="D16" s="15">
        <v>0</v>
      </c>
      <c r="E16" s="4"/>
    </row>
    <row r="17" spans="2:7" ht="30.75" thickBot="1" x14ac:dyDescent="0.3">
      <c r="B17" s="6">
        <v>8</v>
      </c>
      <c r="C17" s="7" t="s">
        <v>16</v>
      </c>
      <c r="D17" s="15"/>
      <c r="E17" s="4"/>
    </row>
    <row r="18" spans="2:7" ht="15.75" thickBot="1" x14ac:dyDescent="0.3">
      <c r="B18" s="6">
        <v>9</v>
      </c>
      <c r="C18" s="7" t="s">
        <v>18</v>
      </c>
      <c r="D18" s="14"/>
      <c r="E18" s="4"/>
    </row>
    <row r="19" spans="2:7" ht="15.75" thickBot="1" x14ac:dyDescent="0.3">
      <c r="B19" s="6"/>
      <c r="C19" s="9" t="s">
        <v>5</v>
      </c>
      <c r="D19" s="14">
        <f>SUM(D14:D18)</f>
        <v>-1994.5</v>
      </c>
      <c r="E19" s="4"/>
    </row>
    <row r="20" spans="2:7" ht="15.75" thickBot="1" x14ac:dyDescent="0.3">
      <c r="B20" s="6"/>
      <c r="C20" s="9" t="s">
        <v>6</v>
      </c>
      <c r="D20" s="14">
        <f>D12+D19</f>
        <v>87850.5</v>
      </c>
      <c r="E20" s="4"/>
    </row>
    <row r="21" spans="2:7" ht="30.75" thickBot="1" x14ac:dyDescent="0.3">
      <c r="B21" s="6"/>
      <c r="C21" s="10" t="s">
        <v>7</v>
      </c>
      <c r="D21" s="14">
        <f>D6+D20</f>
        <v>120291.5</v>
      </c>
      <c r="E21" s="4"/>
    </row>
    <row r="24" spans="2:7" x14ac:dyDescent="0.25">
      <c r="E24" s="19"/>
    </row>
    <row r="25" spans="2:7" x14ac:dyDescent="0.25">
      <c r="E25" s="19"/>
    </row>
    <row r="29" spans="2:7" x14ac:dyDescent="0.25">
      <c r="G29" s="19"/>
    </row>
  </sheetData>
  <mergeCells count="2">
    <mergeCell ref="C7:E7"/>
    <mergeCell ref="C13:E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showGridLines="0" tabSelected="1" topLeftCell="A6" workbookViewId="0">
      <selection activeCell="C22" sqref="C22"/>
    </sheetView>
  </sheetViews>
  <sheetFormatPr defaultRowHeight="15" x14ac:dyDescent="0.25"/>
  <cols>
    <col min="2" max="2" width="9" customWidth="1"/>
    <col min="3" max="3" width="59.42578125" customWidth="1"/>
    <col min="4" max="4" width="28.28515625" style="12" customWidth="1"/>
    <col min="5" max="5" width="26.7109375" customWidth="1"/>
    <col min="7" max="7" width="12.5703125" bestFit="1" customWidth="1"/>
    <col min="8" max="8" width="14.28515625" bestFit="1" customWidth="1"/>
  </cols>
  <sheetData>
    <row r="3" spans="2:8" ht="15.75" x14ac:dyDescent="0.25">
      <c r="C3" s="20" t="s">
        <v>22</v>
      </c>
    </row>
    <row r="4" spans="2:8" ht="15.75" thickBot="1" x14ac:dyDescent="0.3"/>
    <row r="5" spans="2:8" ht="50.25" customHeight="1" thickBot="1" x14ac:dyDescent="0.3">
      <c r="B5" s="11" t="s">
        <v>9</v>
      </c>
      <c r="C5" s="2" t="s">
        <v>8</v>
      </c>
      <c r="D5" s="13" t="s">
        <v>0</v>
      </c>
      <c r="E5" s="2" t="s">
        <v>1</v>
      </c>
    </row>
    <row r="6" spans="2:8" ht="21.75" customHeight="1" thickBot="1" x14ac:dyDescent="0.3">
      <c r="B6" s="25"/>
      <c r="C6" s="26" t="s">
        <v>29</v>
      </c>
      <c r="D6" s="27">
        <v>-27857</v>
      </c>
      <c r="E6" s="26"/>
    </row>
    <row r="7" spans="2:8" ht="15.75" thickBot="1" x14ac:dyDescent="0.3">
      <c r="B7" s="6"/>
      <c r="C7" s="28" t="s">
        <v>30</v>
      </c>
      <c r="D7" s="14">
        <v>536159</v>
      </c>
      <c r="E7" s="4"/>
    </row>
    <row r="8" spans="2:8" ht="15.75" thickBot="1" x14ac:dyDescent="0.3">
      <c r="B8" s="6"/>
      <c r="C8" s="22" t="s">
        <v>2</v>
      </c>
      <c r="D8" s="23"/>
      <c r="E8" s="24"/>
    </row>
    <row r="9" spans="2:8" ht="15.75" thickBot="1" x14ac:dyDescent="0.3">
      <c r="B9" s="6">
        <v>1</v>
      </c>
      <c r="C9" s="6" t="s">
        <v>10</v>
      </c>
      <c r="D9" s="15">
        <v>0</v>
      </c>
      <c r="E9" s="5"/>
      <c r="H9" s="19"/>
    </row>
    <row r="10" spans="2:8" ht="15.75" thickBot="1" x14ac:dyDescent="0.3">
      <c r="B10" s="6">
        <v>2</v>
      </c>
      <c r="C10" s="6" t="s">
        <v>11</v>
      </c>
      <c r="D10" s="15"/>
      <c r="E10" s="18"/>
    </row>
    <row r="11" spans="2:8" ht="15.75" thickBot="1" x14ac:dyDescent="0.3">
      <c r="B11" s="6">
        <v>3</v>
      </c>
      <c r="C11" s="6" t="s">
        <v>12</v>
      </c>
      <c r="D11" s="15">
        <v>0</v>
      </c>
      <c r="E11" s="5"/>
    </row>
    <row r="12" spans="2:8" ht="15.75" thickBot="1" x14ac:dyDescent="0.3">
      <c r="B12" s="6">
        <v>4</v>
      </c>
      <c r="C12" s="7" t="s">
        <v>23</v>
      </c>
      <c r="D12" s="16"/>
      <c r="E12" s="1"/>
    </row>
    <row r="13" spans="2:8" ht="16.5" customHeight="1" thickBot="1" x14ac:dyDescent="0.3">
      <c r="B13" s="6"/>
      <c r="C13" s="8" t="s">
        <v>3</v>
      </c>
      <c r="D13" s="17">
        <f>SUM(D9:D12)</f>
        <v>0</v>
      </c>
      <c r="E13" s="4"/>
    </row>
    <row r="14" spans="2:8" ht="21" customHeight="1" thickBot="1" x14ac:dyDescent="0.3">
      <c r="B14" s="6"/>
      <c r="C14" s="22" t="s">
        <v>4</v>
      </c>
      <c r="D14" s="23"/>
      <c r="E14" s="24"/>
    </row>
    <row r="15" spans="2:8" ht="15.75" thickBot="1" x14ac:dyDescent="0.3">
      <c r="B15" s="6">
        <v>5</v>
      </c>
      <c r="C15" s="6" t="s">
        <v>24</v>
      </c>
      <c r="D15" s="15">
        <v>0</v>
      </c>
      <c r="E15" s="4"/>
    </row>
    <row r="16" spans="2:8" ht="15.75" thickBot="1" x14ac:dyDescent="0.3">
      <c r="B16" s="6">
        <v>6</v>
      </c>
      <c r="C16" s="6" t="s">
        <v>25</v>
      </c>
      <c r="D16" s="15">
        <v>-418457</v>
      </c>
      <c r="E16" s="21" t="s">
        <v>19</v>
      </c>
    </row>
    <row r="17" spans="2:7" ht="15.75" thickBot="1" x14ac:dyDescent="0.3">
      <c r="B17" s="6">
        <v>7</v>
      </c>
      <c r="C17" s="6" t="s">
        <v>15</v>
      </c>
      <c r="D17" s="15">
        <v>0</v>
      </c>
      <c r="E17" s="4"/>
    </row>
    <row r="18" spans="2:7" ht="30.75" thickBot="1" x14ac:dyDescent="0.3">
      <c r="B18" s="6">
        <v>8</v>
      </c>
      <c r="C18" s="7" t="s">
        <v>16</v>
      </c>
      <c r="D18" s="15"/>
      <c r="E18" s="4"/>
    </row>
    <row r="19" spans="2:7" ht="15.75" thickBot="1" x14ac:dyDescent="0.3">
      <c r="B19" s="6">
        <v>9</v>
      </c>
      <c r="C19" s="7" t="s">
        <v>18</v>
      </c>
      <c r="D19" s="14"/>
      <c r="E19" s="4"/>
    </row>
    <row r="20" spans="2:7" ht="15.75" thickBot="1" x14ac:dyDescent="0.3">
      <c r="B20" s="6"/>
      <c r="C20" s="9" t="s">
        <v>26</v>
      </c>
      <c r="D20" s="14">
        <f>SUM(D15:D19)</f>
        <v>-418457</v>
      </c>
      <c r="E20" s="4"/>
    </row>
    <row r="21" spans="2:7" ht="15.75" thickBot="1" x14ac:dyDescent="0.3">
      <c r="B21" s="6"/>
      <c r="C21" s="9" t="s">
        <v>27</v>
      </c>
      <c r="D21" s="14">
        <f>D13+D20</f>
        <v>-418457</v>
      </c>
      <c r="E21" s="4"/>
    </row>
    <row r="22" spans="2:7" ht="15.75" thickBot="1" x14ac:dyDescent="0.3">
      <c r="B22" s="6"/>
      <c r="C22" s="10" t="s">
        <v>28</v>
      </c>
      <c r="D22" s="14">
        <f>D6+D7+D21</f>
        <v>89845</v>
      </c>
      <c r="E22" s="4"/>
    </row>
    <row r="25" spans="2:7" x14ac:dyDescent="0.25">
      <c r="E25" s="19"/>
    </row>
    <row r="26" spans="2:7" x14ac:dyDescent="0.25">
      <c r="E26" s="19"/>
    </row>
    <row r="30" spans="2:7" x14ac:dyDescent="0.25">
      <c r="G30" s="19"/>
    </row>
  </sheetData>
  <mergeCells count="2">
    <mergeCell ref="C8:E8"/>
    <mergeCell ref="C14:E1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2017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Taylor</dc:creator>
  <cp:lastModifiedBy>Diane Taylor</cp:lastModifiedBy>
  <dcterms:created xsi:type="dcterms:W3CDTF">2019-11-04T13:23:46Z</dcterms:created>
  <dcterms:modified xsi:type="dcterms:W3CDTF">2020-02-05T21:07:29Z</dcterms:modified>
</cp:coreProperties>
</file>