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qui\Dropbox\Dwayne\Regulatory\EGD UNION MERGER\RATE APPS\EB-2019-0194\PHASE 2\"/>
    </mc:Choice>
  </mc:AlternateContent>
  <xr:revisionPtr revIDLastSave="0" documentId="13_ncr:1_{A6AED8C9-67E2-427D-9876-CAA9A2BE743F}" xr6:coauthVersionLast="45" xr6:coauthVersionMax="45" xr10:uidLastSave="{00000000-0000-0000-0000-000000000000}"/>
  <bookViews>
    <workbookView xWindow="-110" yWindow="-110" windowWidth="19420" windowHeight="10420" activeTab="1" xr2:uid="{BA0CFBBB-F5AF-494E-AE37-AE002DF495EF}"/>
  </bookViews>
  <sheets>
    <sheet name="Sheet1" sheetId="2" r:id="rId1"/>
    <sheet name="SUMMARY" sheetId="3" r:id="rId2"/>
  </sheets>
  <definedNames>
    <definedName name="_xlnm.Print_Area" localSheetId="0">Sheet1!$A$1:$J$1105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B7" i="3"/>
  <c r="E7" i="3"/>
  <c r="D7" i="3"/>
  <c r="C7" i="3"/>
  <c r="E6" i="3"/>
  <c r="D6" i="3"/>
  <c r="C6" i="3"/>
  <c r="B6" i="3"/>
  <c r="E5" i="3"/>
  <c r="D5" i="3"/>
  <c r="C5" i="3"/>
  <c r="B5" i="3"/>
  <c r="E4" i="3"/>
  <c r="D4" i="3"/>
  <c r="C4" i="3"/>
  <c r="B4" i="3"/>
  <c r="E3" i="3"/>
  <c r="D3" i="3"/>
  <c r="C3" i="3"/>
  <c r="E2" i="3"/>
  <c r="D2" i="3"/>
  <c r="C2" i="3"/>
  <c r="B2" i="3"/>
  <c r="H370" i="2"/>
  <c r="I370" i="2" s="1"/>
  <c r="G370" i="2"/>
  <c r="I737" i="2"/>
  <c r="H737" i="2"/>
  <c r="G737" i="2"/>
  <c r="H1106" i="2" l="1"/>
  <c r="G1106" i="2"/>
  <c r="G1011" i="2"/>
  <c r="H736" i="2" l="1"/>
  <c r="I736" i="2" s="1"/>
  <c r="G736" i="2"/>
  <c r="I369" i="2"/>
  <c r="G369" i="2"/>
  <c r="H369" i="2"/>
  <c r="H1105" i="2" l="1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1011" i="2" l="1"/>
  <c r="I1011" i="2" s="1"/>
  <c r="I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<sst xmlns="http://schemas.openxmlformats.org/spreadsheetml/2006/main" count="30" uniqueCount="22">
  <si>
    <t>GasDay</t>
  </si>
  <si>
    <t>Egy</t>
  </si>
  <si>
    <t>Vol</t>
  </si>
  <si>
    <t>HV</t>
  </si>
  <si>
    <t>GJ</t>
  </si>
  <si>
    <t>Park East HV</t>
  </si>
  <si>
    <t>Calc using Park East HV</t>
  </si>
  <si>
    <t>MJ/M³</t>
  </si>
  <si>
    <t>E3M³</t>
  </si>
  <si>
    <t>Filed:  2020-02-21</t>
  </si>
  <si>
    <t>EB-2019-0194</t>
  </si>
  <si>
    <t>Exhibit I.FRPO.12</t>
  </si>
  <si>
    <t>Attachment 1</t>
  </si>
  <si>
    <t>Difference</t>
  </si>
  <si>
    <t>ANNUAL TOTAL</t>
  </si>
  <si>
    <t>PERCENTAGE %</t>
  </si>
  <si>
    <t>JAN.-SEPT. TOT.</t>
  </si>
  <si>
    <t>TOTAL ENERGY USING PARKWAY HEAT VALUE</t>
  </si>
  <si>
    <t>DIFFERENCE IN CALCULATED ENERGY (PARKWAY-EGI VALUE)</t>
  </si>
  <si>
    <t>PERCENTAGE DIFFERENCE (%)</t>
  </si>
  <si>
    <t>OCT-DEC TOTAL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</si>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</sst>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_);_(* \(#,##0.000\);_(* &quot;-&quot;??_);_(@_)"/>
    <numFmt numFmtId="167" formatCode="_(* #,##0.0000_);_(* \(#,##0.0000\);_(* &quot;-&quot;??_);_(@_)"/>
    <numFmt numFmtId="172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0" fontId="0" fillId="0" borderId="0" xfId="1" applyNumberFormat="1" applyFont="1" applyFill="1"/>
    <xf numFmtId="10" fontId="0" fillId="0" borderId="0" xfId="1" applyNumberFormat="1" applyFont="1"/>
    <xf numFmtId="164" fontId="0" fillId="0" borderId="0" xfId="0" applyNumberFormat="1"/>
    <xf numFmtId="164" fontId="0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5" fontId="1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7" fontId="0" fillId="0" borderId="0" xfId="2" applyNumberFormat="1" applyFont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7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165" fontId="0" fillId="0" borderId="1" xfId="2" applyNumberFormat="1" applyFon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165" fontId="0" fillId="2" borderId="1" xfId="2" applyNumberFormat="1" applyFont="1" applyFill="1" applyBorder="1" applyAlignment="1">
      <alignment horizontal="right"/>
    </xf>
    <xf numFmtId="172" fontId="0" fillId="2" borderId="1" xfId="0" applyNumberForma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F617-004E-4C5C-8A6D-B75B47DD03B1}">
  <dimension ref="A1:L1107"/>
  <sheetViews>
    <sheetView view="pageBreakPreview" zoomScaleNormal="100" zoomScaleSheetLayoutView="100" workbookViewId="0">
      <pane ySplit="2" topLeftCell="A1088" activePane="bottomLeft" state="frozen"/>
      <selection pane="bottomLeft" activeCell="K1105" sqref="K1105"/>
    </sheetView>
  </sheetViews>
  <sheetFormatPr defaultRowHeight="14.5" x14ac:dyDescent="0.35"/>
  <cols>
    <col min="1" max="1" width="10.6328125" style="9" bestFit="1" customWidth="1"/>
    <col min="2" max="2" width="12.81640625" style="16" customWidth="1"/>
    <col min="3" max="3" width="11.54296875" style="16" bestFit="1" customWidth="1"/>
    <col min="4" max="4" width="10.26953125" style="9" customWidth="1"/>
    <col min="5" max="5" width="3.1796875" customWidth="1"/>
    <col min="6" max="6" width="16.54296875" style="9" customWidth="1"/>
    <col min="7" max="7" width="21.1796875" style="16" customWidth="1"/>
    <col min="8" max="9" width="16.1796875" style="16" customWidth="1"/>
    <col min="10" max="10" width="19.54296875" customWidth="1"/>
    <col min="11" max="11" width="11.54296875" bestFit="1" customWidth="1"/>
  </cols>
  <sheetData>
    <row r="1" spans="1:10" x14ac:dyDescent="0.35">
      <c r="A1" s="7" t="s">
        <v>0</v>
      </c>
      <c r="B1" s="15" t="s">
        <v>1</v>
      </c>
      <c r="C1" s="15" t="s">
        <v>2</v>
      </c>
      <c r="D1" s="7" t="s">
        <v>3</v>
      </c>
      <c r="F1" s="7" t="s">
        <v>5</v>
      </c>
      <c r="G1" s="15" t="s">
        <v>6</v>
      </c>
      <c r="H1" s="15"/>
      <c r="I1" s="15"/>
    </row>
    <row r="2" spans="1:10" x14ac:dyDescent="0.35">
      <c r="A2" s="7"/>
      <c r="B2" s="15" t="s">
        <v>4</v>
      </c>
      <c r="C2" s="15" t="s">
        <v>8</v>
      </c>
      <c r="D2" s="7" t="s">
        <v>7</v>
      </c>
      <c r="F2" s="7" t="s">
        <v>7</v>
      </c>
      <c r="G2" s="15" t="s">
        <v>4</v>
      </c>
      <c r="H2" s="15" t="s">
        <v>13</v>
      </c>
      <c r="I2" s="15"/>
      <c r="J2" s="13" t="s">
        <v>9</v>
      </c>
    </row>
    <row r="3" spans="1:10" x14ac:dyDescent="0.35">
      <c r="A3" s="12">
        <v>42370</v>
      </c>
      <c r="B3" s="16">
        <v>324441.54360421695</v>
      </c>
      <c r="C3" s="16">
        <v>8337.1961019999999</v>
      </c>
      <c r="D3" s="8">
        <v>38.914946899999997</v>
      </c>
      <c r="E3" s="4"/>
      <c r="F3" s="8">
        <v>38.982900000000001</v>
      </c>
      <c r="G3" s="16">
        <f>C3*F3</f>
        <v>325008.08192465582</v>
      </c>
      <c r="H3" s="16">
        <f>G3-B3</f>
        <v>566.53832043887815</v>
      </c>
      <c r="I3" s="18"/>
      <c r="J3" s="14" t="s">
        <v>10</v>
      </c>
    </row>
    <row r="4" spans="1:10" x14ac:dyDescent="0.35">
      <c r="A4" s="12">
        <v>42371</v>
      </c>
      <c r="B4" s="16">
        <v>302574.04440742062</v>
      </c>
      <c r="C4" s="16">
        <v>7766.9913315000003</v>
      </c>
      <c r="D4" s="8">
        <v>38.956403000000002</v>
      </c>
      <c r="E4" s="4"/>
      <c r="F4" s="8">
        <v>39.018500000000003</v>
      </c>
      <c r="G4" s="16">
        <f t="shared" ref="G4:G67" si="0">C4*F4</f>
        <v>303056.3512681328</v>
      </c>
      <c r="H4" s="16">
        <f t="shared" ref="H4:H67" si="1">G4-B4</f>
        <v>482.30686071218224</v>
      </c>
      <c r="J4" s="14" t="s">
        <v>11</v>
      </c>
    </row>
    <row r="5" spans="1:10" x14ac:dyDescent="0.35">
      <c r="A5" s="12">
        <v>42372</v>
      </c>
      <c r="B5" s="16">
        <v>356099.64090847451</v>
      </c>
      <c r="C5" s="16">
        <v>9147.0678850000004</v>
      </c>
      <c r="D5" s="8">
        <v>38.9304688</v>
      </c>
      <c r="E5" s="4"/>
      <c r="F5" s="8">
        <v>39.006999999999998</v>
      </c>
      <c r="G5" s="16">
        <f t="shared" si="0"/>
        <v>356799.676990195</v>
      </c>
      <c r="H5" s="16">
        <f t="shared" si="1"/>
        <v>700.0360817204928</v>
      </c>
      <c r="J5" s="14" t="s">
        <v>12</v>
      </c>
    </row>
    <row r="6" spans="1:10" x14ac:dyDescent="0.35">
      <c r="A6" s="12">
        <v>42373</v>
      </c>
      <c r="B6" s="16">
        <v>363790.25888802635</v>
      </c>
      <c r="C6" s="16">
        <v>9351.4161650000005</v>
      </c>
      <c r="D6" s="8">
        <v>38.902156900000001</v>
      </c>
      <c r="E6" s="4"/>
      <c r="F6" s="8">
        <v>38.952300000000001</v>
      </c>
      <c r="G6" s="16">
        <f t="shared" si="0"/>
        <v>364259.16788392951</v>
      </c>
      <c r="H6" s="16">
        <f t="shared" si="1"/>
        <v>468.9089959031553</v>
      </c>
    </row>
    <row r="7" spans="1:10" x14ac:dyDescent="0.35">
      <c r="A7" s="12">
        <v>42374</v>
      </c>
      <c r="B7" s="16">
        <v>334726.45022737008</v>
      </c>
      <c r="C7" s="16">
        <v>8608.5146210000003</v>
      </c>
      <c r="D7" s="8">
        <v>38.883183099999997</v>
      </c>
      <c r="E7" s="4"/>
      <c r="F7" s="8">
        <v>38.930300000000003</v>
      </c>
      <c r="G7" s="16">
        <f t="shared" si="0"/>
        <v>335132.05674991634</v>
      </c>
      <c r="H7" s="16">
        <f t="shared" si="1"/>
        <v>405.60652254626621</v>
      </c>
    </row>
    <row r="8" spans="1:10" x14ac:dyDescent="0.35">
      <c r="A8" s="12">
        <v>42375</v>
      </c>
      <c r="B8" s="16">
        <v>350103.29535068118</v>
      </c>
      <c r="C8" s="16">
        <v>9021.2703899999997</v>
      </c>
      <c r="D8" s="8">
        <v>38.808646699999997</v>
      </c>
      <c r="E8" s="4"/>
      <c r="F8" s="8">
        <v>38.863199999999999</v>
      </c>
      <c r="G8" s="16">
        <f t="shared" si="0"/>
        <v>350595.43542064796</v>
      </c>
      <c r="H8" s="16">
        <f t="shared" si="1"/>
        <v>492.14006996678654</v>
      </c>
    </row>
    <row r="9" spans="1:10" x14ac:dyDescent="0.35">
      <c r="A9" s="12">
        <v>42376</v>
      </c>
      <c r="B9" s="16">
        <v>319694.99542926578</v>
      </c>
      <c r="C9" s="16">
        <v>8232.677522</v>
      </c>
      <c r="D9" s="8">
        <v>38.832444799999998</v>
      </c>
      <c r="E9" s="4"/>
      <c r="F9" s="8">
        <v>38.8765</v>
      </c>
      <c r="G9" s="16">
        <f t="shared" si="0"/>
        <v>320057.68768403301</v>
      </c>
      <c r="H9" s="16">
        <f t="shared" si="1"/>
        <v>362.69225476722931</v>
      </c>
    </row>
    <row r="10" spans="1:10" x14ac:dyDescent="0.35">
      <c r="A10" s="12">
        <v>42377</v>
      </c>
      <c r="B10" s="16">
        <v>258966.43316005653</v>
      </c>
      <c r="C10" s="16">
        <v>6669.4688890000007</v>
      </c>
      <c r="D10" s="8">
        <v>38.828643999999997</v>
      </c>
      <c r="E10" s="4"/>
      <c r="F10" s="8">
        <v>38.813099999999999</v>
      </c>
      <c r="G10" s="16">
        <f t="shared" si="0"/>
        <v>258862.76293564591</v>
      </c>
      <c r="H10" s="16">
        <f t="shared" si="1"/>
        <v>-103.67022441062727</v>
      </c>
    </row>
    <row r="11" spans="1:10" x14ac:dyDescent="0.35">
      <c r="A11" s="12">
        <v>42378</v>
      </c>
      <c r="B11" s="16">
        <v>143989.25958413238</v>
      </c>
      <c r="C11" s="16">
        <v>3720.2405439999998</v>
      </c>
      <c r="D11" s="8">
        <v>38.7042875</v>
      </c>
      <c r="E11" s="4"/>
      <c r="F11" s="8">
        <v>38.752499999999998</v>
      </c>
      <c r="G11" s="16">
        <f t="shared" si="0"/>
        <v>144168.62168135997</v>
      </c>
      <c r="H11" s="16">
        <f t="shared" si="1"/>
        <v>179.36209722759668</v>
      </c>
    </row>
    <row r="12" spans="1:10" x14ac:dyDescent="0.35">
      <c r="A12" s="12">
        <v>42379</v>
      </c>
      <c r="B12" s="16">
        <v>391924.25593815721</v>
      </c>
      <c r="C12" s="16">
        <v>10110.00605</v>
      </c>
      <c r="D12" s="8">
        <v>38.7659764</v>
      </c>
      <c r="E12" s="4"/>
      <c r="F12" s="8">
        <v>38.909500000000001</v>
      </c>
      <c r="G12" s="16">
        <f t="shared" si="0"/>
        <v>393375.28040247504</v>
      </c>
      <c r="H12" s="16">
        <f t="shared" si="1"/>
        <v>1451.0244643178303</v>
      </c>
    </row>
    <row r="13" spans="1:10" x14ac:dyDescent="0.35">
      <c r="A13" s="12">
        <v>42380</v>
      </c>
      <c r="B13" s="16">
        <v>330585.42029650451</v>
      </c>
      <c r="C13" s="16">
        <v>8485.7067520000001</v>
      </c>
      <c r="D13" s="8">
        <v>38.957912399999998</v>
      </c>
      <c r="E13" s="4"/>
      <c r="F13" s="8">
        <v>39.008600000000001</v>
      </c>
      <c r="G13" s="16">
        <f t="shared" si="0"/>
        <v>331015.54040606722</v>
      </c>
      <c r="H13" s="16">
        <f t="shared" si="1"/>
        <v>430.12010956270387</v>
      </c>
    </row>
    <row r="14" spans="1:10" x14ac:dyDescent="0.35">
      <c r="A14" s="12">
        <v>42381</v>
      </c>
      <c r="B14" s="16">
        <v>417703.99713993922</v>
      </c>
      <c r="C14" s="16">
        <v>10735.523160000001</v>
      </c>
      <c r="D14" s="8">
        <v>38.908583299999997</v>
      </c>
      <c r="E14" s="4"/>
      <c r="F14" s="8">
        <v>38.960799999999999</v>
      </c>
      <c r="G14" s="16">
        <f t="shared" si="0"/>
        <v>418264.57073212799</v>
      </c>
      <c r="H14" s="16">
        <f t="shared" si="1"/>
        <v>560.57359218876809</v>
      </c>
    </row>
    <row r="15" spans="1:10" x14ac:dyDescent="0.35">
      <c r="A15" s="12">
        <v>42382</v>
      </c>
      <c r="B15" s="16">
        <v>387179.47921415209</v>
      </c>
      <c r="C15" s="16">
        <v>9937.0669600000001</v>
      </c>
      <c r="D15" s="8">
        <v>38.963154899999999</v>
      </c>
      <c r="E15" s="4"/>
      <c r="F15" s="8">
        <v>39.014699999999998</v>
      </c>
      <c r="G15" s="16">
        <f t="shared" si="0"/>
        <v>387691.686324312</v>
      </c>
      <c r="H15" s="16">
        <f t="shared" si="1"/>
        <v>512.20711015991401</v>
      </c>
    </row>
    <row r="16" spans="1:10" x14ac:dyDescent="0.35">
      <c r="A16" s="12">
        <v>42383</v>
      </c>
      <c r="B16" s="16">
        <v>284233.39407421974</v>
      </c>
      <c r="C16" s="16">
        <v>7309.6468100000002</v>
      </c>
      <c r="D16" s="8">
        <v>38.884695999999998</v>
      </c>
      <c r="E16" s="4"/>
      <c r="F16" s="8">
        <v>38.92</v>
      </c>
      <c r="G16" s="16">
        <f t="shared" si="0"/>
        <v>284491.45384520001</v>
      </c>
      <c r="H16" s="16">
        <f t="shared" si="1"/>
        <v>258.05977098026779</v>
      </c>
    </row>
    <row r="17" spans="1:8" x14ac:dyDescent="0.35">
      <c r="A17" s="12">
        <v>42384</v>
      </c>
      <c r="B17" s="16">
        <v>255224.43407998458</v>
      </c>
      <c r="C17" s="16">
        <v>6562.1646199999996</v>
      </c>
      <c r="D17" s="8">
        <v>38.893329999999999</v>
      </c>
      <c r="E17" s="4"/>
      <c r="F17" s="8">
        <v>38.982199999999999</v>
      </c>
      <c r="G17" s="16">
        <f t="shared" si="0"/>
        <v>255807.61364976398</v>
      </c>
      <c r="H17" s="16">
        <f t="shared" si="1"/>
        <v>583.17956977940048</v>
      </c>
    </row>
    <row r="18" spans="1:8" x14ac:dyDescent="0.35">
      <c r="A18" s="12">
        <v>42385</v>
      </c>
      <c r="B18" s="16">
        <v>293031.64858710684</v>
      </c>
      <c r="C18" s="16">
        <v>7533.3906500000003</v>
      </c>
      <c r="D18" s="8">
        <v>38.897710500000002</v>
      </c>
      <c r="E18" s="4"/>
      <c r="F18" s="8">
        <v>38.929699999999997</v>
      </c>
      <c r="G18" s="16">
        <f t="shared" si="0"/>
        <v>293272.637987305</v>
      </c>
      <c r="H18" s="16">
        <f t="shared" si="1"/>
        <v>240.98940019815927</v>
      </c>
    </row>
    <row r="19" spans="1:8" x14ac:dyDescent="0.35">
      <c r="A19" s="12">
        <v>42386</v>
      </c>
      <c r="B19" s="16">
        <v>418253.6257188514</v>
      </c>
      <c r="C19" s="16">
        <v>10769.555780000001</v>
      </c>
      <c r="D19" s="8">
        <v>38.836664599999999</v>
      </c>
      <c r="E19" s="4"/>
      <c r="F19" s="8">
        <v>38.893300000000004</v>
      </c>
      <c r="G19" s="16">
        <f t="shared" si="0"/>
        <v>418863.56381827407</v>
      </c>
      <c r="H19" s="16">
        <f t="shared" si="1"/>
        <v>609.93809942266671</v>
      </c>
    </row>
    <row r="20" spans="1:8" x14ac:dyDescent="0.35">
      <c r="A20" s="12">
        <v>42387</v>
      </c>
      <c r="B20" s="16">
        <v>374929.35900340945</v>
      </c>
      <c r="C20" s="16">
        <v>9645.0284659999998</v>
      </c>
      <c r="D20" s="8">
        <v>38.872810000000001</v>
      </c>
      <c r="E20" s="4"/>
      <c r="F20" s="8">
        <v>38.921700000000001</v>
      </c>
      <c r="G20" s="16">
        <f t="shared" si="0"/>
        <v>375400.90444511222</v>
      </c>
      <c r="H20" s="16">
        <f t="shared" si="1"/>
        <v>471.54544170276495</v>
      </c>
    </row>
    <row r="21" spans="1:8" x14ac:dyDescent="0.35">
      <c r="A21" s="12">
        <v>42388</v>
      </c>
      <c r="B21" s="16">
        <v>436812.1478258823</v>
      </c>
      <c r="C21" s="16">
        <v>11245.46595</v>
      </c>
      <c r="D21" s="8">
        <v>38.843401399999998</v>
      </c>
      <c r="E21" s="4"/>
      <c r="F21" s="8">
        <v>38.892600000000002</v>
      </c>
      <c r="G21" s="16">
        <f t="shared" si="0"/>
        <v>437365.40900697</v>
      </c>
      <c r="H21" s="16">
        <f t="shared" si="1"/>
        <v>553.26118108769879</v>
      </c>
    </row>
    <row r="22" spans="1:8" x14ac:dyDescent="0.35">
      <c r="A22" s="12">
        <v>42389</v>
      </c>
      <c r="B22" s="16">
        <v>444796.88429030468</v>
      </c>
      <c r="C22" s="16">
        <v>11451.60051</v>
      </c>
      <c r="D22" s="8">
        <v>38.841460099999999</v>
      </c>
      <c r="E22" s="4"/>
      <c r="F22" s="8">
        <v>38.893599999999999</v>
      </c>
      <c r="G22" s="16">
        <f t="shared" si="0"/>
        <v>445393.96959573601</v>
      </c>
      <c r="H22" s="16">
        <f t="shared" si="1"/>
        <v>597.08530543133384</v>
      </c>
    </row>
    <row r="23" spans="1:8" x14ac:dyDescent="0.35">
      <c r="A23" s="12">
        <v>42390</v>
      </c>
      <c r="B23" s="16">
        <v>370986.94270433573</v>
      </c>
      <c r="C23" s="16">
        <v>9550.2443399999993</v>
      </c>
      <c r="D23" s="8">
        <v>38.845806400000001</v>
      </c>
      <c r="E23" s="4"/>
      <c r="F23" s="8">
        <v>38.896900000000002</v>
      </c>
      <c r="G23" s="16">
        <f t="shared" si="0"/>
        <v>371474.89906854602</v>
      </c>
      <c r="H23" s="16">
        <f t="shared" si="1"/>
        <v>487.95636421028757</v>
      </c>
    </row>
    <row r="24" spans="1:8" x14ac:dyDescent="0.35">
      <c r="A24" s="12">
        <v>42391</v>
      </c>
      <c r="B24" s="16">
        <v>318683.00506755244</v>
      </c>
      <c r="C24" s="16">
        <v>8189.06466</v>
      </c>
      <c r="D24" s="8">
        <v>38.915678200000002</v>
      </c>
      <c r="E24" s="4"/>
      <c r="F24" s="8">
        <v>38.971800000000002</v>
      </c>
      <c r="G24" s="16">
        <f t="shared" si="0"/>
        <v>319142.59011658799</v>
      </c>
      <c r="H24" s="16">
        <f t="shared" si="1"/>
        <v>459.58504903555149</v>
      </c>
    </row>
    <row r="25" spans="1:8" x14ac:dyDescent="0.35">
      <c r="A25" s="12">
        <v>42392</v>
      </c>
      <c r="B25" s="16">
        <v>325595.96902214683</v>
      </c>
      <c r="C25" s="16">
        <v>8362.3328043000001</v>
      </c>
      <c r="D25" s="8">
        <v>38.936021400000001</v>
      </c>
      <c r="E25" s="4"/>
      <c r="F25" s="8">
        <v>38.992699999999999</v>
      </c>
      <c r="G25" s="16">
        <f t="shared" si="0"/>
        <v>326069.9343382286</v>
      </c>
      <c r="H25" s="16">
        <f t="shared" si="1"/>
        <v>473.96531608176883</v>
      </c>
    </row>
    <row r="26" spans="1:8" x14ac:dyDescent="0.35">
      <c r="A26" s="12">
        <v>42393</v>
      </c>
      <c r="B26" s="16">
        <v>251982.16095202143</v>
      </c>
      <c r="C26" s="16">
        <v>6470.0096800000001</v>
      </c>
      <c r="D26" s="8">
        <v>38.946179899999997</v>
      </c>
      <c r="E26" s="4"/>
      <c r="F26" s="8">
        <v>38.996600000000001</v>
      </c>
      <c r="G26" s="16">
        <f t="shared" si="0"/>
        <v>252308.37948708801</v>
      </c>
      <c r="H26" s="16">
        <f t="shared" si="1"/>
        <v>326.21853506658226</v>
      </c>
    </row>
    <row r="27" spans="1:8" x14ac:dyDescent="0.35">
      <c r="A27" s="12">
        <v>42394</v>
      </c>
      <c r="B27" s="16">
        <v>291199.83448819991</v>
      </c>
      <c r="C27" s="16">
        <v>7484.1681799999997</v>
      </c>
      <c r="D27" s="8">
        <v>38.908777499999999</v>
      </c>
      <c r="E27" s="4"/>
      <c r="F27" s="8">
        <v>38.968699999999998</v>
      </c>
      <c r="G27" s="16">
        <f t="shared" si="0"/>
        <v>291648.30455596599</v>
      </c>
      <c r="H27" s="16">
        <f t="shared" si="1"/>
        <v>448.4700677660876</v>
      </c>
    </row>
    <row r="28" spans="1:8" x14ac:dyDescent="0.35">
      <c r="A28" s="12">
        <v>42395</v>
      </c>
      <c r="B28" s="16">
        <v>289346.95593497006</v>
      </c>
      <c r="C28" s="16">
        <v>7431.5008599999992</v>
      </c>
      <c r="D28" s="8">
        <v>38.935197799999997</v>
      </c>
      <c r="E28" s="4"/>
      <c r="F28" s="8">
        <v>38.984099999999998</v>
      </c>
      <c r="G28" s="16">
        <f t="shared" si="0"/>
        <v>289710.37267632596</v>
      </c>
      <c r="H28" s="16">
        <f t="shared" si="1"/>
        <v>363.41674135590438</v>
      </c>
    </row>
    <row r="29" spans="1:8" x14ac:dyDescent="0.35">
      <c r="A29" s="12">
        <v>42396</v>
      </c>
      <c r="B29" s="16">
        <v>227145.03311170309</v>
      </c>
      <c r="C29" s="16">
        <v>5836.6438699999999</v>
      </c>
      <c r="D29" s="8">
        <v>38.917062299999998</v>
      </c>
      <c r="E29" s="4"/>
      <c r="F29" s="8">
        <v>38.989699999999999</v>
      </c>
      <c r="G29" s="16">
        <f t="shared" si="0"/>
        <v>227568.993498139</v>
      </c>
      <c r="H29" s="16">
        <f t="shared" si="1"/>
        <v>423.96038643590873</v>
      </c>
    </row>
    <row r="30" spans="1:8" x14ac:dyDescent="0.35">
      <c r="A30" s="12">
        <v>42397</v>
      </c>
      <c r="B30" s="16">
        <v>324148.32535681309</v>
      </c>
      <c r="C30" s="16">
        <v>8318.2261400000007</v>
      </c>
      <c r="D30" s="8">
        <v>38.968443499999999</v>
      </c>
      <c r="E30" s="4"/>
      <c r="F30" s="8">
        <v>39.021999999999998</v>
      </c>
      <c r="G30" s="16">
        <f t="shared" si="0"/>
        <v>324593.82043508004</v>
      </c>
      <c r="H30" s="16">
        <f t="shared" si="1"/>
        <v>445.49507826694753</v>
      </c>
    </row>
    <row r="31" spans="1:8" x14ac:dyDescent="0.35">
      <c r="A31" s="12">
        <v>42398</v>
      </c>
      <c r="B31" s="16">
        <v>315072.49626665394</v>
      </c>
      <c r="C31" s="16">
        <v>8072.7478870000004</v>
      </c>
      <c r="D31" s="8">
        <v>39.029150999999999</v>
      </c>
      <c r="E31" s="4"/>
      <c r="F31" s="8">
        <v>39.0745</v>
      </c>
      <c r="G31" s="16">
        <f t="shared" si="0"/>
        <v>315438.58731058153</v>
      </c>
      <c r="H31" s="16">
        <f t="shared" si="1"/>
        <v>366.09104392759036</v>
      </c>
    </row>
    <row r="32" spans="1:8" x14ac:dyDescent="0.35">
      <c r="A32" s="12">
        <v>42399</v>
      </c>
      <c r="B32" s="16">
        <v>188465.56534861587</v>
      </c>
      <c r="C32" s="16">
        <v>4848.1810129999994</v>
      </c>
      <c r="D32" s="8">
        <v>38.873458900000003</v>
      </c>
      <c r="E32" s="4"/>
      <c r="F32" s="8">
        <v>38.8949</v>
      </c>
      <c r="G32" s="16">
        <f t="shared" si="0"/>
        <v>188569.51568253367</v>
      </c>
      <c r="H32" s="16">
        <f t="shared" si="1"/>
        <v>103.95033391780453</v>
      </c>
    </row>
    <row r="33" spans="1:8" x14ac:dyDescent="0.35">
      <c r="A33" s="12">
        <v>42400</v>
      </c>
      <c r="B33" s="16">
        <v>141953.0784795068</v>
      </c>
      <c r="C33" s="16">
        <v>3648.1699683000002</v>
      </c>
      <c r="D33" s="8">
        <v>38.9107634</v>
      </c>
      <c r="E33" s="4"/>
      <c r="F33" s="8">
        <v>39.024700000000003</v>
      </c>
      <c r="G33" s="16">
        <f t="shared" si="0"/>
        <v>142368.73856191704</v>
      </c>
      <c r="H33" s="16">
        <f t="shared" si="1"/>
        <v>415.66008241023519</v>
      </c>
    </row>
    <row r="34" spans="1:8" x14ac:dyDescent="0.35">
      <c r="A34" s="12">
        <v>42401</v>
      </c>
      <c r="B34" s="16">
        <v>253541.06982465379</v>
      </c>
      <c r="C34" s="16">
        <v>6523.4755961999999</v>
      </c>
      <c r="D34" s="8">
        <v>38.865949000000001</v>
      </c>
      <c r="E34" s="4"/>
      <c r="F34" s="8">
        <v>38.947200000000002</v>
      </c>
      <c r="G34" s="16">
        <f t="shared" si="0"/>
        <v>254071.10874032066</v>
      </c>
      <c r="H34" s="16">
        <f t="shared" si="1"/>
        <v>530.03891566686798</v>
      </c>
    </row>
    <row r="35" spans="1:8" x14ac:dyDescent="0.35">
      <c r="A35" s="12">
        <v>42402</v>
      </c>
      <c r="B35" s="16">
        <v>273020.38817151479</v>
      </c>
      <c r="C35" s="16">
        <v>7014.2722400000002</v>
      </c>
      <c r="D35" s="8">
        <v>38.923551699999997</v>
      </c>
      <c r="E35" s="4"/>
      <c r="F35" s="8">
        <v>39.012700000000002</v>
      </c>
      <c r="G35" s="16">
        <f t="shared" si="0"/>
        <v>273645.69861744804</v>
      </c>
      <c r="H35" s="16">
        <f t="shared" si="1"/>
        <v>625.3104459332535</v>
      </c>
    </row>
    <row r="36" spans="1:8" x14ac:dyDescent="0.35">
      <c r="A36" s="12">
        <v>42403</v>
      </c>
      <c r="B36" s="16">
        <v>153873.16570016401</v>
      </c>
      <c r="C36" s="16">
        <v>3949.5228889999999</v>
      </c>
      <c r="D36" s="8">
        <v>38.959937699999998</v>
      </c>
      <c r="E36" s="4"/>
      <c r="F36" s="8">
        <v>39.175400000000003</v>
      </c>
      <c r="G36" s="16">
        <f t="shared" si="0"/>
        <v>154724.13898573062</v>
      </c>
      <c r="H36" s="16">
        <f t="shared" si="1"/>
        <v>850.97328556660796</v>
      </c>
    </row>
    <row r="37" spans="1:8" x14ac:dyDescent="0.35">
      <c r="A37" s="12">
        <v>42404</v>
      </c>
      <c r="B37" s="16">
        <v>216020.27408764957</v>
      </c>
      <c r="C37" s="16">
        <v>5656.6733048999995</v>
      </c>
      <c r="D37" s="8">
        <v>38.188571699999997</v>
      </c>
      <c r="E37" s="4"/>
      <c r="F37" s="8">
        <v>39.158299999999997</v>
      </c>
      <c r="G37" s="16">
        <f t="shared" si="0"/>
        <v>221505.71027526562</v>
      </c>
      <c r="H37" s="16">
        <f t="shared" si="1"/>
        <v>5485.4361876160547</v>
      </c>
    </row>
    <row r="38" spans="1:8" x14ac:dyDescent="0.35">
      <c r="A38" s="12">
        <v>42405</v>
      </c>
      <c r="B38" s="16">
        <v>215494.09454897474</v>
      </c>
      <c r="C38" s="16">
        <v>5560.124202</v>
      </c>
      <c r="D38" s="8">
        <v>38.757064900000003</v>
      </c>
      <c r="E38" s="4"/>
      <c r="F38" s="8">
        <v>38.889600000000002</v>
      </c>
      <c r="G38" s="16">
        <f t="shared" si="0"/>
        <v>216231.00616609922</v>
      </c>
      <c r="H38" s="16">
        <f t="shared" si="1"/>
        <v>736.91161712448229</v>
      </c>
    </row>
    <row r="39" spans="1:8" x14ac:dyDescent="0.35">
      <c r="A39" s="12">
        <v>42406</v>
      </c>
      <c r="B39" s="16">
        <v>190303.8672687893</v>
      </c>
      <c r="C39" s="16">
        <v>4897.1319100000001</v>
      </c>
      <c r="D39" s="8">
        <v>38.860269799999998</v>
      </c>
      <c r="E39" s="4"/>
      <c r="F39" s="8">
        <v>38.927799999999998</v>
      </c>
      <c r="G39" s="16">
        <f t="shared" si="0"/>
        <v>190634.57156609799</v>
      </c>
      <c r="H39" s="16">
        <f t="shared" si="1"/>
        <v>330.70429730869364</v>
      </c>
    </row>
    <row r="40" spans="1:8" x14ac:dyDescent="0.35">
      <c r="A40" s="12">
        <v>42407</v>
      </c>
      <c r="B40" s="16">
        <v>206821.95453506289</v>
      </c>
      <c r="C40" s="16">
        <v>5319.58997</v>
      </c>
      <c r="D40" s="8">
        <v>38.879303800000002</v>
      </c>
      <c r="E40" s="4"/>
      <c r="F40" s="8">
        <v>38.934399999999997</v>
      </c>
      <c r="G40" s="16">
        <f t="shared" si="0"/>
        <v>207115.04372796798</v>
      </c>
      <c r="H40" s="16">
        <f t="shared" si="1"/>
        <v>293.08919290508493</v>
      </c>
    </row>
    <row r="41" spans="1:8" x14ac:dyDescent="0.35">
      <c r="A41" s="12">
        <v>42408</v>
      </c>
      <c r="B41" s="16">
        <v>195609.5841185906</v>
      </c>
      <c r="C41" s="16">
        <v>5019.1737700000003</v>
      </c>
      <c r="D41" s="8">
        <v>38.972467000000002</v>
      </c>
      <c r="E41" s="4"/>
      <c r="F41" s="8">
        <v>39.034399999999998</v>
      </c>
      <c r="G41" s="16">
        <f t="shared" si="0"/>
        <v>195920.436607688</v>
      </c>
      <c r="H41" s="16">
        <f t="shared" si="1"/>
        <v>310.85248909739312</v>
      </c>
    </row>
    <row r="42" spans="1:8" x14ac:dyDescent="0.35">
      <c r="A42" s="12">
        <v>42409</v>
      </c>
      <c r="B42" s="16">
        <v>231455.79415108779</v>
      </c>
      <c r="C42" s="16">
        <v>5954.3669499999996</v>
      </c>
      <c r="D42" s="8">
        <v>38.871603999999998</v>
      </c>
      <c r="E42" s="4"/>
      <c r="F42" s="8">
        <v>38.934600000000003</v>
      </c>
      <c r="G42" s="16">
        <f t="shared" si="0"/>
        <v>231830.89545147002</v>
      </c>
      <c r="H42" s="16">
        <f t="shared" si="1"/>
        <v>375.10130038222997</v>
      </c>
    </row>
    <row r="43" spans="1:8" x14ac:dyDescent="0.35">
      <c r="A43" s="12">
        <v>42410</v>
      </c>
      <c r="B43" s="16">
        <v>310242.56462325406</v>
      </c>
      <c r="C43" s="16">
        <v>7991.4061519999996</v>
      </c>
      <c r="D43" s="8">
        <v>38.822024399999997</v>
      </c>
      <c r="E43" s="4"/>
      <c r="F43" s="8">
        <v>38.869</v>
      </c>
      <c r="G43" s="16">
        <f t="shared" si="0"/>
        <v>310617.965722088</v>
      </c>
      <c r="H43" s="16">
        <f t="shared" si="1"/>
        <v>375.40109883394325</v>
      </c>
    </row>
    <row r="44" spans="1:8" x14ac:dyDescent="0.35">
      <c r="A44" s="12">
        <v>42411</v>
      </c>
      <c r="B44" s="16">
        <v>284945.89219248615</v>
      </c>
      <c r="C44" s="16">
        <v>7335.4646979999998</v>
      </c>
      <c r="D44" s="8">
        <v>38.844968100000003</v>
      </c>
      <c r="E44" s="4"/>
      <c r="F44" s="8">
        <v>38.891399999999997</v>
      </c>
      <c r="G44" s="16">
        <f t="shared" si="0"/>
        <v>285286.49175579718</v>
      </c>
      <c r="H44" s="16">
        <f t="shared" si="1"/>
        <v>340.59956331102876</v>
      </c>
    </row>
    <row r="45" spans="1:8" x14ac:dyDescent="0.35">
      <c r="A45" s="12">
        <v>42412</v>
      </c>
      <c r="B45" s="16">
        <v>434006.5742238877</v>
      </c>
      <c r="C45" s="16">
        <v>11178.364979999998</v>
      </c>
      <c r="D45" s="8">
        <v>38.825586299999998</v>
      </c>
      <c r="E45" s="4"/>
      <c r="F45" s="8">
        <v>38.874200000000002</v>
      </c>
      <c r="G45" s="16">
        <f t="shared" si="0"/>
        <v>434549.99590551597</v>
      </c>
      <c r="H45" s="16">
        <f t="shared" si="1"/>
        <v>543.42168162827147</v>
      </c>
    </row>
    <row r="46" spans="1:8" x14ac:dyDescent="0.35">
      <c r="A46" s="12">
        <v>42413</v>
      </c>
      <c r="B46" s="16">
        <v>383443.11654677585</v>
      </c>
      <c r="C46" s="16">
        <v>9873.92713</v>
      </c>
      <c r="D46" s="8">
        <v>38.8339018</v>
      </c>
      <c r="E46" s="4"/>
      <c r="F46" s="8">
        <v>38.887099999999997</v>
      </c>
      <c r="G46" s="16">
        <f t="shared" si="0"/>
        <v>383968.39169702295</v>
      </c>
      <c r="H46" s="16">
        <f t="shared" si="1"/>
        <v>525.27515024709282</v>
      </c>
    </row>
    <row r="47" spans="1:8" x14ac:dyDescent="0.35">
      <c r="A47" s="12">
        <v>42414</v>
      </c>
      <c r="B47" s="16">
        <v>279632.71049040573</v>
      </c>
      <c r="C47" s="16">
        <v>7198.3793413999992</v>
      </c>
      <c r="D47" s="8">
        <v>38.8466205</v>
      </c>
      <c r="E47" s="4"/>
      <c r="F47" s="8">
        <v>38.897500000000001</v>
      </c>
      <c r="G47" s="16">
        <f t="shared" si="0"/>
        <v>279998.96043210645</v>
      </c>
      <c r="H47" s="16">
        <f t="shared" si="1"/>
        <v>366.24994170072023</v>
      </c>
    </row>
    <row r="48" spans="1:8" x14ac:dyDescent="0.35">
      <c r="A48" s="12">
        <v>42415</v>
      </c>
      <c r="B48" s="16">
        <v>321308.5414417687</v>
      </c>
      <c r="C48" s="16">
        <v>8262.4489460000004</v>
      </c>
      <c r="D48" s="8">
        <v>38.887809599999997</v>
      </c>
      <c r="E48" s="4"/>
      <c r="F48" s="8">
        <v>38.941099999999999</v>
      </c>
      <c r="G48" s="16">
        <f t="shared" si="0"/>
        <v>321748.8506510806</v>
      </c>
      <c r="H48" s="16">
        <f t="shared" si="1"/>
        <v>440.30920931190485</v>
      </c>
    </row>
    <row r="49" spans="1:8" x14ac:dyDescent="0.35">
      <c r="A49" s="12">
        <v>42416</v>
      </c>
      <c r="B49" s="16">
        <v>348361.1156710186</v>
      </c>
      <c r="C49" s="16">
        <v>8963.7940680000011</v>
      </c>
      <c r="D49" s="8">
        <v>38.863132399999998</v>
      </c>
      <c r="E49" s="4"/>
      <c r="F49" s="8">
        <v>38.913699999999999</v>
      </c>
      <c r="G49" s="16">
        <f t="shared" si="0"/>
        <v>348814.39322393161</v>
      </c>
      <c r="H49" s="16">
        <f t="shared" si="1"/>
        <v>453.27755291300127</v>
      </c>
    </row>
    <row r="50" spans="1:8" x14ac:dyDescent="0.35">
      <c r="A50" s="12">
        <v>42417</v>
      </c>
      <c r="B50" s="16">
        <v>340562.93131187512</v>
      </c>
      <c r="C50" s="16">
        <v>8752.8767499999994</v>
      </c>
      <c r="D50" s="8">
        <v>38.908685800000001</v>
      </c>
      <c r="E50" s="4"/>
      <c r="F50" s="8">
        <v>38.9619</v>
      </c>
      <c r="G50" s="16">
        <f t="shared" si="0"/>
        <v>341028.70864582498</v>
      </c>
      <c r="H50" s="16">
        <f t="shared" si="1"/>
        <v>465.77733394986717</v>
      </c>
    </row>
    <row r="51" spans="1:8" x14ac:dyDescent="0.35">
      <c r="A51" s="12">
        <v>42418</v>
      </c>
      <c r="B51" s="16">
        <v>314253.58358664054</v>
      </c>
      <c r="C51" s="16">
        <v>8078.2810098</v>
      </c>
      <c r="D51" s="8">
        <v>38.901046299999997</v>
      </c>
      <c r="E51" s="4"/>
      <c r="F51" s="8">
        <v>38.950899999999997</v>
      </c>
      <c r="G51" s="16">
        <f t="shared" si="0"/>
        <v>314656.31578461878</v>
      </c>
      <c r="H51" s="16">
        <f t="shared" si="1"/>
        <v>402.73219797824277</v>
      </c>
    </row>
    <row r="52" spans="1:8" x14ac:dyDescent="0.35">
      <c r="A52" s="12">
        <v>42419</v>
      </c>
      <c r="B52" s="16">
        <v>217434.30998562105</v>
      </c>
      <c r="C52" s="16">
        <v>5593.5728429999999</v>
      </c>
      <c r="D52" s="8">
        <v>38.872169200000002</v>
      </c>
      <c r="E52" s="4"/>
      <c r="F52" s="8">
        <v>38.9283</v>
      </c>
      <c r="G52" s="16">
        <f t="shared" si="0"/>
        <v>217748.28170415689</v>
      </c>
      <c r="H52" s="16">
        <f t="shared" si="1"/>
        <v>313.97171853584587</v>
      </c>
    </row>
    <row r="53" spans="1:8" x14ac:dyDescent="0.35">
      <c r="A53" s="12">
        <v>42420</v>
      </c>
      <c r="B53" s="16">
        <v>116146.73108831399</v>
      </c>
      <c r="C53" s="16">
        <v>2986.5049039999999</v>
      </c>
      <c r="D53" s="8">
        <v>38.890520799999997</v>
      </c>
      <c r="E53" s="4"/>
      <c r="F53" s="8">
        <v>39.023499999999999</v>
      </c>
      <c r="G53" s="16">
        <f t="shared" si="0"/>
        <v>116543.87412124399</v>
      </c>
      <c r="H53" s="16">
        <f t="shared" si="1"/>
        <v>397.14303293000557</v>
      </c>
    </row>
    <row r="54" spans="1:8" x14ac:dyDescent="0.35">
      <c r="A54" s="12">
        <v>42421</v>
      </c>
      <c r="B54" s="16">
        <v>169167.4242561906</v>
      </c>
      <c r="C54" s="16">
        <v>4322.1193300000004</v>
      </c>
      <c r="D54" s="8">
        <v>39.139924499999999</v>
      </c>
      <c r="E54" s="4"/>
      <c r="F54" s="8">
        <v>39.166200000000003</v>
      </c>
      <c r="G54" s="16">
        <f t="shared" si="0"/>
        <v>169280.99010264603</v>
      </c>
      <c r="H54" s="16">
        <f t="shared" si="1"/>
        <v>113.56584645542898</v>
      </c>
    </row>
    <row r="55" spans="1:8" x14ac:dyDescent="0.35">
      <c r="A55" s="12">
        <v>42422</v>
      </c>
      <c r="B55" s="16">
        <v>263777.05390430166</v>
      </c>
      <c r="C55" s="16">
        <v>6811.8567800000001</v>
      </c>
      <c r="D55" s="8">
        <v>38.723223699999998</v>
      </c>
      <c r="E55" s="4"/>
      <c r="F55" s="8">
        <v>38.767800000000001</v>
      </c>
      <c r="G55" s="16">
        <f t="shared" si="0"/>
        <v>264080.701275684</v>
      </c>
      <c r="H55" s="16">
        <f t="shared" si="1"/>
        <v>303.64737138233613</v>
      </c>
    </row>
    <row r="56" spans="1:8" x14ac:dyDescent="0.35">
      <c r="A56" s="12">
        <v>42423</v>
      </c>
      <c r="B56" s="16">
        <v>245874.90503131042</v>
      </c>
      <c r="C56" s="16">
        <v>6347.734316</v>
      </c>
      <c r="D56" s="8">
        <v>38.734277900000002</v>
      </c>
      <c r="E56" s="4"/>
      <c r="F56" s="8">
        <v>38.790799999999997</v>
      </c>
      <c r="G56" s="16">
        <f t="shared" si="0"/>
        <v>246233.69230509279</v>
      </c>
      <c r="H56" s="16">
        <f t="shared" si="1"/>
        <v>358.78727378236363</v>
      </c>
    </row>
    <row r="57" spans="1:8" x14ac:dyDescent="0.35">
      <c r="A57" s="12">
        <v>42424</v>
      </c>
      <c r="B57" s="16">
        <v>279146.26673673908</v>
      </c>
      <c r="C57" s="16">
        <v>7235.8406969999996</v>
      </c>
      <c r="D57" s="8">
        <v>38.578277</v>
      </c>
      <c r="E57" s="4"/>
      <c r="F57" s="8">
        <v>38.766500000000001</v>
      </c>
      <c r="G57" s="16">
        <f t="shared" si="0"/>
        <v>280508.2183802505</v>
      </c>
      <c r="H57" s="16">
        <f t="shared" si="1"/>
        <v>1361.9516435114201</v>
      </c>
    </row>
    <row r="58" spans="1:8" x14ac:dyDescent="0.35">
      <c r="A58" s="12">
        <v>42425</v>
      </c>
      <c r="B58" s="16">
        <v>303868.69275669131</v>
      </c>
      <c r="C58" s="16">
        <v>7866.9661729999998</v>
      </c>
      <c r="D58" s="8">
        <v>38.625905600000003</v>
      </c>
      <c r="E58" s="4"/>
      <c r="F58" s="8">
        <v>38.741399999999999</v>
      </c>
      <c r="G58" s="16">
        <f t="shared" si="0"/>
        <v>304777.28329466219</v>
      </c>
      <c r="H58" s="16">
        <f t="shared" si="1"/>
        <v>908.59053797088563</v>
      </c>
    </row>
    <row r="59" spans="1:8" x14ac:dyDescent="0.35">
      <c r="A59" s="12">
        <v>42426</v>
      </c>
      <c r="B59" s="16">
        <v>257244.20170056567</v>
      </c>
      <c r="C59" s="16">
        <v>6654.7891769999997</v>
      </c>
      <c r="D59" s="8">
        <v>38.655499800000001</v>
      </c>
      <c r="E59" s="4"/>
      <c r="F59" s="8">
        <v>38.7134</v>
      </c>
      <c r="G59" s="16">
        <f t="shared" si="0"/>
        <v>257629.51532487178</v>
      </c>
      <c r="H59" s="16">
        <f t="shared" si="1"/>
        <v>385.31362430611625</v>
      </c>
    </row>
    <row r="60" spans="1:8" x14ac:dyDescent="0.35">
      <c r="A60" s="12">
        <v>42427</v>
      </c>
      <c r="B60" s="16">
        <v>171941.23019372454</v>
      </c>
      <c r="C60" s="16">
        <v>4456.4073753000002</v>
      </c>
      <c r="D60" s="8">
        <v>38.5829247</v>
      </c>
      <c r="E60" s="4"/>
      <c r="F60" s="8">
        <v>38.747399999999999</v>
      </c>
      <c r="G60" s="16">
        <f t="shared" si="0"/>
        <v>172674.19913369924</v>
      </c>
      <c r="H60" s="16">
        <f t="shared" si="1"/>
        <v>732.96893997470033</v>
      </c>
    </row>
    <row r="61" spans="1:8" x14ac:dyDescent="0.35">
      <c r="A61" s="12">
        <v>42428</v>
      </c>
      <c r="B61" s="16">
        <v>150591.32324063926</v>
      </c>
      <c r="C61" s="16">
        <v>3919.6697319999998</v>
      </c>
      <c r="D61" s="8">
        <v>38.419390800000002</v>
      </c>
      <c r="E61" s="4"/>
      <c r="F61" s="8">
        <v>38.721299999999999</v>
      </c>
      <c r="G61" s="16">
        <f t="shared" si="0"/>
        <v>151774.70759369159</v>
      </c>
      <c r="H61" s="16">
        <f t="shared" si="1"/>
        <v>1183.38435305233</v>
      </c>
    </row>
    <row r="62" spans="1:8" x14ac:dyDescent="0.35">
      <c r="A62" s="12">
        <v>42429</v>
      </c>
      <c r="B62" s="16">
        <v>227894.76421120041</v>
      </c>
      <c r="C62" s="16">
        <v>5877.1999029999997</v>
      </c>
      <c r="D62" s="8">
        <v>38.776078400000003</v>
      </c>
      <c r="E62" s="4"/>
      <c r="F62" s="8">
        <v>38.895499999999998</v>
      </c>
      <c r="G62" s="16">
        <f t="shared" si="0"/>
        <v>228596.62882713648</v>
      </c>
      <c r="H62" s="16">
        <f t="shared" si="1"/>
        <v>701.86461593606509</v>
      </c>
    </row>
    <row r="63" spans="1:8" x14ac:dyDescent="0.35">
      <c r="A63" s="12">
        <v>42430</v>
      </c>
      <c r="B63" s="16">
        <v>332151.46915156912</v>
      </c>
      <c r="C63" s="16">
        <v>8536.5926500000005</v>
      </c>
      <c r="D63" s="8">
        <v>38.909138900000002</v>
      </c>
      <c r="E63" s="4"/>
      <c r="F63" s="8">
        <v>38.924399999999999</v>
      </c>
      <c r="G63" s="16">
        <f t="shared" si="0"/>
        <v>332281.74694565998</v>
      </c>
      <c r="H63" s="16">
        <f t="shared" si="1"/>
        <v>130.27779409085633</v>
      </c>
    </row>
    <row r="64" spans="1:8" x14ac:dyDescent="0.35">
      <c r="A64" s="12">
        <v>42431</v>
      </c>
      <c r="B64" s="16">
        <v>374023.70322716131</v>
      </c>
      <c r="C64" s="16">
        <v>9637.2461800000001</v>
      </c>
      <c r="D64" s="8">
        <v>38.810226100000001</v>
      </c>
      <c r="E64" s="4"/>
      <c r="F64" s="8">
        <v>38.856000000000002</v>
      </c>
      <c r="G64" s="16">
        <f t="shared" si="0"/>
        <v>374464.83757008001</v>
      </c>
      <c r="H64" s="16">
        <f t="shared" si="1"/>
        <v>441.13434291869635</v>
      </c>
    </row>
    <row r="65" spans="1:8" x14ac:dyDescent="0.35">
      <c r="A65" s="12">
        <v>42432</v>
      </c>
      <c r="B65" s="16">
        <v>459661.93248149101</v>
      </c>
      <c r="C65" s="16">
        <v>11843.226620000001</v>
      </c>
      <c r="D65" s="8">
        <v>38.812221299999997</v>
      </c>
      <c r="E65" s="4"/>
      <c r="F65" s="8">
        <v>38.860700000000001</v>
      </c>
      <c r="G65" s="16">
        <f t="shared" si="0"/>
        <v>460236.07671183406</v>
      </c>
      <c r="H65" s="16">
        <f t="shared" si="1"/>
        <v>574.14423034305219</v>
      </c>
    </row>
    <row r="66" spans="1:8" x14ac:dyDescent="0.35">
      <c r="A66" s="12">
        <v>42433</v>
      </c>
      <c r="B66" s="16">
        <v>250159.81719258067</v>
      </c>
      <c r="C66" s="16">
        <v>6446.1987900000004</v>
      </c>
      <c r="D66" s="8">
        <v>38.807338299999998</v>
      </c>
      <c r="E66" s="4"/>
      <c r="F66" s="8">
        <v>38.849400000000003</v>
      </c>
      <c r="G66" s="16">
        <f t="shared" si="0"/>
        <v>250430.95527222604</v>
      </c>
      <c r="H66" s="16">
        <f t="shared" si="1"/>
        <v>271.13807964537409</v>
      </c>
    </row>
    <row r="67" spans="1:8" x14ac:dyDescent="0.35">
      <c r="A67" s="12">
        <v>42434</v>
      </c>
      <c r="B67" s="16">
        <v>314439.39758426964</v>
      </c>
      <c r="C67" s="16">
        <v>8108.6242499999998</v>
      </c>
      <c r="D67" s="8">
        <v>38.7783905</v>
      </c>
      <c r="E67" s="4"/>
      <c r="F67" s="8">
        <v>38.808700000000002</v>
      </c>
      <c r="G67" s="16">
        <f t="shared" si="0"/>
        <v>314685.165930975</v>
      </c>
      <c r="H67" s="16">
        <f t="shared" si="1"/>
        <v>245.76834670535754</v>
      </c>
    </row>
    <row r="68" spans="1:8" x14ac:dyDescent="0.35">
      <c r="A68" s="12">
        <v>42435</v>
      </c>
      <c r="B68" s="16">
        <v>219504.19577044205</v>
      </c>
      <c r="C68" s="16">
        <v>5677.6881299999995</v>
      </c>
      <c r="D68" s="8">
        <v>38.6608406</v>
      </c>
      <c r="E68" s="4"/>
      <c r="F68" s="8">
        <v>38.704700000000003</v>
      </c>
      <c r="G68" s="16">
        <f t="shared" ref="G68:G131" si="2">C68*F68</f>
        <v>219753.215765211</v>
      </c>
      <c r="H68" s="16">
        <f t="shared" ref="H68:H131" si="3">G68-B68</f>
        <v>249.01999476895435</v>
      </c>
    </row>
    <row r="69" spans="1:8" x14ac:dyDescent="0.35">
      <c r="A69" s="12">
        <v>42436</v>
      </c>
      <c r="B69" s="16">
        <v>147265.91184372877</v>
      </c>
      <c r="C69" s="16">
        <v>3814.1844900000001</v>
      </c>
      <c r="D69" s="8">
        <v>38.610065200000001</v>
      </c>
      <c r="E69" s="4"/>
      <c r="F69" s="8">
        <v>38.640599999999999</v>
      </c>
      <c r="G69" s="16">
        <f t="shared" si="2"/>
        <v>147382.377204294</v>
      </c>
      <c r="H69" s="16">
        <f t="shared" si="3"/>
        <v>116.46536056522746</v>
      </c>
    </row>
    <row r="70" spans="1:8" x14ac:dyDescent="0.35">
      <c r="A70" s="12">
        <v>42437</v>
      </c>
      <c r="B70" s="16">
        <v>99037.564310965477</v>
      </c>
      <c r="C70" s="16">
        <v>2558.0216019999998</v>
      </c>
      <c r="D70" s="8">
        <v>38.716469099999998</v>
      </c>
      <c r="E70" s="4"/>
      <c r="F70" s="8">
        <v>38.654400000000003</v>
      </c>
      <c r="G70" s="16">
        <f t="shared" si="2"/>
        <v>98878.790212348802</v>
      </c>
      <c r="H70" s="16">
        <f t="shared" si="3"/>
        <v>-158.77409861667547</v>
      </c>
    </row>
    <row r="71" spans="1:8" x14ac:dyDescent="0.35">
      <c r="A71" s="12">
        <v>42438</v>
      </c>
      <c r="B71" s="16">
        <v>89344.894967909364</v>
      </c>
      <c r="C71" s="16">
        <v>2310.0575586999998</v>
      </c>
      <c r="D71" s="8">
        <v>38.676479999999998</v>
      </c>
      <c r="E71" s="4"/>
      <c r="F71" s="8">
        <v>38.695399999999999</v>
      </c>
      <c r="G71" s="16">
        <f t="shared" si="2"/>
        <v>89388.601256919967</v>
      </c>
      <c r="H71" s="16">
        <f t="shared" si="3"/>
        <v>43.706289010602632</v>
      </c>
    </row>
    <row r="72" spans="1:8" x14ac:dyDescent="0.35">
      <c r="A72" s="12">
        <v>42439</v>
      </c>
      <c r="B72" s="16">
        <v>135320.41484240172</v>
      </c>
      <c r="C72" s="16">
        <v>3535.2646199999999</v>
      </c>
      <c r="D72" s="8">
        <v>38.277308599999998</v>
      </c>
      <c r="E72" s="4"/>
      <c r="F72" s="8">
        <v>38.358800000000002</v>
      </c>
      <c r="G72" s="16">
        <f t="shared" si="2"/>
        <v>135608.50850565601</v>
      </c>
      <c r="H72" s="16">
        <f t="shared" si="3"/>
        <v>288.09366325428709</v>
      </c>
    </row>
    <row r="73" spans="1:8" x14ac:dyDescent="0.35">
      <c r="A73" s="12">
        <v>42440</v>
      </c>
      <c r="B73" s="16">
        <v>135813.71996082965</v>
      </c>
      <c r="C73" s="16">
        <v>3560.000806</v>
      </c>
      <c r="D73" s="8">
        <v>38.149912700000002</v>
      </c>
      <c r="E73" s="4"/>
      <c r="F73" s="8">
        <v>38.286799999999999</v>
      </c>
      <c r="G73" s="16">
        <f t="shared" si="2"/>
        <v>136301.03885916079</v>
      </c>
      <c r="H73" s="16">
        <f t="shared" si="3"/>
        <v>487.3188983311411</v>
      </c>
    </row>
    <row r="74" spans="1:8" x14ac:dyDescent="0.35">
      <c r="A74" s="12">
        <v>42441</v>
      </c>
      <c r="B74" s="16">
        <v>165172.55460162775</v>
      </c>
      <c r="C74" s="16">
        <v>4325.3250529999996</v>
      </c>
      <c r="D74" s="8">
        <v>38.187316000000003</v>
      </c>
      <c r="E74" s="4"/>
      <c r="F74" s="8">
        <v>38.201799999999999</v>
      </c>
      <c r="G74" s="16">
        <f t="shared" si="2"/>
        <v>165235.20260969538</v>
      </c>
      <c r="H74" s="16">
        <f t="shared" si="3"/>
        <v>62.648008067626506</v>
      </c>
    </row>
    <row r="75" spans="1:8" x14ac:dyDescent="0.35">
      <c r="A75" s="12">
        <v>42442</v>
      </c>
      <c r="B75" s="16">
        <v>163003.66266056927</v>
      </c>
      <c r="C75" s="16">
        <v>4271.6232719999998</v>
      </c>
      <c r="D75" s="8">
        <v>38.159653200000001</v>
      </c>
      <c r="E75" s="4"/>
      <c r="F75" s="8">
        <v>38.226500000000001</v>
      </c>
      <c r="G75" s="16">
        <f t="shared" si="2"/>
        <v>163289.20700710799</v>
      </c>
      <c r="H75" s="16">
        <f t="shared" si="3"/>
        <v>285.54434653872158</v>
      </c>
    </row>
    <row r="76" spans="1:8" x14ac:dyDescent="0.35">
      <c r="A76" s="12">
        <v>42443</v>
      </c>
      <c r="B76" s="16">
        <v>166412.48179405232</v>
      </c>
      <c r="C76" s="16">
        <v>4362.344247</v>
      </c>
      <c r="D76" s="8">
        <v>38.1474896</v>
      </c>
      <c r="E76" s="4"/>
      <c r="F76" s="8">
        <v>38.268900000000002</v>
      </c>
      <c r="G76" s="16">
        <f t="shared" si="2"/>
        <v>166942.1157540183</v>
      </c>
      <c r="H76" s="16">
        <f t="shared" si="3"/>
        <v>529.6339599659841</v>
      </c>
    </row>
    <row r="77" spans="1:8" x14ac:dyDescent="0.35">
      <c r="A77" s="12">
        <v>42444</v>
      </c>
      <c r="B77" s="16">
        <v>124100.85599587428</v>
      </c>
      <c r="C77" s="16">
        <v>3249.2178509999999</v>
      </c>
      <c r="D77" s="8">
        <v>38.194070600000003</v>
      </c>
      <c r="E77" s="4"/>
      <c r="F77" s="8">
        <v>38.308</v>
      </c>
      <c r="G77" s="16">
        <f t="shared" si="2"/>
        <v>124471.03743610799</v>
      </c>
      <c r="H77" s="16">
        <f t="shared" si="3"/>
        <v>370.18144023370405</v>
      </c>
    </row>
    <row r="78" spans="1:8" x14ac:dyDescent="0.35">
      <c r="A78" s="12">
        <v>42445</v>
      </c>
      <c r="B78" s="16">
        <v>101993.72009513211</v>
      </c>
      <c r="C78" s="16">
        <v>2670.9129350000003</v>
      </c>
      <c r="D78" s="8">
        <v>38.186838199999997</v>
      </c>
      <c r="E78" s="4"/>
      <c r="F78" s="8">
        <v>38.218200000000003</v>
      </c>
      <c r="G78" s="16">
        <f t="shared" si="2"/>
        <v>102077.48473241703</v>
      </c>
      <c r="H78" s="16">
        <f t="shared" si="3"/>
        <v>83.764637284912169</v>
      </c>
    </row>
    <row r="79" spans="1:8" x14ac:dyDescent="0.35">
      <c r="A79" s="12">
        <v>42446</v>
      </c>
      <c r="B79" s="16">
        <v>179505.95405427943</v>
      </c>
      <c r="C79" s="16">
        <v>4698.9824996999996</v>
      </c>
      <c r="D79" s="8">
        <v>38.201026300000002</v>
      </c>
      <c r="E79" s="4"/>
      <c r="F79" s="8">
        <v>38.414700000000003</v>
      </c>
      <c r="G79" s="16">
        <f t="shared" si="2"/>
        <v>180510.00303122558</v>
      </c>
      <c r="H79" s="16">
        <f t="shared" si="3"/>
        <v>1004.0489769461565</v>
      </c>
    </row>
    <row r="80" spans="1:8" x14ac:dyDescent="0.35">
      <c r="A80" s="12">
        <v>42447</v>
      </c>
      <c r="B80" s="16">
        <v>221856.42444152472</v>
      </c>
      <c r="C80" s="16">
        <v>5736.5392259999999</v>
      </c>
      <c r="D80" s="8">
        <v>38.674262599999999</v>
      </c>
      <c r="E80" s="4"/>
      <c r="F80" s="8">
        <v>38.870899999999999</v>
      </c>
      <c r="G80" s="16">
        <f t="shared" si="2"/>
        <v>222984.44259992338</v>
      </c>
      <c r="H80" s="16">
        <f t="shared" si="3"/>
        <v>1128.0181583986559</v>
      </c>
    </row>
    <row r="81" spans="1:8" x14ac:dyDescent="0.35">
      <c r="A81" s="12">
        <v>42448</v>
      </c>
      <c r="B81" s="16">
        <v>160448.70557157052</v>
      </c>
      <c r="C81" s="16">
        <v>4123.3773799999999</v>
      </c>
      <c r="D81" s="8">
        <v>38.9119624</v>
      </c>
      <c r="E81" s="4"/>
      <c r="F81" s="8">
        <v>38.964100000000002</v>
      </c>
      <c r="G81" s="16">
        <f t="shared" si="2"/>
        <v>160663.68857205802</v>
      </c>
      <c r="H81" s="16">
        <f t="shared" si="3"/>
        <v>214.98300048749661</v>
      </c>
    </row>
    <row r="82" spans="1:8" x14ac:dyDescent="0.35">
      <c r="A82" s="12">
        <v>42449</v>
      </c>
      <c r="B82" s="16">
        <v>194435.72225279966</v>
      </c>
      <c r="C82" s="16">
        <v>5002.0598900000005</v>
      </c>
      <c r="D82" s="8">
        <v>38.871130399999998</v>
      </c>
      <c r="E82" s="4"/>
      <c r="F82" s="8">
        <v>38.9223</v>
      </c>
      <c r="G82" s="16">
        <f t="shared" si="2"/>
        <v>194691.67565654701</v>
      </c>
      <c r="H82" s="16">
        <f t="shared" si="3"/>
        <v>255.95340374734951</v>
      </c>
    </row>
    <row r="83" spans="1:8" x14ac:dyDescent="0.35">
      <c r="A83" s="12">
        <v>42450</v>
      </c>
      <c r="B83" s="16">
        <v>241857.98785447283</v>
      </c>
      <c r="C83" s="16">
        <v>6220.8626059999997</v>
      </c>
      <c r="D83" s="8">
        <v>38.878529100000002</v>
      </c>
      <c r="E83" s="4"/>
      <c r="F83" s="8">
        <v>38.936999999999998</v>
      </c>
      <c r="G83" s="16">
        <f t="shared" si="2"/>
        <v>242221.72728982198</v>
      </c>
      <c r="H83" s="16">
        <f t="shared" si="3"/>
        <v>363.73943534915452</v>
      </c>
    </row>
    <row r="84" spans="1:8" x14ac:dyDescent="0.35">
      <c r="A84" s="12">
        <v>42451</v>
      </c>
      <c r="B84" s="16">
        <v>193655.73059142506</v>
      </c>
      <c r="C84" s="16">
        <v>4986.1553789999998</v>
      </c>
      <c r="D84" s="8">
        <v>38.838687499999999</v>
      </c>
      <c r="E84" s="4"/>
      <c r="F84" s="8">
        <v>38.876399999999997</v>
      </c>
      <c r="G84" s="16">
        <f t="shared" si="2"/>
        <v>193843.77097615559</v>
      </c>
      <c r="H84" s="16">
        <f t="shared" si="3"/>
        <v>188.04038473052788</v>
      </c>
    </row>
    <row r="85" spans="1:8" x14ac:dyDescent="0.35">
      <c r="A85" s="12">
        <v>42452</v>
      </c>
      <c r="B85" s="16">
        <v>181616.73169568513</v>
      </c>
      <c r="C85" s="16">
        <v>4706.1547439999995</v>
      </c>
      <c r="D85" s="8">
        <v>38.591321700000002</v>
      </c>
      <c r="E85" s="4"/>
      <c r="F85" s="8">
        <v>38.863399999999999</v>
      </c>
      <c r="G85" s="16">
        <f t="shared" si="2"/>
        <v>182897.17427796958</v>
      </c>
      <c r="H85" s="16">
        <f t="shared" si="3"/>
        <v>1280.4425822844496</v>
      </c>
    </row>
    <row r="86" spans="1:8" x14ac:dyDescent="0.35">
      <c r="A86" s="12">
        <v>42453</v>
      </c>
      <c r="B86" s="16">
        <v>241560.24456621078</v>
      </c>
      <c r="C86" s="16">
        <v>6289.4109120000003</v>
      </c>
      <c r="D86" s="8">
        <v>38.407451500000001</v>
      </c>
      <c r="E86" s="4"/>
      <c r="F86" s="8">
        <v>38.8504</v>
      </c>
      <c r="G86" s="16">
        <f t="shared" si="2"/>
        <v>244346.1296955648</v>
      </c>
      <c r="H86" s="16">
        <f t="shared" si="3"/>
        <v>2785.885129354021</v>
      </c>
    </row>
    <row r="87" spans="1:8" x14ac:dyDescent="0.35">
      <c r="A87" s="12">
        <v>42454</v>
      </c>
      <c r="B87" s="16">
        <v>187979.07882017235</v>
      </c>
      <c r="C87" s="16">
        <v>4909.1866099999997</v>
      </c>
      <c r="D87" s="8">
        <v>38.291288100000003</v>
      </c>
      <c r="E87" s="4"/>
      <c r="F87" s="8">
        <v>38.863999999999997</v>
      </c>
      <c r="G87" s="16">
        <f t="shared" si="2"/>
        <v>190790.62841103997</v>
      </c>
      <c r="H87" s="16">
        <f t="shared" si="3"/>
        <v>2811.5495908676239</v>
      </c>
    </row>
    <row r="88" spans="1:8" x14ac:dyDescent="0.35">
      <c r="A88" s="12">
        <v>42455</v>
      </c>
      <c r="B88" s="16">
        <v>166294.76484334105</v>
      </c>
      <c r="C88" s="16">
        <v>4344.8977199999999</v>
      </c>
      <c r="D88" s="8">
        <v>38.273574099999998</v>
      </c>
      <c r="E88" s="4"/>
      <c r="F88" s="8">
        <v>38.860399999999998</v>
      </c>
      <c r="G88" s="16">
        <f t="shared" si="2"/>
        <v>168844.46335828799</v>
      </c>
      <c r="H88" s="16">
        <f t="shared" si="3"/>
        <v>2549.6985149469401</v>
      </c>
    </row>
    <row r="89" spans="1:8" x14ac:dyDescent="0.35">
      <c r="A89" s="12">
        <v>42456</v>
      </c>
      <c r="B89" s="16">
        <v>136871.63505660926</v>
      </c>
      <c r="C89" s="16">
        <v>3573.71549</v>
      </c>
      <c r="D89" s="8">
        <v>38.299533199999999</v>
      </c>
      <c r="E89" s="4"/>
      <c r="F89" s="8">
        <v>38.557000000000002</v>
      </c>
      <c r="G89" s="16">
        <f t="shared" si="2"/>
        <v>137791.74814793002</v>
      </c>
      <c r="H89" s="16">
        <f t="shared" si="3"/>
        <v>920.11309132075985</v>
      </c>
    </row>
    <row r="90" spans="1:8" x14ac:dyDescent="0.35">
      <c r="A90" s="12">
        <v>42457</v>
      </c>
      <c r="B90" s="16">
        <v>175042.04285311358</v>
      </c>
      <c r="C90" s="16">
        <v>4567.5557699999999</v>
      </c>
      <c r="D90" s="8">
        <v>38.322913100000001</v>
      </c>
      <c r="E90" s="4"/>
      <c r="F90" s="8">
        <v>38.504600000000003</v>
      </c>
      <c r="G90" s="16">
        <f t="shared" si="2"/>
        <v>175871.907901542</v>
      </c>
      <c r="H90" s="16">
        <f t="shared" si="3"/>
        <v>829.86504842841532</v>
      </c>
    </row>
    <row r="91" spans="1:8" x14ac:dyDescent="0.35">
      <c r="A91" s="12">
        <v>42458</v>
      </c>
      <c r="B91" s="16">
        <v>170516.33476694909</v>
      </c>
      <c r="C91" s="16">
        <v>4401.7737900000002</v>
      </c>
      <c r="D91" s="8">
        <v>38.738095800000004</v>
      </c>
      <c r="E91" s="4"/>
      <c r="F91" s="8">
        <v>38.917900000000003</v>
      </c>
      <c r="G91" s="16">
        <f t="shared" si="2"/>
        <v>171307.79218184101</v>
      </c>
      <c r="H91" s="16">
        <f t="shared" si="3"/>
        <v>791.45741489192005</v>
      </c>
    </row>
    <row r="92" spans="1:8" x14ac:dyDescent="0.35">
      <c r="A92" s="12">
        <v>42459</v>
      </c>
      <c r="B92" s="16">
        <v>148000.13264591884</v>
      </c>
      <c r="C92" s="16">
        <v>3824.27972</v>
      </c>
      <c r="D92" s="8">
        <v>38.700132699999997</v>
      </c>
      <c r="E92" s="4"/>
      <c r="F92" s="8">
        <v>38.924599999999998</v>
      </c>
      <c r="G92" s="16">
        <f t="shared" si="2"/>
        <v>148858.558389112</v>
      </c>
      <c r="H92" s="16">
        <f t="shared" si="3"/>
        <v>858.42574319316191</v>
      </c>
    </row>
    <row r="93" spans="1:8" x14ac:dyDescent="0.35">
      <c r="A93" s="12">
        <v>42460</v>
      </c>
      <c r="B93" s="16">
        <v>148306.74652434184</v>
      </c>
      <c r="C93" s="16">
        <v>3861.1147093</v>
      </c>
      <c r="D93" s="8">
        <v>38.410344600000002</v>
      </c>
      <c r="E93" s="4"/>
      <c r="F93" s="8">
        <v>38.651200000000003</v>
      </c>
      <c r="G93" s="16">
        <f t="shared" si="2"/>
        <v>149236.71685209617</v>
      </c>
      <c r="H93" s="16">
        <f t="shared" si="3"/>
        <v>929.97032775433036</v>
      </c>
    </row>
    <row r="94" spans="1:8" x14ac:dyDescent="0.35">
      <c r="A94" s="12">
        <v>42461</v>
      </c>
      <c r="B94" s="16">
        <v>147829.51031703741</v>
      </c>
      <c r="C94" s="16">
        <v>3858.679893</v>
      </c>
      <c r="D94" s="8">
        <v>38.310902800000001</v>
      </c>
      <c r="E94" s="4"/>
      <c r="F94" s="8">
        <v>38.340899999999998</v>
      </c>
      <c r="G94" s="16">
        <f t="shared" si="2"/>
        <v>147945.25990952368</v>
      </c>
      <c r="H94" s="16">
        <f t="shared" si="3"/>
        <v>115.7495924862742</v>
      </c>
    </row>
    <row r="95" spans="1:8" x14ac:dyDescent="0.35">
      <c r="A95" s="12">
        <v>42462</v>
      </c>
      <c r="B95" s="16">
        <v>175275.63607143771</v>
      </c>
      <c r="C95" s="16">
        <v>4534.1338659999992</v>
      </c>
      <c r="D95" s="8">
        <v>38.656916899999999</v>
      </c>
      <c r="E95" s="4"/>
      <c r="F95" s="8">
        <v>38.860599999999998</v>
      </c>
      <c r="G95" s="16">
        <f t="shared" si="2"/>
        <v>176199.16251307956</v>
      </c>
      <c r="H95" s="16">
        <f t="shared" si="3"/>
        <v>923.5264416418504</v>
      </c>
    </row>
    <row r="96" spans="1:8" x14ac:dyDescent="0.35">
      <c r="A96" s="12">
        <v>42463</v>
      </c>
      <c r="B96" s="16">
        <v>231110.75579287394</v>
      </c>
      <c r="C96" s="16">
        <v>5938.1168589999997</v>
      </c>
      <c r="D96" s="8">
        <v>38.919873299999999</v>
      </c>
      <c r="E96" s="4"/>
      <c r="F96" s="8">
        <v>38.967500000000001</v>
      </c>
      <c r="G96" s="16">
        <f t="shared" si="2"/>
        <v>231393.56870308251</v>
      </c>
      <c r="H96" s="16">
        <f t="shared" si="3"/>
        <v>282.81291020856588</v>
      </c>
    </row>
    <row r="97" spans="1:8" x14ac:dyDescent="0.35">
      <c r="A97" s="12">
        <v>42464</v>
      </c>
      <c r="B97" s="16">
        <v>247658.58696798951</v>
      </c>
      <c r="C97" s="16">
        <v>6341.1629979999998</v>
      </c>
      <c r="D97" s="8">
        <v>39.055704300000002</v>
      </c>
      <c r="E97" s="4"/>
      <c r="F97" s="8">
        <v>39.116399999999999</v>
      </c>
      <c r="G97" s="16">
        <f t="shared" si="2"/>
        <v>248043.46829496717</v>
      </c>
      <c r="H97" s="16">
        <f t="shared" si="3"/>
        <v>384.88132697765832</v>
      </c>
    </row>
    <row r="98" spans="1:8" x14ac:dyDescent="0.35">
      <c r="A98" s="12">
        <v>42465</v>
      </c>
      <c r="B98" s="16">
        <v>232282.23024652939</v>
      </c>
      <c r="C98" s="16">
        <v>5951.7448000000004</v>
      </c>
      <c r="D98" s="8">
        <v>39.027585700000003</v>
      </c>
      <c r="E98" s="4"/>
      <c r="F98" s="8">
        <v>39.073500000000003</v>
      </c>
      <c r="G98" s="16">
        <f t="shared" si="2"/>
        <v>232555.50044280002</v>
      </c>
      <c r="H98" s="16">
        <f t="shared" si="3"/>
        <v>273.27019627063419</v>
      </c>
    </row>
    <row r="99" spans="1:8" x14ac:dyDescent="0.35">
      <c r="A99" s="12">
        <v>42466</v>
      </c>
      <c r="B99" s="16">
        <v>229224.2601325704</v>
      </c>
      <c r="C99" s="16">
        <v>5875.7302239999999</v>
      </c>
      <c r="D99" s="8">
        <v>39.012046400000003</v>
      </c>
      <c r="E99" s="4"/>
      <c r="F99" s="8">
        <v>39.066099999999999</v>
      </c>
      <c r="G99" s="16">
        <f t="shared" si="2"/>
        <v>229541.8645038064</v>
      </c>
      <c r="H99" s="16">
        <f t="shared" si="3"/>
        <v>317.60437123599695</v>
      </c>
    </row>
    <row r="100" spans="1:8" x14ac:dyDescent="0.35">
      <c r="A100" s="12">
        <v>42467</v>
      </c>
      <c r="B100" s="16">
        <v>271666.50885197747</v>
      </c>
      <c r="C100" s="16">
        <v>6969.3457200000003</v>
      </c>
      <c r="D100" s="8">
        <v>38.9802027</v>
      </c>
      <c r="E100" s="4"/>
      <c r="F100" s="8">
        <v>39.029400000000003</v>
      </c>
      <c r="G100" s="16">
        <f t="shared" si="2"/>
        <v>272009.38184416801</v>
      </c>
      <c r="H100" s="16">
        <f t="shared" si="3"/>
        <v>342.87299219053239</v>
      </c>
    </row>
    <row r="101" spans="1:8" x14ac:dyDescent="0.35">
      <c r="A101" s="12">
        <v>42468</v>
      </c>
      <c r="B101" s="16">
        <v>259267.35591485901</v>
      </c>
      <c r="C101" s="16">
        <v>6648.9400800000003</v>
      </c>
      <c r="D101" s="8">
        <v>38.993787400000002</v>
      </c>
      <c r="E101" s="4"/>
      <c r="F101" s="8">
        <v>39.047199999999997</v>
      </c>
      <c r="G101" s="16">
        <f t="shared" si="2"/>
        <v>259622.49309177598</v>
      </c>
      <c r="H101" s="16">
        <f t="shared" si="3"/>
        <v>355.13717691696365</v>
      </c>
    </row>
    <row r="102" spans="1:8" x14ac:dyDescent="0.35">
      <c r="A102" s="12">
        <v>42469</v>
      </c>
      <c r="B102" s="16">
        <v>190077.20570794077</v>
      </c>
      <c r="C102" s="16">
        <v>4874.1062569999995</v>
      </c>
      <c r="D102" s="8">
        <v>38.997345500000002</v>
      </c>
      <c r="E102" s="4"/>
      <c r="F102" s="8">
        <v>39.006100000000004</v>
      </c>
      <c r="G102" s="16">
        <f t="shared" si="2"/>
        <v>190119.8760711677</v>
      </c>
      <c r="H102" s="16">
        <f t="shared" si="3"/>
        <v>42.670363226934569</v>
      </c>
    </row>
    <row r="103" spans="1:8" x14ac:dyDescent="0.35">
      <c r="A103" s="12">
        <v>42470</v>
      </c>
      <c r="B103" s="16">
        <v>137356.07991978095</v>
      </c>
      <c r="C103" s="16">
        <v>3532.3445369999999</v>
      </c>
      <c r="D103" s="8">
        <v>38.885244200000002</v>
      </c>
      <c r="E103" s="4"/>
      <c r="F103" s="8">
        <v>38.9253</v>
      </c>
      <c r="G103" s="16">
        <f t="shared" si="2"/>
        <v>137497.57080608609</v>
      </c>
      <c r="H103" s="16">
        <f t="shared" si="3"/>
        <v>141.4908863051387</v>
      </c>
    </row>
    <row r="104" spans="1:8" x14ac:dyDescent="0.35">
      <c r="A104" s="12">
        <v>42471</v>
      </c>
      <c r="B104" s="16">
        <v>167415.00000338757</v>
      </c>
      <c r="C104" s="16">
        <v>4314.9191199999996</v>
      </c>
      <c r="D104" s="8">
        <v>38.799104999999997</v>
      </c>
      <c r="E104" s="4"/>
      <c r="F104" s="8">
        <v>38.8444</v>
      </c>
      <c r="G104" s="16">
        <f t="shared" si="2"/>
        <v>167610.444264928</v>
      </c>
      <c r="H104" s="16">
        <f t="shared" si="3"/>
        <v>195.44426154042594</v>
      </c>
    </row>
    <row r="105" spans="1:8" x14ac:dyDescent="0.35">
      <c r="A105" s="12">
        <v>42472</v>
      </c>
      <c r="B105" s="16">
        <v>213264.95599192625</v>
      </c>
      <c r="C105" s="16">
        <v>5492.4451799999997</v>
      </c>
      <c r="D105" s="8">
        <v>38.828781900000003</v>
      </c>
      <c r="E105" s="4"/>
      <c r="F105" s="8">
        <v>38.886800000000001</v>
      </c>
      <c r="G105" s="16">
        <f t="shared" si="2"/>
        <v>213583.61722562398</v>
      </c>
      <c r="H105" s="16">
        <f t="shared" si="3"/>
        <v>318.66123369772686</v>
      </c>
    </row>
    <row r="106" spans="1:8" x14ac:dyDescent="0.35">
      <c r="A106" s="12">
        <v>42473</v>
      </c>
      <c r="B106" s="16">
        <v>241336.68705047117</v>
      </c>
      <c r="C106" s="16">
        <v>6211.4840728999998</v>
      </c>
      <c r="D106" s="8">
        <v>38.853305300000002</v>
      </c>
      <c r="E106" s="4"/>
      <c r="F106" s="8">
        <v>38.889000000000003</v>
      </c>
      <c r="G106" s="16">
        <f t="shared" si="2"/>
        <v>241558.4041110081</v>
      </c>
      <c r="H106" s="16">
        <f t="shared" si="3"/>
        <v>221.71706053693197</v>
      </c>
    </row>
    <row r="107" spans="1:8" x14ac:dyDescent="0.35">
      <c r="A107" s="12">
        <v>42474</v>
      </c>
      <c r="B107" s="16">
        <v>215630.8279121313</v>
      </c>
      <c r="C107" s="16">
        <v>5554.9730200000004</v>
      </c>
      <c r="D107" s="8">
        <v>38.817619299999997</v>
      </c>
      <c r="E107" s="4"/>
      <c r="F107" s="8">
        <v>38.880099999999999</v>
      </c>
      <c r="G107" s="16">
        <f t="shared" si="2"/>
        <v>215977.90651490202</v>
      </c>
      <c r="H107" s="16">
        <f t="shared" si="3"/>
        <v>347.07860277072177</v>
      </c>
    </row>
    <row r="108" spans="1:8" x14ac:dyDescent="0.35">
      <c r="A108" s="12">
        <v>42475</v>
      </c>
      <c r="B108" s="16">
        <v>231166.48424386774</v>
      </c>
      <c r="C108" s="16">
        <v>5948.7677199999998</v>
      </c>
      <c r="D108" s="8">
        <v>38.859558</v>
      </c>
      <c r="E108" s="4"/>
      <c r="F108" s="8">
        <v>38.83</v>
      </c>
      <c r="G108" s="16">
        <f t="shared" si="2"/>
        <v>230990.65056759998</v>
      </c>
      <c r="H108" s="16">
        <f t="shared" si="3"/>
        <v>-175.83367626776453</v>
      </c>
    </row>
    <row r="109" spans="1:8" x14ac:dyDescent="0.35">
      <c r="A109" s="12">
        <v>42476</v>
      </c>
      <c r="B109" s="16">
        <v>196500.38117180497</v>
      </c>
      <c r="C109" s="16">
        <v>5084.0455700000002</v>
      </c>
      <c r="D109" s="8">
        <v>38.650397300000002</v>
      </c>
      <c r="E109" s="4"/>
      <c r="F109" s="8">
        <v>38.581299999999999</v>
      </c>
      <c r="G109" s="16">
        <f t="shared" si="2"/>
        <v>196149.08734984099</v>
      </c>
      <c r="H109" s="16">
        <f t="shared" si="3"/>
        <v>-351.29382196397637</v>
      </c>
    </row>
    <row r="110" spans="1:8" x14ac:dyDescent="0.35">
      <c r="A110" s="12">
        <v>42477</v>
      </c>
      <c r="B110" s="16">
        <v>168814.23123423723</v>
      </c>
      <c r="C110" s="16">
        <v>4368.1493399999999</v>
      </c>
      <c r="D110" s="8">
        <v>38.646625399999998</v>
      </c>
      <c r="E110" s="4"/>
      <c r="F110" s="8">
        <v>38.567100000000003</v>
      </c>
      <c r="G110" s="16">
        <f t="shared" si="2"/>
        <v>168466.85241071403</v>
      </c>
      <c r="H110" s="16">
        <f t="shared" si="3"/>
        <v>-347.37882352320594</v>
      </c>
    </row>
    <row r="111" spans="1:8" x14ac:dyDescent="0.35">
      <c r="A111" s="12">
        <v>42478</v>
      </c>
      <c r="B111" s="16">
        <v>174430.48397357762</v>
      </c>
      <c r="C111" s="16">
        <v>4528.3914800000002</v>
      </c>
      <c r="D111" s="8">
        <v>38.519303100000002</v>
      </c>
      <c r="E111" s="4"/>
      <c r="F111" s="8">
        <v>38.567100000000003</v>
      </c>
      <c r="G111" s="16">
        <f t="shared" si="2"/>
        <v>174646.92704830802</v>
      </c>
      <c r="H111" s="16">
        <f t="shared" si="3"/>
        <v>216.44307473039953</v>
      </c>
    </row>
    <row r="112" spans="1:8" x14ac:dyDescent="0.35">
      <c r="A112" s="12">
        <v>42479</v>
      </c>
      <c r="B112" s="16">
        <v>175774.13431404511</v>
      </c>
      <c r="C112" s="16">
        <v>4569.1100399999996</v>
      </c>
      <c r="D112" s="8">
        <v>38.470103100000003</v>
      </c>
      <c r="E112" s="4"/>
      <c r="F112" s="8">
        <v>38.567100000000003</v>
      </c>
      <c r="G112" s="16">
        <f t="shared" si="2"/>
        <v>176217.32382368401</v>
      </c>
      <c r="H112" s="16">
        <f t="shared" si="3"/>
        <v>443.18950963890529</v>
      </c>
    </row>
    <row r="113" spans="1:8" x14ac:dyDescent="0.35">
      <c r="A113" s="12">
        <v>42480</v>
      </c>
      <c r="B113" s="16">
        <v>214541.61442648037</v>
      </c>
      <c r="C113" s="16">
        <v>5594.19877</v>
      </c>
      <c r="D113" s="8">
        <v>38.350731400000001</v>
      </c>
      <c r="E113" s="4"/>
      <c r="F113" s="8">
        <v>38.567100000000003</v>
      </c>
      <c r="G113" s="16">
        <f t="shared" si="2"/>
        <v>215752.02338246701</v>
      </c>
      <c r="H113" s="16">
        <f t="shared" si="3"/>
        <v>1210.4089559866406</v>
      </c>
    </row>
    <row r="114" spans="1:8" x14ac:dyDescent="0.35">
      <c r="A114" s="12">
        <v>42481</v>
      </c>
      <c r="B114" s="16">
        <v>192327.21744024727</v>
      </c>
      <c r="C114" s="16">
        <v>4980.5790200000001</v>
      </c>
      <c r="D114" s="8">
        <v>38.615433400000001</v>
      </c>
      <c r="E114" s="4"/>
      <c r="F114" s="8">
        <v>38.567100000000003</v>
      </c>
      <c r="G114" s="16">
        <f t="shared" si="2"/>
        <v>192086.48912224203</v>
      </c>
      <c r="H114" s="16">
        <f t="shared" si="3"/>
        <v>-240.72831800524727</v>
      </c>
    </row>
    <row r="115" spans="1:8" x14ac:dyDescent="0.35">
      <c r="A115" s="12">
        <v>42482</v>
      </c>
      <c r="B115" s="16">
        <v>202730.43126831969</v>
      </c>
      <c r="C115" s="16">
        <v>5299.3963100000001</v>
      </c>
      <c r="D115" s="8">
        <v>38.2553822</v>
      </c>
      <c r="E115" s="4"/>
      <c r="F115" s="8">
        <v>38.5563</v>
      </c>
      <c r="G115" s="16">
        <f t="shared" si="2"/>
        <v>204325.113947253</v>
      </c>
      <c r="H115" s="16">
        <f t="shared" si="3"/>
        <v>1594.6826789333136</v>
      </c>
    </row>
    <row r="116" spans="1:8" x14ac:dyDescent="0.35">
      <c r="A116" s="12">
        <v>42483</v>
      </c>
      <c r="B116" s="16">
        <v>239915.11326261272</v>
      </c>
      <c r="C116" s="16">
        <v>6295.0685199999998</v>
      </c>
      <c r="D116" s="8">
        <v>38.111596800000001</v>
      </c>
      <c r="E116" s="4"/>
      <c r="F116" s="8">
        <v>38.5593</v>
      </c>
      <c r="G116" s="16">
        <f t="shared" si="2"/>
        <v>242733.43558323599</v>
      </c>
      <c r="H116" s="16">
        <f t="shared" si="3"/>
        <v>2818.3223206232651</v>
      </c>
    </row>
    <row r="117" spans="1:8" x14ac:dyDescent="0.35">
      <c r="A117" s="12">
        <v>42484</v>
      </c>
      <c r="B117" s="16">
        <v>243412.1033403576</v>
      </c>
      <c r="C117" s="16">
        <v>6412.5185099999999</v>
      </c>
      <c r="D117" s="8">
        <v>37.958892900000002</v>
      </c>
      <c r="E117" s="4"/>
      <c r="F117" s="8">
        <v>38.5593</v>
      </c>
      <c r="G117" s="16">
        <f t="shared" si="2"/>
        <v>247262.22498264301</v>
      </c>
      <c r="H117" s="16">
        <f t="shared" si="3"/>
        <v>3850.121642285405</v>
      </c>
    </row>
    <row r="118" spans="1:8" x14ac:dyDescent="0.35">
      <c r="A118" s="12">
        <v>42485</v>
      </c>
      <c r="B118" s="16">
        <v>230419.12162610801</v>
      </c>
      <c r="C118" s="16">
        <v>6037.30728</v>
      </c>
      <c r="D118" s="8">
        <v>38.165876099999998</v>
      </c>
      <c r="E118" s="4"/>
      <c r="F118" s="8">
        <v>38.491100000000003</v>
      </c>
      <c r="G118" s="16">
        <f t="shared" si="2"/>
        <v>232382.59824520801</v>
      </c>
      <c r="H118" s="16">
        <f t="shared" si="3"/>
        <v>1963.4766190999944</v>
      </c>
    </row>
    <row r="119" spans="1:8" x14ac:dyDescent="0.35">
      <c r="A119" s="12">
        <v>42486</v>
      </c>
      <c r="B119" s="16">
        <v>284617.34578590072</v>
      </c>
      <c r="C119" s="16">
        <v>7389.6209099999996</v>
      </c>
      <c r="D119" s="8">
        <v>38.515825</v>
      </c>
      <c r="E119" s="4"/>
      <c r="F119" s="8">
        <v>38.607900000000001</v>
      </c>
      <c r="G119" s="16">
        <f t="shared" si="2"/>
        <v>285297.745131189</v>
      </c>
      <c r="H119" s="16">
        <f t="shared" si="3"/>
        <v>680.39934528828599</v>
      </c>
    </row>
    <row r="120" spans="1:8" x14ac:dyDescent="0.35">
      <c r="A120" s="12">
        <v>42487</v>
      </c>
      <c r="B120" s="16">
        <v>272113.7664517517</v>
      </c>
      <c r="C120" s="16">
        <v>7045.6171400000003</v>
      </c>
      <c r="D120" s="8">
        <v>38.621707800000003</v>
      </c>
      <c r="E120" s="4"/>
      <c r="F120" s="8">
        <v>38.713900000000002</v>
      </c>
      <c r="G120" s="16">
        <f t="shared" si="2"/>
        <v>272763.31739624601</v>
      </c>
      <c r="H120" s="16">
        <f t="shared" si="3"/>
        <v>649.55094449431635</v>
      </c>
    </row>
    <row r="121" spans="1:8" x14ac:dyDescent="0.35">
      <c r="A121" s="12">
        <v>42488</v>
      </c>
      <c r="B121" s="16">
        <v>283901.39955177391</v>
      </c>
      <c r="C121" s="16">
        <v>7317.85887</v>
      </c>
      <c r="D121" s="8">
        <v>38.795692099999997</v>
      </c>
      <c r="E121" s="4"/>
      <c r="F121" s="8">
        <v>38.807899999999997</v>
      </c>
      <c r="G121" s="16">
        <f t="shared" si="2"/>
        <v>283990.73524107295</v>
      </c>
      <c r="H121" s="16">
        <f t="shared" si="3"/>
        <v>89.335689299041405</v>
      </c>
    </row>
    <row r="122" spans="1:8" x14ac:dyDescent="0.35">
      <c r="A122" s="12">
        <v>42489</v>
      </c>
      <c r="B122" s="16">
        <v>232265.31236404789</v>
      </c>
      <c r="C122" s="16">
        <v>6018.0279099999998</v>
      </c>
      <c r="D122" s="8">
        <v>38.594921100000001</v>
      </c>
      <c r="E122" s="4"/>
      <c r="F122" s="8">
        <v>38.6297</v>
      </c>
      <c r="G122" s="16">
        <f t="shared" si="2"/>
        <v>232474.61275492699</v>
      </c>
      <c r="H122" s="16">
        <f t="shared" si="3"/>
        <v>209.30039087909972</v>
      </c>
    </row>
    <row r="123" spans="1:8" x14ac:dyDescent="0.35">
      <c r="A123" s="12">
        <v>42490</v>
      </c>
      <c r="B123" s="16">
        <v>167034.91483360945</v>
      </c>
      <c r="C123" s="16">
        <v>4333.9874600000003</v>
      </c>
      <c r="D123" s="8">
        <v>38.540700999999999</v>
      </c>
      <c r="E123" s="4"/>
      <c r="F123" s="8">
        <v>38.581899999999997</v>
      </c>
      <c r="G123" s="16">
        <f t="shared" si="2"/>
        <v>167213.47078297401</v>
      </c>
      <c r="H123" s="16">
        <f t="shared" si="3"/>
        <v>178.555949364556</v>
      </c>
    </row>
    <row r="124" spans="1:8" x14ac:dyDescent="0.35">
      <c r="A124" s="12">
        <v>42491</v>
      </c>
      <c r="B124" s="16">
        <v>205036.13279294583</v>
      </c>
      <c r="C124" s="16">
        <v>5325.6647300000004</v>
      </c>
      <c r="D124" s="8">
        <v>38.499632099999999</v>
      </c>
      <c r="E124" s="4"/>
      <c r="F124" s="8">
        <v>38.587299999999999</v>
      </c>
      <c r="G124" s="16">
        <f t="shared" si="2"/>
        <v>205503.02263592902</v>
      </c>
      <c r="H124" s="16">
        <f t="shared" si="3"/>
        <v>466.88984298318974</v>
      </c>
    </row>
    <row r="125" spans="1:8" x14ac:dyDescent="0.35">
      <c r="A125" s="12">
        <v>42492</v>
      </c>
      <c r="B125" s="16">
        <v>225155.50685663871</v>
      </c>
      <c r="C125" s="16">
        <v>5826.12075</v>
      </c>
      <c r="D125" s="8">
        <v>38.645870299999999</v>
      </c>
      <c r="E125" s="4"/>
      <c r="F125" s="8">
        <v>38.611199999999997</v>
      </c>
      <c r="G125" s="16">
        <f t="shared" si="2"/>
        <v>224953.51350239999</v>
      </c>
      <c r="H125" s="16">
        <f t="shared" si="3"/>
        <v>-201.99335423871526</v>
      </c>
    </row>
    <row r="126" spans="1:8" x14ac:dyDescent="0.35">
      <c r="A126" s="12">
        <v>42493</v>
      </c>
      <c r="B126" s="16">
        <v>175467.9958320187</v>
      </c>
      <c r="C126" s="16">
        <v>4560.8331556000003</v>
      </c>
      <c r="D126" s="8">
        <v>38.472794299999997</v>
      </c>
      <c r="E126" s="4"/>
      <c r="F126" s="8">
        <v>38.518599999999999</v>
      </c>
      <c r="G126" s="16">
        <f t="shared" si="2"/>
        <v>175676.90798729417</v>
      </c>
      <c r="H126" s="16">
        <f t="shared" si="3"/>
        <v>208.91215527546592</v>
      </c>
    </row>
    <row r="127" spans="1:8" x14ac:dyDescent="0.35">
      <c r="A127" s="12">
        <v>42494</v>
      </c>
      <c r="B127" s="16">
        <v>139737.47063092241</v>
      </c>
      <c r="C127" s="16">
        <v>3628.0231836000003</v>
      </c>
      <c r="D127" s="8">
        <v>38.516145999999999</v>
      </c>
      <c r="E127" s="4"/>
      <c r="F127" s="8">
        <v>38.47</v>
      </c>
      <c r="G127" s="16">
        <f t="shared" si="2"/>
        <v>139570.05187309202</v>
      </c>
      <c r="H127" s="16">
        <f t="shared" si="3"/>
        <v>-167.41875783039723</v>
      </c>
    </row>
    <row r="128" spans="1:8" x14ac:dyDescent="0.35">
      <c r="A128" s="12">
        <v>42495</v>
      </c>
      <c r="B128" s="16">
        <v>189915.42535352585</v>
      </c>
      <c r="C128" s="16">
        <v>4971.1783510000005</v>
      </c>
      <c r="D128" s="8">
        <v>38.203301500000002</v>
      </c>
      <c r="E128" s="4"/>
      <c r="F128" s="8">
        <v>38.4863</v>
      </c>
      <c r="G128" s="16">
        <f t="shared" si="2"/>
        <v>191322.26137009132</v>
      </c>
      <c r="H128" s="16">
        <f t="shared" si="3"/>
        <v>1406.836016565474</v>
      </c>
    </row>
    <row r="129" spans="1:8" x14ac:dyDescent="0.35">
      <c r="A129" s="12">
        <v>42496</v>
      </c>
      <c r="B129" s="16">
        <v>160158.59840895075</v>
      </c>
      <c r="C129" s="16">
        <v>4201.2707730000002</v>
      </c>
      <c r="D129" s="8">
        <v>38.121465399999998</v>
      </c>
      <c r="E129" s="4"/>
      <c r="F129" s="8">
        <v>38.222000000000001</v>
      </c>
      <c r="G129" s="16">
        <f t="shared" si="2"/>
        <v>160580.97148560602</v>
      </c>
      <c r="H129" s="16">
        <f t="shared" si="3"/>
        <v>422.37307665526168</v>
      </c>
    </row>
    <row r="130" spans="1:8" x14ac:dyDescent="0.35">
      <c r="A130" s="12">
        <v>42497</v>
      </c>
      <c r="B130" s="16">
        <v>168652.09198328221</v>
      </c>
      <c r="C130" s="16">
        <v>4417.7365519999994</v>
      </c>
      <c r="D130" s="8">
        <v>38.176131599999998</v>
      </c>
      <c r="E130" s="4"/>
      <c r="F130" s="8">
        <v>38.025700000000001</v>
      </c>
      <c r="G130" s="16">
        <f t="shared" si="2"/>
        <v>167987.52480538638</v>
      </c>
      <c r="H130" s="16">
        <f t="shared" si="3"/>
        <v>-664.5671778958349</v>
      </c>
    </row>
    <row r="131" spans="1:8" x14ac:dyDescent="0.35">
      <c r="A131" s="12">
        <v>42498</v>
      </c>
      <c r="B131" s="16">
        <v>150506.07898878717</v>
      </c>
      <c r="C131" s="16">
        <v>3941.9492810000002</v>
      </c>
      <c r="D131" s="8">
        <v>38.180622900000003</v>
      </c>
      <c r="E131" s="4"/>
      <c r="F131" s="8">
        <v>38.4</v>
      </c>
      <c r="G131" s="16">
        <f t="shared" si="2"/>
        <v>151370.85239039999</v>
      </c>
      <c r="H131" s="16">
        <f t="shared" si="3"/>
        <v>864.77340161282336</v>
      </c>
    </row>
    <row r="132" spans="1:8" x14ac:dyDescent="0.35">
      <c r="A132" s="12">
        <v>42499</v>
      </c>
      <c r="B132" s="16">
        <v>168428.36926519344</v>
      </c>
      <c r="C132" s="16">
        <v>4403.8920099999996</v>
      </c>
      <c r="D132" s="8">
        <v>38.245345</v>
      </c>
      <c r="E132" s="4"/>
      <c r="F132" s="8">
        <v>38.399500000000003</v>
      </c>
      <c r="G132" s="16">
        <f t="shared" ref="G132:G195" si="4">C132*F132</f>
        <v>169107.25123799499</v>
      </c>
      <c r="H132" s="16">
        <f t="shared" ref="H132:H195" si="5">G132-B132</f>
        <v>678.88197280155146</v>
      </c>
    </row>
    <row r="133" spans="1:8" x14ac:dyDescent="0.35">
      <c r="A133" s="12">
        <v>42500</v>
      </c>
      <c r="B133" s="16">
        <v>173399.20489830221</v>
      </c>
      <c r="C133" s="16">
        <v>4585.5582268999997</v>
      </c>
      <c r="D133" s="8">
        <v>37.8141976</v>
      </c>
      <c r="E133" s="4"/>
      <c r="F133" s="8">
        <v>38.3996</v>
      </c>
      <c r="G133" s="16">
        <f t="shared" si="4"/>
        <v>176083.60168966922</v>
      </c>
      <c r="H133" s="16">
        <f t="shared" si="5"/>
        <v>2684.3967913670058</v>
      </c>
    </row>
    <row r="134" spans="1:8" x14ac:dyDescent="0.35">
      <c r="A134" s="12">
        <v>42501</v>
      </c>
      <c r="B134" s="16">
        <v>145557.37996353905</v>
      </c>
      <c r="C134" s="16">
        <v>3846.3809899999997</v>
      </c>
      <c r="D134" s="8">
        <v>37.842683899999997</v>
      </c>
      <c r="E134" s="4"/>
      <c r="F134" s="8">
        <v>38.389099999999999</v>
      </c>
      <c r="G134" s="16">
        <f t="shared" si="4"/>
        <v>147659.10446320899</v>
      </c>
      <c r="H134" s="16">
        <f t="shared" si="5"/>
        <v>2101.7244996699446</v>
      </c>
    </row>
    <row r="135" spans="1:8" x14ac:dyDescent="0.35">
      <c r="A135" s="12">
        <v>42502</v>
      </c>
      <c r="B135" s="16">
        <v>147531.47983297519</v>
      </c>
      <c r="C135" s="16">
        <v>3902.6658559999996</v>
      </c>
      <c r="D135" s="8">
        <v>37.802744400000002</v>
      </c>
      <c r="E135" s="4"/>
      <c r="F135" s="8">
        <v>37.869199999999999</v>
      </c>
      <c r="G135" s="16">
        <f t="shared" si="4"/>
        <v>147790.83383403518</v>
      </c>
      <c r="H135" s="16">
        <f t="shared" si="5"/>
        <v>259.35400105998269</v>
      </c>
    </row>
    <row r="136" spans="1:8" x14ac:dyDescent="0.35">
      <c r="A136" s="12">
        <v>42503</v>
      </c>
      <c r="B136" s="16">
        <v>166045.62807763592</v>
      </c>
      <c r="C136" s="16">
        <v>4387.9560460000002</v>
      </c>
      <c r="D136" s="8">
        <v>37.841224099999998</v>
      </c>
      <c r="E136" s="4"/>
      <c r="F136" s="8">
        <v>37.805900000000001</v>
      </c>
      <c r="G136" s="16">
        <f t="shared" si="4"/>
        <v>165890.62747947141</v>
      </c>
      <c r="H136" s="16">
        <f t="shared" si="5"/>
        <v>-155.00059816450812</v>
      </c>
    </row>
    <row r="137" spans="1:8" x14ac:dyDescent="0.35">
      <c r="A137" s="12">
        <v>42504</v>
      </c>
      <c r="B137" s="16">
        <v>189440.10988363254</v>
      </c>
      <c r="C137" s="16">
        <v>5023.7280019999998</v>
      </c>
      <c r="D137" s="8">
        <v>37.709069800000002</v>
      </c>
      <c r="E137" s="4"/>
      <c r="F137" s="8">
        <v>37.756799999999998</v>
      </c>
      <c r="G137" s="16">
        <f t="shared" si="4"/>
        <v>189679.89342591359</v>
      </c>
      <c r="H137" s="16">
        <f t="shared" si="5"/>
        <v>239.78354228104581</v>
      </c>
    </row>
    <row r="138" spans="1:8" x14ac:dyDescent="0.35">
      <c r="A138" s="12">
        <v>42505</v>
      </c>
      <c r="B138" s="16">
        <v>239422.04393852886</v>
      </c>
      <c r="C138" s="16">
        <v>6259.6048620000001</v>
      </c>
      <c r="D138" s="8">
        <v>38.248747199999997</v>
      </c>
      <c r="E138" s="4"/>
      <c r="F138" s="8">
        <v>38.008200000000002</v>
      </c>
      <c r="G138" s="16">
        <f t="shared" si="4"/>
        <v>237916.31351586842</v>
      </c>
      <c r="H138" s="16">
        <f t="shared" si="5"/>
        <v>-1505.7304226604465</v>
      </c>
    </row>
    <row r="139" spans="1:8" x14ac:dyDescent="0.35">
      <c r="A139" s="12">
        <v>42506</v>
      </c>
      <c r="B139" s="16">
        <v>217440.07505957919</v>
      </c>
      <c r="C139" s="16">
        <v>5637.5708400000003</v>
      </c>
      <c r="D139" s="8">
        <v>38.569816899999999</v>
      </c>
      <c r="E139" s="4"/>
      <c r="F139" s="8">
        <v>38.414099999999998</v>
      </c>
      <c r="G139" s="16">
        <f t="shared" si="4"/>
        <v>216562.210004844</v>
      </c>
      <c r="H139" s="16">
        <f t="shared" si="5"/>
        <v>-877.86505473518628</v>
      </c>
    </row>
    <row r="140" spans="1:8" x14ac:dyDescent="0.35">
      <c r="A140" s="12">
        <v>42507</v>
      </c>
      <c r="B140" s="16">
        <v>169033.36344223682</v>
      </c>
      <c r="C140" s="16">
        <v>4374.96162</v>
      </c>
      <c r="D140" s="8">
        <v>38.636536300000003</v>
      </c>
      <c r="E140" s="4"/>
      <c r="F140" s="8">
        <v>38.418399999999998</v>
      </c>
      <c r="G140" s="16">
        <f t="shared" si="4"/>
        <v>168079.02550180801</v>
      </c>
      <c r="H140" s="16">
        <f t="shared" si="5"/>
        <v>-954.33794042881345</v>
      </c>
    </row>
    <row r="141" spans="1:8" x14ac:dyDescent="0.35">
      <c r="A141" s="12">
        <v>42508</v>
      </c>
      <c r="B141" s="16">
        <v>183638.7778099218</v>
      </c>
      <c r="C141" s="16">
        <v>4748.6867840000004</v>
      </c>
      <c r="D141" s="8">
        <v>38.671486700000003</v>
      </c>
      <c r="E141" s="4"/>
      <c r="F141" s="8">
        <v>38.682299999999998</v>
      </c>
      <c r="G141" s="16">
        <f t="shared" si="4"/>
        <v>183690.12678472319</v>
      </c>
      <c r="H141" s="16">
        <f t="shared" si="5"/>
        <v>51.348974801396253</v>
      </c>
    </row>
    <row r="142" spans="1:8" x14ac:dyDescent="0.35">
      <c r="A142" s="12">
        <v>42509</v>
      </c>
      <c r="B142" s="16">
        <v>165481.63252922389</v>
      </c>
      <c r="C142" s="16">
        <v>4274.5827810000001</v>
      </c>
      <c r="D142" s="8">
        <v>38.712932000000002</v>
      </c>
      <c r="E142" s="4"/>
      <c r="F142" s="8">
        <v>38.721299999999999</v>
      </c>
      <c r="G142" s="16">
        <f t="shared" si="4"/>
        <v>165517.40223793531</v>
      </c>
      <c r="H142" s="16">
        <f t="shared" si="5"/>
        <v>35.769708711421117</v>
      </c>
    </row>
    <row r="143" spans="1:8" x14ac:dyDescent="0.35">
      <c r="A143" s="12">
        <v>42510</v>
      </c>
      <c r="B143" s="16">
        <v>149972.07937302892</v>
      </c>
      <c r="C143" s="16">
        <v>3883.7982880000004</v>
      </c>
      <c r="D143" s="8">
        <v>38.614796200000001</v>
      </c>
      <c r="E143" s="4"/>
      <c r="F143" s="8">
        <v>38.695</v>
      </c>
      <c r="G143" s="16">
        <f t="shared" si="4"/>
        <v>150283.57475416001</v>
      </c>
      <c r="H143" s="16">
        <f t="shared" si="5"/>
        <v>311.49538113109884</v>
      </c>
    </row>
    <row r="144" spans="1:8" x14ac:dyDescent="0.35">
      <c r="A144" s="12">
        <v>42511</v>
      </c>
      <c r="B144" s="16">
        <v>139987.15393132987</v>
      </c>
      <c r="C144" s="16">
        <v>3631.3898860000004</v>
      </c>
      <c r="D144" s="8">
        <v>38.549194200000002</v>
      </c>
      <c r="E144" s="4"/>
      <c r="F144" s="8">
        <v>38.446100000000001</v>
      </c>
      <c r="G144" s="16">
        <f t="shared" si="4"/>
        <v>139612.77869614461</v>
      </c>
      <c r="H144" s="16">
        <f t="shared" si="5"/>
        <v>-374.37523518525995</v>
      </c>
    </row>
    <row r="145" spans="1:8" x14ac:dyDescent="0.35">
      <c r="A145" s="12">
        <v>42512</v>
      </c>
      <c r="B145" s="16">
        <v>142051.5155844159</v>
      </c>
      <c r="C145" s="16">
        <v>3705.4610830000001</v>
      </c>
      <c r="D145" s="8">
        <v>38.3357192</v>
      </c>
      <c r="E145" s="4"/>
      <c r="F145" s="8">
        <v>38.0989</v>
      </c>
      <c r="G145" s="16">
        <f t="shared" si="4"/>
        <v>141173.9912551087</v>
      </c>
      <c r="H145" s="16">
        <f t="shared" si="5"/>
        <v>-877.52432930719806</v>
      </c>
    </row>
    <row r="146" spans="1:8" x14ac:dyDescent="0.35">
      <c r="A146" s="12">
        <v>42513</v>
      </c>
      <c r="B146" s="16">
        <v>131504.53614017798</v>
      </c>
      <c r="C146" s="16">
        <v>3453.1834039999999</v>
      </c>
      <c r="D146" s="8">
        <v>38.082117500000003</v>
      </c>
      <c r="E146" s="4"/>
      <c r="F146" s="8">
        <v>37.988900000000001</v>
      </c>
      <c r="G146" s="16">
        <f t="shared" si="4"/>
        <v>131182.6390162156</v>
      </c>
      <c r="H146" s="16">
        <f t="shared" si="5"/>
        <v>-321.89712396237883</v>
      </c>
    </row>
    <row r="147" spans="1:8" x14ac:dyDescent="0.35">
      <c r="A147" s="12">
        <v>42514</v>
      </c>
      <c r="B147" s="16">
        <v>135379.01300174283</v>
      </c>
      <c r="C147" s="16">
        <v>3560.1740719999998</v>
      </c>
      <c r="D147" s="8">
        <v>38.025953299999998</v>
      </c>
      <c r="E147" s="4"/>
      <c r="F147" s="8">
        <v>38.083599999999997</v>
      </c>
      <c r="G147" s="16">
        <f t="shared" si="4"/>
        <v>135584.24528841919</v>
      </c>
      <c r="H147" s="16">
        <f t="shared" si="5"/>
        <v>205.23228667635703</v>
      </c>
    </row>
    <row r="148" spans="1:8" x14ac:dyDescent="0.35">
      <c r="A148" s="12">
        <v>42515</v>
      </c>
      <c r="B148" s="16">
        <v>183908.98372481804</v>
      </c>
      <c r="C148" s="16">
        <v>4832.9069039999995</v>
      </c>
      <c r="D148" s="8">
        <v>38.053491899999997</v>
      </c>
      <c r="E148" s="4"/>
      <c r="F148" s="8">
        <v>38.127699999999997</v>
      </c>
      <c r="G148" s="16">
        <f t="shared" si="4"/>
        <v>184267.62456364077</v>
      </c>
      <c r="H148" s="16">
        <f t="shared" si="5"/>
        <v>358.64083882272826</v>
      </c>
    </row>
    <row r="149" spans="1:8" x14ac:dyDescent="0.35">
      <c r="A149" s="12">
        <v>42516</v>
      </c>
      <c r="B149" s="16">
        <v>178895.59591364165</v>
      </c>
      <c r="C149" s="16">
        <v>4705.3477600000006</v>
      </c>
      <c r="D149" s="8">
        <v>38.019633200000001</v>
      </c>
      <c r="E149" s="4"/>
      <c r="F149" s="8">
        <v>38.098399999999998</v>
      </c>
      <c r="G149" s="16">
        <f t="shared" si="4"/>
        <v>179266.22109958401</v>
      </c>
      <c r="H149" s="16">
        <f t="shared" si="5"/>
        <v>370.62518594236462</v>
      </c>
    </row>
    <row r="150" spans="1:8" x14ac:dyDescent="0.35">
      <c r="A150" s="12">
        <v>42517</v>
      </c>
      <c r="B150" s="16">
        <v>168610.84211687115</v>
      </c>
      <c r="C150" s="16">
        <v>4454.7057280999998</v>
      </c>
      <c r="D150" s="8">
        <v>37.850051700000002</v>
      </c>
      <c r="E150" s="4"/>
      <c r="F150" s="8">
        <v>38.025700000000001</v>
      </c>
      <c r="G150" s="16">
        <f t="shared" si="4"/>
        <v>169393.30360501216</v>
      </c>
      <c r="H150" s="16">
        <f t="shared" si="5"/>
        <v>782.46148814100889</v>
      </c>
    </row>
    <row r="151" spans="1:8" x14ac:dyDescent="0.35">
      <c r="A151" s="12">
        <v>42518</v>
      </c>
      <c r="B151" s="16">
        <v>166710.83769512124</v>
      </c>
      <c r="C151" s="16">
        <v>4420.301203</v>
      </c>
      <c r="D151" s="8">
        <v>37.714813999999997</v>
      </c>
      <c r="E151" s="4"/>
      <c r="F151" s="8">
        <v>37.8748</v>
      </c>
      <c r="G151" s="16">
        <f t="shared" si="4"/>
        <v>167418.0240033844</v>
      </c>
      <c r="H151" s="16">
        <f t="shared" si="5"/>
        <v>707.18630826316075</v>
      </c>
    </row>
    <row r="152" spans="1:8" x14ac:dyDescent="0.35">
      <c r="A152" s="12">
        <v>42519</v>
      </c>
      <c r="B152" s="16">
        <v>177066.90496968001</v>
      </c>
      <c r="C152" s="16">
        <v>4671.9499992000001</v>
      </c>
      <c r="D152" s="8">
        <v>37.9</v>
      </c>
      <c r="E152" s="4"/>
      <c r="F152" s="8">
        <v>37.9283</v>
      </c>
      <c r="G152" s="16">
        <f t="shared" si="4"/>
        <v>177199.12115465736</v>
      </c>
      <c r="H152" s="16">
        <f t="shared" si="5"/>
        <v>132.21618497735471</v>
      </c>
    </row>
    <row r="153" spans="1:8" x14ac:dyDescent="0.35">
      <c r="A153" s="12">
        <v>42520</v>
      </c>
      <c r="B153" s="16">
        <v>180927.754930392</v>
      </c>
      <c r="C153" s="16">
        <v>4762.5100007999999</v>
      </c>
      <c r="D153" s="8">
        <v>37.99</v>
      </c>
      <c r="E153" s="4"/>
      <c r="F153" s="8">
        <v>38.016500000000001</v>
      </c>
      <c r="G153" s="16">
        <f t="shared" si="4"/>
        <v>181053.96144541321</v>
      </c>
      <c r="H153" s="16">
        <f t="shared" si="5"/>
        <v>126.20651502121473</v>
      </c>
    </row>
    <row r="154" spans="1:8" x14ac:dyDescent="0.35">
      <c r="A154" s="12">
        <v>42521</v>
      </c>
      <c r="B154" s="16">
        <v>176932.87446692667</v>
      </c>
      <c r="C154" s="16">
        <v>4679.265668</v>
      </c>
      <c r="D154" s="8">
        <v>37.812102799999998</v>
      </c>
      <c r="E154" s="4"/>
      <c r="F154" s="8">
        <v>38.054400000000001</v>
      </c>
      <c r="G154" s="16">
        <f t="shared" si="4"/>
        <v>178066.6474363392</v>
      </c>
      <c r="H154" s="16">
        <f t="shared" si="5"/>
        <v>1133.7729694125301</v>
      </c>
    </row>
    <row r="155" spans="1:8" x14ac:dyDescent="0.35">
      <c r="A155" s="12">
        <v>42522</v>
      </c>
      <c r="B155" s="16">
        <v>151671.091055975</v>
      </c>
      <c r="C155" s="16">
        <v>4003.8491439999998</v>
      </c>
      <c r="D155" s="8">
        <v>37.881320100000003</v>
      </c>
      <c r="E155" s="4"/>
      <c r="F155" s="8">
        <v>37.9315</v>
      </c>
      <c r="G155" s="16">
        <f t="shared" si="4"/>
        <v>151872.00380563599</v>
      </c>
      <c r="H155" s="16">
        <f t="shared" si="5"/>
        <v>200.91274966098717</v>
      </c>
    </row>
    <row r="156" spans="1:8" x14ac:dyDescent="0.35">
      <c r="A156" s="12">
        <v>42523</v>
      </c>
      <c r="B156" s="16">
        <v>162993.84395197968</v>
      </c>
      <c r="C156" s="16">
        <v>4298.6125570000004</v>
      </c>
      <c r="D156" s="8">
        <v>37.917779699999997</v>
      </c>
      <c r="E156" s="4"/>
      <c r="F156" s="8">
        <v>37.961199999999998</v>
      </c>
      <c r="G156" s="16">
        <f t="shared" si="4"/>
        <v>163180.49099878842</v>
      </c>
      <c r="H156" s="16">
        <f t="shared" si="5"/>
        <v>186.64704680873547</v>
      </c>
    </row>
    <row r="157" spans="1:8" x14ac:dyDescent="0.35">
      <c r="A157" s="12">
        <v>42524</v>
      </c>
      <c r="B157" s="16">
        <v>142214.42266481847</v>
      </c>
      <c r="C157" s="16">
        <v>3742.920345</v>
      </c>
      <c r="D157" s="8">
        <v>37.995578199999997</v>
      </c>
      <c r="E157" s="4"/>
      <c r="F157" s="8">
        <v>38.073399999999999</v>
      </c>
      <c r="G157" s="16">
        <f t="shared" si="4"/>
        <v>142505.70346332301</v>
      </c>
      <c r="H157" s="16">
        <f t="shared" si="5"/>
        <v>291.28079850453651</v>
      </c>
    </row>
    <row r="158" spans="1:8" x14ac:dyDescent="0.35">
      <c r="A158" s="12">
        <v>42525</v>
      </c>
      <c r="B158" s="16">
        <v>118887.45426827767</v>
      </c>
      <c r="C158" s="16">
        <v>3126.3362179999999</v>
      </c>
      <c r="D158" s="8">
        <v>38.027725099999998</v>
      </c>
      <c r="E158" s="4"/>
      <c r="F158" s="8">
        <v>38.069499999999998</v>
      </c>
      <c r="G158" s="16">
        <f t="shared" si="4"/>
        <v>119018.056651151</v>
      </c>
      <c r="H158" s="16">
        <f t="shared" si="5"/>
        <v>130.6023828733305</v>
      </c>
    </row>
    <row r="159" spans="1:8" x14ac:dyDescent="0.35">
      <c r="A159" s="12">
        <v>42526</v>
      </c>
      <c r="B159" s="16">
        <v>116445.41779456797</v>
      </c>
      <c r="C159" s="16">
        <v>3061.4347630000002</v>
      </c>
      <c r="D159" s="8">
        <v>38.036223800000002</v>
      </c>
      <c r="E159" s="4"/>
      <c r="F159" s="8">
        <v>38.131900000000002</v>
      </c>
      <c r="G159" s="16">
        <f t="shared" si="4"/>
        <v>116738.32423923971</v>
      </c>
      <c r="H159" s="16">
        <f t="shared" si="5"/>
        <v>292.90644467173843</v>
      </c>
    </row>
    <row r="160" spans="1:8" x14ac:dyDescent="0.35">
      <c r="A160" s="12">
        <v>42527</v>
      </c>
      <c r="B160" s="16">
        <v>116540.84851090498</v>
      </c>
      <c r="C160" s="16">
        <v>3049.0882499999998</v>
      </c>
      <c r="D160" s="8">
        <v>38.221539999999997</v>
      </c>
      <c r="E160" s="4"/>
      <c r="F160" s="8">
        <v>38.3005</v>
      </c>
      <c r="G160" s="16">
        <f t="shared" si="4"/>
        <v>116781.60451912499</v>
      </c>
      <c r="H160" s="16">
        <f t="shared" si="5"/>
        <v>240.75600822000706</v>
      </c>
    </row>
    <row r="161" spans="1:8" x14ac:dyDescent="0.35">
      <c r="A161" s="12">
        <v>42528</v>
      </c>
      <c r="B161" s="16">
        <v>135036.8448357138</v>
      </c>
      <c r="C161" s="16">
        <v>3531.1097300000001</v>
      </c>
      <c r="D161" s="8">
        <v>38.242041499999999</v>
      </c>
      <c r="E161" s="4"/>
      <c r="F161" s="8">
        <v>38.299399999999999</v>
      </c>
      <c r="G161" s="16">
        <f t="shared" si="4"/>
        <v>135239.38399316199</v>
      </c>
      <c r="H161" s="16">
        <f t="shared" si="5"/>
        <v>202.53915744819096</v>
      </c>
    </row>
    <row r="162" spans="1:8" x14ac:dyDescent="0.35">
      <c r="A162" s="12">
        <v>42529</v>
      </c>
      <c r="B162" s="16">
        <v>144672.9395873746</v>
      </c>
      <c r="C162" s="16">
        <v>3799.27927</v>
      </c>
      <c r="D162" s="8">
        <v>38.079048499999999</v>
      </c>
      <c r="E162" s="4"/>
      <c r="F162" s="8">
        <v>38.173900000000003</v>
      </c>
      <c r="G162" s="16">
        <f t="shared" si="4"/>
        <v>145033.30692505301</v>
      </c>
      <c r="H162" s="16">
        <f t="shared" si="5"/>
        <v>360.36733767841361</v>
      </c>
    </row>
    <row r="163" spans="1:8" x14ac:dyDescent="0.35">
      <c r="A163" s="12">
        <v>42530</v>
      </c>
      <c r="B163" s="16">
        <v>145522.97463826061</v>
      </c>
      <c r="C163" s="16">
        <v>3825.7353199999998</v>
      </c>
      <c r="D163" s="8">
        <v>38.0379097</v>
      </c>
      <c r="E163" s="4"/>
      <c r="F163" s="8">
        <v>38.074199999999998</v>
      </c>
      <c r="G163" s="16">
        <f t="shared" si="4"/>
        <v>145661.81172074398</v>
      </c>
      <c r="H163" s="16">
        <f t="shared" si="5"/>
        <v>138.83708248336916</v>
      </c>
    </row>
    <row r="164" spans="1:8" x14ac:dyDescent="0.35">
      <c r="A164" s="12">
        <v>42531</v>
      </c>
      <c r="B164" s="16">
        <v>135739.63485965534</v>
      </c>
      <c r="C164" s="16">
        <v>3564.6292100000001</v>
      </c>
      <c r="D164" s="8">
        <v>38.079594499999999</v>
      </c>
      <c r="E164" s="4"/>
      <c r="F164" s="8">
        <v>38.228999999999999</v>
      </c>
      <c r="G164" s="16">
        <f t="shared" si="4"/>
        <v>136272.21006909001</v>
      </c>
      <c r="H164" s="16">
        <f t="shared" si="5"/>
        <v>532.57520943466807</v>
      </c>
    </row>
    <row r="165" spans="1:8" x14ac:dyDescent="0.35">
      <c r="A165" s="12">
        <v>42532</v>
      </c>
      <c r="B165" s="16">
        <v>110722.06185343121</v>
      </c>
      <c r="C165" s="16">
        <v>2900.10797</v>
      </c>
      <c r="D165" s="8">
        <v>38.178599900000002</v>
      </c>
      <c r="E165" s="4"/>
      <c r="F165" s="8">
        <v>38.569000000000003</v>
      </c>
      <c r="G165" s="16">
        <f t="shared" si="4"/>
        <v>111854.26429493001</v>
      </c>
      <c r="H165" s="16">
        <f t="shared" si="5"/>
        <v>1132.2024414987973</v>
      </c>
    </row>
    <row r="166" spans="1:8" x14ac:dyDescent="0.35">
      <c r="A166" s="12">
        <v>42533</v>
      </c>
      <c r="B166" s="16">
        <v>112329.48596825289</v>
      </c>
      <c r="C166" s="16">
        <v>2932.3793099999998</v>
      </c>
      <c r="D166" s="8">
        <v>38.3066016</v>
      </c>
      <c r="E166" s="4"/>
      <c r="F166" s="8">
        <v>38.607599999999998</v>
      </c>
      <c r="G166" s="16">
        <f t="shared" si="4"/>
        <v>113212.12744875599</v>
      </c>
      <c r="H166" s="16">
        <f t="shared" si="5"/>
        <v>882.6414805030945</v>
      </c>
    </row>
    <row r="167" spans="1:8" x14ac:dyDescent="0.35">
      <c r="A167" s="12">
        <v>42534</v>
      </c>
      <c r="B167" s="16">
        <v>118670.12909582353</v>
      </c>
      <c r="C167" s="16">
        <v>3090.3685166</v>
      </c>
      <c r="D167" s="8">
        <v>38.399992900000001</v>
      </c>
      <c r="E167" s="4"/>
      <c r="F167" s="8">
        <v>38.402299999999997</v>
      </c>
      <c r="G167" s="16">
        <f t="shared" si="4"/>
        <v>118677.25888502818</v>
      </c>
      <c r="H167" s="16">
        <f t="shared" si="5"/>
        <v>7.129789204642293</v>
      </c>
    </row>
    <row r="168" spans="1:8" x14ac:dyDescent="0.35">
      <c r="A168" s="12">
        <v>42535</v>
      </c>
      <c r="B168" s="16">
        <v>133212.07605343417</v>
      </c>
      <c r="C168" s="16">
        <v>3466.01593</v>
      </c>
      <c r="D168" s="8">
        <v>38.433774900000003</v>
      </c>
      <c r="E168" s="4"/>
      <c r="F168" s="8">
        <v>38.444600000000001</v>
      </c>
      <c r="G168" s="16">
        <f t="shared" si="4"/>
        <v>133249.59602247801</v>
      </c>
      <c r="H168" s="16">
        <f t="shared" si="5"/>
        <v>37.519969043845776</v>
      </c>
    </row>
    <row r="169" spans="1:8" x14ac:dyDescent="0.35">
      <c r="A169" s="12">
        <v>42536</v>
      </c>
      <c r="B169" s="16">
        <v>116865.03295142825</v>
      </c>
      <c r="C169" s="16">
        <v>3013.3140859999999</v>
      </c>
      <c r="D169" s="8">
        <v>38.782891399999997</v>
      </c>
      <c r="E169" s="4"/>
      <c r="F169" s="8">
        <v>38.803899999999999</v>
      </c>
      <c r="G169" s="16">
        <f t="shared" si="4"/>
        <v>116928.33846173539</v>
      </c>
      <c r="H169" s="16">
        <f t="shared" si="5"/>
        <v>63.30551030713832</v>
      </c>
    </row>
    <row r="170" spans="1:8" x14ac:dyDescent="0.35">
      <c r="A170" s="12">
        <v>42537</v>
      </c>
      <c r="B170" s="16">
        <v>131964.4349256141</v>
      </c>
      <c r="C170" s="16">
        <v>3367.1009840000002</v>
      </c>
      <c r="D170" s="8">
        <v>39.192300899999999</v>
      </c>
      <c r="E170" s="4"/>
      <c r="F170" s="8">
        <v>39.241</v>
      </c>
      <c r="G170" s="16">
        <f t="shared" si="4"/>
        <v>132128.40971314401</v>
      </c>
      <c r="H170" s="16">
        <f t="shared" si="5"/>
        <v>163.97478752990719</v>
      </c>
    </row>
    <row r="171" spans="1:8" x14ac:dyDescent="0.35">
      <c r="A171" s="12">
        <v>42538</v>
      </c>
      <c r="B171" s="16">
        <v>118528.72400890313</v>
      </c>
      <c r="C171" s="16">
        <v>3032.9265969999997</v>
      </c>
      <c r="D171" s="8">
        <v>39.080643799999997</v>
      </c>
      <c r="E171" s="4"/>
      <c r="F171" s="8">
        <v>39.217799999999997</v>
      </c>
      <c r="G171" s="16">
        <f t="shared" si="4"/>
        <v>118944.70869582657</v>
      </c>
      <c r="H171" s="16">
        <f t="shared" si="5"/>
        <v>415.98468692344613</v>
      </c>
    </row>
    <row r="172" spans="1:8" x14ac:dyDescent="0.35">
      <c r="A172" s="12">
        <v>42539</v>
      </c>
      <c r="B172" s="16">
        <v>101546.00422651008</v>
      </c>
      <c r="C172" s="16">
        <v>2594.2217270000001</v>
      </c>
      <c r="D172" s="8">
        <v>39.1431477</v>
      </c>
      <c r="E172" s="4"/>
      <c r="F172" s="8">
        <v>39.196899999999999</v>
      </c>
      <c r="G172" s="16">
        <f t="shared" si="4"/>
        <v>101685.44961104631</v>
      </c>
      <c r="H172" s="16">
        <f t="shared" si="5"/>
        <v>139.44538453622954</v>
      </c>
    </row>
    <row r="173" spans="1:8" x14ac:dyDescent="0.35">
      <c r="A173" s="12">
        <v>42540</v>
      </c>
      <c r="B173" s="16">
        <v>151097.45230302005</v>
      </c>
      <c r="C173" s="16">
        <v>3897.3864530000001</v>
      </c>
      <c r="D173" s="8">
        <v>38.768917100000003</v>
      </c>
      <c r="E173" s="4"/>
      <c r="F173" s="8">
        <v>38.768300000000004</v>
      </c>
      <c r="G173" s="16">
        <f t="shared" si="4"/>
        <v>151095.04722583992</v>
      </c>
      <c r="H173" s="16">
        <f t="shared" si="5"/>
        <v>-2.4050771801266819</v>
      </c>
    </row>
    <row r="174" spans="1:8" x14ac:dyDescent="0.35">
      <c r="A174" s="12">
        <v>42541</v>
      </c>
      <c r="B174" s="16">
        <v>145206.14816946589</v>
      </c>
      <c r="C174" s="16">
        <v>3829.5346640000002</v>
      </c>
      <c r="D174" s="8">
        <v>37.917439299999998</v>
      </c>
      <c r="E174" s="4"/>
      <c r="F174" s="8">
        <v>38.0944</v>
      </c>
      <c r="G174" s="16">
        <f t="shared" si="4"/>
        <v>145883.82530428161</v>
      </c>
      <c r="H174" s="16">
        <f t="shared" si="5"/>
        <v>677.67713481571991</v>
      </c>
    </row>
    <row r="175" spans="1:8" x14ac:dyDescent="0.35">
      <c r="A175" s="12">
        <v>42542</v>
      </c>
      <c r="B175" s="16">
        <v>149394.36802163449</v>
      </c>
      <c r="C175" s="16">
        <v>3960.9216020000003</v>
      </c>
      <c r="D175" s="8">
        <v>37.717072700000003</v>
      </c>
      <c r="E175" s="4"/>
      <c r="F175" s="8">
        <v>38.713999999999999</v>
      </c>
      <c r="G175" s="16">
        <f t="shared" si="4"/>
        <v>153343.118899828</v>
      </c>
      <c r="H175" s="16">
        <f t="shared" si="5"/>
        <v>3948.750878193503</v>
      </c>
    </row>
    <row r="176" spans="1:8" x14ac:dyDescent="0.35">
      <c r="A176" s="12">
        <v>42543</v>
      </c>
      <c r="B176" s="16">
        <v>147363.9102495054</v>
      </c>
      <c r="C176" s="16">
        <v>3907.953262</v>
      </c>
      <c r="D176" s="8">
        <v>37.708718699999999</v>
      </c>
      <c r="E176" s="4"/>
      <c r="F176" s="8">
        <v>38.215699999999998</v>
      </c>
      <c r="G176" s="16">
        <f t="shared" si="4"/>
        <v>149345.16947461339</v>
      </c>
      <c r="H176" s="16">
        <f t="shared" si="5"/>
        <v>1981.2592251079914</v>
      </c>
    </row>
    <row r="177" spans="1:8" x14ac:dyDescent="0.35">
      <c r="A177" s="12">
        <v>42544</v>
      </c>
      <c r="B177" s="16">
        <v>124731.05936097256</v>
      </c>
      <c r="C177" s="16">
        <v>3306.752489</v>
      </c>
      <c r="D177" s="8">
        <v>37.720107499999997</v>
      </c>
      <c r="E177" s="4"/>
      <c r="F177" s="8">
        <v>37.758299999999998</v>
      </c>
      <c r="G177" s="16">
        <f t="shared" si="4"/>
        <v>124857.35250540869</v>
      </c>
      <c r="H177" s="16">
        <f t="shared" si="5"/>
        <v>126.29314443613112</v>
      </c>
    </row>
    <row r="178" spans="1:8" x14ac:dyDescent="0.35">
      <c r="A178" s="12">
        <v>42545</v>
      </c>
      <c r="B178" s="16">
        <v>143530.07995018631</v>
      </c>
      <c r="C178" s="16">
        <v>3805.1466919999998</v>
      </c>
      <c r="D178" s="8">
        <v>37.719985999999999</v>
      </c>
      <c r="E178" s="4"/>
      <c r="F178" s="8">
        <v>37.770200000000003</v>
      </c>
      <c r="G178" s="16">
        <f t="shared" si="4"/>
        <v>143721.1515861784</v>
      </c>
      <c r="H178" s="16">
        <f t="shared" si="5"/>
        <v>191.07163599209161</v>
      </c>
    </row>
    <row r="179" spans="1:8" x14ac:dyDescent="0.35">
      <c r="A179" s="12">
        <v>42546</v>
      </c>
      <c r="B179" s="16">
        <v>129863.48892569946</v>
      </c>
      <c r="C179" s="16">
        <v>3434.785946</v>
      </c>
      <c r="D179" s="8">
        <v>37.808320799999997</v>
      </c>
      <c r="E179" s="4"/>
      <c r="F179" s="8">
        <v>37.741799999999998</v>
      </c>
      <c r="G179" s="16">
        <f t="shared" si="4"/>
        <v>129635.00421674279</v>
      </c>
      <c r="H179" s="16">
        <f t="shared" si="5"/>
        <v>-228.4847089566756</v>
      </c>
    </row>
    <row r="180" spans="1:8" x14ac:dyDescent="0.35">
      <c r="A180" s="12">
        <v>42547</v>
      </c>
      <c r="B180" s="16">
        <v>147842.93521169969</v>
      </c>
      <c r="C180" s="16">
        <v>3920.5553838999999</v>
      </c>
      <c r="D180" s="8">
        <v>37.709691800000002</v>
      </c>
      <c r="E180" s="4"/>
      <c r="F180" s="8">
        <v>37.757599999999996</v>
      </c>
      <c r="G180" s="16">
        <f t="shared" si="4"/>
        <v>148030.76196314264</v>
      </c>
      <c r="H180" s="16">
        <f t="shared" si="5"/>
        <v>187.82675144294626</v>
      </c>
    </row>
    <row r="181" spans="1:8" x14ac:dyDescent="0.35">
      <c r="A181" s="12">
        <v>42548</v>
      </c>
      <c r="B181" s="16">
        <v>153318.35313889655</v>
      </c>
      <c r="C181" s="16">
        <v>4072.883734</v>
      </c>
      <c r="D181" s="8">
        <v>37.6436852</v>
      </c>
      <c r="E181" s="4"/>
      <c r="F181" s="8">
        <v>37.695799999999998</v>
      </c>
      <c r="G181" s="16">
        <f t="shared" si="4"/>
        <v>153530.61066011721</v>
      </c>
      <c r="H181" s="16">
        <f t="shared" si="5"/>
        <v>212.25752122065751</v>
      </c>
    </row>
    <row r="182" spans="1:8" x14ac:dyDescent="0.35">
      <c r="A182" s="12">
        <v>42549</v>
      </c>
      <c r="B182" s="16">
        <v>143474.31070039209</v>
      </c>
      <c r="C182" s="16">
        <v>3806.7969760000001</v>
      </c>
      <c r="D182" s="8">
        <v>37.688984099999999</v>
      </c>
      <c r="E182" s="4"/>
      <c r="F182" s="8">
        <v>37.700099999999999</v>
      </c>
      <c r="G182" s="16">
        <f t="shared" si="4"/>
        <v>143516.62667489759</v>
      </c>
      <c r="H182" s="16">
        <f t="shared" si="5"/>
        <v>42.315974505501799</v>
      </c>
    </row>
    <row r="183" spans="1:8" x14ac:dyDescent="0.35">
      <c r="A183" s="12">
        <v>42550</v>
      </c>
      <c r="B183" s="16">
        <v>153688.76230663125</v>
      </c>
      <c r="C183" s="16">
        <v>4068.6880959999999</v>
      </c>
      <c r="D183" s="8">
        <v>37.773542399999997</v>
      </c>
      <c r="E183" s="4"/>
      <c r="F183" s="8">
        <v>37.7577</v>
      </c>
      <c r="G183" s="16">
        <f t="shared" si="4"/>
        <v>153624.3045223392</v>
      </c>
      <c r="H183" s="16">
        <f t="shared" si="5"/>
        <v>-64.457784292055294</v>
      </c>
    </row>
    <row r="184" spans="1:8" x14ac:dyDescent="0.35">
      <c r="A184" s="12">
        <v>42551</v>
      </c>
      <c r="B184" s="16">
        <v>127890.15347879587</v>
      </c>
      <c r="C184" s="16">
        <v>3310.9088879999999</v>
      </c>
      <c r="D184" s="8">
        <v>38.626902100000002</v>
      </c>
      <c r="E184" s="4"/>
      <c r="F184" s="8">
        <v>38.4876</v>
      </c>
      <c r="G184" s="16">
        <f t="shared" si="4"/>
        <v>127428.9369177888</v>
      </c>
      <c r="H184" s="16">
        <f t="shared" si="5"/>
        <v>-461.21656100706605</v>
      </c>
    </row>
    <row r="185" spans="1:8" x14ac:dyDescent="0.35">
      <c r="A185" s="12">
        <v>42552</v>
      </c>
      <c r="B185" s="16">
        <v>155858.10269134043</v>
      </c>
      <c r="C185" s="16">
        <v>4070.5367759999999</v>
      </c>
      <c r="D185" s="8">
        <v>38.289324299999997</v>
      </c>
      <c r="E185" s="4"/>
      <c r="F185" s="8">
        <v>38.107199999999999</v>
      </c>
      <c r="G185" s="16">
        <f t="shared" si="4"/>
        <v>155116.75903038718</v>
      </c>
      <c r="H185" s="16">
        <f t="shared" si="5"/>
        <v>-741.34366095325095</v>
      </c>
    </row>
    <row r="186" spans="1:8" x14ac:dyDescent="0.35">
      <c r="A186" s="12">
        <v>42553</v>
      </c>
      <c r="B186" s="16">
        <v>97206.417347815761</v>
      </c>
      <c r="C186" s="16">
        <v>2571.8347199999998</v>
      </c>
      <c r="D186" s="8">
        <v>37.796525799999998</v>
      </c>
      <c r="E186" s="4"/>
      <c r="F186" s="8">
        <v>37.899099999999997</v>
      </c>
      <c r="G186" s="16">
        <f t="shared" si="4"/>
        <v>97470.221236751982</v>
      </c>
      <c r="H186" s="16">
        <f t="shared" si="5"/>
        <v>263.80388893622148</v>
      </c>
    </row>
    <row r="187" spans="1:8" x14ac:dyDescent="0.35">
      <c r="A187" s="12">
        <v>42554</v>
      </c>
      <c r="B187" s="16">
        <v>117917.17006679851</v>
      </c>
      <c r="C187" s="16">
        <v>3109.03818</v>
      </c>
      <c r="D187" s="8">
        <v>37.927218400000001</v>
      </c>
      <c r="E187" s="4"/>
      <c r="F187" s="8">
        <v>37.809699999999999</v>
      </c>
      <c r="G187" s="16">
        <f t="shared" si="4"/>
        <v>117551.80087434599</v>
      </c>
      <c r="H187" s="16">
        <f t="shared" si="5"/>
        <v>-365.3691924525192</v>
      </c>
    </row>
    <row r="188" spans="1:8" x14ac:dyDescent="0.35">
      <c r="A188" s="12">
        <v>42555</v>
      </c>
      <c r="B188" s="16">
        <v>144507.76103102285</v>
      </c>
      <c r="C188" s="16">
        <v>3812.1951570000001</v>
      </c>
      <c r="D188" s="8">
        <v>37.906706</v>
      </c>
      <c r="E188" s="4"/>
      <c r="F188" s="8">
        <v>38.0214</v>
      </c>
      <c r="G188" s="16">
        <f t="shared" si="4"/>
        <v>144944.99694235981</v>
      </c>
      <c r="H188" s="16">
        <f t="shared" si="5"/>
        <v>437.23591133696027</v>
      </c>
    </row>
    <row r="189" spans="1:8" x14ac:dyDescent="0.35">
      <c r="A189" s="12">
        <v>42556</v>
      </c>
      <c r="B189" s="16">
        <v>169108.79085686244</v>
      </c>
      <c r="C189" s="16">
        <v>4460.9291629999998</v>
      </c>
      <c r="D189" s="8">
        <v>37.908871599999998</v>
      </c>
      <c r="E189" s="4"/>
      <c r="F189" s="8">
        <v>37.941299999999998</v>
      </c>
      <c r="G189" s="16">
        <f t="shared" si="4"/>
        <v>169253.45165213189</v>
      </c>
      <c r="H189" s="16">
        <f t="shared" si="5"/>
        <v>144.66079526944668</v>
      </c>
    </row>
    <row r="190" spans="1:8" x14ac:dyDescent="0.35">
      <c r="A190" s="12">
        <v>42557</v>
      </c>
      <c r="B190" s="16">
        <v>164317.75019481973</v>
      </c>
      <c r="C190" s="16">
        <v>4319.1536169000001</v>
      </c>
      <c r="D190" s="8">
        <v>38.0439699</v>
      </c>
      <c r="E190" s="4"/>
      <c r="F190" s="8">
        <v>38.276299999999999</v>
      </c>
      <c r="G190" s="16">
        <f t="shared" si="4"/>
        <v>165321.21958654947</v>
      </c>
      <c r="H190" s="16">
        <f t="shared" si="5"/>
        <v>1003.4693917297409</v>
      </c>
    </row>
    <row r="191" spans="1:8" x14ac:dyDescent="0.35">
      <c r="A191" s="12">
        <v>42558</v>
      </c>
      <c r="B191" s="16">
        <v>148171.42998480369</v>
      </c>
      <c r="C191" s="16">
        <v>3864.9697206999999</v>
      </c>
      <c r="D191" s="8">
        <v>38.3370222</v>
      </c>
      <c r="E191" s="4"/>
      <c r="F191" s="8">
        <v>38.397300000000001</v>
      </c>
      <c r="G191" s="16">
        <f t="shared" si="4"/>
        <v>148404.40185663413</v>
      </c>
      <c r="H191" s="16">
        <f t="shared" si="5"/>
        <v>232.9718718304357</v>
      </c>
    </row>
    <row r="192" spans="1:8" x14ac:dyDescent="0.35">
      <c r="A192" s="12">
        <v>42559</v>
      </c>
      <c r="B192" s="16">
        <v>145749.77884339401</v>
      </c>
      <c r="C192" s="16">
        <v>3802.3741200000004</v>
      </c>
      <c r="D192" s="8">
        <v>38.331256799999998</v>
      </c>
      <c r="E192" s="4"/>
      <c r="F192" s="8">
        <v>38.3855</v>
      </c>
      <c r="G192" s="16">
        <f t="shared" si="4"/>
        <v>145956.03178326003</v>
      </c>
      <c r="H192" s="16">
        <f t="shared" si="5"/>
        <v>206.25293986601173</v>
      </c>
    </row>
    <row r="193" spans="1:8" x14ac:dyDescent="0.35">
      <c r="A193" s="12">
        <v>42560</v>
      </c>
      <c r="B193" s="16">
        <v>104275.20625959784</v>
      </c>
      <c r="C193" s="16">
        <v>2738.2486916999997</v>
      </c>
      <c r="D193" s="8">
        <v>38.080984600000001</v>
      </c>
      <c r="E193" s="4"/>
      <c r="F193" s="8">
        <v>38.022599999999997</v>
      </c>
      <c r="G193" s="16">
        <f t="shared" si="4"/>
        <v>104115.33470503239</v>
      </c>
      <c r="H193" s="16">
        <f t="shared" si="5"/>
        <v>-159.87155456544133</v>
      </c>
    </row>
    <row r="194" spans="1:8" x14ac:dyDescent="0.35">
      <c r="A194" s="12">
        <v>42561</v>
      </c>
      <c r="B194" s="16">
        <v>129310.50350921552</v>
      </c>
      <c r="C194" s="16">
        <v>3426.9702422</v>
      </c>
      <c r="D194" s="8">
        <v>37.733185400000004</v>
      </c>
      <c r="E194" s="4"/>
      <c r="F194" s="8">
        <v>37.739899999999999</v>
      </c>
      <c r="G194" s="16">
        <f t="shared" si="4"/>
        <v>129333.51424360377</v>
      </c>
      <c r="H194" s="16">
        <f t="shared" si="5"/>
        <v>23.010734388255514</v>
      </c>
    </row>
    <row r="195" spans="1:8" x14ac:dyDescent="0.35">
      <c r="A195" s="12">
        <v>42562</v>
      </c>
      <c r="B195" s="16">
        <v>148718.6996663482</v>
      </c>
      <c r="C195" s="16">
        <v>3937.6256549999998</v>
      </c>
      <c r="D195" s="8">
        <v>37.7686232</v>
      </c>
      <c r="E195" s="4"/>
      <c r="F195" s="8">
        <v>37.770000000000003</v>
      </c>
      <c r="G195" s="16">
        <f t="shared" si="4"/>
        <v>148724.12098935002</v>
      </c>
      <c r="H195" s="16">
        <f t="shared" si="5"/>
        <v>5.4213230018212926</v>
      </c>
    </row>
    <row r="196" spans="1:8" x14ac:dyDescent="0.35">
      <c r="A196" s="12">
        <v>42563</v>
      </c>
      <c r="B196" s="16">
        <v>134113.24007755681</v>
      </c>
      <c r="C196" s="16">
        <v>3556.1889934999999</v>
      </c>
      <c r="D196" s="8">
        <v>37.712630099999998</v>
      </c>
      <c r="E196" s="4"/>
      <c r="F196" s="8">
        <v>37.816499999999998</v>
      </c>
      <c r="G196" s="16">
        <f t="shared" ref="G196:G259" si="6">C196*F196</f>
        <v>134482.62107269274</v>
      </c>
      <c r="H196" s="16">
        <f t="shared" ref="H196:H259" si="7">G196-B196</f>
        <v>369.38099513592897</v>
      </c>
    </row>
    <row r="197" spans="1:8" x14ac:dyDescent="0.35">
      <c r="A197" s="12">
        <v>42564</v>
      </c>
      <c r="B197" s="16">
        <v>130607.38945533703</v>
      </c>
      <c r="C197" s="16">
        <v>3466.5341152999999</v>
      </c>
      <c r="D197" s="8">
        <v>37.676649099999999</v>
      </c>
      <c r="E197" s="4"/>
      <c r="F197" s="8">
        <v>37.795400000000001</v>
      </c>
      <c r="G197" s="16">
        <f t="shared" si="6"/>
        <v>131019.04350140961</v>
      </c>
      <c r="H197" s="16">
        <f t="shared" si="7"/>
        <v>411.65404607258097</v>
      </c>
    </row>
    <row r="198" spans="1:8" x14ac:dyDescent="0.35">
      <c r="A198" s="12">
        <v>42565</v>
      </c>
      <c r="B198" s="16">
        <v>120700.36700616773</v>
      </c>
      <c r="C198" s="16">
        <v>3201.3309678999999</v>
      </c>
      <c r="D198" s="8">
        <v>37.703182900000002</v>
      </c>
      <c r="E198" s="4"/>
      <c r="F198" s="8">
        <v>37.874499999999998</v>
      </c>
      <c r="G198" s="16">
        <f t="shared" si="6"/>
        <v>121248.80974372853</v>
      </c>
      <c r="H198" s="16">
        <f t="shared" si="7"/>
        <v>548.44273756080656</v>
      </c>
    </row>
    <row r="199" spans="1:8" x14ac:dyDescent="0.35">
      <c r="A199" s="12">
        <v>42566</v>
      </c>
      <c r="B199" s="16">
        <v>113941.36543156947</v>
      </c>
      <c r="C199" s="16">
        <v>3023.6612866</v>
      </c>
      <c r="D199" s="8">
        <v>37.6832438</v>
      </c>
      <c r="E199" s="4"/>
      <c r="F199" s="8">
        <v>38.383000000000003</v>
      </c>
      <c r="G199" s="16">
        <f t="shared" si="6"/>
        <v>116057.19116356781</v>
      </c>
      <c r="H199" s="16">
        <f t="shared" si="7"/>
        <v>2115.8257319983386</v>
      </c>
    </row>
    <row r="200" spans="1:8" x14ac:dyDescent="0.35">
      <c r="A200" s="12">
        <v>42567</v>
      </c>
      <c r="B200" s="16">
        <v>89124.493401508385</v>
      </c>
      <c r="C200" s="16">
        <v>2365.6210237999999</v>
      </c>
      <c r="D200" s="8">
        <v>37.674882199999999</v>
      </c>
      <c r="E200" s="4"/>
      <c r="F200" s="8">
        <v>37.888599999999997</v>
      </c>
      <c r="G200" s="16">
        <f t="shared" si="6"/>
        <v>89630.068722348675</v>
      </c>
      <c r="H200" s="16">
        <f t="shared" si="7"/>
        <v>505.57532084028935</v>
      </c>
    </row>
    <row r="201" spans="1:8" x14ac:dyDescent="0.35">
      <c r="A201" s="12">
        <v>42568</v>
      </c>
      <c r="B201" s="16">
        <v>131570.732609067</v>
      </c>
      <c r="C201" s="16">
        <v>3487.929126</v>
      </c>
      <c r="D201" s="8">
        <v>37.721733399999998</v>
      </c>
      <c r="E201" s="4"/>
      <c r="F201" s="8">
        <v>37.770899999999997</v>
      </c>
      <c r="G201" s="16">
        <f t="shared" si="6"/>
        <v>131742.22222523339</v>
      </c>
      <c r="H201" s="16">
        <f t="shared" si="7"/>
        <v>171.48961616639281</v>
      </c>
    </row>
    <row r="202" spans="1:8" x14ac:dyDescent="0.35">
      <c r="A202" s="12">
        <v>42569</v>
      </c>
      <c r="B202" s="16">
        <v>200756.03359204548</v>
      </c>
      <c r="C202" s="16">
        <v>5325.9189500000002</v>
      </c>
      <c r="D202" s="8">
        <v>37.694158600000002</v>
      </c>
      <c r="E202" s="4"/>
      <c r="F202" s="8">
        <v>37.808700000000002</v>
      </c>
      <c r="G202" s="16">
        <f t="shared" si="6"/>
        <v>201366.07180486503</v>
      </c>
      <c r="H202" s="16">
        <f t="shared" si="7"/>
        <v>610.03821281954879</v>
      </c>
    </row>
    <row r="203" spans="1:8" x14ac:dyDescent="0.35">
      <c r="A203" s="12">
        <v>42570</v>
      </c>
      <c r="B203" s="16">
        <v>191849.69020783834</v>
      </c>
      <c r="C203" s="16">
        <v>5093.74917</v>
      </c>
      <c r="D203" s="8">
        <v>37.663749000000003</v>
      </c>
      <c r="E203" s="4"/>
      <c r="F203" s="8">
        <v>37.792700000000004</v>
      </c>
      <c r="G203" s="16">
        <f t="shared" si="6"/>
        <v>192506.53425705901</v>
      </c>
      <c r="H203" s="16">
        <f t="shared" si="7"/>
        <v>656.84404922067188</v>
      </c>
    </row>
    <row r="204" spans="1:8" x14ac:dyDescent="0.35">
      <c r="A204" s="12">
        <v>42571</v>
      </c>
      <c r="B204" s="16">
        <v>201058.75700744617</v>
      </c>
      <c r="C204" s="16">
        <v>5329.4256700000005</v>
      </c>
      <c r="D204" s="8">
        <v>37.726158400000003</v>
      </c>
      <c r="E204" s="4"/>
      <c r="F204" s="8">
        <v>37.720399999999998</v>
      </c>
      <c r="G204" s="16">
        <f t="shared" si="6"/>
        <v>201028.06804266802</v>
      </c>
      <c r="H204" s="16">
        <f t="shared" si="7"/>
        <v>-30.688964778149966</v>
      </c>
    </row>
    <row r="205" spans="1:8" x14ac:dyDescent="0.35">
      <c r="A205" s="12">
        <v>42572</v>
      </c>
      <c r="B205" s="16">
        <v>216173.63323257054</v>
      </c>
      <c r="C205" s="16">
        <v>5680.0368699999999</v>
      </c>
      <c r="D205" s="8">
        <v>38.058491199999999</v>
      </c>
      <c r="E205" s="4"/>
      <c r="F205" s="8">
        <v>38.265900000000002</v>
      </c>
      <c r="G205" s="16">
        <f t="shared" si="6"/>
        <v>217351.72286373301</v>
      </c>
      <c r="H205" s="16">
        <f t="shared" si="7"/>
        <v>1178.0896311624674</v>
      </c>
    </row>
    <row r="206" spans="1:8" x14ac:dyDescent="0.35">
      <c r="A206" s="12">
        <v>42573</v>
      </c>
      <c r="B206" s="16">
        <v>197558.7521744105</v>
      </c>
      <c r="C206" s="16">
        <v>5214.1461220000001</v>
      </c>
      <c r="D206" s="8">
        <v>37.888994199999999</v>
      </c>
      <c r="E206" s="4"/>
      <c r="F206" s="8">
        <v>38.337899999999998</v>
      </c>
      <c r="G206" s="16">
        <f t="shared" si="6"/>
        <v>199899.41261062378</v>
      </c>
      <c r="H206" s="16">
        <f t="shared" si="7"/>
        <v>2340.6604362132784</v>
      </c>
    </row>
    <row r="207" spans="1:8" x14ac:dyDescent="0.35">
      <c r="A207" s="12">
        <v>42574</v>
      </c>
      <c r="B207" s="16">
        <v>196859.97170006947</v>
      </c>
      <c r="C207" s="16">
        <v>5202.9659219999994</v>
      </c>
      <c r="D207" s="8">
        <v>37.836106299999997</v>
      </c>
      <c r="E207" s="4"/>
      <c r="F207" s="8">
        <v>38.4026</v>
      </c>
      <c r="G207" s="16">
        <f t="shared" si="6"/>
        <v>199807.41911619718</v>
      </c>
      <c r="H207" s="16">
        <f t="shared" si="7"/>
        <v>2947.4474161277176</v>
      </c>
    </row>
    <row r="208" spans="1:8" x14ac:dyDescent="0.35">
      <c r="A208" s="12">
        <v>42575</v>
      </c>
      <c r="B208" s="16">
        <v>181431.02619350061</v>
      </c>
      <c r="C208" s="16">
        <v>4759.3781410000001</v>
      </c>
      <c r="D208" s="8">
        <v>38.120742</v>
      </c>
      <c r="E208" s="4"/>
      <c r="F208" s="8">
        <v>38.4069</v>
      </c>
      <c r="G208" s="16">
        <f t="shared" si="6"/>
        <v>182792.96032357292</v>
      </c>
      <c r="H208" s="16">
        <f t="shared" si="7"/>
        <v>1361.9341300723027</v>
      </c>
    </row>
    <row r="209" spans="1:8" x14ac:dyDescent="0.35">
      <c r="A209" s="12">
        <v>42576</v>
      </c>
      <c r="B209" s="16">
        <v>197360.5898371842</v>
      </c>
      <c r="C209" s="16">
        <v>5147.8125380000001</v>
      </c>
      <c r="D209" s="8">
        <v>38.338729000000001</v>
      </c>
      <c r="E209" s="4"/>
      <c r="F209" s="8">
        <v>38.403799999999997</v>
      </c>
      <c r="G209" s="16">
        <f t="shared" si="6"/>
        <v>197695.56314684439</v>
      </c>
      <c r="H209" s="16">
        <f t="shared" si="7"/>
        <v>334.9733096601849</v>
      </c>
    </row>
    <row r="210" spans="1:8" x14ac:dyDescent="0.35">
      <c r="A210" s="12">
        <v>42577</v>
      </c>
      <c r="B210" s="16">
        <v>199528.82543295837</v>
      </c>
      <c r="C210" s="16">
        <v>5213.4760910000005</v>
      </c>
      <c r="D210" s="8">
        <v>38.271744599999998</v>
      </c>
      <c r="E210" s="4"/>
      <c r="F210" s="8">
        <v>38.4041</v>
      </c>
      <c r="G210" s="16">
        <f t="shared" si="6"/>
        <v>200218.85714637311</v>
      </c>
      <c r="H210" s="16">
        <f t="shared" si="7"/>
        <v>690.03171341473353</v>
      </c>
    </row>
    <row r="211" spans="1:8" x14ac:dyDescent="0.35">
      <c r="A211" s="12">
        <v>42578</v>
      </c>
      <c r="B211" s="16">
        <v>210455.14245148902</v>
      </c>
      <c r="C211" s="16">
        <v>5490.0850599999994</v>
      </c>
      <c r="D211" s="8">
        <v>38.333676099999998</v>
      </c>
      <c r="E211" s="4"/>
      <c r="F211" s="8">
        <v>38.4039</v>
      </c>
      <c r="G211" s="16">
        <f t="shared" si="6"/>
        <v>210840.67763573397</v>
      </c>
      <c r="H211" s="16">
        <f t="shared" si="7"/>
        <v>385.53518424494541</v>
      </c>
    </row>
    <row r="212" spans="1:8" x14ac:dyDescent="0.35">
      <c r="A212" s="12">
        <v>42579</v>
      </c>
      <c r="B212" s="16">
        <v>206607.34731826148</v>
      </c>
      <c r="C212" s="16">
        <v>5389.9629800000002</v>
      </c>
      <c r="D212" s="8">
        <v>38.331867600000002</v>
      </c>
      <c r="E212" s="4"/>
      <c r="F212" s="8">
        <v>38.394100000000002</v>
      </c>
      <c r="G212" s="16">
        <f t="shared" si="6"/>
        <v>206942.77765041802</v>
      </c>
      <c r="H212" s="16">
        <f t="shared" si="7"/>
        <v>335.4303321565385</v>
      </c>
    </row>
    <row r="213" spans="1:8" x14ac:dyDescent="0.35">
      <c r="A213" s="12">
        <v>42580</v>
      </c>
      <c r="B213" s="16">
        <v>148518.01373929688</v>
      </c>
      <c r="C213" s="16">
        <v>3900.5953169999998</v>
      </c>
      <c r="D213" s="8">
        <v>38.075729899999999</v>
      </c>
      <c r="E213" s="4"/>
      <c r="F213" s="8">
        <v>38.0458</v>
      </c>
      <c r="G213" s="16">
        <f t="shared" si="6"/>
        <v>148401.26931151858</v>
      </c>
      <c r="H213" s="16">
        <f t="shared" si="7"/>
        <v>-116.74442777829245</v>
      </c>
    </row>
    <row r="214" spans="1:8" x14ac:dyDescent="0.35">
      <c r="A214" s="12">
        <v>42581</v>
      </c>
      <c r="B214" s="16">
        <v>117925.66064871078</v>
      </c>
      <c r="C214" s="16">
        <v>3114.549728</v>
      </c>
      <c r="D214" s="8">
        <v>37.862828</v>
      </c>
      <c r="E214" s="4"/>
      <c r="F214" s="8">
        <v>37.776899999999998</v>
      </c>
      <c r="G214" s="16">
        <f t="shared" si="6"/>
        <v>117658.03361968319</v>
      </c>
      <c r="H214" s="16">
        <f t="shared" si="7"/>
        <v>-267.6270290275861</v>
      </c>
    </row>
    <row r="215" spans="1:8" x14ac:dyDescent="0.35">
      <c r="A215" s="12">
        <v>42582</v>
      </c>
      <c r="B215" s="16">
        <v>107090.39199603185</v>
      </c>
      <c r="C215" s="16">
        <v>2837.8211599999995</v>
      </c>
      <c r="D215" s="8">
        <v>37.736836099999998</v>
      </c>
      <c r="E215" s="4"/>
      <c r="F215" s="8">
        <v>37.770699999999998</v>
      </c>
      <c r="G215" s="16">
        <f t="shared" si="6"/>
        <v>107186.49168801197</v>
      </c>
      <c r="H215" s="16">
        <f t="shared" si="7"/>
        <v>96.099691980125499</v>
      </c>
    </row>
    <row r="216" spans="1:8" x14ac:dyDescent="0.35">
      <c r="A216" s="12">
        <v>42583</v>
      </c>
      <c r="B216" s="16">
        <v>144105.14806037402</v>
      </c>
      <c r="C216" s="16">
        <v>3822.8157799999999</v>
      </c>
      <c r="D216" s="8">
        <v>37.696074400000001</v>
      </c>
      <c r="E216" s="4"/>
      <c r="F216" s="8">
        <v>37.745399999999997</v>
      </c>
      <c r="G216" s="16">
        <f t="shared" si="6"/>
        <v>144293.71074241199</v>
      </c>
      <c r="H216" s="16">
        <f t="shared" si="7"/>
        <v>188.56268203796935</v>
      </c>
    </row>
    <row r="217" spans="1:8" x14ac:dyDescent="0.35">
      <c r="A217" s="12">
        <v>42584</v>
      </c>
      <c r="B217" s="16">
        <v>187830.9886324816</v>
      </c>
      <c r="C217" s="16">
        <v>4982.7613000000001</v>
      </c>
      <c r="D217" s="8">
        <v>37.6961643</v>
      </c>
      <c r="E217" s="4"/>
      <c r="F217" s="8">
        <v>37.746000000000002</v>
      </c>
      <c r="G217" s="16">
        <f t="shared" si="6"/>
        <v>188079.30802980001</v>
      </c>
      <c r="H217" s="16">
        <f t="shared" si="7"/>
        <v>248.31939731840976</v>
      </c>
    </row>
    <row r="218" spans="1:8" x14ac:dyDescent="0.35">
      <c r="A218" s="12">
        <v>42585</v>
      </c>
      <c r="B218" s="16">
        <v>203042.3121104234</v>
      </c>
      <c r="C218" s="16">
        <v>5370.7006289999999</v>
      </c>
      <c r="D218" s="8">
        <v>37.8055539</v>
      </c>
      <c r="E218" s="4"/>
      <c r="F218" s="8">
        <v>37.7134</v>
      </c>
      <c r="G218" s="16">
        <f t="shared" si="6"/>
        <v>202547.38110172859</v>
      </c>
      <c r="H218" s="16">
        <f t="shared" si="7"/>
        <v>-494.93100869480986</v>
      </c>
    </row>
    <row r="219" spans="1:8" x14ac:dyDescent="0.35">
      <c r="A219" s="12">
        <v>42586</v>
      </c>
      <c r="B219" s="16">
        <v>176290.12699151307</v>
      </c>
      <c r="C219" s="16">
        <v>4670.2125020000003</v>
      </c>
      <c r="D219" s="8">
        <v>37.747774200000002</v>
      </c>
      <c r="E219" s="4"/>
      <c r="F219" s="8">
        <v>37.7607</v>
      </c>
      <c r="G219" s="16">
        <f t="shared" si="6"/>
        <v>176350.4932242714</v>
      </c>
      <c r="H219" s="16">
        <f t="shared" si="7"/>
        <v>60.366232758329716</v>
      </c>
    </row>
    <row r="220" spans="1:8" x14ac:dyDescent="0.35">
      <c r="A220" s="12">
        <v>42587</v>
      </c>
      <c r="B220" s="16">
        <v>164448.93952170105</v>
      </c>
      <c r="C220" s="16">
        <v>4352.3924939999997</v>
      </c>
      <c r="D220" s="8">
        <v>37.783572999999997</v>
      </c>
      <c r="E220" s="4"/>
      <c r="F220" s="8">
        <v>37.825099999999999</v>
      </c>
      <c r="G220" s="16">
        <f t="shared" si="6"/>
        <v>164629.6813247994</v>
      </c>
      <c r="H220" s="16">
        <f t="shared" si="7"/>
        <v>180.74180309835356</v>
      </c>
    </row>
    <row r="221" spans="1:8" x14ac:dyDescent="0.35">
      <c r="A221" s="12">
        <v>42588</v>
      </c>
      <c r="B221" s="16">
        <v>166407.1142705378</v>
      </c>
      <c r="C221" s="16">
        <v>4410.7030439999999</v>
      </c>
      <c r="D221" s="8">
        <v>37.728024900000001</v>
      </c>
      <c r="E221" s="4"/>
      <c r="F221" s="8">
        <v>37.785899999999998</v>
      </c>
      <c r="G221" s="16">
        <f t="shared" si="6"/>
        <v>166662.3841502796</v>
      </c>
      <c r="H221" s="16">
        <f t="shared" si="7"/>
        <v>255.26987974179792</v>
      </c>
    </row>
    <row r="222" spans="1:8" x14ac:dyDescent="0.35">
      <c r="A222" s="12">
        <v>42589</v>
      </c>
      <c r="B222" s="16">
        <v>159343.25055284411</v>
      </c>
      <c r="C222" s="16">
        <v>4225.9381400000002</v>
      </c>
      <c r="D222" s="8">
        <v>37.7060064</v>
      </c>
      <c r="E222" s="4"/>
      <c r="F222" s="8">
        <v>37.752600000000001</v>
      </c>
      <c r="G222" s="16">
        <f t="shared" si="6"/>
        <v>159540.15222416402</v>
      </c>
      <c r="H222" s="16">
        <f t="shared" si="7"/>
        <v>196.90167131990893</v>
      </c>
    </row>
    <row r="223" spans="1:8" x14ac:dyDescent="0.35">
      <c r="A223" s="12">
        <v>42590</v>
      </c>
      <c r="B223" s="16">
        <v>188725.54660743446</v>
      </c>
      <c r="C223" s="16">
        <v>4988.8926940000001</v>
      </c>
      <c r="D223" s="8">
        <v>37.8291453</v>
      </c>
      <c r="E223" s="4"/>
      <c r="F223" s="8">
        <v>37.806199999999997</v>
      </c>
      <c r="G223" s="16">
        <f t="shared" si="6"/>
        <v>188611.07496790279</v>
      </c>
      <c r="H223" s="16">
        <f t="shared" si="7"/>
        <v>-114.47163953166455</v>
      </c>
    </row>
    <row r="224" spans="1:8" x14ac:dyDescent="0.35">
      <c r="A224" s="12">
        <v>42591</v>
      </c>
      <c r="B224" s="16">
        <v>239549.39472728819</v>
      </c>
      <c r="C224" s="16">
        <v>6331.9605300000003</v>
      </c>
      <c r="D224" s="8">
        <v>37.831789000000001</v>
      </c>
      <c r="E224" s="4"/>
      <c r="F224" s="8">
        <v>37.8309</v>
      </c>
      <c r="G224" s="16">
        <f t="shared" si="6"/>
        <v>239543.76561437701</v>
      </c>
      <c r="H224" s="16">
        <f t="shared" si="7"/>
        <v>-5.6291129111777991</v>
      </c>
    </row>
    <row r="225" spans="1:8" x14ac:dyDescent="0.35">
      <c r="A225" s="12">
        <v>42592</v>
      </c>
      <c r="B225" s="16">
        <v>249402.32165029031</v>
      </c>
      <c r="C225" s="16">
        <v>6557.6935300000005</v>
      </c>
      <c r="D225" s="8">
        <v>38.0320185</v>
      </c>
      <c r="E225" s="4"/>
      <c r="F225" s="8">
        <v>38.197600000000001</v>
      </c>
      <c r="G225" s="16">
        <f t="shared" si="6"/>
        <v>250488.15438152803</v>
      </c>
      <c r="H225" s="16">
        <f t="shared" si="7"/>
        <v>1085.8327312377223</v>
      </c>
    </row>
    <row r="226" spans="1:8" x14ac:dyDescent="0.35">
      <c r="A226" s="12">
        <v>42593</v>
      </c>
      <c r="B226" s="16">
        <v>205765.05827369832</v>
      </c>
      <c r="C226" s="16">
        <v>5365.0666199999996</v>
      </c>
      <c r="D226" s="8">
        <v>38.352749899999999</v>
      </c>
      <c r="E226" s="4"/>
      <c r="F226" s="8">
        <v>38.483800000000002</v>
      </c>
      <c r="G226" s="16">
        <f t="shared" si="6"/>
        <v>206468.15079075599</v>
      </c>
      <c r="H226" s="16">
        <f t="shared" si="7"/>
        <v>703.09251705766656</v>
      </c>
    </row>
    <row r="227" spans="1:8" x14ac:dyDescent="0.35">
      <c r="A227" s="12">
        <v>42594</v>
      </c>
      <c r="B227" s="16">
        <v>199035.64848620701</v>
      </c>
      <c r="C227" s="16">
        <v>5154.0374899999997</v>
      </c>
      <c r="D227" s="8">
        <v>38.617423500000001</v>
      </c>
      <c r="E227" s="4"/>
      <c r="F227" s="8">
        <v>38.694600000000001</v>
      </c>
      <c r="G227" s="16">
        <f t="shared" si="6"/>
        <v>199433.41906055401</v>
      </c>
      <c r="H227" s="16">
        <f t="shared" si="7"/>
        <v>397.77057434699964</v>
      </c>
    </row>
    <row r="228" spans="1:8" x14ac:dyDescent="0.35">
      <c r="A228" s="12">
        <v>42595</v>
      </c>
      <c r="B228" s="16">
        <v>157268.58726552496</v>
      </c>
      <c r="C228" s="16">
        <v>4075.6602250000001</v>
      </c>
      <c r="D228" s="8">
        <v>38.587266499999998</v>
      </c>
      <c r="E228" s="4"/>
      <c r="F228" s="8">
        <v>38.485799999999998</v>
      </c>
      <c r="G228" s="16">
        <f t="shared" si="6"/>
        <v>156855.04428730501</v>
      </c>
      <c r="H228" s="16">
        <f t="shared" si="7"/>
        <v>-413.54297821994987</v>
      </c>
    </row>
    <row r="229" spans="1:8" x14ac:dyDescent="0.35">
      <c r="A229" s="12">
        <v>42596</v>
      </c>
      <c r="B229" s="16">
        <v>173130.08898253544</v>
      </c>
      <c r="C229" s="16">
        <v>4511.5892599999997</v>
      </c>
      <c r="D229" s="8">
        <v>38.374523699999997</v>
      </c>
      <c r="E229" s="4"/>
      <c r="F229" s="8">
        <v>38.414700000000003</v>
      </c>
      <c r="G229" s="16">
        <f t="shared" si="6"/>
        <v>173311.347946122</v>
      </c>
      <c r="H229" s="16">
        <f t="shared" si="7"/>
        <v>181.25896358655882</v>
      </c>
    </row>
    <row r="230" spans="1:8" x14ac:dyDescent="0.35">
      <c r="A230" s="12">
        <v>42597</v>
      </c>
      <c r="B230" s="16">
        <v>174771.13458874251</v>
      </c>
      <c r="C230" s="16">
        <v>4557.3201859999999</v>
      </c>
      <c r="D230" s="8">
        <v>38.349540400000002</v>
      </c>
      <c r="E230" s="4"/>
      <c r="F230" s="8">
        <v>38.421399999999998</v>
      </c>
      <c r="G230" s="16">
        <f t="shared" si="6"/>
        <v>175098.62179438039</v>
      </c>
      <c r="H230" s="16">
        <f t="shared" si="7"/>
        <v>327.48720563788083</v>
      </c>
    </row>
    <row r="231" spans="1:8" x14ac:dyDescent="0.35">
      <c r="A231" s="12">
        <v>42598</v>
      </c>
      <c r="B231" s="16">
        <v>181192.44989184613</v>
      </c>
      <c r="C231" s="16">
        <v>4724.2025199999998</v>
      </c>
      <c r="D231" s="8">
        <v>38.354081800000003</v>
      </c>
      <c r="E231" s="4"/>
      <c r="F231" s="8">
        <v>38.4086</v>
      </c>
      <c r="G231" s="16">
        <f t="shared" si="6"/>
        <v>181450.00490967199</v>
      </c>
      <c r="H231" s="16">
        <f t="shared" si="7"/>
        <v>257.55501782585634</v>
      </c>
    </row>
    <row r="232" spans="1:8" x14ac:dyDescent="0.35">
      <c r="A232" s="12">
        <v>42599</v>
      </c>
      <c r="B232" s="16">
        <v>186675.39113212284</v>
      </c>
      <c r="C232" s="16">
        <v>4871.3722720000005</v>
      </c>
      <c r="D232" s="8">
        <v>38.320904400000003</v>
      </c>
      <c r="E232" s="4"/>
      <c r="F232" s="8">
        <v>38.445900000000002</v>
      </c>
      <c r="G232" s="16">
        <f t="shared" si="6"/>
        <v>187284.29123208483</v>
      </c>
      <c r="H232" s="16">
        <f t="shared" si="7"/>
        <v>608.90009996198933</v>
      </c>
    </row>
    <row r="233" spans="1:8" x14ac:dyDescent="0.35">
      <c r="A233" s="12">
        <v>42600</v>
      </c>
      <c r="B233" s="16">
        <v>182334.92263209034</v>
      </c>
      <c r="C233" s="16">
        <v>4776.0860030000003</v>
      </c>
      <c r="D233" s="8">
        <v>38.176641400000001</v>
      </c>
      <c r="E233" s="4"/>
      <c r="F233" s="8">
        <v>38.455100000000002</v>
      </c>
      <c r="G233" s="16">
        <f t="shared" si="6"/>
        <v>183664.86485396532</v>
      </c>
      <c r="H233" s="16">
        <f t="shared" si="7"/>
        <v>1329.9422218749824</v>
      </c>
    </row>
    <row r="234" spans="1:8" x14ac:dyDescent="0.35">
      <c r="A234" s="12">
        <v>42601</v>
      </c>
      <c r="B234" s="16">
        <v>170359.28534935621</v>
      </c>
      <c r="C234" s="16">
        <v>4466.3001610000001</v>
      </c>
      <c r="D234" s="8">
        <v>38.143268300000003</v>
      </c>
      <c r="E234" s="4"/>
      <c r="F234" s="8">
        <v>38.440300000000001</v>
      </c>
      <c r="G234" s="16">
        <f t="shared" si="6"/>
        <v>171685.91807888829</v>
      </c>
      <c r="H234" s="16">
        <f t="shared" si="7"/>
        <v>1326.6327295320807</v>
      </c>
    </row>
    <row r="235" spans="1:8" x14ac:dyDescent="0.35">
      <c r="A235" s="12">
        <v>42602</v>
      </c>
      <c r="B235" s="16">
        <v>140749.01912985946</v>
      </c>
      <c r="C235" s="16">
        <v>3680.9320720000001</v>
      </c>
      <c r="D235" s="8">
        <v>38.237331300000001</v>
      </c>
      <c r="E235" s="4"/>
      <c r="F235" s="8">
        <v>38.337400000000002</v>
      </c>
      <c r="G235" s="16">
        <f t="shared" si="6"/>
        <v>141117.36521709283</v>
      </c>
      <c r="H235" s="16">
        <f t="shared" si="7"/>
        <v>368.34608723336714</v>
      </c>
    </row>
    <row r="236" spans="1:8" x14ac:dyDescent="0.35">
      <c r="A236" s="12">
        <v>42603</v>
      </c>
      <c r="B236" s="16">
        <v>114600.74925820819</v>
      </c>
      <c r="C236" s="16">
        <v>3031.5932209999996</v>
      </c>
      <c r="D236" s="8">
        <v>37.802152499999998</v>
      </c>
      <c r="E236" s="4"/>
      <c r="F236" s="8">
        <v>37.802300000000002</v>
      </c>
      <c r="G236" s="16">
        <f t="shared" si="6"/>
        <v>114601.19641820829</v>
      </c>
      <c r="H236" s="16">
        <f t="shared" si="7"/>
        <v>0.44716000009793788</v>
      </c>
    </row>
    <row r="237" spans="1:8" x14ac:dyDescent="0.35">
      <c r="A237" s="12">
        <v>42604</v>
      </c>
      <c r="B237" s="16">
        <v>154962.9001864274</v>
      </c>
      <c r="C237" s="16">
        <v>4087.4641499999998</v>
      </c>
      <c r="D237" s="8">
        <v>37.911745400000001</v>
      </c>
      <c r="E237" s="4"/>
      <c r="F237" s="8">
        <v>37.941899999999997</v>
      </c>
      <c r="G237" s="16">
        <f t="shared" si="6"/>
        <v>155086.15603288499</v>
      </c>
      <c r="H237" s="16">
        <f t="shared" si="7"/>
        <v>123.25584645758499</v>
      </c>
    </row>
    <row r="238" spans="1:8" x14ac:dyDescent="0.35">
      <c r="A238" s="12">
        <v>42605</v>
      </c>
      <c r="B238" s="16">
        <v>157143.59446562862</v>
      </c>
      <c r="C238" s="16">
        <v>4159.7842430000001</v>
      </c>
      <c r="D238" s="8">
        <v>37.776861799999999</v>
      </c>
      <c r="E238" s="4"/>
      <c r="F238" s="8">
        <v>37.838099999999997</v>
      </c>
      <c r="G238" s="16">
        <f t="shared" si="6"/>
        <v>157398.33216505829</v>
      </c>
      <c r="H238" s="16">
        <f t="shared" si="7"/>
        <v>254.7376994296792</v>
      </c>
    </row>
    <row r="239" spans="1:8" x14ac:dyDescent="0.35">
      <c r="A239" s="12">
        <v>42606</v>
      </c>
      <c r="B239" s="16">
        <v>212858.38678188616</v>
      </c>
      <c r="C239" s="16">
        <v>5634.7733829999997</v>
      </c>
      <c r="D239" s="8">
        <v>37.775855800000002</v>
      </c>
      <c r="E239" s="4"/>
      <c r="F239" s="8">
        <v>37.826700000000002</v>
      </c>
      <c r="G239" s="16">
        <f t="shared" si="6"/>
        <v>213144.8823267261</v>
      </c>
      <c r="H239" s="16">
        <f t="shared" si="7"/>
        <v>286.49554483994143</v>
      </c>
    </row>
    <row r="240" spans="1:8" x14ac:dyDescent="0.35">
      <c r="A240" s="12">
        <v>42607</v>
      </c>
      <c r="B240" s="16">
        <v>222685.01906710214</v>
      </c>
      <c r="C240" s="16">
        <v>5896.1677199999995</v>
      </c>
      <c r="D240" s="8">
        <v>37.767755200000003</v>
      </c>
      <c r="E240" s="4"/>
      <c r="F240" s="8">
        <v>37.816200000000002</v>
      </c>
      <c r="G240" s="16">
        <f t="shared" si="6"/>
        <v>222970.657733064</v>
      </c>
      <c r="H240" s="16">
        <f t="shared" si="7"/>
        <v>285.63866596185835</v>
      </c>
    </row>
    <row r="241" spans="1:8" x14ac:dyDescent="0.35">
      <c r="A241" s="12">
        <v>42608</v>
      </c>
      <c r="B241" s="16">
        <v>220771.39587606498</v>
      </c>
      <c r="C241" s="16">
        <v>5834.7976099999996</v>
      </c>
      <c r="D241" s="8">
        <v>37.837027200000001</v>
      </c>
      <c r="E241" s="4"/>
      <c r="F241" s="8">
        <v>37.8367</v>
      </c>
      <c r="G241" s="16">
        <f t="shared" si="6"/>
        <v>220769.486730287</v>
      </c>
      <c r="H241" s="16">
        <f t="shared" si="7"/>
        <v>-1.9091457779868506</v>
      </c>
    </row>
    <row r="242" spans="1:8" x14ac:dyDescent="0.35">
      <c r="A242" s="12">
        <v>42609</v>
      </c>
      <c r="B242" s="16">
        <v>199710.04000358621</v>
      </c>
      <c r="C242" s="16">
        <v>5291.3579100000006</v>
      </c>
      <c r="D242" s="8">
        <v>37.742682199999997</v>
      </c>
      <c r="E242" s="4"/>
      <c r="F242" s="8">
        <v>37.799999999999997</v>
      </c>
      <c r="G242" s="16">
        <f t="shared" si="6"/>
        <v>200013.32899800001</v>
      </c>
      <c r="H242" s="16">
        <f t="shared" si="7"/>
        <v>303.28899441380054</v>
      </c>
    </row>
    <row r="243" spans="1:8" x14ac:dyDescent="0.35">
      <c r="A243" s="12">
        <v>42610</v>
      </c>
      <c r="B243" s="16">
        <v>245516.10836341695</v>
      </c>
      <c r="C243" s="16">
        <v>6493.2217200000005</v>
      </c>
      <c r="D243" s="8">
        <v>37.811138900000003</v>
      </c>
      <c r="E243" s="4"/>
      <c r="F243" s="8">
        <v>37.843699999999998</v>
      </c>
      <c r="G243" s="16">
        <f t="shared" si="6"/>
        <v>245727.534805164</v>
      </c>
      <c r="H243" s="16">
        <f t="shared" si="7"/>
        <v>211.42644174705492</v>
      </c>
    </row>
    <row r="244" spans="1:8" x14ac:dyDescent="0.35">
      <c r="A244" s="12">
        <v>42611</v>
      </c>
      <c r="B244" s="16">
        <v>198883.15804383031</v>
      </c>
      <c r="C244" s="16">
        <v>5262.449439</v>
      </c>
      <c r="D244" s="8">
        <v>37.792887200000003</v>
      </c>
      <c r="E244" s="4"/>
      <c r="F244" s="8">
        <v>37.927399999999999</v>
      </c>
      <c r="G244" s="16">
        <f t="shared" si="6"/>
        <v>199591.02485272859</v>
      </c>
      <c r="H244" s="16">
        <f t="shared" si="7"/>
        <v>707.86680889828131</v>
      </c>
    </row>
    <row r="245" spans="1:8" x14ac:dyDescent="0.35">
      <c r="A245" s="12">
        <v>42612</v>
      </c>
      <c r="B245" s="16">
        <v>179130.16882535612</v>
      </c>
      <c r="C245" s="16">
        <v>4735.894757</v>
      </c>
      <c r="D245" s="8">
        <v>37.823933599999997</v>
      </c>
      <c r="E245" s="4"/>
      <c r="F245" s="8">
        <v>37.851999999999997</v>
      </c>
      <c r="G245" s="16">
        <f t="shared" si="6"/>
        <v>179263.08834196397</v>
      </c>
      <c r="H245" s="16">
        <f t="shared" si="7"/>
        <v>132.91951660785708</v>
      </c>
    </row>
    <row r="246" spans="1:8" x14ac:dyDescent="0.35">
      <c r="A246" s="12">
        <v>42613</v>
      </c>
      <c r="B246" s="16">
        <v>169279.03970273299</v>
      </c>
      <c r="C246" s="16">
        <v>4459.2282999999998</v>
      </c>
      <c r="D246" s="8">
        <v>37.961509999999997</v>
      </c>
      <c r="E246" s="4"/>
      <c r="F246" s="8">
        <v>37.876600000000003</v>
      </c>
      <c r="G246" s="16">
        <f t="shared" si="6"/>
        <v>168900.40662778</v>
      </c>
      <c r="H246" s="16">
        <f t="shared" si="7"/>
        <v>-378.63307495298795</v>
      </c>
    </row>
    <row r="247" spans="1:8" x14ac:dyDescent="0.35">
      <c r="A247" s="12">
        <v>42614</v>
      </c>
      <c r="B247" s="16">
        <v>133480.92507192609</v>
      </c>
      <c r="C247" s="16">
        <v>3526.2761460000002</v>
      </c>
      <c r="D247" s="8">
        <v>37.853225199999997</v>
      </c>
      <c r="E247" s="4"/>
      <c r="F247" s="8">
        <v>37.868899999999996</v>
      </c>
      <c r="G247" s="16">
        <f t="shared" si="6"/>
        <v>133536.1987452594</v>
      </c>
      <c r="H247" s="16">
        <f t="shared" si="7"/>
        <v>55.273673333314946</v>
      </c>
    </row>
    <row r="248" spans="1:8" x14ac:dyDescent="0.35">
      <c r="A248" s="12">
        <v>42615</v>
      </c>
      <c r="B248" s="16">
        <v>157319.36432173353</v>
      </c>
      <c r="C248" s="16">
        <v>4161.9840340000001</v>
      </c>
      <c r="D248" s="8">
        <v>37.799127300000002</v>
      </c>
      <c r="E248" s="4"/>
      <c r="F248" s="8">
        <v>37.842100000000002</v>
      </c>
      <c r="G248" s="16">
        <f t="shared" si="6"/>
        <v>157498.2160130314</v>
      </c>
      <c r="H248" s="16">
        <f t="shared" si="7"/>
        <v>178.85169129786664</v>
      </c>
    </row>
    <row r="249" spans="1:8" x14ac:dyDescent="0.35">
      <c r="A249" s="12">
        <v>42616</v>
      </c>
      <c r="B249" s="16">
        <v>128300.47595589494</v>
      </c>
      <c r="C249" s="16">
        <v>3390.1881980000003</v>
      </c>
      <c r="D249" s="8">
        <v>37.844647100000003</v>
      </c>
      <c r="E249" s="4"/>
      <c r="F249" s="8">
        <v>37.908099999999997</v>
      </c>
      <c r="G249" s="16">
        <f t="shared" si="6"/>
        <v>128515.5932286038</v>
      </c>
      <c r="H249" s="16">
        <f t="shared" si="7"/>
        <v>215.11727270885604</v>
      </c>
    </row>
    <row r="250" spans="1:8" x14ac:dyDescent="0.35">
      <c r="A250" s="12">
        <v>42617</v>
      </c>
      <c r="B250" s="16">
        <v>144658.85407177554</v>
      </c>
      <c r="C250" s="16">
        <v>3827.1283709999998</v>
      </c>
      <c r="D250" s="8">
        <v>37.7982759</v>
      </c>
      <c r="E250" s="4"/>
      <c r="F250" s="8">
        <v>37.861699999999999</v>
      </c>
      <c r="G250" s="16">
        <f t="shared" si="6"/>
        <v>144901.58624429069</v>
      </c>
      <c r="H250" s="16">
        <f t="shared" si="7"/>
        <v>242.73217251515598</v>
      </c>
    </row>
    <row r="251" spans="1:8" x14ac:dyDescent="0.35">
      <c r="A251" s="12">
        <v>42618</v>
      </c>
      <c r="B251" s="16">
        <v>143069.99749105438</v>
      </c>
      <c r="C251" s="16">
        <v>3774.1504809999997</v>
      </c>
      <c r="D251" s="8">
        <v>37.907867799999998</v>
      </c>
      <c r="E251" s="4"/>
      <c r="F251" s="8">
        <v>37.9801</v>
      </c>
      <c r="G251" s="16">
        <f t="shared" si="6"/>
        <v>143342.6126834281</v>
      </c>
      <c r="H251" s="16">
        <f t="shared" si="7"/>
        <v>272.61519237371976</v>
      </c>
    </row>
    <row r="252" spans="1:8" x14ac:dyDescent="0.35">
      <c r="A252" s="12">
        <v>42619</v>
      </c>
      <c r="B252" s="16">
        <v>166423.34815335929</v>
      </c>
      <c r="C252" s="16">
        <v>4398.1063162</v>
      </c>
      <c r="D252" s="8">
        <v>37.839773800000003</v>
      </c>
      <c r="E252" s="4"/>
      <c r="F252" s="8">
        <v>37.874699999999997</v>
      </c>
      <c r="G252" s="16">
        <f t="shared" si="6"/>
        <v>166576.95729418012</v>
      </c>
      <c r="H252" s="16">
        <f t="shared" si="7"/>
        <v>153.60914082083036</v>
      </c>
    </row>
    <row r="253" spans="1:8" x14ac:dyDescent="0.35">
      <c r="A253" s="12">
        <v>42620</v>
      </c>
      <c r="B253" s="16">
        <v>179708.10052975547</v>
      </c>
      <c r="C253" s="16">
        <v>4743.6818492000002</v>
      </c>
      <c r="D253" s="8">
        <v>37.883674800000001</v>
      </c>
      <c r="E253" s="4"/>
      <c r="F253" s="8">
        <v>37.976700000000001</v>
      </c>
      <c r="G253" s="16">
        <f t="shared" si="6"/>
        <v>180149.38248251364</v>
      </c>
      <c r="H253" s="16">
        <f t="shared" si="7"/>
        <v>441.28195275817416</v>
      </c>
    </row>
    <row r="254" spans="1:8" x14ac:dyDescent="0.35">
      <c r="A254" s="12">
        <v>42621</v>
      </c>
      <c r="B254" s="16">
        <v>177050.09081263229</v>
      </c>
      <c r="C254" s="16">
        <v>4650.7398800000001</v>
      </c>
      <c r="D254" s="8">
        <v>38.069231000000002</v>
      </c>
      <c r="E254" s="4"/>
      <c r="F254" s="8">
        <v>38.259900000000002</v>
      </c>
      <c r="G254" s="16">
        <f t="shared" si="6"/>
        <v>177936.842734812</v>
      </c>
      <c r="H254" s="16">
        <f t="shared" si="7"/>
        <v>886.75192217971198</v>
      </c>
    </row>
    <row r="255" spans="1:8" x14ac:dyDescent="0.35">
      <c r="A255" s="12">
        <v>42622</v>
      </c>
      <c r="B255" s="16">
        <v>164738.1848870838</v>
      </c>
      <c r="C255" s="16">
        <v>4297.4757962000003</v>
      </c>
      <c r="D255" s="8">
        <v>38.333708600000001</v>
      </c>
      <c r="E255" s="4"/>
      <c r="F255" s="8">
        <v>38.398800000000001</v>
      </c>
      <c r="G255" s="16">
        <f t="shared" si="6"/>
        <v>165017.91360312459</v>
      </c>
      <c r="H255" s="16">
        <f t="shared" si="7"/>
        <v>279.72871604078682</v>
      </c>
    </row>
    <row r="256" spans="1:8" x14ac:dyDescent="0.35">
      <c r="A256" s="12">
        <v>42623</v>
      </c>
      <c r="B256" s="16">
        <v>120940.86827546367</v>
      </c>
      <c r="C256" s="16">
        <v>3173.2469286</v>
      </c>
      <c r="D256" s="8">
        <v>38.1126559</v>
      </c>
      <c r="E256" s="4"/>
      <c r="F256" s="8">
        <v>38.251600000000003</v>
      </c>
      <c r="G256" s="16">
        <f t="shared" si="6"/>
        <v>121381.77221403577</v>
      </c>
      <c r="H256" s="16">
        <f t="shared" si="7"/>
        <v>440.9039385720971</v>
      </c>
    </row>
    <row r="257" spans="1:8" x14ac:dyDescent="0.35">
      <c r="A257" s="12">
        <v>42624</v>
      </c>
      <c r="B257" s="16">
        <v>112848.44594486689</v>
      </c>
      <c r="C257" s="16">
        <v>2981.4094092</v>
      </c>
      <c r="D257" s="8">
        <v>37.850704299999997</v>
      </c>
      <c r="E257" s="4"/>
      <c r="F257" s="8">
        <v>37.862400000000001</v>
      </c>
      <c r="G257" s="16">
        <f t="shared" si="6"/>
        <v>112883.31561489409</v>
      </c>
      <c r="H257" s="16">
        <f t="shared" si="7"/>
        <v>34.869670027197571</v>
      </c>
    </row>
    <row r="258" spans="1:8" x14ac:dyDescent="0.35">
      <c r="A258" s="12">
        <v>42625</v>
      </c>
      <c r="B258" s="16">
        <v>150970.19711828284</v>
      </c>
      <c r="C258" s="16">
        <v>4002.4251085000001</v>
      </c>
      <c r="D258" s="8">
        <v>37.719680699999998</v>
      </c>
      <c r="E258" s="4"/>
      <c r="F258" s="8">
        <v>37.769300000000001</v>
      </c>
      <c r="G258" s="16">
        <f t="shared" si="6"/>
        <v>151168.79465046906</v>
      </c>
      <c r="H258" s="16">
        <f t="shared" si="7"/>
        <v>198.59753218622063</v>
      </c>
    </row>
    <row r="259" spans="1:8" x14ac:dyDescent="0.35">
      <c r="A259" s="12">
        <v>42626</v>
      </c>
      <c r="B259" s="16">
        <v>154310.64610417155</v>
      </c>
      <c r="C259" s="16">
        <v>4087.8982800000003</v>
      </c>
      <c r="D259" s="8">
        <v>37.748161899999999</v>
      </c>
      <c r="E259" s="4"/>
      <c r="F259" s="8">
        <v>37.792499999999997</v>
      </c>
      <c r="G259" s="16">
        <f t="shared" si="6"/>
        <v>154491.8957469</v>
      </c>
      <c r="H259" s="16">
        <f t="shared" si="7"/>
        <v>181.24964272844954</v>
      </c>
    </row>
    <row r="260" spans="1:8" x14ac:dyDescent="0.35">
      <c r="A260" s="12">
        <v>42627</v>
      </c>
      <c r="B260" s="16">
        <v>139811.46984765757</v>
      </c>
      <c r="C260" s="16">
        <v>3710.9293517999999</v>
      </c>
      <c r="D260" s="8">
        <v>37.675594599999997</v>
      </c>
      <c r="E260" s="4"/>
      <c r="F260" s="8">
        <v>37.745399999999997</v>
      </c>
      <c r="G260" s="16">
        <f t="shared" ref="G260:G323" si="8">C260*F260</f>
        <v>140070.5127554317</v>
      </c>
      <c r="H260" s="16">
        <f t="shared" ref="H260:H323" si="9">G260-B260</f>
        <v>259.04290777412825</v>
      </c>
    </row>
    <row r="261" spans="1:8" x14ac:dyDescent="0.35">
      <c r="A261" s="12">
        <v>42628</v>
      </c>
      <c r="B261" s="16">
        <v>135372.19205558189</v>
      </c>
      <c r="C261" s="16">
        <v>3575.5316439999997</v>
      </c>
      <c r="D261" s="8">
        <v>37.860717100000002</v>
      </c>
      <c r="E261" s="4"/>
      <c r="F261" s="8">
        <v>37.838099999999997</v>
      </c>
      <c r="G261" s="16">
        <f t="shared" si="8"/>
        <v>135291.32389883639</v>
      </c>
      <c r="H261" s="16">
        <f t="shared" si="9"/>
        <v>-80.868156745505985</v>
      </c>
    </row>
    <row r="262" spans="1:8" x14ac:dyDescent="0.35">
      <c r="A262" s="12">
        <v>42629</v>
      </c>
      <c r="B262" s="16">
        <v>119991.88590088736</v>
      </c>
      <c r="C262" s="16">
        <v>3174.6638130000001</v>
      </c>
      <c r="D262" s="8">
        <v>37.796722099999997</v>
      </c>
      <c r="E262" s="4"/>
      <c r="F262" s="8">
        <v>37.847200000000001</v>
      </c>
      <c r="G262" s="16">
        <f t="shared" si="8"/>
        <v>120152.13626337361</v>
      </c>
      <c r="H262" s="16">
        <f t="shared" si="9"/>
        <v>160.25036248625838</v>
      </c>
    </row>
    <row r="263" spans="1:8" x14ac:dyDescent="0.35">
      <c r="A263" s="12">
        <v>42630</v>
      </c>
      <c r="B263" s="16">
        <v>119562.5401445404</v>
      </c>
      <c r="C263" s="16">
        <v>3164.1274199999998</v>
      </c>
      <c r="D263" s="8">
        <v>37.786891699999998</v>
      </c>
      <c r="E263" s="4"/>
      <c r="F263" s="8">
        <v>37.896099999999997</v>
      </c>
      <c r="G263" s="16">
        <f t="shared" si="8"/>
        <v>119908.08912106199</v>
      </c>
      <c r="H263" s="16">
        <f t="shared" si="9"/>
        <v>345.54897652158979</v>
      </c>
    </row>
    <row r="264" spans="1:8" x14ac:dyDescent="0.35">
      <c r="A264" s="12">
        <v>42631</v>
      </c>
      <c r="B264" s="16">
        <v>168517.60752882881</v>
      </c>
      <c r="C264" s="16">
        <v>4458.3411269999997</v>
      </c>
      <c r="D264" s="8">
        <v>37.798275799999999</v>
      </c>
      <c r="E264" s="4"/>
      <c r="F264" s="8">
        <v>37.8446</v>
      </c>
      <c r="G264" s="16">
        <f t="shared" si="8"/>
        <v>168724.1366148642</v>
      </c>
      <c r="H264" s="16">
        <f t="shared" si="9"/>
        <v>206.52908603538526</v>
      </c>
    </row>
    <row r="265" spans="1:8" x14ac:dyDescent="0.35">
      <c r="A265" s="12">
        <v>42632</v>
      </c>
      <c r="B265" s="16">
        <v>172137.41405127081</v>
      </c>
      <c r="C265" s="16">
        <v>4548.4392607999998</v>
      </c>
      <c r="D265" s="8">
        <v>37.845380400000003</v>
      </c>
      <c r="E265" s="4"/>
      <c r="F265" s="8">
        <v>37.9529</v>
      </c>
      <c r="G265" s="16">
        <f t="shared" si="8"/>
        <v>172626.46042121632</v>
      </c>
      <c r="H265" s="16">
        <f t="shared" si="9"/>
        <v>489.04636994551402</v>
      </c>
    </row>
    <row r="266" spans="1:8" x14ac:dyDescent="0.35">
      <c r="A266" s="12">
        <v>42633</v>
      </c>
      <c r="B266" s="16">
        <v>182870.90445681699</v>
      </c>
      <c r="C266" s="16">
        <v>4835.7674442999996</v>
      </c>
      <c r="D266" s="8">
        <v>37.816314900000002</v>
      </c>
      <c r="E266" s="4"/>
      <c r="F266" s="8">
        <v>37.976599999999998</v>
      </c>
      <c r="G266" s="16">
        <f t="shared" si="8"/>
        <v>183646.00592520335</v>
      </c>
      <c r="H266" s="16">
        <f t="shared" si="9"/>
        <v>775.10146838636138</v>
      </c>
    </row>
    <row r="267" spans="1:8" x14ac:dyDescent="0.35">
      <c r="A267" s="12">
        <v>42634</v>
      </c>
      <c r="B267" s="16">
        <v>149894.81233536743</v>
      </c>
      <c r="C267" s="16">
        <v>3963.7152580000002</v>
      </c>
      <c r="D267" s="8">
        <v>37.8167458</v>
      </c>
      <c r="E267" s="4"/>
      <c r="F267" s="8">
        <v>37.9938</v>
      </c>
      <c r="G267" s="16">
        <f t="shared" si="8"/>
        <v>150596.60476940041</v>
      </c>
      <c r="H267" s="16">
        <f t="shared" si="9"/>
        <v>701.79243403297733</v>
      </c>
    </row>
    <row r="268" spans="1:8" x14ac:dyDescent="0.35">
      <c r="A268" s="12">
        <v>42635</v>
      </c>
      <c r="B268" s="16">
        <v>172888.18215444806</v>
      </c>
      <c r="C268" s="16">
        <v>4571.8811800000003</v>
      </c>
      <c r="D268" s="8">
        <v>37.815545800000002</v>
      </c>
      <c r="E268" s="4"/>
      <c r="F268" s="8">
        <v>37.929499999999997</v>
      </c>
      <c r="G268" s="16">
        <f t="shared" si="8"/>
        <v>173409.16721680999</v>
      </c>
      <c r="H268" s="16">
        <f t="shared" si="9"/>
        <v>520.9850623619277</v>
      </c>
    </row>
    <row r="269" spans="1:8" x14ac:dyDescent="0.35">
      <c r="A269" s="12">
        <v>42636</v>
      </c>
      <c r="B269" s="16">
        <v>151771.19130919827</v>
      </c>
      <c r="C269" s="16">
        <v>4006.0976489999998</v>
      </c>
      <c r="D269" s="8">
        <v>37.885045400000003</v>
      </c>
      <c r="E269" s="4"/>
      <c r="F269" s="8">
        <v>37.961199999999998</v>
      </c>
      <c r="G269" s="16">
        <f t="shared" si="8"/>
        <v>152076.27407321878</v>
      </c>
      <c r="H269" s="16">
        <f t="shared" si="9"/>
        <v>305.08276402050979</v>
      </c>
    </row>
    <row r="270" spans="1:8" x14ac:dyDescent="0.35">
      <c r="A270" s="12">
        <v>42637</v>
      </c>
      <c r="B270" s="16">
        <v>152365.82230432366</v>
      </c>
      <c r="C270" s="16">
        <v>4030.5965160000001</v>
      </c>
      <c r="D270" s="8">
        <v>37.802300899999999</v>
      </c>
      <c r="E270" s="4"/>
      <c r="F270" s="8">
        <v>37.839300000000001</v>
      </c>
      <c r="G270" s="16">
        <f t="shared" si="8"/>
        <v>152514.95074787881</v>
      </c>
      <c r="H270" s="16">
        <f t="shared" si="9"/>
        <v>149.12844355514972</v>
      </c>
    </row>
    <row r="271" spans="1:8" x14ac:dyDescent="0.35">
      <c r="A271" s="12">
        <v>42638</v>
      </c>
      <c r="B271" s="16">
        <v>145637.00030817959</v>
      </c>
      <c r="C271" s="16">
        <v>3846.5988699999998</v>
      </c>
      <c r="D271" s="8">
        <v>37.861239300000001</v>
      </c>
      <c r="E271" s="4"/>
      <c r="F271" s="8">
        <v>37.929000000000002</v>
      </c>
      <c r="G271" s="16">
        <f t="shared" si="8"/>
        <v>145897.64854023</v>
      </c>
      <c r="H271" s="16">
        <f t="shared" si="9"/>
        <v>260.64823205041466</v>
      </c>
    </row>
    <row r="272" spans="1:8" x14ac:dyDescent="0.35">
      <c r="A272" s="12">
        <v>42639</v>
      </c>
      <c r="B272" s="16">
        <v>151456.57350369325</v>
      </c>
      <c r="C272" s="16">
        <v>4004.9555399999999</v>
      </c>
      <c r="D272" s="8">
        <v>37.817292100000003</v>
      </c>
      <c r="E272" s="4"/>
      <c r="F272" s="8">
        <v>37.829700000000003</v>
      </c>
      <c r="G272" s="16">
        <f t="shared" si="8"/>
        <v>151506.26659153801</v>
      </c>
      <c r="H272" s="16">
        <f t="shared" si="9"/>
        <v>49.693087844760157</v>
      </c>
    </row>
    <row r="273" spans="1:8" x14ac:dyDescent="0.35">
      <c r="A273" s="12">
        <v>42640</v>
      </c>
      <c r="B273" s="16">
        <v>139217.96901592318</v>
      </c>
      <c r="C273" s="16">
        <v>3680.3109399999998</v>
      </c>
      <c r="D273" s="8">
        <v>37.8277736</v>
      </c>
      <c r="E273" s="4"/>
      <c r="F273" s="8">
        <v>37.889200000000002</v>
      </c>
      <c r="G273" s="16">
        <f t="shared" si="8"/>
        <v>139444.03726784801</v>
      </c>
      <c r="H273" s="16">
        <f t="shared" si="9"/>
        <v>226.06825192482211</v>
      </c>
    </row>
    <row r="274" spans="1:8" x14ac:dyDescent="0.35">
      <c r="A274" s="12">
        <v>42641</v>
      </c>
      <c r="B274" s="16">
        <v>135645.91620480068</v>
      </c>
      <c r="C274" s="16">
        <v>3599.2932999999998</v>
      </c>
      <c r="D274" s="8">
        <v>37.686819300000003</v>
      </c>
      <c r="E274" s="4"/>
      <c r="F274" s="8">
        <v>37.7258</v>
      </c>
      <c r="G274" s="16">
        <f t="shared" si="8"/>
        <v>135786.21917713998</v>
      </c>
      <c r="H274" s="16">
        <f t="shared" si="9"/>
        <v>140.30297233929741</v>
      </c>
    </row>
    <row r="275" spans="1:8" x14ac:dyDescent="0.35">
      <c r="A275" s="12">
        <v>42642</v>
      </c>
      <c r="B275" s="16">
        <v>143073.04631949423</v>
      </c>
      <c r="C275" s="16">
        <v>3787.5176099999999</v>
      </c>
      <c r="D275" s="8">
        <v>37.774886100000003</v>
      </c>
      <c r="E275" s="4"/>
      <c r="F275" s="8">
        <v>37.829300000000003</v>
      </c>
      <c r="G275" s="16">
        <f t="shared" si="8"/>
        <v>143279.13992397301</v>
      </c>
      <c r="H275" s="16">
        <f t="shared" si="9"/>
        <v>206.09360447878134</v>
      </c>
    </row>
    <row r="276" spans="1:8" x14ac:dyDescent="0.35">
      <c r="A276" s="12">
        <v>42643</v>
      </c>
      <c r="B276" s="16">
        <v>146079.78633496861</v>
      </c>
      <c r="C276" s="16">
        <v>3868.16797</v>
      </c>
      <c r="D276" s="8">
        <v>37.764592299999997</v>
      </c>
      <c r="E276" s="4"/>
      <c r="F276" s="8">
        <v>37.757399999999997</v>
      </c>
      <c r="G276" s="16">
        <f t="shared" si="8"/>
        <v>146051.965310478</v>
      </c>
      <c r="H276" s="16">
        <f t="shared" si="9"/>
        <v>-27.82102449060767</v>
      </c>
    </row>
    <row r="277" spans="1:8" x14ac:dyDescent="0.35">
      <c r="A277" s="12">
        <v>42644</v>
      </c>
      <c r="B277" s="16">
        <v>140029.03427434963</v>
      </c>
      <c r="C277" s="16">
        <v>3709.8861200000001</v>
      </c>
      <c r="D277" s="8">
        <v>37.7448336</v>
      </c>
      <c r="E277" s="4"/>
      <c r="F277" s="8">
        <v>37.849600000000002</v>
      </c>
      <c r="G277" s="16">
        <f t="shared" si="8"/>
        <v>140417.70568755202</v>
      </c>
      <c r="H277" s="16">
        <f t="shared" si="9"/>
        <v>388.6714132023917</v>
      </c>
    </row>
    <row r="278" spans="1:8" x14ac:dyDescent="0.35">
      <c r="A278" s="12">
        <v>42645</v>
      </c>
      <c r="B278" s="16">
        <v>138892.74030788048</v>
      </c>
      <c r="C278" s="16">
        <v>3676.7773200000001</v>
      </c>
      <c r="D278" s="8">
        <v>37.775673699999999</v>
      </c>
      <c r="E278" s="4"/>
      <c r="F278" s="8">
        <v>37.900300000000001</v>
      </c>
      <c r="G278" s="16">
        <f t="shared" si="8"/>
        <v>139350.96346119602</v>
      </c>
      <c r="H278" s="16">
        <f t="shared" si="9"/>
        <v>458.22315331554273</v>
      </c>
    </row>
    <row r="279" spans="1:8" x14ac:dyDescent="0.35">
      <c r="A279" s="12">
        <v>42646</v>
      </c>
      <c r="B279" s="16">
        <v>147849.75651037967</v>
      </c>
      <c r="C279" s="16">
        <v>3901.7200699999999</v>
      </c>
      <c r="D279" s="8">
        <v>37.893481299999998</v>
      </c>
      <c r="E279" s="4"/>
      <c r="F279" s="8">
        <v>38.068399999999997</v>
      </c>
      <c r="G279" s="16">
        <f t="shared" si="8"/>
        <v>148532.240312788</v>
      </c>
      <c r="H279" s="16">
        <f t="shared" si="9"/>
        <v>682.48380240832921</v>
      </c>
    </row>
    <row r="280" spans="1:8" x14ac:dyDescent="0.35">
      <c r="A280" s="12">
        <v>42647</v>
      </c>
      <c r="B280" s="16">
        <v>150931.70157278387</v>
      </c>
      <c r="C280" s="16">
        <v>3996.7022499999998</v>
      </c>
      <c r="D280" s="8">
        <v>37.764059500000002</v>
      </c>
      <c r="E280" s="4"/>
      <c r="F280" s="8">
        <v>37.770699999999998</v>
      </c>
      <c r="G280" s="16">
        <f t="shared" si="8"/>
        <v>150958.24167407499</v>
      </c>
      <c r="H280" s="16">
        <f t="shared" si="9"/>
        <v>26.540101291117026</v>
      </c>
    </row>
    <row r="281" spans="1:8" x14ac:dyDescent="0.35">
      <c r="A281" s="12">
        <v>42648</v>
      </c>
      <c r="B281" s="16">
        <v>143557.16238448728</v>
      </c>
      <c r="C281" s="16">
        <v>3793.3933499999998</v>
      </c>
      <c r="D281" s="8">
        <v>37.843995900000003</v>
      </c>
      <c r="E281" s="4"/>
      <c r="F281" s="8">
        <v>37.851900000000001</v>
      </c>
      <c r="G281" s="16">
        <f t="shared" si="8"/>
        <v>143587.145744865</v>
      </c>
      <c r="H281" s="16">
        <f t="shared" si="9"/>
        <v>29.98336037772242</v>
      </c>
    </row>
    <row r="282" spans="1:8" x14ac:dyDescent="0.35">
      <c r="A282" s="12">
        <v>42649</v>
      </c>
      <c r="B282" s="16">
        <v>135629.39238470653</v>
      </c>
      <c r="C282" s="16">
        <v>3584.5966899999999</v>
      </c>
      <c r="D282" s="8">
        <v>37.8367231</v>
      </c>
      <c r="E282" s="4"/>
      <c r="F282" s="8">
        <v>37.8429</v>
      </c>
      <c r="G282" s="16">
        <f t="shared" si="8"/>
        <v>135651.534080001</v>
      </c>
      <c r="H282" s="16">
        <f t="shared" si="9"/>
        <v>22.141695294470992</v>
      </c>
    </row>
    <row r="283" spans="1:8" x14ac:dyDescent="0.35">
      <c r="A283" s="12">
        <v>42650</v>
      </c>
      <c r="B283" s="16">
        <v>125683.15030011031</v>
      </c>
      <c r="C283" s="16">
        <v>3319.9285500000001</v>
      </c>
      <c r="D283" s="8">
        <v>37.857185299999998</v>
      </c>
      <c r="E283" s="4"/>
      <c r="F283" s="8">
        <v>38.062199999999997</v>
      </c>
      <c r="G283" s="16">
        <f t="shared" si="8"/>
        <v>126363.78445580999</v>
      </c>
      <c r="H283" s="16">
        <f t="shared" si="9"/>
        <v>680.63415569967765</v>
      </c>
    </row>
    <row r="284" spans="1:8" x14ac:dyDescent="0.35">
      <c r="A284" s="12">
        <v>42651</v>
      </c>
      <c r="B284" s="16">
        <v>125318.81140641269</v>
      </c>
      <c r="C284" s="16">
        <v>3312.44245</v>
      </c>
      <c r="D284" s="8">
        <v>37.832751299999998</v>
      </c>
      <c r="E284" s="4"/>
      <c r="F284" s="8">
        <v>37.928199999999997</v>
      </c>
      <c r="G284" s="16">
        <f t="shared" si="8"/>
        <v>125634.97973209</v>
      </c>
      <c r="H284" s="16">
        <f t="shared" si="9"/>
        <v>316.16832567731035</v>
      </c>
    </row>
    <row r="285" spans="1:8" x14ac:dyDescent="0.35">
      <c r="A285" s="12">
        <v>42652</v>
      </c>
      <c r="B285" s="16">
        <v>182690.01711906141</v>
      </c>
      <c r="C285" s="16">
        <v>4811.67893</v>
      </c>
      <c r="D285" s="8">
        <v>37.9680398</v>
      </c>
      <c r="E285" s="4"/>
      <c r="F285" s="8">
        <v>38.0319</v>
      </c>
      <c r="G285" s="16">
        <f t="shared" si="8"/>
        <v>182997.29189786699</v>
      </c>
      <c r="H285" s="16">
        <f t="shared" si="9"/>
        <v>307.27477880558581</v>
      </c>
    </row>
    <row r="286" spans="1:8" x14ac:dyDescent="0.35">
      <c r="A286" s="12">
        <v>42653</v>
      </c>
      <c r="B286" s="16">
        <v>183148.89630364388</v>
      </c>
      <c r="C286" s="16">
        <v>4838.38364</v>
      </c>
      <c r="D286" s="8">
        <v>37.853322499999997</v>
      </c>
      <c r="E286" s="4"/>
      <c r="F286" s="8">
        <v>37.903799999999997</v>
      </c>
      <c r="G286" s="16">
        <f t="shared" si="8"/>
        <v>183393.12581383198</v>
      </c>
      <c r="H286" s="16">
        <f t="shared" si="9"/>
        <v>244.22951018810272</v>
      </c>
    </row>
    <row r="287" spans="1:8" x14ac:dyDescent="0.35">
      <c r="A287" s="12">
        <v>42654</v>
      </c>
      <c r="B287" s="16">
        <v>186473.27231974478</v>
      </c>
      <c r="C287" s="16">
        <v>4927.2977989999999</v>
      </c>
      <c r="D287" s="8">
        <v>37.844936500000003</v>
      </c>
      <c r="E287" s="4"/>
      <c r="F287" s="8">
        <v>37.911499999999997</v>
      </c>
      <c r="G287" s="16">
        <f t="shared" si="8"/>
        <v>186801.25050678849</v>
      </c>
      <c r="H287" s="16">
        <f t="shared" si="9"/>
        <v>327.97818704371457</v>
      </c>
    </row>
    <row r="288" spans="1:8" x14ac:dyDescent="0.35">
      <c r="A288" s="12">
        <v>42655</v>
      </c>
      <c r="B288" s="16">
        <v>156578.36893077189</v>
      </c>
      <c r="C288" s="16">
        <v>4142.3206499999997</v>
      </c>
      <c r="D288" s="8">
        <v>37.7996737</v>
      </c>
      <c r="E288" s="4"/>
      <c r="F288" s="8">
        <v>37.787599999999998</v>
      </c>
      <c r="G288" s="16">
        <f t="shared" si="8"/>
        <v>156528.35579393999</v>
      </c>
      <c r="H288" s="16">
        <f t="shared" si="9"/>
        <v>-50.013136831898009</v>
      </c>
    </row>
    <row r="289" spans="1:8" x14ac:dyDescent="0.35">
      <c r="A289" s="12">
        <v>42656</v>
      </c>
      <c r="B289" s="16">
        <v>207295.91328157816</v>
      </c>
      <c r="C289" s="16">
        <v>5487.4661599999999</v>
      </c>
      <c r="D289" s="8">
        <v>37.776253599999997</v>
      </c>
      <c r="E289" s="4"/>
      <c r="F289" s="8">
        <v>37.824100000000001</v>
      </c>
      <c r="G289" s="16">
        <f t="shared" si="8"/>
        <v>207558.46878245601</v>
      </c>
      <c r="H289" s="16">
        <f t="shared" si="9"/>
        <v>262.5555008778465</v>
      </c>
    </row>
    <row r="290" spans="1:8" x14ac:dyDescent="0.35">
      <c r="A290" s="12">
        <v>42657</v>
      </c>
      <c r="B290" s="16">
        <v>180542.31555588925</v>
      </c>
      <c r="C290" s="16">
        <v>4781.3122599999997</v>
      </c>
      <c r="D290" s="8">
        <v>37.759992599999997</v>
      </c>
      <c r="E290" s="4"/>
      <c r="F290" s="8">
        <v>37.797199999999997</v>
      </c>
      <c r="G290" s="16">
        <f t="shared" si="8"/>
        <v>180720.21575367198</v>
      </c>
      <c r="H290" s="16">
        <f t="shared" si="9"/>
        <v>177.90019778272836</v>
      </c>
    </row>
    <row r="291" spans="1:8" x14ac:dyDescent="0.35">
      <c r="A291" s="12">
        <v>42658</v>
      </c>
      <c r="B291" s="16">
        <v>122873.0582185963</v>
      </c>
      <c r="C291" s="16">
        <v>3252.3519500000002</v>
      </c>
      <c r="D291" s="8">
        <v>37.779754500000003</v>
      </c>
      <c r="E291" s="4"/>
      <c r="F291" s="8">
        <v>37.862699999999997</v>
      </c>
      <c r="G291" s="16">
        <f t="shared" si="8"/>
        <v>123142.826177265</v>
      </c>
      <c r="H291" s="16">
        <f t="shared" si="9"/>
        <v>269.76795866870089</v>
      </c>
    </row>
    <row r="292" spans="1:8" x14ac:dyDescent="0.35">
      <c r="A292" s="12">
        <v>42659</v>
      </c>
      <c r="B292" s="16">
        <v>125515.1671176782</v>
      </c>
      <c r="C292" s="16">
        <v>3322.3762900000002</v>
      </c>
      <c r="D292" s="8">
        <v>37.778733099999997</v>
      </c>
      <c r="E292" s="4"/>
      <c r="F292" s="8">
        <v>37.844700000000003</v>
      </c>
      <c r="G292" s="16">
        <f t="shared" si="8"/>
        <v>125734.33398216302</v>
      </c>
      <c r="H292" s="16">
        <f t="shared" si="9"/>
        <v>219.16686448482506</v>
      </c>
    </row>
    <row r="293" spans="1:8" x14ac:dyDescent="0.35">
      <c r="A293" s="12">
        <v>42660</v>
      </c>
      <c r="B293" s="16">
        <v>142683.26840146247</v>
      </c>
      <c r="C293" s="16">
        <v>3772.2047751999999</v>
      </c>
      <c r="D293" s="8">
        <v>37.8249</v>
      </c>
      <c r="E293" s="4"/>
      <c r="F293" s="8">
        <v>37.889400000000002</v>
      </c>
      <c r="G293" s="16">
        <f t="shared" si="8"/>
        <v>142926.57560946289</v>
      </c>
      <c r="H293" s="16">
        <f t="shared" si="9"/>
        <v>243.30720800042036</v>
      </c>
    </row>
    <row r="294" spans="1:8" x14ac:dyDescent="0.35">
      <c r="A294" s="12">
        <v>42661</v>
      </c>
      <c r="B294" s="16">
        <v>143710.38999034622</v>
      </c>
      <c r="C294" s="16">
        <v>3787.5174576999998</v>
      </c>
      <c r="D294" s="8">
        <v>37.943162399999999</v>
      </c>
      <c r="E294" s="4"/>
      <c r="F294" s="8">
        <v>37.961199999999998</v>
      </c>
      <c r="G294" s="16">
        <f t="shared" si="8"/>
        <v>143778.70771524124</v>
      </c>
      <c r="H294" s="16">
        <f t="shared" si="9"/>
        <v>68.317724895023275</v>
      </c>
    </row>
    <row r="295" spans="1:8" x14ac:dyDescent="0.35">
      <c r="A295" s="12">
        <v>42662</v>
      </c>
      <c r="B295" s="16">
        <v>165284.53688357465</v>
      </c>
      <c r="C295" s="16">
        <v>4359.0024300000005</v>
      </c>
      <c r="D295" s="8">
        <v>37.917973099999998</v>
      </c>
      <c r="E295" s="4"/>
      <c r="F295" s="8">
        <v>37.982599999999998</v>
      </c>
      <c r="G295" s="16">
        <f t="shared" si="8"/>
        <v>165566.245697718</v>
      </c>
      <c r="H295" s="16">
        <f t="shared" si="9"/>
        <v>281.70881414334872</v>
      </c>
    </row>
    <row r="296" spans="1:8" x14ac:dyDescent="0.35">
      <c r="A296" s="12">
        <v>42663</v>
      </c>
      <c r="B296" s="16">
        <v>176948.92671118173</v>
      </c>
      <c r="C296" s="16">
        <v>4661.5422209999997</v>
      </c>
      <c r="D296" s="8">
        <v>37.959310100000003</v>
      </c>
      <c r="E296" s="4"/>
      <c r="F296" s="8">
        <v>37.994500000000002</v>
      </c>
      <c r="G296" s="16">
        <f t="shared" si="8"/>
        <v>177112.9659157845</v>
      </c>
      <c r="H296" s="16">
        <f t="shared" si="9"/>
        <v>164.03920460277004</v>
      </c>
    </row>
    <row r="297" spans="1:8" x14ac:dyDescent="0.35">
      <c r="A297" s="12">
        <v>42664</v>
      </c>
      <c r="B297" s="16">
        <v>244001.38235751714</v>
      </c>
      <c r="C297" s="16">
        <v>6395.7001499999997</v>
      </c>
      <c r="D297" s="8">
        <v>38.1508477</v>
      </c>
      <c r="E297" s="4"/>
      <c r="F297" s="8">
        <v>38.120600000000003</v>
      </c>
      <c r="G297" s="16">
        <f t="shared" si="8"/>
        <v>243807.92713809002</v>
      </c>
      <c r="H297" s="16">
        <f t="shared" si="9"/>
        <v>-193.45521942712367</v>
      </c>
    </row>
    <row r="298" spans="1:8" x14ac:dyDescent="0.35">
      <c r="A298" s="12">
        <v>42665</v>
      </c>
      <c r="B298" s="16">
        <v>190252.03844663108</v>
      </c>
      <c r="C298" s="16">
        <v>4999.4546499999997</v>
      </c>
      <c r="D298" s="8">
        <v>38.054558299999997</v>
      </c>
      <c r="E298" s="4"/>
      <c r="F298" s="8">
        <v>38.184899999999999</v>
      </c>
      <c r="G298" s="16">
        <f t="shared" si="8"/>
        <v>190903.67586478498</v>
      </c>
      <c r="H298" s="16">
        <f t="shared" si="9"/>
        <v>651.63741815389949</v>
      </c>
    </row>
    <row r="299" spans="1:8" x14ac:dyDescent="0.35">
      <c r="A299" s="12">
        <v>42666</v>
      </c>
      <c r="B299" s="16">
        <v>161721.33713971035</v>
      </c>
      <c r="C299" s="16">
        <v>4248.39797</v>
      </c>
      <c r="D299" s="8">
        <v>38.066428399999999</v>
      </c>
      <c r="E299" s="4"/>
      <c r="F299" s="8">
        <v>38.108899999999998</v>
      </c>
      <c r="G299" s="16">
        <f t="shared" si="8"/>
        <v>161901.773398933</v>
      </c>
      <c r="H299" s="16">
        <f t="shared" si="9"/>
        <v>180.43625922265346</v>
      </c>
    </row>
    <row r="300" spans="1:8" x14ac:dyDescent="0.35">
      <c r="A300" s="12">
        <v>42667</v>
      </c>
      <c r="B300" s="16">
        <v>204271.95838707132</v>
      </c>
      <c r="C300" s="16">
        <v>5340.8831799999998</v>
      </c>
      <c r="D300" s="8">
        <v>38.246850100000003</v>
      </c>
      <c r="E300" s="4"/>
      <c r="F300" s="8">
        <v>38.274500000000003</v>
      </c>
      <c r="G300" s="16">
        <f t="shared" si="8"/>
        <v>204419.63327291</v>
      </c>
      <c r="H300" s="16">
        <f t="shared" si="9"/>
        <v>147.67488583867089</v>
      </c>
    </row>
    <row r="301" spans="1:8" x14ac:dyDescent="0.35">
      <c r="A301" s="12">
        <v>42668</v>
      </c>
      <c r="B301" s="16">
        <v>223048.64531911438</v>
      </c>
      <c r="C301" s="16">
        <v>5796.0715150000005</v>
      </c>
      <c r="D301" s="8">
        <v>38.482728299999998</v>
      </c>
      <c r="E301" s="4"/>
      <c r="F301" s="8">
        <v>38.641800000000003</v>
      </c>
      <c r="G301" s="16">
        <f t="shared" si="8"/>
        <v>223970.63626832704</v>
      </c>
      <c r="H301" s="16">
        <f t="shared" si="9"/>
        <v>921.99094921266078</v>
      </c>
    </row>
    <row r="302" spans="1:8" x14ac:dyDescent="0.35">
      <c r="A302" s="12">
        <v>42669</v>
      </c>
      <c r="B302" s="16">
        <v>207711.90663980367</v>
      </c>
      <c r="C302" s="16">
        <v>5336.1093000000001</v>
      </c>
      <c r="D302" s="8">
        <v>38.925721899999999</v>
      </c>
      <c r="E302" s="4"/>
      <c r="F302" s="8">
        <v>38.962000000000003</v>
      </c>
      <c r="G302" s="16">
        <f t="shared" si="8"/>
        <v>207905.49054660002</v>
      </c>
      <c r="H302" s="16">
        <f t="shared" si="9"/>
        <v>193.5839067963534</v>
      </c>
    </row>
    <row r="303" spans="1:8" x14ac:dyDescent="0.35">
      <c r="A303" s="12">
        <v>42670</v>
      </c>
      <c r="B303" s="16">
        <v>230541.06664339092</v>
      </c>
      <c r="C303" s="16">
        <v>5964.6726200000003</v>
      </c>
      <c r="D303" s="8">
        <v>38.651084699999998</v>
      </c>
      <c r="E303" s="4"/>
      <c r="F303" s="8">
        <v>38.7316</v>
      </c>
      <c r="G303" s="16">
        <f t="shared" si="8"/>
        <v>231021.314048792</v>
      </c>
      <c r="H303" s="16">
        <f t="shared" si="9"/>
        <v>480.24740540108178</v>
      </c>
    </row>
    <row r="304" spans="1:8" x14ac:dyDescent="0.35">
      <c r="A304" s="12">
        <v>42671</v>
      </c>
      <c r="B304" s="16">
        <v>164308.64803943111</v>
      </c>
      <c r="C304" s="16">
        <v>4247.1259769999997</v>
      </c>
      <c r="D304" s="8">
        <v>38.687020099999998</v>
      </c>
      <c r="E304" s="4"/>
      <c r="F304" s="8">
        <v>38.707500000000003</v>
      </c>
      <c r="G304" s="16">
        <f t="shared" si="8"/>
        <v>164395.62875472751</v>
      </c>
      <c r="H304" s="16">
        <f t="shared" si="9"/>
        <v>86.980715296405833</v>
      </c>
    </row>
    <row r="305" spans="1:8" x14ac:dyDescent="0.35">
      <c r="A305" s="12">
        <v>42672</v>
      </c>
      <c r="B305" s="16">
        <v>176367.10666669035</v>
      </c>
      <c r="C305" s="16">
        <v>4569.6656849999999</v>
      </c>
      <c r="D305" s="8">
        <v>38.595188100000001</v>
      </c>
      <c r="E305" s="4"/>
      <c r="F305" s="8">
        <v>38.685600000000001</v>
      </c>
      <c r="G305" s="16">
        <f t="shared" si="8"/>
        <v>176780.25882363599</v>
      </c>
      <c r="H305" s="16">
        <f t="shared" si="9"/>
        <v>413.15215694563813</v>
      </c>
    </row>
    <row r="306" spans="1:8" x14ac:dyDescent="0.35">
      <c r="A306" s="12">
        <v>42673</v>
      </c>
      <c r="B306" s="16">
        <v>274361.14717854653</v>
      </c>
      <c r="C306" s="16">
        <v>7117.9756880000004</v>
      </c>
      <c r="D306" s="8">
        <v>38.5448278</v>
      </c>
      <c r="E306" s="4"/>
      <c r="F306" s="8">
        <v>38.560600000000001</v>
      </c>
      <c r="G306" s="16">
        <f t="shared" si="8"/>
        <v>274473.41331469285</v>
      </c>
      <c r="H306" s="16">
        <f t="shared" si="9"/>
        <v>112.26613614632515</v>
      </c>
    </row>
    <row r="307" spans="1:8" x14ac:dyDescent="0.35">
      <c r="A307" s="12">
        <v>42674</v>
      </c>
      <c r="B307" s="16">
        <v>258334.4601328159</v>
      </c>
      <c r="C307" s="16">
        <v>6700.5766969999995</v>
      </c>
      <c r="D307" s="8">
        <v>38.554063599999999</v>
      </c>
      <c r="E307" s="4"/>
      <c r="F307" s="8">
        <v>38.677300000000002</v>
      </c>
      <c r="G307" s="16">
        <f t="shared" si="8"/>
        <v>259160.2150828781</v>
      </c>
      <c r="H307" s="16">
        <f t="shared" si="9"/>
        <v>825.75495006219717</v>
      </c>
    </row>
    <row r="308" spans="1:8" x14ac:dyDescent="0.35">
      <c r="A308" s="12">
        <v>42675</v>
      </c>
      <c r="B308" s="16">
        <v>164537.94420019069</v>
      </c>
      <c r="C308" s="16">
        <v>4266.3079109999999</v>
      </c>
      <c r="D308" s="8">
        <v>38.566823499999998</v>
      </c>
      <c r="E308" s="4"/>
      <c r="F308" s="8">
        <v>38.561599999999999</v>
      </c>
      <c r="G308" s="16">
        <f t="shared" si="8"/>
        <v>164515.65914081759</v>
      </c>
      <c r="H308" s="16">
        <f t="shared" si="9"/>
        <v>-22.285059373098193</v>
      </c>
    </row>
    <row r="309" spans="1:8" x14ac:dyDescent="0.35">
      <c r="A309" s="12">
        <v>42676</v>
      </c>
      <c r="B309" s="16">
        <v>187164.29825928455</v>
      </c>
      <c r="C309" s="16">
        <v>4908.5440199999994</v>
      </c>
      <c r="D309" s="8">
        <v>38.130308599999999</v>
      </c>
      <c r="E309" s="4"/>
      <c r="F309" s="8">
        <v>38.443800000000003</v>
      </c>
      <c r="G309" s="16">
        <f t="shared" si="8"/>
        <v>188703.08459607599</v>
      </c>
      <c r="H309" s="16">
        <f t="shared" si="9"/>
        <v>1538.7863367914397</v>
      </c>
    </row>
    <row r="310" spans="1:8" x14ac:dyDescent="0.35">
      <c r="A310" s="12">
        <v>42677</v>
      </c>
      <c r="B310" s="16">
        <v>251400.77801594386</v>
      </c>
      <c r="C310" s="16">
        <v>6553.21594</v>
      </c>
      <c r="D310" s="8">
        <v>38.362962600000003</v>
      </c>
      <c r="E310" s="4"/>
      <c r="F310" s="8">
        <v>38.504100000000001</v>
      </c>
      <c r="G310" s="16">
        <f t="shared" si="8"/>
        <v>252325.681875354</v>
      </c>
      <c r="H310" s="16">
        <f t="shared" si="9"/>
        <v>924.90385941014392</v>
      </c>
    </row>
    <row r="311" spans="1:8" x14ac:dyDescent="0.35">
      <c r="A311" s="12">
        <v>42678</v>
      </c>
      <c r="B311" s="16">
        <v>242879.80611832804</v>
      </c>
      <c r="C311" s="16">
        <v>6332.5669200000002</v>
      </c>
      <c r="D311" s="8">
        <v>38.354084399999998</v>
      </c>
      <c r="E311" s="4"/>
      <c r="F311" s="8">
        <v>38.6374</v>
      </c>
      <c r="G311" s="16">
        <f t="shared" si="8"/>
        <v>244673.92111480801</v>
      </c>
      <c r="H311" s="16">
        <f t="shared" si="9"/>
        <v>1794.1149964799697</v>
      </c>
    </row>
    <row r="312" spans="1:8" x14ac:dyDescent="0.35">
      <c r="A312" s="12">
        <v>42679</v>
      </c>
      <c r="B312" s="16">
        <v>196171.69134329364</v>
      </c>
      <c r="C312" s="16">
        <v>5131.7834350000003</v>
      </c>
      <c r="D312" s="8">
        <v>38.2268063</v>
      </c>
      <c r="E312" s="4"/>
      <c r="F312" s="8">
        <v>38.544499999999999</v>
      </c>
      <c r="G312" s="16">
        <f t="shared" si="8"/>
        <v>197802.02661035751</v>
      </c>
      <c r="H312" s="16">
        <f t="shared" si="9"/>
        <v>1630.3352670638706</v>
      </c>
    </row>
    <row r="313" spans="1:8" x14ac:dyDescent="0.35">
      <c r="A313" s="12">
        <v>42680</v>
      </c>
      <c r="B313" s="16">
        <v>235852.41297006008</v>
      </c>
      <c r="C313" s="16">
        <v>6172.9581410000001</v>
      </c>
      <c r="D313" s="8">
        <v>38.207356599999997</v>
      </c>
      <c r="E313" s="4"/>
      <c r="F313" s="8">
        <v>38.521900000000002</v>
      </c>
      <c r="G313" s="16">
        <f t="shared" si="8"/>
        <v>237794.07621178791</v>
      </c>
      <c r="H313" s="16">
        <f t="shared" si="9"/>
        <v>1941.6632417278306</v>
      </c>
    </row>
    <row r="314" spans="1:8" x14ac:dyDescent="0.35">
      <c r="A314" s="12">
        <v>42681</v>
      </c>
      <c r="B314" s="16">
        <v>234659.68435806505</v>
      </c>
      <c r="C314" s="16">
        <v>6129.4409100000003</v>
      </c>
      <c r="D314" s="8">
        <v>38.284027500000001</v>
      </c>
      <c r="E314" s="4"/>
      <c r="F314" s="8">
        <v>38.636600000000001</v>
      </c>
      <c r="G314" s="16">
        <f t="shared" si="8"/>
        <v>236820.75666330601</v>
      </c>
      <c r="H314" s="16">
        <f t="shared" si="9"/>
        <v>2161.0723052409594</v>
      </c>
    </row>
    <row r="315" spans="1:8" x14ac:dyDescent="0.35">
      <c r="A315" s="12">
        <v>42682</v>
      </c>
      <c r="B315" s="16">
        <v>224255.24610920495</v>
      </c>
      <c r="C315" s="16">
        <v>5872.3519829999996</v>
      </c>
      <c r="D315" s="8">
        <v>38.188318199999998</v>
      </c>
      <c r="E315" s="4"/>
      <c r="F315" s="8">
        <v>38.494300000000003</v>
      </c>
      <c r="G315" s="16">
        <f t="shared" si="8"/>
        <v>226052.07893919689</v>
      </c>
      <c r="H315" s="16">
        <f t="shared" si="9"/>
        <v>1796.8328299919376</v>
      </c>
    </row>
    <row r="316" spans="1:8" x14ac:dyDescent="0.35">
      <c r="A316" s="12">
        <v>42683</v>
      </c>
      <c r="B316" s="16">
        <v>299827.08121378027</v>
      </c>
      <c r="C316" s="16">
        <v>7808.1611830000002</v>
      </c>
      <c r="D316" s="8">
        <v>38.3991921</v>
      </c>
      <c r="E316" s="4"/>
      <c r="F316" s="8">
        <v>38.552399999999999</v>
      </c>
      <c r="G316" s="16">
        <f t="shared" si="8"/>
        <v>301023.35319148918</v>
      </c>
      <c r="H316" s="16">
        <f t="shared" si="9"/>
        <v>1196.2719777089078</v>
      </c>
    </row>
    <row r="317" spans="1:8" x14ac:dyDescent="0.35">
      <c r="A317" s="12">
        <v>42684</v>
      </c>
      <c r="B317" s="16">
        <v>202483.55407221452</v>
      </c>
      <c r="C317" s="16">
        <v>5264.4400009999999</v>
      </c>
      <c r="D317" s="8">
        <v>38.462505800000002</v>
      </c>
      <c r="E317" s="4"/>
      <c r="F317" s="8">
        <v>38.498199999999997</v>
      </c>
      <c r="G317" s="16">
        <f t="shared" si="8"/>
        <v>202671.46404649818</v>
      </c>
      <c r="H317" s="16">
        <f t="shared" si="9"/>
        <v>187.90997428365517</v>
      </c>
    </row>
    <row r="318" spans="1:8" x14ac:dyDescent="0.35">
      <c r="A318" s="12">
        <v>42685</v>
      </c>
      <c r="B318" s="16">
        <v>311944.47596776567</v>
      </c>
      <c r="C318" s="16">
        <v>8104.6642000000002</v>
      </c>
      <c r="D318" s="8">
        <v>38.489500399999997</v>
      </c>
      <c r="E318" s="4"/>
      <c r="F318" s="8">
        <v>38.587200000000003</v>
      </c>
      <c r="G318" s="16">
        <f t="shared" si="8"/>
        <v>312736.29841824004</v>
      </c>
      <c r="H318" s="16">
        <f t="shared" si="9"/>
        <v>791.82245047437027</v>
      </c>
    </row>
    <row r="319" spans="1:8" x14ac:dyDescent="0.35">
      <c r="A319" s="12">
        <v>42686</v>
      </c>
      <c r="B319" s="16">
        <v>242713.32464536451</v>
      </c>
      <c r="C319" s="16">
        <v>6291.0474699999995</v>
      </c>
      <c r="D319" s="8">
        <v>38.5807492</v>
      </c>
      <c r="E319" s="4"/>
      <c r="F319" s="8">
        <v>38.643300000000004</v>
      </c>
      <c r="G319" s="16">
        <f t="shared" si="8"/>
        <v>243106.83469745101</v>
      </c>
      <c r="H319" s="16">
        <f t="shared" si="9"/>
        <v>393.5100520864944</v>
      </c>
    </row>
    <row r="320" spans="1:8" x14ac:dyDescent="0.35">
      <c r="A320" s="12">
        <v>42687</v>
      </c>
      <c r="B320" s="16">
        <v>231627.13468744783</v>
      </c>
      <c r="C320" s="16">
        <v>6049.174505</v>
      </c>
      <c r="D320" s="8">
        <v>38.290701400000003</v>
      </c>
      <c r="E320" s="4"/>
      <c r="F320" s="8">
        <v>38.554900000000004</v>
      </c>
      <c r="G320" s="16">
        <f t="shared" si="8"/>
        <v>233225.31812282451</v>
      </c>
      <c r="H320" s="16">
        <f t="shared" si="9"/>
        <v>1598.1834353766753</v>
      </c>
    </row>
    <row r="321" spans="1:8" x14ac:dyDescent="0.35">
      <c r="A321" s="12">
        <v>42688</v>
      </c>
      <c r="B321" s="16">
        <v>261954.59611455374</v>
      </c>
      <c r="C321" s="16">
        <v>6842.7050799999997</v>
      </c>
      <c r="D321" s="8">
        <v>38.282315699999998</v>
      </c>
      <c r="E321" s="4"/>
      <c r="F321" s="8">
        <v>38.528500000000001</v>
      </c>
      <c r="G321" s="16">
        <f t="shared" si="8"/>
        <v>263639.16267478</v>
      </c>
      <c r="H321" s="16">
        <f t="shared" si="9"/>
        <v>1684.5665602262598</v>
      </c>
    </row>
    <row r="322" spans="1:8" x14ac:dyDescent="0.35">
      <c r="A322" s="12">
        <v>42689</v>
      </c>
      <c r="B322" s="16">
        <v>163864.65567493037</v>
      </c>
      <c r="C322" s="16">
        <v>4274.7304640000002</v>
      </c>
      <c r="D322" s="8">
        <v>38.333330500000002</v>
      </c>
      <c r="E322" s="4"/>
      <c r="F322" s="8">
        <v>38.510599999999997</v>
      </c>
      <c r="G322" s="16">
        <f t="shared" si="8"/>
        <v>164622.43500691839</v>
      </c>
      <c r="H322" s="16">
        <f t="shared" si="9"/>
        <v>757.77933198801475</v>
      </c>
    </row>
    <row r="323" spans="1:8" x14ac:dyDescent="0.35">
      <c r="A323" s="12">
        <v>42690</v>
      </c>
      <c r="B323" s="16">
        <v>151421.69392422776</v>
      </c>
      <c r="C323" s="16">
        <v>3975.419985</v>
      </c>
      <c r="D323" s="8">
        <v>38.0894835</v>
      </c>
      <c r="E323" s="4"/>
      <c r="F323" s="8">
        <v>38.544499999999999</v>
      </c>
      <c r="G323" s="16">
        <f t="shared" si="8"/>
        <v>153230.57561183249</v>
      </c>
      <c r="H323" s="16">
        <f t="shared" si="9"/>
        <v>1808.8816876047349</v>
      </c>
    </row>
    <row r="324" spans="1:8" x14ac:dyDescent="0.35">
      <c r="A324" s="12">
        <v>42691</v>
      </c>
      <c r="B324" s="16">
        <v>145977.59511794354</v>
      </c>
      <c r="C324" s="16">
        <v>3825.4988509999998</v>
      </c>
      <c r="D324" s="8">
        <v>38.159100500000001</v>
      </c>
      <c r="E324" s="4"/>
      <c r="F324" s="8">
        <v>38.537199999999999</v>
      </c>
      <c r="G324" s="16">
        <f t="shared" ref="G324:G389" si="10">C324*F324</f>
        <v>147424.01432075718</v>
      </c>
      <c r="H324" s="16">
        <f t="shared" ref="H324:H389" si="11">G324-B324</f>
        <v>1446.4192028136458</v>
      </c>
    </row>
    <row r="325" spans="1:8" x14ac:dyDescent="0.35">
      <c r="A325" s="12">
        <v>42692</v>
      </c>
      <c r="B325" s="16">
        <v>165767.66604206883</v>
      </c>
      <c r="C325" s="16">
        <v>4350.2031446999999</v>
      </c>
      <c r="D325" s="8">
        <v>38.1057299</v>
      </c>
      <c r="E325" s="4"/>
      <c r="F325" s="8">
        <v>38.6006</v>
      </c>
      <c r="G325" s="16">
        <f t="shared" si="10"/>
        <v>167920.4515073068</v>
      </c>
      <c r="H325" s="16">
        <f t="shared" si="11"/>
        <v>2152.7854652379756</v>
      </c>
    </row>
    <row r="326" spans="1:8" x14ac:dyDescent="0.35">
      <c r="A326" s="12">
        <v>42693</v>
      </c>
      <c r="B326" s="16">
        <v>281385.42665125331</v>
      </c>
      <c r="C326" s="16">
        <v>7304.4238299999997</v>
      </c>
      <c r="D326" s="8">
        <v>38.522604000000001</v>
      </c>
      <c r="E326" s="4"/>
      <c r="F326" s="8">
        <v>38.624699999999997</v>
      </c>
      <c r="G326" s="16">
        <f t="shared" si="10"/>
        <v>282131.17910660099</v>
      </c>
      <c r="H326" s="16">
        <f t="shared" si="11"/>
        <v>745.75245534768328</v>
      </c>
    </row>
    <row r="327" spans="1:8" x14ac:dyDescent="0.35">
      <c r="A327" s="12">
        <v>42694</v>
      </c>
      <c r="B327" s="16">
        <v>349646.87541805621</v>
      </c>
      <c r="C327" s="16">
        <v>9039.225919999999</v>
      </c>
      <c r="D327" s="8">
        <v>38.681063899999998</v>
      </c>
      <c r="E327" s="4"/>
      <c r="F327" s="8">
        <v>38.774099999999997</v>
      </c>
      <c r="G327" s="16">
        <f t="shared" si="10"/>
        <v>350487.84974467196</v>
      </c>
      <c r="H327" s="16">
        <f t="shared" si="11"/>
        <v>840.97432661574567</v>
      </c>
    </row>
    <row r="328" spans="1:8" x14ac:dyDescent="0.35">
      <c r="A328" s="12">
        <v>42695</v>
      </c>
      <c r="B328" s="16">
        <v>292717.42384688009</v>
      </c>
      <c r="C328" s="16">
        <v>7553.6462979999997</v>
      </c>
      <c r="D328" s="8">
        <v>38.751804399999997</v>
      </c>
      <c r="E328" s="4"/>
      <c r="F328" s="8">
        <v>38.808900000000001</v>
      </c>
      <c r="G328" s="16">
        <f t="shared" si="10"/>
        <v>293148.70381445222</v>
      </c>
      <c r="H328" s="16">
        <f t="shared" si="11"/>
        <v>431.27996757213259</v>
      </c>
    </row>
    <row r="329" spans="1:8" x14ac:dyDescent="0.35">
      <c r="A329" s="12">
        <v>42696</v>
      </c>
      <c r="B329" s="16">
        <v>365106.95943949249</v>
      </c>
      <c r="C329" s="16">
        <v>9413.2970700000005</v>
      </c>
      <c r="D329" s="8">
        <v>38.786299499999998</v>
      </c>
      <c r="E329" s="4"/>
      <c r="F329" s="8">
        <v>38.799900000000001</v>
      </c>
      <c r="G329" s="16">
        <f t="shared" si="10"/>
        <v>365234.98498629301</v>
      </c>
      <c r="H329" s="16">
        <f t="shared" si="11"/>
        <v>128.02554680051981</v>
      </c>
    </row>
    <row r="330" spans="1:8" x14ac:dyDescent="0.35">
      <c r="A330" s="12">
        <v>42697</v>
      </c>
      <c r="B330" s="16">
        <v>331974.40825180378</v>
      </c>
      <c r="C330" s="16">
        <v>8545.3604099999993</v>
      </c>
      <c r="D330" s="8">
        <v>38.848497000000002</v>
      </c>
      <c r="E330" s="4"/>
      <c r="F330" s="8">
        <v>38.804099999999998</v>
      </c>
      <c r="G330" s="16">
        <f t="shared" si="10"/>
        <v>331595.01988568099</v>
      </c>
      <c r="H330" s="16">
        <f t="shared" si="11"/>
        <v>-379.38836612278828</v>
      </c>
    </row>
    <row r="331" spans="1:8" x14ac:dyDescent="0.35">
      <c r="A331" s="12">
        <v>42698</v>
      </c>
      <c r="B331" s="16">
        <v>268113.99042395892</v>
      </c>
      <c r="C331" s="16">
        <v>6890.9481300000007</v>
      </c>
      <c r="D331" s="8">
        <v>38.908142300000002</v>
      </c>
      <c r="E331" s="4"/>
      <c r="F331" s="8">
        <v>38.920900000000003</v>
      </c>
      <c r="G331" s="16">
        <f t="shared" si="10"/>
        <v>268201.90307291702</v>
      </c>
      <c r="H331" s="16">
        <f t="shared" si="11"/>
        <v>87.912648958095815</v>
      </c>
    </row>
    <row r="332" spans="1:8" x14ac:dyDescent="0.35">
      <c r="A332" s="12">
        <v>42699</v>
      </c>
      <c r="B332" s="16">
        <v>205654.66167562839</v>
      </c>
      <c r="C332" s="16">
        <v>5287.7737879999995</v>
      </c>
      <c r="D332" s="8">
        <v>38.892484799999998</v>
      </c>
      <c r="E332" s="4"/>
      <c r="F332" s="8">
        <v>38.970500000000001</v>
      </c>
      <c r="G332" s="16">
        <f t="shared" si="10"/>
        <v>206067.18840525398</v>
      </c>
      <c r="H332" s="16">
        <f t="shared" si="11"/>
        <v>412.52672962559154</v>
      </c>
    </row>
    <row r="333" spans="1:8" x14ac:dyDescent="0.35">
      <c r="A333" s="12">
        <v>42700</v>
      </c>
      <c r="B333" s="16">
        <v>217363.4911734183</v>
      </c>
      <c r="C333" s="16">
        <v>5588.5312011000005</v>
      </c>
      <c r="D333" s="8">
        <v>38.894565200000002</v>
      </c>
      <c r="E333" s="4"/>
      <c r="F333" s="8">
        <v>39.013399999999997</v>
      </c>
      <c r="G333" s="16">
        <f t="shared" si="10"/>
        <v>218027.60316099474</v>
      </c>
      <c r="H333" s="16">
        <f t="shared" si="11"/>
        <v>664.11198757644161</v>
      </c>
    </row>
    <row r="334" spans="1:8" x14ac:dyDescent="0.35">
      <c r="A334" s="12">
        <v>42701</v>
      </c>
      <c r="B334" s="16">
        <v>224697.48587262689</v>
      </c>
      <c r="C334" s="16">
        <v>5787.3443459999999</v>
      </c>
      <c r="D334" s="8">
        <v>38.825663800000001</v>
      </c>
      <c r="E334" s="4"/>
      <c r="F334" s="8">
        <v>39.024900000000002</v>
      </c>
      <c r="G334" s="16">
        <f t="shared" si="10"/>
        <v>225850.53436821542</v>
      </c>
      <c r="H334" s="16">
        <f t="shared" si="11"/>
        <v>1153.0484955885331</v>
      </c>
    </row>
    <row r="335" spans="1:8" x14ac:dyDescent="0.35">
      <c r="A335" s="12">
        <v>42702</v>
      </c>
      <c r="B335" s="16">
        <v>235486.75249358395</v>
      </c>
      <c r="C335" s="16">
        <v>6045.9325060000001</v>
      </c>
      <c r="D335" s="8">
        <v>38.949616499999998</v>
      </c>
      <c r="E335" s="4"/>
      <c r="F335" s="8">
        <v>39.014899999999997</v>
      </c>
      <c r="G335" s="16">
        <f t="shared" si="10"/>
        <v>235881.45212833938</v>
      </c>
      <c r="H335" s="16">
        <f t="shared" si="11"/>
        <v>394.69963475543773</v>
      </c>
    </row>
    <row r="336" spans="1:8" x14ac:dyDescent="0.35">
      <c r="A336" s="12">
        <v>42703</v>
      </c>
      <c r="B336" s="16">
        <v>232387.13909034853</v>
      </c>
      <c r="C336" s="16">
        <v>5984.1079379999992</v>
      </c>
      <c r="D336" s="8">
        <v>38.834048699999997</v>
      </c>
      <c r="E336" s="4"/>
      <c r="F336" s="8">
        <v>39.012099999999997</v>
      </c>
      <c r="G336" s="16">
        <f t="shared" si="10"/>
        <v>233452.61728804975</v>
      </c>
      <c r="H336" s="16">
        <f t="shared" si="11"/>
        <v>1065.4781977012171</v>
      </c>
    </row>
    <row r="337" spans="1:8" x14ac:dyDescent="0.35">
      <c r="A337" s="12">
        <v>42704</v>
      </c>
      <c r="B337" s="16">
        <v>258249.21037909487</v>
      </c>
      <c r="C337" s="16">
        <v>6646.7492400000001</v>
      </c>
      <c r="D337" s="8">
        <v>38.853460699999999</v>
      </c>
      <c r="E337" s="4"/>
      <c r="F337" s="8">
        <v>39.008800000000001</v>
      </c>
      <c r="G337" s="16">
        <f t="shared" si="10"/>
        <v>259281.711753312</v>
      </c>
      <c r="H337" s="16">
        <f t="shared" si="11"/>
        <v>1032.5013742171286</v>
      </c>
    </row>
    <row r="338" spans="1:8" x14ac:dyDescent="0.35">
      <c r="A338" s="12">
        <v>42705</v>
      </c>
      <c r="B338" s="16">
        <v>292755.20204454998</v>
      </c>
      <c r="C338" s="16">
        <v>7531.6702210000003</v>
      </c>
      <c r="D338" s="8">
        <v>38.869891199999998</v>
      </c>
      <c r="E338" s="4"/>
      <c r="F338" s="8">
        <v>39.009900000000002</v>
      </c>
      <c r="G338" s="16">
        <f t="shared" si="10"/>
        <v>293809.70215418795</v>
      </c>
      <c r="H338" s="16">
        <f t="shared" si="11"/>
        <v>1054.500109637971</v>
      </c>
    </row>
    <row r="339" spans="1:8" x14ac:dyDescent="0.35">
      <c r="A339" s="12">
        <v>42706</v>
      </c>
      <c r="B339" s="16">
        <v>171531.39250797377</v>
      </c>
      <c r="C339" s="16">
        <v>4407.6604560000005</v>
      </c>
      <c r="D339" s="8">
        <v>38.916652999999997</v>
      </c>
      <c r="E339" s="4"/>
      <c r="F339" s="8">
        <v>39.009799999999998</v>
      </c>
      <c r="G339" s="16">
        <f t="shared" si="10"/>
        <v>171941.95285646882</v>
      </c>
      <c r="H339" s="16">
        <f t="shared" si="11"/>
        <v>410.56034849505522</v>
      </c>
    </row>
    <row r="340" spans="1:8" x14ac:dyDescent="0.35">
      <c r="A340" s="12">
        <v>42707</v>
      </c>
      <c r="B340" s="16">
        <v>218216.04034385891</v>
      </c>
      <c r="C340" s="16">
        <v>5610.8748869999999</v>
      </c>
      <c r="D340" s="8">
        <v>38.891624700000001</v>
      </c>
      <c r="E340" s="4"/>
      <c r="F340" s="8">
        <v>39.009599999999999</v>
      </c>
      <c r="G340" s="16">
        <f t="shared" si="10"/>
        <v>218877.9849919152</v>
      </c>
      <c r="H340" s="16">
        <f t="shared" si="11"/>
        <v>661.94464805629104</v>
      </c>
    </row>
    <row r="341" spans="1:8" x14ac:dyDescent="0.35">
      <c r="A341" s="12">
        <v>42708</v>
      </c>
      <c r="B341" s="16">
        <v>205923.53244590745</v>
      </c>
      <c r="C341" s="16">
        <v>5300.3046599999998</v>
      </c>
      <c r="D341" s="8">
        <v>38.851263400000001</v>
      </c>
      <c r="E341" s="4"/>
      <c r="F341" s="8">
        <v>39.0092</v>
      </c>
      <c r="G341" s="16">
        <f t="shared" si="10"/>
        <v>206760.644542872</v>
      </c>
      <c r="H341" s="16">
        <f t="shared" si="11"/>
        <v>837.11209696455626</v>
      </c>
    </row>
    <row r="342" spans="1:8" x14ac:dyDescent="0.35">
      <c r="A342" s="12">
        <v>42709</v>
      </c>
      <c r="B342" s="16">
        <v>270574.84621133306</v>
      </c>
      <c r="C342" s="16">
        <v>6974.73531</v>
      </c>
      <c r="D342" s="8">
        <v>38.793564799999999</v>
      </c>
      <c r="E342" s="4"/>
      <c r="F342" s="8">
        <v>39.0107</v>
      </c>
      <c r="G342" s="16">
        <f t="shared" si="10"/>
        <v>272089.30675781699</v>
      </c>
      <c r="H342" s="16">
        <f t="shared" si="11"/>
        <v>1514.460546483926</v>
      </c>
    </row>
    <row r="343" spans="1:8" x14ac:dyDescent="0.35">
      <c r="A343" s="12">
        <v>42710</v>
      </c>
      <c r="B343" s="16">
        <v>258451.43639898329</v>
      </c>
      <c r="C343" s="16">
        <v>6661.9821700000002</v>
      </c>
      <c r="D343" s="8">
        <v>38.794975700000002</v>
      </c>
      <c r="E343" s="4"/>
      <c r="F343" s="8">
        <v>39.010599999999997</v>
      </c>
      <c r="G343" s="16">
        <f t="shared" si="10"/>
        <v>259887.92164100197</v>
      </c>
      <c r="H343" s="16">
        <f t="shared" si="11"/>
        <v>1436.4852420186799</v>
      </c>
    </row>
    <row r="344" spans="1:8" x14ac:dyDescent="0.35">
      <c r="A344" s="12">
        <v>42711</v>
      </c>
      <c r="B344" s="16">
        <v>295634.51711462613</v>
      </c>
      <c r="C344" s="16">
        <v>7610.5411800000002</v>
      </c>
      <c r="D344" s="8">
        <v>38.845400099999999</v>
      </c>
      <c r="E344" s="4"/>
      <c r="F344" s="8">
        <v>39.011699999999998</v>
      </c>
      <c r="G344" s="16">
        <f t="shared" si="10"/>
        <v>296900.14935180597</v>
      </c>
      <c r="H344" s="16">
        <f t="shared" si="11"/>
        <v>1265.6322371798451</v>
      </c>
    </row>
    <row r="345" spans="1:8" x14ac:dyDescent="0.35">
      <c r="A345" s="12">
        <v>42712</v>
      </c>
      <c r="B345" s="16">
        <v>311180.5976579003</v>
      </c>
      <c r="C345" s="16">
        <v>8002.65672</v>
      </c>
      <c r="D345" s="8">
        <v>38.8846615</v>
      </c>
      <c r="E345" s="4"/>
      <c r="F345" s="8">
        <v>39.011000000000003</v>
      </c>
      <c r="G345" s="16">
        <f t="shared" si="10"/>
        <v>312191.64130392001</v>
      </c>
      <c r="H345" s="16">
        <f t="shared" si="11"/>
        <v>1011.0436460197088</v>
      </c>
    </row>
    <row r="346" spans="1:8" x14ac:dyDescent="0.35">
      <c r="A346" s="12">
        <v>42713</v>
      </c>
      <c r="B346" s="16">
        <v>279447.97224586672</v>
      </c>
      <c r="C346" s="16">
        <v>7183.466934</v>
      </c>
      <c r="D346" s="8">
        <v>38.901546400000001</v>
      </c>
      <c r="E346" s="4"/>
      <c r="F346" s="8">
        <v>39.009300000000003</v>
      </c>
      <c r="G346" s="16">
        <f t="shared" si="10"/>
        <v>280222.01666848623</v>
      </c>
      <c r="H346" s="16">
        <f t="shared" si="11"/>
        <v>774.04442261951044</v>
      </c>
    </row>
    <row r="347" spans="1:8" x14ac:dyDescent="0.35">
      <c r="A347" s="12">
        <v>42714</v>
      </c>
      <c r="B347" s="16">
        <v>289183.92930606491</v>
      </c>
      <c r="C347" s="16">
        <v>7444.5491099999999</v>
      </c>
      <c r="D347" s="8">
        <v>38.845056300000003</v>
      </c>
      <c r="E347" s="4"/>
      <c r="F347" s="8">
        <v>39.006799999999998</v>
      </c>
      <c r="G347" s="16">
        <f t="shared" si="10"/>
        <v>290388.03822394798</v>
      </c>
      <c r="H347" s="16">
        <f t="shared" si="11"/>
        <v>1204.1089178830734</v>
      </c>
    </row>
    <row r="348" spans="1:8" x14ac:dyDescent="0.35">
      <c r="A348" s="12">
        <v>42715</v>
      </c>
      <c r="B348" s="16">
        <v>242743.66882796964</v>
      </c>
      <c r="C348" s="16">
        <v>6254.8858330000003</v>
      </c>
      <c r="D348" s="8">
        <v>38.808649000000003</v>
      </c>
      <c r="E348" s="4"/>
      <c r="F348" s="8">
        <v>39.003999999999998</v>
      </c>
      <c r="G348" s="16">
        <f t="shared" si="10"/>
        <v>243965.56703033199</v>
      </c>
      <c r="H348" s="16">
        <f t="shared" si="11"/>
        <v>1221.8982023623539</v>
      </c>
    </row>
    <row r="349" spans="1:8" x14ac:dyDescent="0.35">
      <c r="A349" s="12">
        <v>42716</v>
      </c>
      <c r="B349" s="16">
        <v>215939.42744618742</v>
      </c>
      <c r="C349" s="16">
        <v>5567.4061760000004</v>
      </c>
      <c r="D349" s="8">
        <v>38.786361300000003</v>
      </c>
      <c r="E349" s="4"/>
      <c r="F349" s="8">
        <v>39.004100000000001</v>
      </c>
      <c r="G349" s="16">
        <f t="shared" si="10"/>
        <v>217151.66722932161</v>
      </c>
      <c r="H349" s="16">
        <f t="shared" si="11"/>
        <v>1212.239783134195</v>
      </c>
    </row>
    <row r="350" spans="1:8" x14ac:dyDescent="0.35">
      <c r="A350" s="12">
        <v>42717</v>
      </c>
      <c r="B350" s="16">
        <v>212042.9548314421</v>
      </c>
      <c r="C350" s="16">
        <v>5466.6043449999997</v>
      </c>
      <c r="D350" s="8">
        <v>38.788787599999999</v>
      </c>
      <c r="E350" s="4"/>
      <c r="F350" s="8">
        <v>39.001199999999997</v>
      </c>
      <c r="G350" s="16">
        <f t="shared" si="10"/>
        <v>213204.12938021397</v>
      </c>
      <c r="H350" s="16">
        <f t="shared" si="11"/>
        <v>1161.1745487718727</v>
      </c>
    </row>
    <row r="351" spans="1:8" x14ac:dyDescent="0.35">
      <c r="A351" s="12">
        <v>42718</v>
      </c>
      <c r="B351" s="16">
        <v>233289.13376014426</v>
      </c>
      <c r="C351" s="16">
        <v>5992.1461410000002</v>
      </c>
      <c r="D351" s="8">
        <v>38.932484000000002</v>
      </c>
      <c r="E351" s="4"/>
      <c r="F351" s="8">
        <v>39.009599999999999</v>
      </c>
      <c r="G351" s="16">
        <f t="shared" si="10"/>
        <v>233751.22410195359</v>
      </c>
      <c r="H351" s="16">
        <f t="shared" si="11"/>
        <v>462.09034180932213</v>
      </c>
    </row>
    <row r="352" spans="1:8" x14ac:dyDescent="0.35">
      <c r="A352" s="12">
        <v>42719</v>
      </c>
      <c r="B352" s="16">
        <v>233714.08264409314</v>
      </c>
      <c r="C352" s="16">
        <v>5984.5789700000005</v>
      </c>
      <c r="D352" s="8">
        <v>39.0527193</v>
      </c>
      <c r="E352" s="4"/>
      <c r="F352" s="8">
        <v>39.057200000000002</v>
      </c>
      <c r="G352" s="16">
        <f t="shared" si="10"/>
        <v>233740.89774708403</v>
      </c>
      <c r="H352" s="16">
        <f t="shared" si="11"/>
        <v>26.815102990891319</v>
      </c>
    </row>
    <row r="353" spans="1:9" x14ac:dyDescent="0.35">
      <c r="A353" s="12">
        <v>42720</v>
      </c>
      <c r="B353" s="16">
        <v>182260.3362329368</v>
      </c>
      <c r="C353" s="16">
        <v>4687.3877843</v>
      </c>
      <c r="D353" s="8">
        <v>38.883135899999999</v>
      </c>
      <c r="E353" s="4"/>
      <c r="F353" s="8">
        <v>38.956200000000003</v>
      </c>
      <c r="G353" s="16">
        <f t="shared" si="10"/>
        <v>182602.81600274768</v>
      </c>
      <c r="H353" s="16">
        <f t="shared" si="11"/>
        <v>342.47976981088868</v>
      </c>
    </row>
    <row r="354" spans="1:9" x14ac:dyDescent="0.35">
      <c r="A354" s="12">
        <v>42721</v>
      </c>
      <c r="B354" s="16">
        <v>173422.97941994388</v>
      </c>
      <c r="C354" s="16">
        <v>4467.3001569999997</v>
      </c>
      <c r="D354" s="8">
        <v>38.8205344</v>
      </c>
      <c r="E354" s="4"/>
      <c r="F354" s="8">
        <v>38.935600000000001</v>
      </c>
      <c r="G354" s="16">
        <f t="shared" si="10"/>
        <v>173937.01199288919</v>
      </c>
      <c r="H354" s="16">
        <f t="shared" si="11"/>
        <v>514.03257294531795</v>
      </c>
    </row>
    <row r="355" spans="1:9" x14ac:dyDescent="0.35">
      <c r="A355" s="12">
        <v>42722</v>
      </c>
      <c r="B355" s="16">
        <v>236168.59472989506</v>
      </c>
      <c r="C355" s="16">
        <v>6077.6767149999996</v>
      </c>
      <c r="D355" s="8">
        <v>38.858367399999999</v>
      </c>
      <c r="E355" s="4"/>
      <c r="F355" s="8">
        <v>38.908200000000001</v>
      </c>
      <c r="G355" s="16">
        <f t="shared" si="10"/>
        <v>236471.46116256298</v>
      </c>
      <c r="H355" s="16">
        <f t="shared" si="11"/>
        <v>302.86643266791361</v>
      </c>
    </row>
    <row r="356" spans="1:9" x14ac:dyDescent="0.35">
      <c r="A356" s="12">
        <v>42723</v>
      </c>
      <c r="B356" s="16">
        <v>155137.14030005274</v>
      </c>
      <c r="C356" s="16">
        <v>3993.8852500000003</v>
      </c>
      <c r="D356" s="8">
        <v>38.8436649</v>
      </c>
      <c r="E356" s="4"/>
      <c r="F356" s="8">
        <v>38.9345</v>
      </c>
      <c r="G356" s="16">
        <f t="shared" si="10"/>
        <v>155499.92526612501</v>
      </c>
      <c r="H356" s="16">
        <f t="shared" si="11"/>
        <v>362.78496607227135</v>
      </c>
    </row>
    <row r="357" spans="1:9" x14ac:dyDescent="0.35">
      <c r="A357" s="12">
        <v>42724</v>
      </c>
      <c r="B357" s="16">
        <v>104942.60824776228</v>
      </c>
      <c r="C357" s="16">
        <v>2698.2696341999999</v>
      </c>
      <c r="D357" s="8">
        <v>38.892558000000001</v>
      </c>
      <c r="E357" s="4"/>
      <c r="F357" s="8">
        <v>38.932299999999998</v>
      </c>
      <c r="G357" s="16">
        <f t="shared" si="10"/>
        <v>105049.84287956465</v>
      </c>
      <c r="H357" s="16">
        <f t="shared" si="11"/>
        <v>107.23463180236286</v>
      </c>
    </row>
    <row r="358" spans="1:9" x14ac:dyDescent="0.35">
      <c r="A358" s="12">
        <v>42725</v>
      </c>
      <c r="B358" s="16">
        <v>191949.20317810171</v>
      </c>
      <c r="C358" s="16">
        <v>4939.5615610000004</v>
      </c>
      <c r="D358" s="8">
        <v>38.8595629</v>
      </c>
      <c r="E358" s="4"/>
      <c r="F358" s="8">
        <v>38.933100000000003</v>
      </c>
      <c r="G358" s="16">
        <f t="shared" si="10"/>
        <v>192312.44421056914</v>
      </c>
      <c r="H358" s="16">
        <f t="shared" si="11"/>
        <v>363.24103246742743</v>
      </c>
    </row>
    <row r="359" spans="1:9" x14ac:dyDescent="0.35">
      <c r="A359" s="12">
        <v>42726</v>
      </c>
      <c r="B359" s="16">
        <v>116986.41528864636</v>
      </c>
      <c r="C359" s="16">
        <v>3011.9226873000002</v>
      </c>
      <c r="D359" s="8">
        <v>38.841108300000002</v>
      </c>
      <c r="E359" s="4"/>
      <c r="F359" s="8">
        <v>38.933799999999998</v>
      </c>
      <c r="G359" s="16">
        <f t="shared" si="10"/>
        <v>117265.59552280074</v>
      </c>
      <c r="H359" s="16">
        <f t="shared" si="11"/>
        <v>279.18023415438074</v>
      </c>
    </row>
    <row r="360" spans="1:9" x14ac:dyDescent="0.35">
      <c r="A360" s="12">
        <v>42727</v>
      </c>
      <c r="B360" s="16">
        <v>65388.496727934005</v>
      </c>
      <c r="C360" s="16">
        <v>1683.2157485999999</v>
      </c>
      <c r="D360" s="8">
        <v>38.847365099999998</v>
      </c>
      <c r="E360" s="4"/>
      <c r="F360" s="8">
        <v>38.934600000000003</v>
      </c>
      <c r="G360" s="16">
        <f t="shared" si="10"/>
        <v>65535.331885441563</v>
      </c>
      <c r="H360" s="16">
        <f t="shared" si="11"/>
        <v>146.8351575075576</v>
      </c>
    </row>
    <row r="361" spans="1:9" x14ac:dyDescent="0.35">
      <c r="A361" s="12">
        <v>42728</v>
      </c>
      <c r="B361" s="16">
        <v>54994.051572234916</v>
      </c>
      <c r="C361" s="16">
        <v>1417.0051739999999</v>
      </c>
      <c r="D361" s="8">
        <v>38.810057</v>
      </c>
      <c r="E361" s="4"/>
      <c r="F361" s="8">
        <v>38.936700000000002</v>
      </c>
      <c r="G361" s="16">
        <f t="shared" si="10"/>
        <v>55173.505358485796</v>
      </c>
      <c r="H361" s="16">
        <f t="shared" si="11"/>
        <v>179.45378625088051</v>
      </c>
    </row>
    <row r="362" spans="1:9" x14ac:dyDescent="0.35">
      <c r="A362" s="12">
        <v>42729</v>
      </c>
      <c r="B362" s="16">
        <v>70729.518876610571</v>
      </c>
      <c r="C362" s="16">
        <v>1819.750074</v>
      </c>
      <c r="D362" s="8">
        <v>38.8677104</v>
      </c>
      <c r="E362" s="4"/>
      <c r="F362" s="8">
        <v>38.936399999999999</v>
      </c>
      <c r="G362" s="16">
        <f t="shared" si="10"/>
        <v>70854.516781293598</v>
      </c>
      <c r="H362" s="16">
        <f t="shared" si="11"/>
        <v>124.99790468302672</v>
      </c>
    </row>
    <row r="363" spans="1:9" x14ac:dyDescent="0.35">
      <c r="A363" s="12">
        <v>42730</v>
      </c>
      <c r="B363" s="16">
        <v>80876.224574804583</v>
      </c>
      <c r="C363" s="16">
        <v>2082.3766719999999</v>
      </c>
      <c r="D363" s="8">
        <v>38.838422299999998</v>
      </c>
      <c r="E363" s="4"/>
      <c r="F363" s="8">
        <v>38.939300000000003</v>
      </c>
      <c r="G363" s="16">
        <f t="shared" si="10"/>
        <v>81086.289944009608</v>
      </c>
      <c r="H363" s="16">
        <f t="shared" si="11"/>
        <v>210.06536920502549</v>
      </c>
    </row>
    <row r="364" spans="1:9" x14ac:dyDescent="0.35">
      <c r="A364" s="12">
        <v>42731</v>
      </c>
      <c r="B364" s="16">
        <v>198653.87203839337</v>
      </c>
      <c r="C364" s="16">
        <v>5105.7435299999997</v>
      </c>
      <c r="D364" s="8">
        <v>38.907922200000002</v>
      </c>
      <c r="E364" s="4"/>
      <c r="F364" s="8">
        <v>38.939799999999998</v>
      </c>
      <c r="G364" s="16">
        <f t="shared" si="10"/>
        <v>198816.63190949397</v>
      </c>
      <c r="H364" s="16">
        <f t="shared" si="11"/>
        <v>162.75987110059941</v>
      </c>
    </row>
    <row r="365" spans="1:9" x14ac:dyDescent="0.35">
      <c r="A365" s="12">
        <v>42732</v>
      </c>
      <c r="B365" s="16">
        <v>116692.79269484527</v>
      </c>
      <c r="C365" s="16">
        <v>3001.4442749999998</v>
      </c>
      <c r="D365" s="8">
        <v>38.878880299999999</v>
      </c>
      <c r="E365" s="4"/>
      <c r="F365" s="8">
        <v>38.963799999999999</v>
      </c>
      <c r="G365" s="16">
        <f t="shared" si="10"/>
        <v>116947.67444224498</v>
      </c>
      <c r="H365" s="16">
        <f t="shared" si="11"/>
        <v>254.88174739971873</v>
      </c>
    </row>
    <row r="366" spans="1:9" x14ac:dyDescent="0.35">
      <c r="A366" s="12">
        <v>42733</v>
      </c>
      <c r="B366" s="16">
        <v>135075.54002269843</v>
      </c>
      <c r="C366" s="16">
        <v>3472.7165599999998</v>
      </c>
      <c r="D366" s="8">
        <v>38.896217900000003</v>
      </c>
      <c r="E366" s="4"/>
      <c r="F366" s="8">
        <v>38.962200000000003</v>
      </c>
      <c r="G366" s="16">
        <f t="shared" si="10"/>
        <v>135304.67715403199</v>
      </c>
      <c r="H366" s="16">
        <f t="shared" si="11"/>
        <v>229.13713133355486</v>
      </c>
    </row>
    <row r="367" spans="1:9" x14ac:dyDescent="0.35">
      <c r="A367" s="12">
        <v>42734</v>
      </c>
      <c r="B367" s="16">
        <v>136030.25209686812</v>
      </c>
      <c r="C367" s="16">
        <v>3499.8270440000001</v>
      </c>
      <c r="D367" s="8">
        <v>38.867707000000003</v>
      </c>
      <c r="E367" s="4"/>
      <c r="F367" s="8">
        <v>38.963500000000003</v>
      </c>
      <c r="G367" s="16">
        <f t="shared" si="10"/>
        <v>136365.51102889402</v>
      </c>
      <c r="H367" s="16">
        <f t="shared" si="11"/>
        <v>335.25893202589941</v>
      </c>
    </row>
    <row r="368" spans="1:9" x14ac:dyDescent="0.35">
      <c r="A368" s="12">
        <v>42735</v>
      </c>
      <c r="B368" s="16">
        <v>41092.677300476709</v>
      </c>
      <c r="C368" s="16">
        <v>1057.037916</v>
      </c>
      <c r="D368" s="8">
        <v>38.875310599999999</v>
      </c>
      <c r="E368" s="4"/>
      <c r="F368" s="8">
        <v>38.964199999999998</v>
      </c>
      <c r="G368" s="16">
        <f t="shared" si="10"/>
        <v>41186.636766607196</v>
      </c>
      <c r="H368" s="16">
        <f t="shared" si="11"/>
        <v>93.959466130487272</v>
      </c>
      <c r="I368" s="16" t="s">
        <v>15</v>
      </c>
    </row>
    <row r="369" spans="1:9" x14ac:dyDescent="0.35">
      <c r="A369" s="12"/>
      <c r="D369" s="8"/>
      <c r="E369" s="4"/>
      <c r="F369" s="8" t="s">
        <v>14</v>
      </c>
      <c r="G369" s="16">
        <f>SUM(G3:G368)</f>
        <v>72598578.387143925</v>
      </c>
      <c r="H369" s="16">
        <f>SUM(H3:H368)</f>
        <v>181953.62395542458</v>
      </c>
      <c r="I369" s="17">
        <f>H369/G369*100</f>
        <v>0.25062973407705974</v>
      </c>
    </row>
    <row r="370" spans="1:9" x14ac:dyDescent="0.35">
      <c r="A370" s="12"/>
      <c r="D370" s="8"/>
      <c r="E370" s="4"/>
      <c r="F370" s="8" t="s">
        <v>20</v>
      </c>
      <c r="G370" s="16">
        <f>SUM(G277:G368)</f>
        <v>18442437.582062609</v>
      </c>
      <c r="H370" s="16">
        <f>SUM(H277:H368)</f>
        <v>57565.104497330583</v>
      </c>
      <c r="I370" s="17">
        <f>H370/G370*100</f>
        <v>0.31213392612112872</v>
      </c>
    </row>
    <row r="371" spans="1:9" x14ac:dyDescent="0.35">
      <c r="A371" s="12">
        <v>42736</v>
      </c>
      <c r="B371" s="16">
        <v>115770.73541779078</v>
      </c>
      <c r="C371" s="16">
        <v>2974.0793589999998</v>
      </c>
      <c r="D371" s="8">
        <v>38.926579099999998</v>
      </c>
      <c r="E371" s="4"/>
      <c r="F371" s="8">
        <v>38.965400000000002</v>
      </c>
      <c r="G371" s="16">
        <f t="shared" si="10"/>
        <v>115886.19185517861</v>
      </c>
      <c r="H371" s="16">
        <f t="shared" si="11"/>
        <v>115.45643738782383</v>
      </c>
    </row>
    <row r="372" spans="1:9" x14ac:dyDescent="0.35">
      <c r="A372" s="12">
        <v>42737</v>
      </c>
      <c r="B372" s="16">
        <v>123183.7877762936</v>
      </c>
      <c r="C372" s="16">
        <v>3164.4872059999998</v>
      </c>
      <c r="D372" s="8">
        <v>38.926935</v>
      </c>
      <c r="E372" s="4"/>
      <c r="F372" s="8">
        <v>38.965899999999998</v>
      </c>
      <c r="G372" s="16">
        <f t="shared" si="10"/>
        <v>123307.09202027539</v>
      </c>
      <c r="H372" s="16">
        <f t="shared" si="11"/>
        <v>123.30424398179457</v>
      </c>
    </row>
    <row r="373" spans="1:9" x14ac:dyDescent="0.35">
      <c r="A373" s="12">
        <v>42738</v>
      </c>
      <c r="B373" s="16">
        <v>68703.457880157774</v>
      </c>
      <c r="C373" s="16">
        <v>1763.8184887</v>
      </c>
      <c r="D373" s="8">
        <v>38.951546499999999</v>
      </c>
      <c r="E373" s="4"/>
      <c r="F373" s="8">
        <v>38.966299999999997</v>
      </c>
      <c r="G373" s="16">
        <f t="shared" si="10"/>
        <v>68729.4803762308</v>
      </c>
      <c r="H373" s="16">
        <f t="shared" si="11"/>
        <v>26.022496073026559</v>
      </c>
    </row>
    <row r="374" spans="1:9" x14ac:dyDescent="0.35">
      <c r="A374" s="12">
        <v>42739</v>
      </c>
      <c r="B374" s="16">
        <v>193094.64467037586</v>
      </c>
      <c r="C374" s="16">
        <v>4955.3396080000002</v>
      </c>
      <c r="D374" s="8">
        <v>38.966985100000002</v>
      </c>
      <c r="E374" s="4"/>
      <c r="F374" s="8">
        <v>38.970700000000001</v>
      </c>
      <c r="G374" s="16">
        <f t="shared" si="10"/>
        <v>193113.05326148562</v>
      </c>
      <c r="H374" s="16">
        <f t="shared" si="11"/>
        <v>18.408591109764529</v>
      </c>
    </row>
    <row r="375" spans="1:9" x14ac:dyDescent="0.35">
      <c r="A375" s="12">
        <v>42740</v>
      </c>
      <c r="B375" s="16">
        <v>235580.67148516732</v>
      </c>
      <c r="C375" s="16">
        <v>6059.1932699999998</v>
      </c>
      <c r="D375" s="8">
        <v>38.879874100000002</v>
      </c>
      <c r="E375" s="4"/>
      <c r="F375" s="8">
        <v>38.973700000000001</v>
      </c>
      <c r="G375" s="16">
        <f t="shared" si="10"/>
        <v>236149.18074699899</v>
      </c>
      <c r="H375" s="16">
        <f t="shared" si="11"/>
        <v>568.5092618316703</v>
      </c>
    </row>
    <row r="376" spans="1:9" x14ac:dyDescent="0.35">
      <c r="A376" s="12">
        <v>42741</v>
      </c>
      <c r="B376" s="16">
        <v>188304.2923927329</v>
      </c>
      <c r="C376" s="16">
        <v>4843.7600650000004</v>
      </c>
      <c r="D376" s="8">
        <v>38.875644100000002</v>
      </c>
      <c r="E376" s="4"/>
      <c r="F376" s="8">
        <v>38.9788</v>
      </c>
      <c r="G376" s="16">
        <f t="shared" si="10"/>
        <v>188803.95482162203</v>
      </c>
      <c r="H376" s="16">
        <f t="shared" si="11"/>
        <v>499.66242888913257</v>
      </c>
    </row>
    <row r="377" spans="1:9" x14ac:dyDescent="0.35">
      <c r="A377" s="12">
        <v>42742</v>
      </c>
      <c r="B377" s="16">
        <v>170332.85500023954</v>
      </c>
      <c r="C377" s="16">
        <v>4381.4662069999995</v>
      </c>
      <c r="D377" s="8">
        <v>38.875765999999999</v>
      </c>
      <c r="E377" s="4"/>
      <c r="F377" s="8">
        <v>38.981699999999996</v>
      </c>
      <c r="G377" s="16">
        <f t="shared" si="10"/>
        <v>170797.00124141187</v>
      </c>
      <c r="H377" s="16">
        <f t="shared" si="11"/>
        <v>464.14624117233325</v>
      </c>
    </row>
    <row r="378" spans="1:9" x14ac:dyDescent="0.35">
      <c r="A378" s="12">
        <v>42743</v>
      </c>
      <c r="B378" s="16">
        <v>95303.039160361004</v>
      </c>
      <c r="C378" s="16">
        <v>2452.0740660000001</v>
      </c>
      <c r="D378" s="8">
        <v>38.866297099999997</v>
      </c>
      <c r="E378" s="4"/>
      <c r="F378" s="8">
        <v>38.984299999999998</v>
      </c>
      <c r="G378" s="16">
        <f t="shared" si="10"/>
        <v>95592.391011163796</v>
      </c>
      <c r="H378" s="16">
        <f t="shared" si="11"/>
        <v>289.35185080279189</v>
      </c>
    </row>
    <row r="379" spans="1:9" x14ac:dyDescent="0.35">
      <c r="A379" s="12">
        <v>42744</v>
      </c>
      <c r="B379" s="16">
        <v>81731.118793736227</v>
      </c>
      <c r="C379" s="16">
        <v>2103.3026031999998</v>
      </c>
      <c r="D379" s="8">
        <v>38.858468899999998</v>
      </c>
      <c r="E379" s="4"/>
      <c r="F379" s="8">
        <v>38.984000000000002</v>
      </c>
      <c r="G379" s="16">
        <f t="shared" si="10"/>
        <v>81995.1486831488</v>
      </c>
      <c r="H379" s="16">
        <f t="shared" si="11"/>
        <v>264.02988941257354</v>
      </c>
    </row>
    <row r="380" spans="1:9" x14ac:dyDescent="0.35">
      <c r="A380" s="12">
        <v>42745</v>
      </c>
      <c r="B380" s="16">
        <v>49089.675065297452</v>
      </c>
      <c r="C380" s="16">
        <v>1263.5585359000002</v>
      </c>
      <c r="D380" s="8">
        <v>38.850337099999997</v>
      </c>
      <c r="E380" s="4"/>
      <c r="F380" s="8">
        <v>38.984099999999998</v>
      </c>
      <c r="G380" s="16">
        <f t="shared" si="10"/>
        <v>49258.692319379195</v>
      </c>
      <c r="H380" s="16">
        <f t="shared" si="11"/>
        <v>169.01725408174389</v>
      </c>
    </row>
    <row r="381" spans="1:9" x14ac:dyDescent="0.35">
      <c r="A381" s="12">
        <v>42746</v>
      </c>
      <c r="B381" s="16">
        <v>48813.156455606972</v>
      </c>
      <c r="C381" s="16">
        <v>1256.674851</v>
      </c>
      <c r="D381" s="8">
        <v>38.843107600000003</v>
      </c>
      <c r="E381" s="4"/>
      <c r="F381" s="8">
        <v>38.983899999999998</v>
      </c>
      <c r="G381" s="16">
        <f t="shared" si="10"/>
        <v>48990.086723898901</v>
      </c>
      <c r="H381" s="16">
        <f t="shared" si="11"/>
        <v>176.93026829192968</v>
      </c>
    </row>
    <row r="382" spans="1:9" x14ac:dyDescent="0.35">
      <c r="A382" s="12">
        <v>42747</v>
      </c>
      <c r="B382" s="16">
        <v>121592.78842731247</v>
      </c>
      <c r="C382" s="16">
        <v>3126.1822699999998</v>
      </c>
      <c r="D382" s="8">
        <v>38.894977300000001</v>
      </c>
      <c r="E382" s="4"/>
      <c r="F382" s="8">
        <v>38.984699999999997</v>
      </c>
      <c r="G382" s="16">
        <f t="shared" si="10"/>
        <v>121873.27794126899</v>
      </c>
      <c r="H382" s="16">
        <f t="shared" si="11"/>
        <v>280.48951395651966</v>
      </c>
    </row>
    <row r="383" spans="1:9" x14ac:dyDescent="0.35">
      <c r="A383" s="12">
        <v>42748</v>
      </c>
      <c r="B383" s="16">
        <v>249430.18651584091</v>
      </c>
      <c r="C383" s="16">
        <v>6416.106393</v>
      </c>
      <c r="D383" s="8">
        <v>38.875631300000002</v>
      </c>
      <c r="E383" s="4"/>
      <c r="F383" s="8">
        <v>38.9833</v>
      </c>
      <c r="G383" s="16">
        <f t="shared" si="10"/>
        <v>250121.00035023689</v>
      </c>
      <c r="H383" s="16">
        <f t="shared" si="11"/>
        <v>690.81383439598721</v>
      </c>
    </row>
    <row r="384" spans="1:9" x14ac:dyDescent="0.35">
      <c r="A384" s="12">
        <v>42749</v>
      </c>
      <c r="B384" s="16">
        <v>200853.19698243024</v>
      </c>
      <c r="C384" s="16">
        <v>5169.6949881</v>
      </c>
      <c r="D384" s="8">
        <v>38.852040100000004</v>
      </c>
      <c r="E384" s="4"/>
      <c r="F384" s="8">
        <v>38.981900000000003</v>
      </c>
      <c r="G384" s="16">
        <f t="shared" si="10"/>
        <v>201524.53305661542</v>
      </c>
      <c r="H384" s="16">
        <f t="shared" si="11"/>
        <v>671.33607418517931</v>
      </c>
    </row>
    <row r="385" spans="1:8" x14ac:dyDescent="0.35">
      <c r="A385" s="12">
        <v>42750</v>
      </c>
      <c r="B385" s="16">
        <v>209394.8227564251</v>
      </c>
      <c r="C385" s="16">
        <v>5389.212176</v>
      </c>
      <c r="D385" s="8">
        <v>38.8544403</v>
      </c>
      <c r="E385" s="4"/>
      <c r="F385" s="8">
        <v>38.981400000000001</v>
      </c>
      <c r="G385" s="16">
        <f t="shared" si="10"/>
        <v>210079.03551752641</v>
      </c>
      <c r="H385" s="16">
        <f t="shared" si="11"/>
        <v>684.21276110131294</v>
      </c>
    </row>
    <row r="386" spans="1:8" x14ac:dyDescent="0.35">
      <c r="A386" s="12">
        <v>42751</v>
      </c>
      <c r="B386" s="16">
        <v>100030.88669040348</v>
      </c>
      <c r="C386" s="16">
        <v>2575.2684049999998</v>
      </c>
      <c r="D386" s="8">
        <v>38.842897499999999</v>
      </c>
      <c r="E386" s="4"/>
      <c r="F386" s="8">
        <v>38.981200000000001</v>
      </c>
      <c r="G386" s="16">
        <f t="shared" si="10"/>
        <v>100387.052748986</v>
      </c>
      <c r="H386" s="16">
        <f t="shared" si="11"/>
        <v>356.16605858251569</v>
      </c>
    </row>
    <row r="387" spans="1:8" x14ac:dyDescent="0.35">
      <c r="A387" s="12">
        <v>42752</v>
      </c>
      <c r="B387" s="16">
        <v>71601.768789353009</v>
      </c>
      <c r="C387" s="16">
        <v>1842.9656416</v>
      </c>
      <c r="D387" s="8">
        <v>38.8513856</v>
      </c>
      <c r="E387" s="4"/>
      <c r="F387" s="8">
        <v>38.980499999999999</v>
      </c>
      <c r="G387" s="16">
        <f t="shared" si="10"/>
        <v>71839.722192388799</v>
      </c>
      <c r="H387" s="16">
        <f t="shared" si="11"/>
        <v>237.95340303578996</v>
      </c>
    </row>
    <row r="388" spans="1:8" x14ac:dyDescent="0.35">
      <c r="A388" s="12">
        <v>42753</v>
      </c>
      <c r="B388" s="16">
        <v>71519.058279375313</v>
      </c>
      <c r="C388" s="16">
        <v>1840.5058182</v>
      </c>
      <c r="D388" s="8">
        <v>38.858371200000001</v>
      </c>
      <c r="E388" s="4"/>
      <c r="F388" s="8">
        <v>38.981200000000001</v>
      </c>
      <c r="G388" s="16">
        <f t="shared" si="10"/>
        <v>71745.125400417848</v>
      </c>
      <c r="H388" s="16">
        <f t="shared" si="11"/>
        <v>226.06712104253529</v>
      </c>
    </row>
    <row r="389" spans="1:8" x14ac:dyDescent="0.35">
      <c r="A389" s="12">
        <v>42754</v>
      </c>
      <c r="B389" s="16">
        <v>56887.94755188936</v>
      </c>
      <c r="C389" s="16">
        <v>1464.6329009999999</v>
      </c>
      <c r="D389" s="8">
        <v>38.841096299999997</v>
      </c>
      <c r="E389" s="4"/>
      <c r="F389" s="8">
        <v>38.980499999999999</v>
      </c>
      <c r="G389" s="16">
        <f t="shared" si="10"/>
        <v>57092.1227974305</v>
      </c>
      <c r="H389" s="16">
        <f t="shared" si="11"/>
        <v>204.17524554114061</v>
      </c>
    </row>
    <row r="390" spans="1:8" x14ac:dyDescent="0.35">
      <c r="A390" s="12">
        <v>42755</v>
      </c>
      <c r="B390" s="16">
        <v>74946.440665591741</v>
      </c>
      <c r="C390" s="16">
        <v>1928.658324</v>
      </c>
      <c r="D390" s="8">
        <v>38.8593665</v>
      </c>
      <c r="E390" s="4"/>
      <c r="F390" s="8">
        <v>38.979599999999998</v>
      </c>
      <c r="G390" s="16">
        <f t="shared" ref="G390:G453" si="12">C390*F390</f>
        <v>75178.330006190401</v>
      </c>
      <c r="H390" s="16">
        <f t="shared" ref="H390:H453" si="13">G390-B390</f>
        <v>231.88934059866006</v>
      </c>
    </row>
    <row r="391" spans="1:8" x14ac:dyDescent="0.35">
      <c r="A391" s="12">
        <v>42756</v>
      </c>
      <c r="B391" s="16">
        <v>86257.83434486344</v>
      </c>
      <c r="C391" s="16">
        <v>2220.5251859999998</v>
      </c>
      <c r="D391" s="8">
        <v>38.845690599999998</v>
      </c>
      <c r="E391" s="4"/>
      <c r="F391" s="8">
        <v>38.979599999999998</v>
      </c>
      <c r="G391" s="16">
        <f t="shared" si="12"/>
        <v>86555.183540205588</v>
      </c>
      <c r="H391" s="16">
        <f t="shared" si="13"/>
        <v>297.34919534214714</v>
      </c>
    </row>
    <row r="392" spans="1:8" x14ac:dyDescent="0.35">
      <c r="A392" s="12">
        <v>42757</v>
      </c>
      <c r="B392" s="16">
        <v>90467.401140294969</v>
      </c>
      <c r="C392" s="16">
        <v>2327.6111879999999</v>
      </c>
      <c r="D392" s="8">
        <v>38.867058900000004</v>
      </c>
      <c r="E392" s="4"/>
      <c r="F392" s="8">
        <v>38.980200000000004</v>
      </c>
      <c r="G392" s="16">
        <f t="shared" si="12"/>
        <v>90730.7496304776</v>
      </c>
      <c r="H392" s="16">
        <f t="shared" si="13"/>
        <v>263.34849018263048</v>
      </c>
    </row>
    <row r="393" spans="1:8" x14ac:dyDescent="0.35">
      <c r="A393" s="12">
        <v>42758</v>
      </c>
      <c r="B393" s="16">
        <v>77238.897050393978</v>
      </c>
      <c r="C393" s="16">
        <v>1985.161259</v>
      </c>
      <c r="D393" s="8">
        <v>38.908122300000002</v>
      </c>
      <c r="E393" s="4"/>
      <c r="F393" s="8">
        <v>38.9803</v>
      </c>
      <c r="G393" s="16">
        <f t="shared" si="12"/>
        <v>77382.181424197697</v>
      </c>
      <c r="H393" s="16">
        <f t="shared" si="13"/>
        <v>143.28437380371906</v>
      </c>
    </row>
    <row r="394" spans="1:8" x14ac:dyDescent="0.35">
      <c r="A394" s="12">
        <v>42759</v>
      </c>
      <c r="B394" s="16">
        <v>73448.225151596329</v>
      </c>
      <c r="C394" s="16">
        <v>1889.7378680000002</v>
      </c>
      <c r="D394" s="8">
        <v>38.866885400000001</v>
      </c>
      <c r="E394" s="4"/>
      <c r="F394" s="8">
        <v>38.980400000000003</v>
      </c>
      <c r="G394" s="16">
        <f t="shared" si="12"/>
        <v>73662.737989787216</v>
      </c>
      <c r="H394" s="16">
        <f t="shared" si="13"/>
        <v>214.51283819088712</v>
      </c>
    </row>
    <row r="395" spans="1:8" x14ac:dyDescent="0.35">
      <c r="A395" s="12">
        <v>42760</v>
      </c>
      <c r="B395" s="16">
        <v>24545.168561569764</v>
      </c>
      <c r="C395" s="16">
        <v>632.06510900000001</v>
      </c>
      <c r="D395" s="8">
        <v>38.8332914</v>
      </c>
      <c r="E395" s="4"/>
      <c r="F395" s="8">
        <v>38.979500000000002</v>
      </c>
      <c r="G395" s="16">
        <f t="shared" si="12"/>
        <v>24637.581916265503</v>
      </c>
      <c r="H395" s="16">
        <f t="shared" si="13"/>
        <v>92.413354695738235</v>
      </c>
    </row>
    <row r="396" spans="1:8" x14ac:dyDescent="0.35">
      <c r="A396" s="12">
        <v>42761</v>
      </c>
      <c r="B396" s="16">
        <v>84792.314754462495</v>
      </c>
      <c r="C396" s="16">
        <v>2181.6114429999998</v>
      </c>
      <c r="D396" s="8">
        <v>38.866827100000002</v>
      </c>
      <c r="E396" s="4"/>
      <c r="F396" s="8">
        <v>38.981099999999998</v>
      </c>
      <c r="G396" s="16">
        <f t="shared" si="12"/>
        <v>85041.613820727289</v>
      </c>
      <c r="H396" s="16">
        <f t="shared" si="13"/>
        <v>249.29906626479351</v>
      </c>
    </row>
    <row r="397" spans="1:8" x14ac:dyDescent="0.35">
      <c r="A397" s="12">
        <v>42762</v>
      </c>
      <c r="B397" s="16">
        <v>112464.51458813051</v>
      </c>
      <c r="C397" s="16">
        <v>2888.5009100000002</v>
      </c>
      <c r="D397" s="8">
        <v>38.935253299999999</v>
      </c>
      <c r="E397" s="4"/>
      <c r="F397" s="8">
        <v>38.981099999999998</v>
      </c>
      <c r="G397" s="16">
        <f t="shared" si="12"/>
        <v>112596.94282280101</v>
      </c>
      <c r="H397" s="16">
        <f t="shared" si="13"/>
        <v>132.42823467050039</v>
      </c>
    </row>
    <row r="398" spans="1:8" x14ac:dyDescent="0.35">
      <c r="A398" s="12">
        <v>42763</v>
      </c>
      <c r="B398" s="16">
        <v>47896.626609040213</v>
      </c>
      <c r="C398" s="16">
        <v>1225.89076</v>
      </c>
      <c r="D398" s="8">
        <v>39.070876599999998</v>
      </c>
      <c r="E398" s="4"/>
      <c r="F398" s="8">
        <v>38.9818</v>
      </c>
      <c r="G398" s="16">
        <f t="shared" si="12"/>
        <v>47787.428428168001</v>
      </c>
      <c r="H398" s="16">
        <f t="shared" si="13"/>
        <v>-109.19818087221211</v>
      </c>
    </row>
    <row r="399" spans="1:8" x14ac:dyDescent="0.35">
      <c r="A399" s="12">
        <v>42764</v>
      </c>
      <c r="B399" s="16">
        <v>174411.58315668872</v>
      </c>
      <c r="C399" s="16">
        <v>4467.4338657999997</v>
      </c>
      <c r="D399" s="8">
        <v>39.040663700000003</v>
      </c>
      <c r="E399" s="4"/>
      <c r="F399" s="8">
        <v>38.982999999999997</v>
      </c>
      <c r="G399" s="16">
        <f t="shared" si="12"/>
        <v>174153.97439048137</v>
      </c>
      <c r="H399" s="16">
        <f t="shared" si="13"/>
        <v>-257.60876620735507</v>
      </c>
    </row>
    <row r="400" spans="1:8" x14ac:dyDescent="0.35">
      <c r="A400" s="12">
        <v>42765</v>
      </c>
      <c r="B400" s="16">
        <v>98098.251629804858</v>
      </c>
      <c r="C400" s="16">
        <v>2514.5725634999999</v>
      </c>
      <c r="D400" s="8">
        <v>39.011899300000003</v>
      </c>
      <c r="E400" s="4"/>
      <c r="F400" s="8">
        <v>38.988100000000003</v>
      </c>
      <c r="G400" s="16">
        <f t="shared" si="12"/>
        <v>98038.406562994351</v>
      </c>
      <c r="H400" s="16">
        <f t="shared" si="13"/>
        <v>-59.845066810506978</v>
      </c>
    </row>
    <row r="401" spans="1:8" x14ac:dyDescent="0.35">
      <c r="A401" s="12">
        <v>42766</v>
      </c>
      <c r="B401" s="16">
        <v>97855.304999053798</v>
      </c>
      <c r="C401" s="16">
        <v>2507.9353590000001</v>
      </c>
      <c r="D401" s="8">
        <v>39.018272400000001</v>
      </c>
      <c r="E401" s="4"/>
      <c r="F401" s="8">
        <v>38.994</v>
      </c>
      <c r="G401" s="16">
        <f t="shared" si="12"/>
        <v>97794.431388846002</v>
      </c>
      <c r="H401" s="16">
        <f t="shared" si="13"/>
        <v>-60.873610207796446</v>
      </c>
    </row>
    <row r="402" spans="1:8" x14ac:dyDescent="0.35">
      <c r="A402" s="12">
        <v>42767</v>
      </c>
      <c r="B402" s="16">
        <v>78634.773267352619</v>
      </c>
      <c r="C402" s="16">
        <v>2014.3282634</v>
      </c>
      <c r="D402" s="8">
        <v>39.037715300000002</v>
      </c>
      <c r="E402" s="4"/>
      <c r="F402" s="8">
        <v>39.000500000000002</v>
      </c>
      <c r="G402" s="16">
        <f t="shared" si="12"/>
        <v>78559.80943673171</v>
      </c>
      <c r="H402" s="16">
        <f t="shared" si="13"/>
        <v>-74.963830620908993</v>
      </c>
    </row>
    <row r="403" spans="1:8" x14ac:dyDescent="0.35">
      <c r="A403" s="12">
        <v>42768</v>
      </c>
      <c r="B403" s="16">
        <v>85373.182237611356</v>
      </c>
      <c r="C403" s="16">
        <v>2191.0837860000001</v>
      </c>
      <c r="D403" s="8">
        <v>38.963905799999999</v>
      </c>
      <c r="E403" s="4"/>
      <c r="F403" s="8">
        <v>39.001399999999997</v>
      </c>
      <c r="G403" s="16">
        <f t="shared" si="12"/>
        <v>85455.335171300394</v>
      </c>
      <c r="H403" s="16">
        <f t="shared" si="13"/>
        <v>82.152933689038036</v>
      </c>
    </row>
    <row r="404" spans="1:8" x14ac:dyDescent="0.35">
      <c r="A404" s="12">
        <v>42769</v>
      </c>
      <c r="B404" s="16">
        <v>91949.876470834133</v>
      </c>
      <c r="C404" s="16">
        <v>2366.4479710000001</v>
      </c>
      <c r="D404" s="8">
        <v>38.855651000000002</v>
      </c>
      <c r="E404" s="4"/>
      <c r="F404" s="8">
        <v>39.008200000000002</v>
      </c>
      <c r="G404" s="16">
        <f t="shared" si="12"/>
        <v>92310.875742362201</v>
      </c>
      <c r="H404" s="16">
        <f t="shared" si="13"/>
        <v>360.99927152806777</v>
      </c>
    </row>
    <row r="405" spans="1:8" x14ac:dyDescent="0.35">
      <c r="A405" s="12">
        <v>42770</v>
      </c>
      <c r="B405" s="16">
        <v>72055.755923296892</v>
      </c>
      <c r="C405" s="16">
        <v>1854.76748</v>
      </c>
      <c r="D405" s="8">
        <v>38.848942899999997</v>
      </c>
      <c r="E405" s="4"/>
      <c r="F405" s="8">
        <v>39.014400000000002</v>
      </c>
      <c r="G405" s="16">
        <f t="shared" si="12"/>
        <v>72362.640371711997</v>
      </c>
      <c r="H405" s="16">
        <f t="shared" si="13"/>
        <v>306.884448415105</v>
      </c>
    </row>
    <row r="406" spans="1:8" x14ac:dyDescent="0.35">
      <c r="A406" s="12">
        <v>42771</v>
      </c>
      <c r="B406" s="16">
        <v>54021.245685966707</v>
      </c>
      <c r="C406" s="16">
        <v>1391.4849156999999</v>
      </c>
      <c r="D406" s="8">
        <v>38.8227318</v>
      </c>
      <c r="E406" s="4"/>
      <c r="F406" s="8">
        <v>39.017600000000002</v>
      </c>
      <c r="G406" s="16">
        <f t="shared" si="12"/>
        <v>54292.401846816319</v>
      </c>
      <c r="H406" s="16">
        <f t="shared" si="13"/>
        <v>271.15616084961221</v>
      </c>
    </row>
    <row r="407" spans="1:8" x14ac:dyDescent="0.35">
      <c r="A407" s="12">
        <v>42772</v>
      </c>
      <c r="B407" s="16">
        <v>56582.859770655683</v>
      </c>
      <c r="C407" s="16">
        <v>1457.7947589999999</v>
      </c>
      <c r="D407" s="8">
        <v>38.814009599999999</v>
      </c>
      <c r="E407" s="4"/>
      <c r="F407" s="8">
        <v>39.021299999999997</v>
      </c>
      <c r="G407" s="16">
        <f t="shared" si="12"/>
        <v>56885.04662936669</v>
      </c>
      <c r="H407" s="16">
        <f t="shared" si="13"/>
        <v>302.18685871100752</v>
      </c>
    </row>
    <row r="408" spans="1:8" x14ac:dyDescent="0.35">
      <c r="A408" s="12">
        <v>42773</v>
      </c>
      <c r="B408" s="16">
        <v>186864.41797303379</v>
      </c>
      <c r="C408" s="16">
        <v>4814.9449320000003</v>
      </c>
      <c r="D408" s="8">
        <v>38.809253400000003</v>
      </c>
      <c r="E408" s="4"/>
      <c r="F408" s="8">
        <v>39.017400000000002</v>
      </c>
      <c r="G408" s="16">
        <f t="shared" si="12"/>
        <v>187866.63238981683</v>
      </c>
      <c r="H408" s="16">
        <f t="shared" si="13"/>
        <v>1002.2144167830411</v>
      </c>
    </row>
    <row r="409" spans="1:8" x14ac:dyDescent="0.35">
      <c r="A409" s="12">
        <v>42774</v>
      </c>
      <c r="B409" s="16">
        <v>200088.09076907689</v>
      </c>
      <c r="C409" s="16">
        <v>5155.2024000000001</v>
      </c>
      <c r="D409" s="8">
        <v>38.812848700000004</v>
      </c>
      <c r="E409" s="4"/>
      <c r="F409" s="8">
        <v>39.019799999999996</v>
      </c>
      <c r="G409" s="16">
        <f t="shared" si="12"/>
        <v>201154.96660751998</v>
      </c>
      <c r="H409" s="16">
        <f t="shared" si="13"/>
        <v>1066.8758384430839</v>
      </c>
    </row>
    <row r="410" spans="1:8" x14ac:dyDescent="0.35">
      <c r="A410" s="12">
        <v>42775</v>
      </c>
      <c r="B410" s="16">
        <v>215710.69460489837</v>
      </c>
      <c r="C410" s="16">
        <v>5554.5082149999998</v>
      </c>
      <c r="D410" s="8">
        <v>38.835246300000001</v>
      </c>
      <c r="E410" s="4"/>
      <c r="F410" s="8">
        <v>39.018999999999998</v>
      </c>
      <c r="G410" s="16">
        <f t="shared" si="12"/>
        <v>216731.35604108498</v>
      </c>
      <c r="H410" s="16">
        <f t="shared" si="13"/>
        <v>1020.6614361866086</v>
      </c>
    </row>
    <row r="411" spans="1:8" x14ac:dyDescent="0.35">
      <c r="A411" s="12">
        <v>42776</v>
      </c>
      <c r="B411" s="16">
        <v>107032.16689970565</v>
      </c>
      <c r="C411" s="16">
        <v>2755.4282368999998</v>
      </c>
      <c r="D411" s="8">
        <v>38.844113399999998</v>
      </c>
      <c r="E411" s="4"/>
      <c r="F411" s="8">
        <v>39.016199999999998</v>
      </c>
      <c r="G411" s="16">
        <f t="shared" si="12"/>
        <v>107506.33917653776</v>
      </c>
      <c r="H411" s="16">
        <f t="shared" si="13"/>
        <v>474.17227683210513</v>
      </c>
    </row>
    <row r="412" spans="1:8" x14ac:dyDescent="0.35">
      <c r="A412" s="12">
        <v>42777</v>
      </c>
      <c r="B412" s="16">
        <v>78815.87284993293</v>
      </c>
      <c r="C412" s="16">
        <v>2032.9967557</v>
      </c>
      <c r="D412" s="8">
        <v>38.768321999999998</v>
      </c>
      <c r="E412" s="4"/>
      <c r="F412" s="8">
        <v>39.013399999999997</v>
      </c>
      <c r="G412" s="16">
        <f t="shared" si="12"/>
        <v>79314.115628826374</v>
      </c>
      <c r="H412" s="16">
        <f t="shared" si="13"/>
        <v>498.24277889344376</v>
      </c>
    </row>
    <row r="413" spans="1:8" x14ac:dyDescent="0.35">
      <c r="A413" s="12">
        <v>42778</v>
      </c>
      <c r="B413" s="16">
        <v>90663.553932637733</v>
      </c>
      <c r="C413" s="16">
        <v>2340.3345330000002</v>
      </c>
      <c r="D413" s="8">
        <v>38.739570200000003</v>
      </c>
      <c r="E413" s="4"/>
      <c r="F413" s="8">
        <v>39.012500000000003</v>
      </c>
      <c r="G413" s="16">
        <f t="shared" si="12"/>
        <v>91302.300968662516</v>
      </c>
      <c r="H413" s="16">
        <f t="shared" si="13"/>
        <v>638.74703602478257</v>
      </c>
    </row>
    <row r="414" spans="1:8" x14ac:dyDescent="0.35">
      <c r="A414" s="12">
        <v>42779</v>
      </c>
      <c r="B414" s="16">
        <v>120497.98060103973</v>
      </c>
      <c r="C414" s="16">
        <v>3111.6817380000002</v>
      </c>
      <c r="D414" s="8">
        <v>38.724391099999998</v>
      </c>
      <c r="E414" s="4"/>
      <c r="F414" s="8">
        <v>39.0075</v>
      </c>
      <c r="G414" s="16">
        <f t="shared" si="12"/>
        <v>121378.92539503501</v>
      </c>
      <c r="H414" s="16">
        <f t="shared" si="13"/>
        <v>880.94479399528063</v>
      </c>
    </row>
    <row r="415" spans="1:8" x14ac:dyDescent="0.35">
      <c r="A415" s="12">
        <v>42780</v>
      </c>
      <c r="B415" s="16">
        <v>79771.503277419513</v>
      </c>
      <c r="C415" s="16">
        <v>2058.8471239999999</v>
      </c>
      <c r="D415" s="8">
        <v>38.745714700000001</v>
      </c>
      <c r="E415" s="4"/>
      <c r="F415" s="8">
        <v>38.993099999999998</v>
      </c>
      <c r="G415" s="16">
        <f t="shared" si="12"/>
        <v>80280.831790844386</v>
      </c>
      <c r="H415" s="16">
        <f t="shared" si="13"/>
        <v>509.32851342487265</v>
      </c>
    </row>
    <row r="416" spans="1:8" x14ac:dyDescent="0.35">
      <c r="A416" s="12">
        <v>42781</v>
      </c>
      <c r="B416" s="16">
        <v>200662.13044526722</v>
      </c>
      <c r="C416" s="16">
        <v>5177.9362259999998</v>
      </c>
      <c r="D416" s="8">
        <v>38.7533028</v>
      </c>
      <c r="E416" s="4"/>
      <c r="F416" s="8">
        <v>38.993899999999996</v>
      </c>
      <c r="G416" s="16">
        <f t="shared" si="12"/>
        <v>201907.92740302137</v>
      </c>
      <c r="H416" s="16">
        <f t="shared" si="13"/>
        <v>1245.7969577541517</v>
      </c>
    </row>
    <row r="417" spans="1:8" x14ac:dyDescent="0.35">
      <c r="A417" s="12">
        <v>42782</v>
      </c>
      <c r="B417" s="16">
        <v>210410.60100442416</v>
      </c>
      <c r="C417" s="16">
        <v>5424.4773949999999</v>
      </c>
      <c r="D417" s="8">
        <v>38.789100900000001</v>
      </c>
      <c r="E417" s="4"/>
      <c r="F417" s="8">
        <v>38.982500000000002</v>
      </c>
      <c r="G417" s="16">
        <f t="shared" si="12"/>
        <v>211459.69005058749</v>
      </c>
      <c r="H417" s="16">
        <f t="shared" si="13"/>
        <v>1049.0890461633389</v>
      </c>
    </row>
    <row r="418" spans="1:8" x14ac:dyDescent="0.35">
      <c r="A418" s="12">
        <v>42783</v>
      </c>
      <c r="B418" s="16">
        <v>114167.52285606768</v>
      </c>
      <c r="C418" s="16">
        <v>2936.4289602999997</v>
      </c>
      <c r="D418" s="8">
        <v>38.879715599999997</v>
      </c>
      <c r="E418" s="4"/>
      <c r="F418" s="8">
        <v>38.972999999999999</v>
      </c>
      <c r="G418" s="16">
        <f t="shared" si="12"/>
        <v>114441.44586977188</v>
      </c>
      <c r="H418" s="16">
        <f t="shared" si="13"/>
        <v>273.92301370420319</v>
      </c>
    </row>
    <row r="419" spans="1:8" x14ac:dyDescent="0.35">
      <c r="A419" s="12">
        <v>42784</v>
      </c>
      <c r="B419" s="16">
        <v>110674.01426721348</v>
      </c>
      <c r="C419" s="16">
        <v>2830.8997755</v>
      </c>
      <c r="D419" s="8">
        <v>39.094995599999997</v>
      </c>
      <c r="E419" s="4"/>
      <c r="F419" s="8">
        <v>38.936300000000003</v>
      </c>
      <c r="G419" s="16">
        <f t="shared" si="12"/>
        <v>110224.76292880066</v>
      </c>
      <c r="H419" s="16">
        <f t="shared" si="13"/>
        <v>-449.25133841282513</v>
      </c>
    </row>
    <row r="420" spans="1:8" x14ac:dyDescent="0.35">
      <c r="A420" s="12">
        <v>42785</v>
      </c>
      <c r="B420" s="16">
        <v>161288.61576089796</v>
      </c>
      <c r="C420" s="16">
        <v>4157.6852288999999</v>
      </c>
      <c r="D420" s="8">
        <v>38.7928876</v>
      </c>
      <c r="E420" s="4"/>
      <c r="F420" s="8">
        <v>38.952800000000003</v>
      </c>
      <c r="G420" s="16">
        <f t="shared" si="12"/>
        <v>161953.48118429593</v>
      </c>
      <c r="H420" s="16">
        <f t="shared" si="13"/>
        <v>664.86542339797597</v>
      </c>
    </row>
    <row r="421" spans="1:8" x14ac:dyDescent="0.35">
      <c r="A421" s="12">
        <v>42786</v>
      </c>
      <c r="B421" s="16">
        <v>187038.31232901456</v>
      </c>
      <c r="C421" s="16">
        <v>4809.5689440999995</v>
      </c>
      <c r="D421" s="8">
        <v>38.888789099999997</v>
      </c>
      <c r="E421" s="4"/>
      <c r="F421" s="8">
        <v>38.962299999999999</v>
      </c>
      <c r="G421" s="16">
        <f t="shared" si="12"/>
        <v>187391.86807070739</v>
      </c>
      <c r="H421" s="16">
        <f t="shared" si="13"/>
        <v>353.555741692835</v>
      </c>
    </row>
    <row r="422" spans="1:8" x14ac:dyDescent="0.35">
      <c r="A422" s="12">
        <v>42787</v>
      </c>
      <c r="B422" s="16">
        <v>133259.2511313227</v>
      </c>
      <c r="C422" s="16">
        <v>3416.6248070000001</v>
      </c>
      <c r="D422" s="8">
        <v>39.003185500000001</v>
      </c>
      <c r="E422" s="4"/>
      <c r="F422" s="8">
        <v>38.962800000000001</v>
      </c>
      <c r="G422" s="16">
        <f t="shared" si="12"/>
        <v>133121.26903017962</v>
      </c>
      <c r="H422" s="16">
        <f t="shared" si="13"/>
        <v>-137.98210114307585</v>
      </c>
    </row>
    <row r="423" spans="1:8" x14ac:dyDescent="0.35">
      <c r="A423" s="12">
        <v>42788</v>
      </c>
      <c r="B423" s="16">
        <v>178147.00014400971</v>
      </c>
      <c r="C423" s="16">
        <v>4577.0168190000004</v>
      </c>
      <c r="D423" s="8">
        <v>38.922076799999999</v>
      </c>
      <c r="E423" s="4"/>
      <c r="F423" s="8">
        <v>38.9604</v>
      </c>
      <c r="G423" s="16">
        <f t="shared" si="12"/>
        <v>178322.40607496761</v>
      </c>
      <c r="H423" s="16">
        <f t="shared" si="13"/>
        <v>175.40593095790246</v>
      </c>
    </row>
    <row r="424" spans="1:8" x14ac:dyDescent="0.35">
      <c r="A424" s="12">
        <v>42789</v>
      </c>
      <c r="B424" s="16">
        <v>87028.386196203486</v>
      </c>
      <c r="C424" s="16">
        <v>2246.3467529999998</v>
      </c>
      <c r="D424" s="8">
        <v>38.742187100000002</v>
      </c>
      <c r="E424" s="4"/>
      <c r="F424" s="8">
        <v>38.963900000000002</v>
      </c>
      <c r="G424" s="16">
        <f t="shared" si="12"/>
        <v>87526.430249216704</v>
      </c>
      <c r="H424" s="16">
        <f t="shared" si="13"/>
        <v>498.04405301321822</v>
      </c>
    </row>
    <row r="425" spans="1:8" x14ac:dyDescent="0.35">
      <c r="A425" s="12">
        <v>42790</v>
      </c>
      <c r="B425" s="16">
        <v>64119.467815251657</v>
      </c>
      <c r="C425" s="16">
        <v>1653.352973</v>
      </c>
      <c r="D425" s="8">
        <v>38.781475499999999</v>
      </c>
      <c r="E425" s="4"/>
      <c r="F425" s="8">
        <v>38.960299999999997</v>
      </c>
      <c r="G425" s="16">
        <f t="shared" si="12"/>
        <v>64415.127833971892</v>
      </c>
      <c r="H425" s="16">
        <f t="shared" si="13"/>
        <v>295.6600187202348</v>
      </c>
    </row>
    <row r="426" spans="1:8" x14ac:dyDescent="0.35">
      <c r="A426" s="12">
        <v>42791</v>
      </c>
      <c r="B426" s="16">
        <v>100957.16020603941</v>
      </c>
      <c r="C426" s="16">
        <v>2598.2851244000003</v>
      </c>
      <c r="D426" s="8">
        <v>38.855304699999998</v>
      </c>
      <c r="E426" s="4"/>
      <c r="F426" s="8">
        <v>38.9634</v>
      </c>
      <c r="G426" s="16">
        <f t="shared" si="12"/>
        <v>101238.02261604698</v>
      </c>
      <c r="H426" s="16">
        <f t="shared" si="13"/>
        <v>280.86241000756854</v>
      </c>
    </row>
    <row r="427" spans="1:8" x14ac:dyDescent="0.35">
      <c r="A427" s="12">
        <v>42792</v>
      </c>
      <c r="B427" s="16">
        <v>121910.52589634343</v>
      </c>
      <c r="C427" s="16">
        <v>3141.022023</v>
      </c>
      <c r="D427" s="8">
        <v>38.812375400000001</v>
      </c>
      <c r="E427" s="4"/>
      <c r="F427" s="8">
        <v>38.9572</v>
      </c>
      <c r="G427" s="16">
        <f t="shared" si="12"/>
        <v>122365.42315441561</v>
      </c>
      <c r="H427" s="16">
        <f t="shared" si="13"/>
        <v>454.89725807217474</v>
      </c>
    </row>
    <row r="428" spans="1:8" x14ac:dyDescent="0.35">
      <c r="A428" s="12">
        <v>42793</v>
      </c>
      <c r="B428" s="16">
        <v>93685.329390677536</v>
      </c>
      <c r="C428" s="16">
        <v>2413.0817348999999</v>
      </c>
      <c r="D428" s="8">
        <v>38.823935400000003</v>
      </c>
      <c r="E428" s="4"/>
      <c r="F428" s="8">
        <v>38.956699999999998</v>
      </c>
      <c r="G428" s="16">
        <f t="shared" si="12"/>
        <v>94005.701221978816</v>
      </c>
      <c r="H428" s="16">
        <f t="shared" si="13"/>
        <v>320.3718313012796</v>
      </c>
    </row>
    <row r="429" spans="1:8" x14ac:dyDescent="0.35">
      <c r="A429" s="12">
        <v>42794</v>
      </c>
      <c r="B429" s="16">
        <v>50817.490392563144</v>
      </c>
      <c r="C429" s="16">
        <v>1310.5480540999999</v>
      </c>
      <c r="D429" s="8">
        <v>38.775755099999998</v>
      </c>
      <c r="E429" s="4"/>
      <c r="F429" s="8">
        <v>38.912700000000001</v>
      </c>
      <c r="G429" s="16">
        <f t="shared" si="12"/>
        <v>50996.96326477707</v>
      </c>
      <c r="H429" s="16">
        <f t="shared" si="13"/>
        <v>179.47287221392617</v>
      </c>
    </row>
    <row r="430" spans="1:8" x14ac:dyDescent="0.35">
      <c r="A430" s="12">
        <v>42795</v>
      </c>
      <c r="B430" s="16">
        <v>79684.013915956195</v>
      </c>
      <c r="C430" s="16">
        <v>2057.5214225</v>
      </c>
      <c r="D430" s="8">
        <v>38.728157600000003</v>
      </c>
      <c r="E430" s="4"/>
      <c r="F430" s="8">
        <v>38.945700000000002</v>
      </c>
      <c r="G430" s="16">
        <f t="shared" si="12"/>
        <v>80131.612064258254</v>
      </c>
      <c r="H430" s="16">
        <f t="shared" si="13"/>
        <v>447.59814830205869</v>
      </c>
    </row>
    <row r="431" spans="1:8" x14ac:dyDescent="0.35">
      <c r="A431" s="12">
        <v>42796</v>
      </c>
      <c r="B431" s="16">
        <v>215381.32459989752</v>
      </c>
      <c r="C431" s="16">
        <v>5549.7760600000001</v>
      </c>
      <c r="D431" s="8">
        <v>38.8090118</v>
      </c>
      <c r="E431" s="4"/>
      <c r="F431" s="8">
        <v>38.930199999999999</v>
      </c>
      <c r="G431" s="16">
        <f t="shared" si="12"/>
        <v>216053.891971012</v>
      </c>
      <c r="H431" s="16">
        <f t="shared" si="13"/>
        <v>672.56737111447728</v>
      </c>
    </row>
    <row r="432" spans="1:8" x14ac:dyDescent="0.35">
      <c r="A432" s="12">
        <v>42797</v>
      </c>
      <c r="B432" s="16">
        <v>115432.92837065562</v>
      </c>
      <c r="C432" s="16">
        <v>2974.7587460000004</v>
      </c>
      <c r="D432" s="8">
        <v>38.804131099999999</v>
      </c>
      <c r="E432" s="4"/>
      <c r="F432" s="8">
        <v>38.92</v>
      </c>
      <c r="G432" s="16">
        <f t="shared" si="12"/>
        <v>115777.61039432003</v>
      </c>
      <c r="H432" s="16">
        <f t="shared" si="13"/>
        <v>344.68202366441255</v>
      </c>
    </row>
    <row r="433" spans="1:8" x14ac:dyDescent="0.35">
      <c r="A433" s="12">
        <v>42798</v>
      </c>
      <c r="B433" s="16">
        <v>129733.76429469763</v>
      </c>
      <c r="C433" s="16">
        <v>3342.581095</v>
      </c>
      <c r="D433" s="8">
        <v>38.812450800000001</v>
      </c>
      <c r="E433" s="4"/>
      <c r="F433" s="8">
        <v>38.9101</v>
      </c>
      <c r="G433" s="16">
        <f t="shared" si="12"/>
        <v>130060.1646645595</v>
      </c>
      <c r="H433" s="16">
        <f t="shared" si="13"/>
        <v>326.40036986187624</v>
      </c>
    </row>
    <row r="434" spans="1:8" x14ac:dyDescent="0.35">
      <c r="A434" s="12">
        <v>42799</v>
      </c>
      <c r="B434" s="16">
        <v>70404.13544084465</v>
      </c>
      <c r="C434" s="16">
        <v>1816.5489479</v>
      </c>
      <c r="D434" s="8">
        <v>38.757081399999997</v>
      </c>
      <c r="E434" s="4"/>
      <c r="F434" s="8">
        <v>38.9056</v>
      </c>
      <c r="G434" s="16">
        <f t="shared" si="12"/>
        <v>70673.926747418242</v>
      </c>
      <c r="H434" s="16">
        <f t="shared" si="13"/>
        <v>269.79130657359201</v>
      </c>
    </row>
    <row r="435" spans="1:8" x14ac:dyDescent="0.35">
      <c r="A435" s="12">
        <v>42800</v>
      </c>
      <c r="B435" s="16">
        <v>137453.17341867171</v>
      </c>
      <c r="C435" s="16">
        <v>3547.6126219999996</v>
      </c>
      <c r="D435" s="8">
        <v>38.745260000000002</v>
      </c>
      <c r="E435" s="4"/>
      <c r="F435" s="8">
        <v>38.895899999999997</v>
      </c>
      <c r="G435" s="16">
        <f t="shared" si="12"/>
        <v>137987.58578404976</v>
      </c>
      <c r="H435" s="16">
        <f t="shared" si="13"/>
        <v>534.41236537805526</v>
      </c>
    </row>
    <row r="436" spans="1:8" x14ac:dyDescent="0.35">
      <c r="A436" s="12">
        <v>42801</v>
      </c>
      <c r="B436" s="16">
        <v>109148.46266272182</v>
      </c>
      <c r="C436" s="16">
        <v>2810.8526569999999</v>
      </c>
      <c r="D436" s="8">
        <v>38.831086499999998</v>
      </c>
      <c r="E436" s="4"/>
      <c r="F436" s="8">
        <v>38.889299999999999</v>
      </c>
      <c r="G436" s="16">
        <f t="shared" si="12"/>
        <v>109312.09223387009</v>
      </c>
      <c r="H436" s="16">
        <f t="shared" si="13"/>
        <v>163.62957114826713</v>
      </c>
    </row>
    <row r="437" spans="1:8" x14ac:dyDescent="0.35">
      <c r="A437" s="12">
        <v>42802</v>
      </c>
      <c r="B437" s="16">
        <v>188638.18856232348</v>
      </c>
      <c r="C437" s="16">
        <v>4865.6337729999996</v>
      </c>
      <c r="D437" s="8">
        <v>38.769500000000001</v>
      </c>
      <c r="E437" s="4"/>
      <c r="F437" s="8">
        <v>38.895000000000003</v>
      </c>
      <c r="G437" s="16">
        <f t="shared" si="12"/>
        <v>189248.825600835</v>
      </c>
      <c r="H437" s="16">
        <f t="shared" si="13"/>
        <v>610.63703851151513</v>
      </c>
    </row>
    <row r="438" spans="1:8" x14ac:dyDescent="0.35">
      <c r="A438" s="12">
        <v>42803</v>
      </c>
      <c r="B438" s="16">
        <v>154035.88504679332</v>
      </c>
      <c r="C438" s="16">
        <v>3965.1670039999999</v>
      </c>
      <c r="D438" s="8">
        <v>38.847262899999997</v>
      </c>
      <c r="E438" s="4"/>
      <c r="F438" s="8">
        <v>38.901800000000001</v>
      </c>
      <c r="G438" s="16">
        <f t="shared" si="12"/>
        <v>154252.13375620721</v>
      </c>
      <c r="H438" s="16">
        <f t="shared" si="13"/>
        <v>216.24870941389236</v>
      </c>
    </row>
    <row r="439" spans="1:8" x14ac:dyDescent="0.35">
      <c r="A439" s="12">
        <v>42804</v>
      </c>
      <c r="B439" s="16">
        <v>149884.22034974617</v>
      </c>
      <c r="C439" s="16">
        <v>3852.8626389999999</v>
      </c>
      <c r="D439" s="8">
        <v>38.902040999999997</v>
      </c>
      <c r="E439" s="4"/>
      <c r="F439" s="8">
        <v>38.895600000000002</v>
      </c>
      <c r="G439" s="16">
        <f t="shared" si="12"/>
        <v>149859.4040614884</v>
      </c>
      <c r="H439" s="16">
        <f t="shared" si="13"/>
        <v>-24.816288257774431</v>
      </c>
    </row>
    <row r="440" spans="1:8" x14ac:dyDescent="0.35">
      <c r="A440" s="12">
        <v>42805</v>
      </c>
      <c r="B440" s="16">
        <v>108625.39326768307</v>
      </c>
      <c r="C440" s="16">
        <v>2794.9980249999999</v>
      </c>
      <c r="D440" s="8">
        <v>38.864211099999999</v>
      </c>
      <c r="E440" s="4"/>
      <c r="F440" s="8">
        <v>38.895299999999999</v>
      </c>
      <c r="G440" s="16">
        <f t="shared" si="12"/>
        <v>108712.2866817825</v>
      </c>
      <c r="H440" s="16">
        <f t="shared" si="13"/>
        <v>86.893414099424263</v>
      </c>
    </row>
    <row r="441" spans="1:8" x14ac:dyDescent="0.35">
      <c r="A441" s="12">
        <v>42806</v>
      </c>
      <c r="B441" s="16">
        <v>199312.57114653056</v>
      </c>
      <c r="C441" s="16">
        <v>5129.2799969999996</v>
      </c>
      <c r="D441" s="8">
        <v>38.857806799999999</v>
      </c>
      <c r="E441" s="4"/>
      <c r="F441" s="8">
        <v>38.8949</v>
      </c>
      <c r="G441" s="16">
        <f t="shared" si="12"/>
        <v>199502.83255531528</v>
      </c>
      <c r="H441" s="16">
        <f t="shared" si="13"/>
        <v>190.26140878471779</v>
      </c>
    </row>
    <row r="442" spans="1:8" x14ac:dyDescent="0.35">
      <c r="A442" s="12">
        <v>42807</v>
      </c>
      <c r="B442" s="16">
        <v>252838.61344751989</v>
      </c>
      <c r="C442" s="16">
        <v>6504.7079020000001</v>
      </c>
      <c r="D442" s="8">
        <v>38.870094899999998</v>
      </c>
      <c r="E442" s="4"/>
      <c r="F442" s="8">
        <v>38.895499999999998</v>
      </c>
      <c r="G442" s="16">
        <f t="shared" si="12"/>
        <v>253003.86620224098</v>
      </c>
      <c r="H442" s="16">
        <f t="shared" si="13"/>
        <v>165.25275472109206</v>
      </c>
    </row>
    <row r="443" spans="1:8" x14ac:dyDescent="0.35">
      <c r="A443" s="12">
        <v>42808</v>
      </c>
      <c r="B443" s="16">
        <v>222625.22343805368</v>
      </c>
      <c r="C443" s="16">
        <v>5726.9515670000001</v>
      </c>
      <c r="D443" s="8">
        <v>38.873250599999999</v>
      </c>
      <c r="E443" s="4"/>
      <c r="F443" s="8">
        <v>38.897300000000001</v>
      </c>
      <c r="G443" s="16">
        <f t="shared" si="12"/>
        <v>222762.9531870691</v>
      </c>
      <c r="H443" s="16">
        <f t="shared" si="13"/>
        <v>137.72974901541602</v>
      </c>
    </row>
    <row r="444" spans="1:8" x14ac:dyDescent="0.35">
      <c r="A444" s="12">
        <v>42809</v>
      </c>
      <c r="B444" s="16">
        <v>368360.79568556038</v>
      </c>
      <c r="C444" s="16">
        <v>9481.8252800000009</v>
      </c>
      <c r="D444" s="8">
        <v>38.849144000000003</v>
      </c>
      <c r="E444" s="4"/>
      <c r="F444" s="8">
        <v>38.900700000000001</v>
      </c>
      <c r="G444" s="16">
        <f t="shared" si="12"/>
        <v>368849.64066969603</v>
      </c>
      <c r="H444" s="16">
        <f t="shared" si="13"/>
        <v>488.8449841356487</v>
      </c>
    </row>
    <row r="445" spans="1:8" x14ac:dyDescent="0.35">
      <c r="A445" s="12">
        <v>42810</v>
      </c>
      <c r="B445" s="16">
        <v>253300.18956973942</v>
      </c>
      <c r="C445" s="16">
        <v>6522.4515068000001</v>
      </c>
      <c r="D445" s="8">
        <v>38.835120400000001</v>
      </c>
      <c r="E445" s="4"/>
      <c r="F445" s="8">
        <v>38.903599999999997</v>
      </c>
      <c r="G445" s="16">
        <f t="shared" si="12"/>
        <v>253746.84443994446</v>
      </c>
      <c r="H445" s="16">
        <f t="shared" si="13"/>
        <v>446.65487020503497</v>
      </c>
    </row>
    <row r="446" spans="1:8" x14ac:dyDescent="0.35">
      <c r="A446" s="12">
        <v>42811</v>
      </c>
      <c r="B446" s="16">
        <v>248426.96133069971</v>
      </c>
      <c r="C446" s="16">
        <v>6406.3915699999998</v>
      </c>
      <c r="D446" s="8">
        <v>38.777985800000003</v>
      </c>
      <c r="E446" s="4"/>
      <c r="F446" s="8">
        <v>38.906500000000001</v>
      </c>
      <c r="G446" s="16">
        <f t="shared" si="12"/>
        <v>249250.27361820498</v>
      </c>
      <c r="H446" s="16">
        <f t="shared" si="13"/>
        <v>823.31228750527953</v>
      </c>
    </row>
    <row r="447" spans="1:8" x14ac:dyDescent="0.35">
      <c r="A447" s="12">
        <v>42812</v>
      </c>
      <c r="B447" s="16">
        <v>185310.07485751712</v>
      </c>
      <c r="C447" s="16">
        <v>4769.4674762000004</v>
      </c>
      <c r="D447" s="8">
        <v>38.853409900000003</v>
      </c>
      <c r="E447" s="4"/>
      <c r="F447" s="8">
        <v>38.908299999999997</v>
      </c>
      <c r="G447" s="16">
        <f t="shared" si="12"/>
        <v>185571.87140423246</v>
      </c>
      <c r="H447" s="16">
        <f t="shared" si="13"/>
        <v>261.79654671534081</v>
      </c>
    </row>
    <row r="448" spans="1:8" x14ac:dyDescent="0.35">
      <c r="A448" s="12">
        <v>42813</v>
      </c>
      <c r="B448" s="16">
        <v>235075.40942230183</v>
      </c>
      <c r="C448" s="16">
        <v>6055.2074309999998</v>
      </c>
      <c r="D448" s="8">
        <v>38.822024200000001</v>
      </c>
      <c r="E448" s="4"/>
      <c r="F448" s="8">
        <v>38.909700000000001</v>
      </c>
      <c r="G448" s="16">
        <f t="shared" si="12"/>
        <v>235606.30457798069</v>
      </c>
      <c r="H448" s="16">
        <f t="shared" si="13"/>
        <v>530.89515567885246</v>
      </c>
    </row>
    <row r="449" spans="1:8" x14ac:dyDescent="0.35">
      <c r="A449" s="12">
        <v>42814</v>
      </c>
      <c r="B449" s="16">
        <v>249220.01565233516</v>
      </c>
      <c r="C449" s="16">
        <v>6418.3953199999996</v>
      </c>
      <c r="D449" s="8">
        <v>38.829022399999999</v>
      </c>
      <c r="E449" s="4"/>
      <c r="F449" s="8">
        <v>38.9146</v>
      </c>
      <c r="G449" s="16">
        <f t="shared" si="12"/>
        <v>249769.28651967199</v>
      </c>
      <c r="H449" s="16">
        <f t="shared" si="13"/>
        <v>549.27086733683245</v>
      </c>
    </row>
    <row r="450" spans="1:8" x14ac:dyDescent="0.35">
      <c r="A450" s="12">
        <v>42815</v>
      </c>
      <c r="B450" s="16">
        <v>308718.92610212509</v>
      </c>
      <c r="C450" s="16">
        <v>7958.7899399999997</v>
      </c>
      <c r="D450" s="8">
        <v>38.789681399999999</v>
      </c>
      <c r="E450" s="4"/>
      <c r="F450" s="8">
        <v>38.913600000000002</v>
      </c>
      <c r="G450" s="16">
        <f t="shared" si="12"/>
        <v>309705.16820918402</v>
      </c>
      <c r="H450" s="16">
        <f t="shared" si="13"/>
        <v>986.24210705893347</v>
      </c>
    </row>
    <row r="451" spans="1:8" x14ac:dyDescent="0.35">
      <c r="A451" s="12">
        <v>42816</v>
      </c>
      <c r="B451" s="16">
        <v>247131.24999788526</v>
      </c>
      <c r="C451" s="16">
        <v>6363.7858460000007</v>
      </c>
      <c r="D451" s="8">
        <v>38.8339985</v>
      </c>
      <c r="E451" s="4"/>
      <c r="F451" s="8">
        <v>38.915199999999999</v>
      </c>
      <c r="G451" s="16">
        <f t="shared" si="12"/>
        <v>247647.99895425921</v>
      </c>
      <c r="H451" s="16">
        <f t="shared" si="13"/>
        <v>516.74895637395093</v>
      </c>
    </row>
    <row r="452" spans="1:8" x14ac:dyDescent="0.35">
      <c r="A452" s="12">
        <v>42817</v>
      </c>
      <c r="B452" s="16">
        <v>164585.3819751085</v>
      </c>
      <c r="C452" s="16">
        <v>4240.5046429999993</v>
      </c>
      <c r="D452" s="8">
        <v>38.812687599999997</v>
      </c>
      <c r="E452" s="4"/>
      <c r="F452" s="8">
        <v>38.918999999999997</v>
      </c>
      <c r="G452" s="16">
        <f t="shared" si="12"/>
        <v>165036.20020091697</v>
      </c>
      <c r="H452" s="16">
        <f t="shared" si="13"/>
        <v>450.81822580847074</v>
      </c>
    </row>
    <row r="453" spans="1:8" x14ac:dyDescent="0.35">
      <c r="A453" s="12">
        <v>42818</v>
      </c>
      <c r="B453" s="16">
        <v>215471.3878216153</v>
      </c>
      <c r="C453" s="16">
        <v>5557.2440999999999</v>
      </c>
      <c r="D453" s="8">
        <v>38.773065199999998</v>
      </c>
      <c r="E453" s="4"/>
      <c r="F453" s="8">
        <v>38.922199999999997</v>
      </c>
      <c r="G453" s="16">
        <f t="shared" si="12"/>
        <v>216300.16630901999</v>
      </c>
      <c r="H453" s="16">
        <f t="shared" si="13"/>
        <v>828.77848740469199</v>
      </c>
    </row>
    <row r="454" spans="1:8" x14ac:dyDescent="0.35">
      <c r="A454" s="12">
        <v>42819</v>
      </c>
      <c r="B454" s="16">
        <v>198440.62097370214</v>
      </c>
      <c r="C454" s="16">
        <v>5112.7611900000002</v>
      </c>
      <c r="D454" s="8">
        <v>38.812808500000003</v>
      </c>
      <c r="E454" s="4"/>
      <c r="F454" s="8">
        <v>38.924900000000001</v>
      </c>
      <c r="G454" s="16">
        <f t="shared" ref="G454:G517" si="14">C454*F454</f>
        <v>199013.71804463101</v>
      </c>
      <c r="H454" s="16">
        <f t="shared" ref="H454:H517" si="15">G454-B454</f>
        <v>573.09707092886674</v>
      </c>
    </row>
    <row r="455" spans="1:8" x14ac:dyDescent="0.35">
      <c r="A455" s="12">
        <v>42820</v>
      </c>
      <c r="B455" s="16">
        <v>131503.74288696612</v>
      </c>
      <c r="C455" s="16">
        <v>3392.5326209999998</v>
      </c>
      <c r="D455" s="8">
        <v>38.762705500000003</v>
      </c>
      <c r="E455" s="4"/>
      <c r="F455" s="8">
        <v>38.921700000000001</v>
      </c>
      <c r="G455" s="16">
        <f t="shared" si="14"/>
        <v>132043.13691477571</v>
      </c>
      <c r="H455" s="16">
        <f t="shared" si="15"/>
        <v>539.39402780958335</v>
      </c>
    </row>
    <row r="456" spans="1:8" x14ac:dyDescent="0.35">
      <c r="A456" s="12">
        <v>42821</v>
      </c>
      <c r="B456" s="16">
        <v>159683.1041361978</v>
      </c>
      <c r="C456" s="16">
        <v>4117.10545</v>
      </c>
      <c r="D456" s="8">
        <v>38.785283999999997</v>
      </c>
      <c r="E456" s="4"/>
      <c r="F456" s="8">
        <v>38.927700000000002</v>
      </c>
      <c r="G456" s="16">
        <f t="shared" si="14"/>
        <v>160269.445825965</v>
      </c>
      <c r="H456" s="16">
        <f t="shared" si="15"/>
        <v>586.34168976719957</v>
      </c>
    </row>
    <row r="457" spans="1:8" x14ac:dyDescent="0.35">
      <c r="A457" s="12">
        <v>42822</v>
      </c>
      <c r="B457" s="16">
        <v>199416.79931521902</v>
      </c>
      <c r="C457" s="16">
        <v>5137.5253339999999</v>
      </c>
      <c r="D457" s="8">
        <v>38.815730600000002</v>
      </c>
      <c r="E457" s="4"/>
      <c r="F457" s="8">
        <v>38.922899999999998</v>
      </c>
      <c r="G457" s="16">
        <f t="shared" si="14"/>
        <v>199967.3848227486</v>
      </c>
      <c r="H457" s="16">
        <f t="shared" si="15"/>
        <v>550.58550752958399</v>
      </c>
    </row>
    <row r="458" spans="1:8" x14ac:dyDescent="0.35">
      <c r="A458" s="12">
        <v>42823</v>
      </c>
      <c r="B458" s="16">
        <v>70004.448428950462</v>
      </c>
      <c r="C458" s="16">
        <v>1801.7914823000001</v>
      </c>
      <c r="D458" s="8">
        <v>38.852691399999998</v>
      </c>
      <c r="E458" s="4"/>
      <c r="F458" s="8">
        <v>38.921700000000001</v>
      </c>
      <c r="G458" s="16">
        <f t="shared" si="14"/>
        <v>70128.787536635922</v>
      </c>
      <c r="H458" s="16">
        <f t="shared" si="15"/>
        <v>124.33910768546048</v>
      </c>
    </row>
    <row r="459" spans="1:8" x14ac:dyDescent="0.35">
      <c r="A459" s="12">
        <v>42824</v>
      </c>
      <c r="B459" s="16">
        <v>58468.423543345591</v>
      </c>
      <c r="C459" s="16">
        <v>1503.5675639999999</v>
      </c>
      <c r="D459" s="8">
        <v>38.886462399999999</v>
      </c>
      <c r="E459" s="4"/>
      <c r="F459" s="8">
        <v>38.921700000000001</v>
      </c>
      <c r="G459" s="16">
        <f t="shared" si="14"/>
        <v>58521.405655738803</v>
      </c>
      <c r="H459" s="16">
        <f t="shared" si="15"/>
        <v>52.982112393212446</v>
      </c>
    </row>
    <row r="460" spans="1:8" x14ac:dyDescent="0.35">
      <c r="A460" s="12">
        <v>42825</v>
      </c>
      <c r="B460" s="16">
        <v>41455.097381766755</v>
      </c>
      <c r="C460" s="16">
        <v>1065.6124536</v>
      </c>
      <c r="D460" s="8">
        <v>38.902602199999997</v>
      </c>
      <c r="E460" s="4"/>
      <c r="F460" s="8">
        <v>38.923099999999998</v>
      </c>
      <c r="G460" s="16">
        <f t="shared" si="14"/>
        <v>41476.940092718156</v>
      </c>
      <c r="H460" s="16">
        <f t="shared" si="15"/>
        <v>21.842710951401386</v>
      </c>
    </row>
    <row r="461" spans="1:8" x14ac:dyDescent="0.35">
      <c r="A461" s="12">
        <v>42826</v>
      </c>
      <c r="B461" s="16">
        <v>55026.235395467462</v>
      </c>
      <c r="C461" s="16">
        <v>1414.9962</v>
      </c>
      <c r="D461" s="8">
        <v>38.887903299999998</v>
      </c>
      <c r="E461" s="4"/>
      <c r="F461" s="8">
        <v>38.924500000000002</v>
      </c>
      <c r="G461" s="16">
        <f t="shared" si="14"/>
        <v>55078.019586900002</v>
      </c>
      <c r="H461" s="16">
        <f t="shared" si="15"/>
        <v>51.784191432539956</v>
      </c>
    </row>
    <row r="462" spans="1:8" x14ac:dyDescent="0.35">
      <c r="A462" s="12">
        <v>42827</v>
      </c>
      <c r="B462" s="16">
        <v>27185.626125884351</v>
      </c>
      <c r="C462" s="16">
        <v>700.71614520000003</v>
      </c>
      <c r="D462" s="8">
        <v>38.796917000000001</v>
      </c>
      <c r="E462" s="4"/>
      <c r="F462" s="8">
        <v>38.927</v>
      </c>
      <c r="G462" s="16">
        <f t="shared" si="14"/>
        <v>27276.777384200403</v>
      </c>
      <c r="H462" s="16">
        <f t="shared" si="15"/>
        <v>91.151258316051099</v>
      </c>
    </row>
    <row r="463" spans="1:8" x14ac:dyDescent="0.35">
      <c r="A463" s="12">
        <v>42828</v>
      </c>
      <c r="B463" s="16">
        <v>32970.338308340579</v>
      </c>
      <c r="C463" s="16">
        <v>849.12381310000001</v>
      </c>
      <c r="D463" s="8">
        <v>38.8286582</v>
      </c>
      <c r="E463" s="4"/>
      <c r="F463" s="8">
        <v>38.923000000000002</v>
      </c>
      <c r="G463" s="16">
        <f t="shared" si="14"/>
        <v>33050.446177291298</v>
      </c>
      <c r="H463" s="16">
        <f t="shared" si="15"/>
        <v>80.107868950719421</v>
      </c>
    </row>
    <row r="464" spans="1:8" x14ac:dyDescent="0.35">
      <c r="A464" s="12">
        <v>42829</v>
      </c>
      <c r="B464" s="16">
        <v>32266.54727506053</v>
      </c>
      <c r="C464" s="16">
        <v>832.03917520000005</v>
      </c>
      <c r="D464" s="8">
        <v>38.780081799999998</v>
      </c>
      <c r="E464" s="4"/>
      <c r="F464" s="8">
        <v>38.923299999999998</v>
      </c>
      <c r="G464" s="16">
        <f t="shared" si="14"/>
        <v>32385.710428062161</v>
      </c>
      <c r="H464" s="16">
        <f t="shared" si="15"/>
        <v>119.16315300163114</v>
      </c>
    </row>
    <row r="465" spans="1:8" x14ac:dyDescent="0.35">
      <c r="A465" s="12">
        <v>42830</v>
      </c>
      <c r="B465" s="16">
        <v>23335.331135701315</v>
      </c>
      <c r="C465" s="16">
        <v>602.36967540000001</v>
      </c>
      <c r="D465" s="8">
        <v>38.739219599999998</v>
      </c>
      <c r="E465" s="4"/>
      <c r="F465" s="8">
        <v>38.9253</v>
      </c>
      <c r="G465" s="16">
        <f t="shared" si="14"/>
        <v>23447.420325847619</v>
      </c>
      <c r="H465" s="16">
        <f t="shared" si="15"/>
        <v>112.08919014630374</v>
      </c>
    </row>
    <row r="466" spans="1:8" x14ac:dyDescent="0.35">
      <c r="A466" s="12">
        <v>42831</v>
      </c>
      <c r="B466" s="16">
        <v>39577.108425435057</v>
      </c>
      <c r="C466" s="16">
        <v>1021.9665402000001</v>
      </c>
      <c r="D466" s="8">
        <v>38.726422900000003</v>
      </c>
      <c r="E466" s="4"/>
      <c r="F466" s="8">
        <v>38.924900000000001</v>
      </c>
      <c r="G466" s="16">
        <f t="shared" si="14"/>
        <v>39779.945380630983</v>
      </c>
      <c r="H466" s="16">
        <f t="shared" si="15"/>
        <v>202.83695519592584</v>
      </c>
    </row>
    <row r="467" spans="1:8" x14ac:dyDescent="0.35">
      <c r="A467" s="12">
        <v>42832</v>
      </c>
      <c r="B467" s="16">
        <v>53182.708434792396</v>
      </c>
      <c r="C467" s="16">
        <v>1372.6849850999999</v>
      </c>
      <c r="D467" s="8">
        <v>38.743563899999998</v>
      </c>
      <c r="E467" s="4"/>
      <c r="F467" s="8">
        <v>38.929299999999998</v>
      </c>
      <c r="G467" s="16">
        <f t="shared" si="14"/>
        <v>53437.665590453427</v>
      </c>
      <c r="H467" s="16">
        <f t="shared" si="15"/>
        <v>254.95715566103172</v>
      </c>
    </row>
    <row r="468" spans="1:8" x14ac:dyDescent="0.35">
      <c r="A468" s="12">
        <v>42833</v>
      </c>
      <c r="B468" s="16">
        <v>31189.090015655594</v>
      </c>
      <c r="C468" s="16">
        <v>805.81065639999997</v>
      </c>
      <c r="D468" s="8">
        <v>38.705233999999997</v>
      </c>
      <c r="E468" s="4"/>
      <c r="F468" s="8">
        <v>38.926900000000003</v>
      </c>
      <c r="G468" s="16">
        <f t="shared" si="14"/>
        <v>31367.710840617161</v>
      </c>
      <c r="H468" s="16">
        <f t="shared" si="15"/>
        <v>178.62082496156654</v>
      </c>
    </row>
    <row r="469" spans="1:8" x14ac:dyDescent="0.35">
      <c r="A469" s="12">
        <v>42834</v>
      </c>
      <c r="B469" s="16">
        <v>17876.059251786053</v>
      </c>
      <c r="C469" s="16">
        <v>462.89085269999998</v>
      </c>
      <c r="D469" s="8">
        <v>38.618303099999999</v>
      </c>
      <c r="E469" s="4"/>
      <c r="F469" s="8">
        <v>38.926499999999997</v>
      </c>
      <c r="G469" s="16">
        <f t="shared" si="14"/>
        <v>18018.72077762655</v>
      </c>
      <c r="H469" s="16">
        <f t="shared" si="15"/>
        <v>142.66152584049632</v>
      </c>
    </row>
    <row r="470" spans="1:8" x14ac:dyDescent="0.35">
      <c r="A470" s="12">
        <v>42835</v>
      </c>
      <c r="B470" s="16">
        <v>65728.088946326941</v>
      </c>
      <c r="C470" s="16">
        <v>1699.2781080999998</v>
      </c>
      <c r="D470" s="8">
        <v>38.680006900000002</v>
      </c>
      <c r="E470" s="4"/>
      <c r="F470" s="8">
        <v>38.925899999999999</v>
      </c>
      <c r="G470" s="16">
        <f t="shared" si="14"/>
        <v>66145.929708089781</v>
      </c>
      <c r="H470" s="16">
        <f t="shared" si="15"/>
        <v>417.84076176283997</v>
      </c>
    </row>
    <row r="471" spans="1:8" x14ac:dyDescent="0.35">
      <c r="A471" s="12">
        <v>42836</v>
      </c>
      <c r="B471" s="16">
        <v>43830.550202237893</v>
      </c>
      <c r="C471" s="16">
        <v>1138.430662</v>
      </c>
      <c r="D471" s="8">
        <v>38.5008518</v>
      </c>
      <c r="E471" s="4"/>
      <c r="F471" s="8">
        <v>38.924199999999999</v>
      </c>
      <c r="G471" s="16">
        <f t="shared" si="14"/>
        <v>44312.502773820401</v>
      </c>
      <c r="H471" s="16">
        <f t="shared" si="15"/>
        <v>481.95257158250752</v>
      </c>
    </row>
    <row r="472" spans="1:8" x14ac:dyDescent="0.35">
      <c r="A472" s="12">
        <v>42837</v>
      </c>
      <c r="B472" s="16">
        <v>30508.372976089198</v>
      </c>
      <c r="C472" s="16">
        <v>787.74812299999996</v>
      </c>
      <c r="D472" s="8">
        <v>38.728588600000002</v>
      </c>
      <c r="E472" s="4"/>
      <c r="F472" s="8">
        <v>38.9253</v>
      </c>
      <c r="G472" s="16">
        <f t="shared" si="14"/>
        <v>30663.3320122119</v>
      </c>
      <c r="H472" s="16">
        <f t="shared" si="15"/>
        <v>154.95903612270195</v>
      </c>
    </row>
    <row r="473" spans="1:8" x14ac:dyDescent="0.35">
      <c r="A473" s="12">
        <v>42838</v>
      </c>
      <c r="B473" s="16">
        <v>35282.119319153535</v>
      </c>
      <c r="C473" s="16">
        <v>910.11196700000005</v>
      </c>
      <c r="D473" s="8">
        <v>38.766789799999998</v>
      </c>
      <c r="E473" s="4"/>
      <c r="F473" s="8">
        <v>38.7455</v>
      </c>
      <c r="G473" s="16">
        <f t="shared" si="14"/>
        <v>35262.7432173985</v>
      </c>
      <c r="H473" s="16">
        <f t="shared" si="15"/>
        <v>-19.376101755035052</v>
      </c>
    </row>
    <row r="474" spans="1:8" x14ac:dyDescent="0.35">
      <c r="A474" s="12">
        <v>42839</v>
      </c>
      <c r="B474" s="16">
        <v>25420.419161337461</v>
      </c>
      <c r="C474" s="16">
        <v>657.55599900000004</v>
      </c>
      <c r="D474" s="8">
        <v>38.658941900000002</v>
      </c>
      <c r="E474" s="4"/>
      <c r="F474" s="8">
        <v>38.581400000000002</v>
      </c>
      <c r="G474" s="16">
        <f t="shared" si="14"/>
        <v>25369.431019818603</v>
      </c>
      <c r="H474" s="16">
        <f t="shared" si="15"/>
        <v>-50.988141518857446</v>
      </c>
    </row>
    <row r="475" spans="1:8" x14ac:dyDescent="0.35">
      <c r="A475" s="12">
        <v>42840</v>
      </c>
      <c r="B475" s="16">
        <v>30455.527750643545</v>
      </c>
      <c r="C475" s="16">
        <v>785.43341299999997</v>
      </c>
      <c r="D475" s="8">
        <v>38.775441999999998</v>
      </c>
      <c r="E475" s="4"/>
      <c r="F475" s="8">
        <v>38.503799999999998</v>
      </c>
      <c r="G475" s="16">
        <f t="shared" si="14"/>
        <v>30242.171047469397</v>
      </c>
      <c r="H475" s="16">
        <f t="shared" si="15"/>
        <v>-213.3567031741477</v>
      </c>
    </row>
    <row r="476" spans="1:8" x14ac:dyDescent="0.35">
      <c r="A476" s="12">
        <v>42841</v>
      </c>
      <c r="B476" s="16">
        <v>126781.64634697644</v>
      </c>
      <c r="C476" s="16">
        <v>3293.3477330000001</v>
      </c>
      <c r="D476" s="8">
        <v>38.496282999999998</v>
      </c>
      <c r="E476" s="4"/>
      <c r="F476" s="8">
        <v>38.472299999999997</v>
      </c>
      <c r="G476" s="16">
        <f t="shared" si="14"/>
        <v>126702.66198829589</v>
      </c>
      <c r="H476" s="16">
        <f t="shared" si="15"/>
        <v>-78.98435868055094</v>
      </c>
    </row>
    <row r="477" spans="1:8" x14ac:dyDescent="0.35">
      <c r="A477" s="12">
        <v>42842</v>
      </c>
      <c r="B477" s="16">
        <v>105106.22878886486</v>
      </c>
      <c r="C477" s="16">
        <v>2737.3954819999999</v>
      </c>
      <c r="D477" s="8">
        <v>38.396435400000001</v>
      </c>
      <c r="E477" s="4"/>
      <c r="F477" s="8">
        <v>38.594200000000001</v>
      </c>
      <c r="G477" s="16">
        <f t="shared" si="14"/>
        <v>105647.5887114044</v>
      </c>
      <c r="H477" s="16">
        <f t="shared" si="15"/>
        <v>541.35992253954464</v>
      </c>
    </row>
    <row r="478" spans="1:8" x14ac:dyDescent="0.35">
      <c r="A478" s="12">
        <v>42843</v>
      </c>
      <c r="B478" s="16">
        <v>75272.621574289122</v>
      </c>
      <c r="C478" s="16">
        <v>1943.8999269999999</v>
      </c>
      <c r="D478" s="8">
        <v>38.722477699999999</v>
      </c>
      <c r="E478" s="4"/>
      <c r="F478" s="8">
        <v>38.755600000000001</v>
      </c>
      <c r="G478" s="16">
        <f t="shared" si="14"/>
        <v>75337.008010841193</v>
      </c>
      <c r="H478" s="16">
        <f t="shared" si="15"/>
        <v>64.386436552071245</v>
      </c>
    </row>
    <row r="479" spans="1:8" x14ac:dyDescent="0.35">
      <c r="A479" s="12">
        <v>42844</v>
      </c>
      <c r="B479" s="16">
        <v>20690.952384179149</v>
      </c>
      <c r="C479" s="16">
        <v>535.19584599999996</v>
      </c>
      <c r="D479" s="8">
        <v>38.660525</v>
      </c>
      <c r="E479" s="4"/>
      <c r="F479" s="8">
        <v>38.704000000000001</v>
      </c>
      <c r="G479" s="16">
        <f t="shared" si="14"/>
        <v>20714.220023583999</v>
      </c>
      <c r="H479" s="16">
        <f t="shared" si="15"/>
        <v>23.267639404850343</v>
      </c>
    </row>
    <row r="480" spans="1:8" x14ac:dyDescent="0.35">
      <c r="A480" s="12">
        <v>42845</v>
      </c>
      <c r="B480" s="16">
        <v>18217.149570669648</v>
      </c>
      <c r="C480" s="16">
        <v>472.32831700000003</v>
      </c>
      <c r="D480" s="8">
        <v>38.568827900000002</v>
      </c>
      <c r="E480" s="4"/>
      <c r="F480" s="8">
        <v>38.593699999999998</v>
      </c>
      <c r="G480" s="16">
        <f t="shared" si="14"/>
        <v>18228.8973678029</v>
      </c>
      <c r="H480" s="16">
        <f t="shared" si="15"/>
        <v>11.747797133251879</v>
      </c>
    </row>
    <row r="481" spans="1:8" x14ac:dyDescent="0.35">
      <c r="A481" s="12">
        <v>42846</v>
      </c>
      <c r="B481" s="16">
        <v>15803.171877711387</v>
      </c>
      <c r="C481" s="16">
        <v>409.836972</v>
      </c>
      <c r="D481" s="8">
        <v>38.559654100000003</v>
      </c>
      <c r="E481" s="4"/>
      <c r="F481" s="8">
        <v>38.633400000000002</v>
      </c>
      <c r="G481" s="16">
        <f t="shared" si="14"/>
        <v>15833.395674064801</v>
      </c>
      <c r="H481" s="16">
        <f t="shared" si="15"/>
        <v>30.223796353413491</v>
      </c>
    </row>
    <row r="482" spans="1:8" x14ac:dyDescent="0.35">
      <c r="A482" s="12">
        <v>42847</v>
      </c>
      <c r="B482" s="16">
        <v>23470.556722433175</v>
      </c>
      <c r="C482" s="16">
        <v>608.80591900000002</v>
      </c>
      <c r="D482" s="8">
        <v>38.551788000000002</v>
      </c>
      <c r="E482" s="4"/>
      <c r="F482" s="8">
        <v>38.558399999999999</v>
      </c>
      <c r="G482" s="16">
        <f t="shared" si="14"/>
        <v>23474.5821471696</v>
      </c>
      <c r="H482" s="16">
        <f t="shared" si="15"/>
        <v>4.0254247364246112</v>
      </c>
    </row>
    <row r="483" spans="1:8" x14ac:dyDescent="0.35">
      <c r="A483" s="12">
        <v>42848</v>
      </c>
      <c r="B483" s="16">
        <v>57816.372129764946</v>
      </c>
      <c r="C483" s="16">
        <v>1501.704714</v>
      </c>
      <c r="D483" s="8">
        <v>38.500493200000001</v>
      </c>
      <c r="E483" s="4"/>
      <c r="F483" s="8">
        <v>38.555700000000002</v>
      </c>
      <c r="G483" s="16">
        <f t="shared" si="14"/>
        <v>57899.276441569804</v>
      </c>
      <c r="H483" s="16">
        <f t="shared" si="15"/>
        <v>82.904311804857571</v>
      </c>
    </row>
    <row r="484" spans="1:8" x14ac:dyDescent="0.35">
      <c r="A484" s="12">
        <v>42849</v>
      </c>
      <c r="B484" s="16">
        <v>36462.537678037159</v>
      </c>
      <c r="C484" s="16">
        <v>947.13015399999995</v>
      </c>
      <c r="D484" s="8">
        <v>38.497916600000003</v>
      </c>
      <c r="E484" s="4"/>
      <c r="F484" s="8">
        <v>38.610100000000003</v>
      </c>
      <c r="G484" s="16">
        <f t="shared" si="14"/>
        <v>36568.7899589554</v>
      </c>
      <c r="H484" s="16">
        <f t="shared" si="15"/>
        <v>106.25228091824101</v>
      </c>
    </row>
    <row r="485" spans="1:8" x14ac:dyDescent="0.35">
      <c r="A485" s="12">
        <v>42850</v>
      </c>
      <c r="B485" s="16">
        <v>45230.269372813927</v>
      </c>
      <c r="C485" s="16">
        <v>1173.181734</v>
      </c>
      <c r="D485" s="8">
        <v>38.553506300000002</v>
      </c>
      <c r="E485" s="4"/>
      <c r="F485" s="8">
        <v>38.555100000000003</v>
      </c>
      <c r="G485" s="16">
        <f t="shared" si="14"/>
        <v>45232.139072543403</v>
      </c>
      <c r="H485" s="16">
        <f t="shared" si="15"/>
        <v>1.869699729475542</v>
      </c>
    </row>
    <row r="486" spans="1:8" x14ac:dyDescent="0.35">
      <c r="A486" s="12">
        <v>42851</v>
      </c>
      <c r="B486" s="16">
        <v>22621.013447368059</v>
      </c>
      <c r="C486" s="16">
        <v>584.15676199999996</v>
      </c>
      <c r="D486" s="8">
        <v>38.724217400000001</v>
      </c>
      <c r="E486" s="4"/>
      <c r="F486" s="8">
        <v>38.9754</v>
      </c>
      <c r="G486" s="16">
        <f t="shared" si="14"/>
        <v>22767.743461654798</v>
      </c>
      <c r="H486" s="16">
        <f t="shared" si="15"/>
        <v>146.73001428673888</v>
      </c>
    </row>
    <row r="487" spans="1:8" x14ac:dyDescent="0.35">
      <c r="A487" s="12">
        <v>42852</v>
      </c>
      <c r="B487" s="16">
        <v>109970.97707319979</v>
      </c>
      <c r="C487" s="16">
        <v>2817.555417</v>
      </c>
      <c r="D487" s="8">
        <v>39.030634999999997</v>
      </c>
      <c r="E487" s="4"/>
      <c r="F487" s="8">
        <v>39.094000000000001</v>
      </c>
      <c r="G487" s="16">
        <f t="shared" si="14"/>
        <v>110149.51147219801</v>
      </c>
      <c r="H487" s="16">
        <f t="shared" si="15"/>
        <v>178.53439899822115</v>
      </c>
    </row>
    <row r="488" spans="1:8" x14ac:dyDescent="0.35">
      <c r="A488" s="12">
        <v>42853</v>
      </c>
      <c r="B488" s="16">
        <v>80202.673609558216</v>
      </c>
      <c r="C488" s="16">
        <v>2046.705665</v>
      </c>
      <c r="D488" s="8">
        <v>39.1862274</v>
      </c>
      <c r="E488" s="4"/>
      <c r="F488" s="8">
        <v>39.211100000000002</v>
      </c>
      <c r="G488" s="16">
        <f t="shared" si="14"/>
        <v>80253.580500881508</v>
      </c>
      <c r="H488" s="16">
        <f t="shared" si="15"/>
        <v>50.906891323291347</v>
      </c>
    </row>
    <row r="489" spans="1:8" x14ac:dyDescent="0.35">
      <c r="A489" s="12">
        <v>42854</v>
      </c>
      <c r="B489" s="16">
        <v>45611.240371836713</v>
      </c>
      <c r="C489" s="16">
        <v>1166.0417070000001</v>
      </c>
      <c r="D489" s="8">
        <v>39.116302699999999</v>
      </c>
      <c r="E489" s="4"/>
      <c r="F489" s="8">
        <v>38.770699999999998</v>
      </c>
      <c r="G489" s="16">
        <f t="shared" si="14"/>
        <v>45208.253209584902</v>
      </c>
      <c r="H489" s="16">
        <f t="shared" si="15"/>
        <v>-402.98716225181124</v>
      </c>
    </row>
    <row r="490" spans="1:8" x14ac:dyDescent="0.35">
      <c r="A490" s="12">
        <v>42855</v>
      </c>
      <c r="B490" s="16">
        <v>139295.22518348487</v>
      </c>
      <c r="C490" s="16">
        <v>3600.6551199999999</v>
      </c>
      <c r="D490" s="8">
        <v>38.686078100000003</v>
      </c>
      <c r="E490" s="4"/>
      <c r="F490" s="8">
        <v>38.645499999999998</v>
      </c>
      <c r="G490" s="16">
        <f t="shared" si="14"/>
        <v>139149.11743995998</v>
      </c>
      <c r="H490" s="16">
        <f t="shared" si="15"/>
        <v>-146.10774352488806</v>
      </c>
    </row>
    <row r="491" spans="1:8" x14ac:dyDescent="0.35">
      <c r="A491" s="12">
        <v>42856</v>
      </c>
      <c r="B491" s="16">
        <v>51251.807845360323</v>
      </c>
      <c r="C491" s="16">
        <v>1324.0983024</v>
      </c>
      <c r="D491" s="8">
        <v>38.706950800000001</v>
      </c>
      <c r="E491" s="4"/>
      <c r="F491" s="8">
        <v>38.9711</v>
      </c>
      <c r="G491" s="16">
        <f t="shared" si="14"/>
        <v>51601.567352660641</v>
      </c>
      <c r="H491" s="16">
        <f t="shared" si="15"/>
        <v>349.75950730031764</v>
      </c>
    </row>
    <row r="492" spans="1:8" x14ac:dyDescent="0.35">
      <c r="A492" s="12">
        <v>42857</v>
      </c>
      <c r="B492" s="16">
        <v>150288.66310627942</v>
      </c>
      <c r="C492" s="16">
        <v>3884.6047113</v>
      </c>
      <c r="D492" s="8">
        <v>38.688276999999999</v>
      </c>
      <c r="E492" s="4"/>
      <c r="F492" s="8">
        <v>38.598500000000001</v>
      </c>
      <c r="G492" s="16">
        <f t="shared" si="14"/>
        <v>149939.91494911307</v>
      </c>
      <c r="H492" s="16">
        <f t="shared" si="15"/>
        <v>-348.74815716635203</v>
      </c>
    </row>
    <row r="493" spans="1:8" x14ac:dyDescent="0.35">
      <c r="A493" s="12">
        <v>42858</v>
      </c>
      <c r="B493" s="16">
        <v>94739.135318726345</v>
      </c>
      <c r="C493" s="16">
        <v>2451.5579239999997</v>
      </c>
      <c r="D493" s="8">
        <v>38.644461300000003</v>
      </c>
      <c r="E493" s="4"/>
      <c r="F493" s="8">
        <v>38.749499999999998</v>
      </c>
      <c r="G493" s="16">
        <f t="shared" si="14"/>
        <v>94996.643776037978</v>
      </c>
      <c r="H493" s="16">
        <f t="shared" si="15"/>
        <v>257.50845731163281</v>
      </c>
    </row>
    <row r="494" spans="1:8" x14ac:dyDescent="0.35">
      <c r="A494" s="12">
        <v>42859</v>
      </c>
      <c r="B494" s="16">
        <v>103567.68754462352</v>
      </c>
      <c r="C494" s="16">
        <v>2680.0873649999999</v>
      </c>
      <c r="D494" s="8">
        <v>38.643399799999997</v>
      </c>
      <c r="E494" s="4"/>
      <c r="F494" s="8">
        <v>38.726700000000001</v>
      </c>
      <c r="G494" s="16">
        <f t="shared" si="14"/>
        <v>103790.93935814549</v>
      </c>
      <c r="H494" s="16">
        <f t="shared" si="15"/>
        <v>223.25181352197251</v>
      </c>
    </row>
    <row r="495" spans="1:8" x14ac:dyDescent="0.35">
      <c r="A495" s="12">
        <v>42860</v>
      </c>
      <c r="B495" s="16">
        <v>112869.29862588271</v>
      </c>
      <c r="C495" s="16">
        <v>2913.52916</v>
      </c>
      <c r="D495" s="8">
        <v>38.739718199999999</v>
      </c>
      <c r="E495" s="4"/>
      <c r="F495" s="8">
        <v>39.0124</v>
      </c>
      <c r="G495" s="16">
        <f t="shared" si="14"/>
        <v>113663.765001584</v>
      </c>
      <c r="H495" s="16">
        <f t="shared" si="15"/>
        <v>794.46637570128951</v>
      </c>
    </row>
    <row r="496" spans="1:8" x14ac:dyDescent="0.35">
      <c r="A496" s="12">
        <v>42861</v>
      </c>
      <c r="B496" s="16">
        <v>79871.759966832455</v>
      </c>
      <c r="C496" s="16">
        <v>2052.9657809999999</v>
      </c>
      <c r="D496" s="8">
        <v>38.905548600000003</v>
      </c>
      <c r="E496" s="4"/>
      <c r="F496" s="8">
        <v>39.036200000000001</v>
      </c>
      <c r="G496" s="16">
        <f t="shared" si="14"/>
        <v>80139.982820272198</v>
      </c>
      <c r="H496" s="16">
        <f t="shared" si="15"/>
        <v>268.22285343974363</v>
      </c>
    </row>
    <row r="497" spans="1:8" x14ac:dyDescent="0.35">
      <c r="A497" s="12">
        <v>42862</v>
      </c>
      <c r="B497" s="16">
        <v>150554.90421587584</v>
      </c>
      <c r="C497" s="16">
        <v>3874.8642159999999</v>
      </c>
      <c r="D497" s="8">
        <v>38.854239999999997</v>
      </c>
      <c r="E497" s="4"/>
      <c r="F497" s="8">
        <v>38.898200000000003</v>
      </c>
      <c r="G497" s="16">
        <f t="shared" si="14"/>
        <v>150725.24324681121</v>
      </c>
      <c r="H497" s="16">
        <f t="shared" si="15"/>
        <v>170.33903093537083</v>
      </c>
    </row>
    <row r="498" spans="1:8" x14ac:dyDescent="0.35">
      <c r="A498" s="12">
        <v>42863</v>
      </c>
      <c r="B498" s="16">
        <v>181638.59992342186</v>
      </c>
      <c r="C498" s="16">
        <v>4684.9562500000002</v>
      </c>
      <c r="D498" s="8">
        <v>38.770607499999997</v>
      </c>
      <c r="E498" s="4"/>
      <c r="F498" s="8">
        <v>38.798400000000001</v>
      </c>
      <c r="G498" s="16">
        <f t="shared" si="14"/>
        <v>181768.80657000002</v>
      </c>
      <c r="H498" s="16">
        <f t="shared" si="15"/>
        <v>130.2066465781536</v>
      </c>
    </row>
    <row r="499" spans="1:8" x14ac:dyDescent="0.35">
      <c r="A499" s="12">
        <v>42864</v>
      </c>
      <c r="B499" s="16">
        <v>201915.57841497802</v>
      </c>
      <c r="C499" s="16">
        <v>5218.2092400000001</v>
      </c>
      <c r="D499" s="8">
        <v>38.694419699999997</v>
      </c>
      <c r="E499" s="4"/>
      <c r="F499" s="8">
        <v>38.747100000000003</v>
      </c>
      <c r="G499" s="16">
        <f t="shared" si="14"/>
        <v>202190.47524320401</v>
      </c>
      <c r="H499" s="16">
        <f t="shared" si="15"/>
        <v>274.89682822598843</v>
      </c>
    </row>
    <row r="500" spans="1:8" x14ac:dyDescent="0.35">
      <c r="A500" s="12">
        <v>42865</v>
      </c>
      <c r="B500" s="16">
        <v>229097.41567535105</v>
      </c>
      <c r="C500" s="16">
        <v>5918.4380659999997</v>
      </c>
      <c r="D500" s="8">
        <v>38.709100800000002</v>
      </c>
      <c r="E500" s="4"/>
      <c r="F500" s="8">
        <v>38.8367</v>
      </c>
      <c r="G500" s="16">
        <f t="shared" si="14"/>
        <v>229852.60363782221</v>
      </c>
      <c r="H500" s="16">
        <f t="shared" si="15"/>
        <v>755.18796247115824</v>
      </c>
    </row>
    <row r="501" spans="1:8" x14ac:dyDescent="0.35">
      <c r="A501" s="12">
        <v>42866</v>
      </c>
      <c r="B501" s="16">
        <v>180303.86765466721</v>
      </c>
      <c r="C501" s="16">
        <v>4636.0991130000002</v>
      </c>
      <c r="D501" s="8">
        <v>38.891288400000001</v>
      </c>
      <c r="E501" s="4"/>
      <c r="F501" s="8">
        <v>38.878399999999999</v>
      </c>
      <c r="G501" s="16">
        <f t="shared" si="14"/>
        <v>180244.1157548592</v>
      </c>
      <c r="H501" s="16">
        <f t="shared" si="15"/>
        <v>-59.751899808004964</v>
      </c>
    </row>
    <row r="502" spans="1:8" x14ac:dyDescent="0.35">
      <c r="A502" s="12">
        <v>42867</v>
      </c>
      <c r="B502" s="16">
        <v>132040.30202547539</v>
      </c>
      <c r="C502" s="16">
        <v>3402.9233350000004</v>
      </c>
      <c r="D502" s="8">
        <v>38.802020800000001</v>
      </c>
      <c r="E502" s="4"/>
      <c r="F502" s="8">
        <v>38.830800000000004</v>
      </c>
      <c r="G502" s="16">
        <f t="shared" si="14"/>
        <v>132138.23543671804</v>
      </c>
      <c r="H502" s="16">
        <f t="shared" si="15"/>
        <v>97.93341124264407</v>
      </c>
    </row>
    <row r="503" spans="1:8" x14ac:dyDescent="0.35">
      <c r="A503" s="12">
        <v>42868</v>
      </c>
      <c r="B503" s="16">
        <v>99847.322692793707</v>
      </c>
      <c r="C503" s="16">
        <v>2570.6952209999999</v>
      </c>
      <c r="D503" s="8">
        <v>38.840591400000001</v>
      </c>
      <c r="E503" s="4"/>
      <c r="F503" s="8">
        <v>38.813000000000002</v>
      </c>
      <c r="G503" s="16">
        <f t="shared" si="14"/>
        <v>99776.393612672997</v>
      </c>
      <c r="H503" s="16">
        <f t="shared" si="15"/>
        <v>-70.929080120709841</v>
      </c>
    </row>
    <row r="504" spans="1:8" x14ac:dyDescent="0.35">
      <c r="A504" s="12">
        <v>42869</v>
      </c>
      <c r="B504" s="16">
        <v>117888.5185516346</v>
      </c>
      <c r="C504" s="16">
        <v>3063.9233260000001</v>
      </c>
      <c r="D504" s="8">
        <v>38.476327900000001</v>
      </c>
      <c r="E504" s="4"/>
      <c r="F504" s="8">
        <v>38.498600000000003</v>
      </c>
      <c r="G504" s="16">
        <f t="shared" si="14"/>
        <v>117956.75855834362</v>
      </c>
      <c r="H504" s="16">
        <f t="shared" si="15"/>
        <v>68.240006709020236</v>
      </c>
    </row>
    <row r="505" spans="1:8" x14ac:dyDescent="0.35">
      <c r="A505" s="12">
        <v>42870</v>
      </c>
      <c r="B505" s="16">
        <v>91021.878085101998</v>
      </c>
      <c r="C505" s="16">
        <v>2362.5701381999997</v>
      </c>
      <c r="D505" s="8">
        <v>38.526635300000002</v>
      </c>
      <c r="E505" s="4"/>
      <c r="F505" s="8">
        <v>38.5822</v>
      </c>
      <c r="G505" s="16">
        <f t="shared" si="14"/>
        <v>91153.153586060027</v>
      </c>
      <c r="H505" s="16">
        <f t="shared" si="15"/>
        <v>131.27550095802872</v>
      </c>
    </row>
    <row r="506" spans="1:8" x14ac:dyDescent="0.35">
      <c r="A506" s="12">
        <v>42871</v>
      </c>
      <c r="B506" s="16">
        <v>63671.383448472247</v>
      </c>
      <c r="C506" s="16">
        <v>1652.0163164000001</v>
      </c>
      <c r="D506" s="8">
        <v>38.541618999999997</v>
      </c>
      <c r="E506" s="4"/>
      <c r="F506" s="8">
        <v>38.515000000000001</v>
      </c>
      <c r="G506" s="16">
        <f t="shared" si="14"/>
        <v>63627.408426146001</v>
      </c>
      <c r="H506" s="16">
        <f t="shared" si="15"/>
        <v>-43.97502232624538</v>
      </c>
    </row>
    <row r="507" spans="1:8" x14ac:dyDescent="0.35">
      <c r="A507" s="12">
        <v>42872</v>
      </c>
      <c r="B507" s="16">
        <v>140408.80427675153</v>
      </c>
      <c r="C507" s="16">
        <v>3654.7242489999999</v>
      </c>
      <c r="D507" s="8">
        <v>38.418439999999997</v>
      </c>
      <c r="E507" s="4"/>
      <c r="F507" s="8">
        <v>38.475900000000003</v>
      </c>
      <c r="G507" s="16">
        <f t="shared" si="14"/>
        <v>140618.80473209912</v>
      </c>
      <c r="H507" s="16">
        <f t="shared" si="15"/>
        <v>210.00045534758829</v>
      </c>
    </row>
    <row r="508" spans="1:8" x14ac:dyDescent="0.35">
      <c r="A508" s="12">
        <v>42873</v>
      </c>
      <c r="B508" s="16">
        <v>127001.41318239944</v>
      </c>
      <c r="C508" s="16">
        <v>3309.0341720000001</v>
      </c>
      <c r="D508" s="8">
        <v>38.380206000000001</v>
      </c>
      <c r="E508" s="4"/>
      <c r="F508" s="8">
        <v>38.447899999999997</v>
      </c>
      <c r="G508" s="16">
        <f t="shared" si="14"/>
        <v>127225.4149416388</v>
      </c>
      <c r="H508" s="16">
        <f t="shared" si="15"/>
        <v>224.00175923935603</v>
      </c>
    </row>
    <row r="509" spans="1:8" x14ac:dyDescent="0.35">
      <c r="A509" s="12">
        <v>42874</v>
      </c>
      <c r="B509" s="16">
        <v>185773.4689093554</v>
      </c>
      <c r="C509" s="16">
        <v>4839.3273399999998</v>
      </c>
      <c r="D509" s="8">
        <v>38.388283299999998</v>
      </c>
      <c r="E509" s="4"/>
      <c r="F509" s="8">
        <v>38.456200000000003</v>
      </c>
      <c r="G509" s="16">
        <f t="shared" si="14"/>
        <v>186102.14005250801</v>
      </c>
      <c r="H509" s="16">
        <f t="shared" si="15"/>
        <v>328.67114315260551</v>
      </c>
    </row>
    <row r="510" spans="1:8" x14ac:dyDescent="0.35">
      <c r="A510" s="12">
        <v>42875</v>
      </c>
      <c r="B510" s="16">
        <v>182058.46522592157</v>
      </c>
      <c r="C510" s="16">
        <v>4742.4682009999997</v>
      </c>
      <c r="D510" s="8">
        <v>38.388969099999997</v>
      </c>
      <c r="E510" s="4"/>
      <c r="F510" s="8">
        <v>38.395899999999997</v>
      </c>
      <c r="G510" s="16">
        <f t="shared" si="14"/>
        <v>182091.33479877588</v>
      </c>
      <c r="H510" s="16">
        <f t="shared" si="15"/>
        <v>32.869572854309808</v>
      </c>
    </row>
    <row r="511" spans="1:8" x14ac:dyDescent="0.35">
      <c r="A511" s="12">
        <v>42876</v>
      </c>
      <c r="B511" s="16">
        <v>158557.83978288458</v>
      </c>
      <c r="C511" s="16">
        <v>4118.1082200000001</v>
      </c>
      <c r="D511" s="8">
        <v>38.502591799999998</v>
      </c>
      <c r="E511" s="4"/>
      <c r="F511" s="8">
        <v>38.3994</v>
      </c>
      <c r="G511" s="16">
        <f t="shared" si="14"/>
        <v>158132.884783068</v>
      </c>
      <c r="H511" s="16">
        <f t="shared" si="15"/>
        <v>-424.95499981657485</v>
      </c>
    </row>
    <row r="512" spans="1:8" x14ac:dyDescent="0.35">
      <c r="A512" s="12">
        <v>42877</v>
      </c>
      <c r="B512" s="16">
        <v>152342.17915674127</v>
      </c>
      <c r="C512" s="16">
        <v>3960.1837260000002</v>
      </c>
      <c r="D512" s="8">
        <v>38.468462500000001</v>
      </c>
      <c r="E512" s="4"/>
      <c r="F512" s="8">
        <v>38.423900000000003</v>
      </c>
      <c r="G512" s="16">
        <f t="shared" si="14"/>
        <v>152165.70346945143</v>
      </c>
      <c r="H512" s="16">
        <f t="shared" si="15"/>
        <v>-176.47568728984334</v>
      </c>
    </row>
    <row r="513" spans="1:8" x14ac:dyDescent="0.35">
      <c r="A513" s="12">
        <v>42878</v>
      </c>
      <c r="B513" s="16">
        <v>178364.56331393591</v>
      </c>
      <c r="C513" s="16">
        <v>4647.0927849999998</v>
      </c>
      <c r="D513" s="8">
        <v>38.381967299999999</v>
      </c>
      <c r="E513" s="4"/>
      <c r="F513" s="8">
        <v>38.396799999999999</v>
      </c>
      <c r="G513" s="16">
        <f t="shared" si="14"/>
        <v>178433.492247088</v>
      </c>
      <c r="H513" s="16">
        <f t="shared" si="15"/>
        <v>68.928933152084937</v>
      </c>
    </row>
    <row r="514" spans="1:8" x14ac:dyDescent="0.35">
      <c r="A514" s="12">
        <v>42879</v>
      </c>
      <c r="B514" s="16">
        <v>172746.88764663218</v>
      </c>
      <c r="C514" s="16">
        <v>4517.0533130000003</v>
      </c>
      <c r="D514" s="8">
        <v>38.243269599999998</v>
      </c>
      <c r="E514" s="4"/>
      <c r="F514" s="8">
        <v>38.387099999999997</v>
      </c>
      <c r="G514" s="16">
        <f t="shared" si="14"/>
        <v>173396.57723146229</v>
      </c>
      <c r="H514" s="16">
        <f t="shared" si="15"/>
        <v>649.68958483010647</v>
      </c>
    </row>
    <row r="515" spans="1:8" x14ac:dyDescent="0.35">
      <c r="A515" s="12">
        <v>42880</v>
      </c>
      <c r="B515" s="16">
        <v>231571.37364325777</v>
      </c>
      <c r="C515" s="16">
        <v>6072.7167509999999</v>
      </c>
      <c r="D515" s="8">
        <v>38.133076699999997</v>
      </c>
      <c r="E515" s="4"/>
      <c r="F515" s="8">
        <v>38.365900000000003</v>
      </c>
      <c r="G515" s="16">
        <f t="shared" si="14"/>
        <v>232985.24359719091</v>
      </c>
      <c r="H515" s="16">
        <f t="shared" si="15"/>
        <v>1413.8699539331428</v>
      </c>
    </row>
    <row r="516" spans="1:8" x14ac:dyDescent="0.35">
      <c r="A516" s="12">
        <v>42881</v>
      </c>
      <c r="B516" s="16">
        <v>130378.59932966833</v>
      </c>
      <c r="C516" s="16">
        <v>3423.0424699999999</v>
      </c>
      <c r="D516" s="8">
        <v>38.088513499999998</v>
      </c>
      <c r="E516" s="4"/>
      <c r="F516" s="8">
        <v>38.372799999999998</v>
      </c>
      <c r="G516" s="16">
        <f t="shared" si="14"/>
        <v>131351.724092816</v>
      </c>
      <c r="H516" s="16">
        <f t="shared" si="15"/>
        <v>973.12476314767264</v>
      </c>
    </row>
    <row r="517" spans="1:8" x14ac:dyDescent="0.35">
      <c r="A517" s="12">
        <v>42882</v>
      </c>
      <c r="B517" s="16">
        <v>108094.3157604015</v>
      </c>
      <c r="C517" s="16">
        <v>2833.89509</v>
      </c>
      <c r="D517" s="8">
        <v>38.143372399999997</v>
      </c>
      <c r="E517" s="4"/>
      <c r="F517" s="8">
        <v>38.381500000000003</v>
      </c>
      <c r="G517" s="16">
        <f t="shared" si="14"/>
        <v>108769.14439683501</v>
      </c>
      <c r="H517" s="16">
        <f t="shared" si="15"/>
        <v>674.8286364335072</v>
      </c>
    </row>
    <row r="518" spans="1:8" x14ac:dyDescent="0.35">
      <c r="A518" s="12">
        <v>42883</v>
      </c>
      <c r="B518" s="16">
        <v>139567.64446611886</v>
      </c>
      <c r="C518" s="16">
        <v>3657.0456199999999</v>
      </c>
      <c r="D518" s="8">
        <v>38.164042500000001</v>
      </c>
      <c r="E518" s="4"/>
      <c r="F518" s="8">
        <v>38.380699999999997</v>
      </c>
      <c r="G518" s="16">
        <f t="shared" ref="G518:G581" si="16">C518*F518</f>
        <v>140359.97082753398</v>
      </c>
      <c r="H518" s="16">
        <f t="shared" ref="H518:H581" si="17">G518-B518</f>
        <v>792.32636141512194</v>
      </c>
    </row>
    <row r="519" spans="1:8" x14ac:dyDescent="0.35">
      <c r="A519" s="12">
        <v>42884</v>
      </c>
      <c r="B519" s="16">
        <v>144336.76954333423</v>
      </c>
      <c r="C519" s="16">
        <v>3781.5809599999998</v>
      </c>
      <c r="D519" s="8">
        <v>38.168366900000002</v>
      </c>
      <c r="E519" s="4"/>
      <c r="F519" s="8">
        <v>38.374699999999997</v>
      </c>
      <c r="G519" s="16">
        <f t="shared" si="16"/>
        <v>145117.03486571199</v>
      </c>
      <c r="H519" s="16">
        <f t="shared" si="17"/>
        <v>780.26532237775973</v>
      </c>
    </row>
    <row r="520" spans="1:8" x14ac:dyDescent="0.35">
      <c r="A520" s="12">
        <v>42885</v>
      </c>
      <c r="B520" s="16">
        <v>150137.29163948525</v>
      </c>
      <c r="C520" s="16">
        <v>3925.1939400000001</v>
      </c>
      <c r="D520" s="8">
        <v>38.249649300000002</v>
      </c>
      <c r="E520" s="4"/>
      <c r="F520" s="8">
        <v>38.378300000000003</v>
      </c>
      <c r="G520" s="16">
        <f t="shared" si="16"/>
        <v>150642.27058750202</v>
      </c>
      <c r="H520" s="16">
        <f t="shared" si="17"/>
        <v>504.97894801676739</v>
      </c>
    </row>
    <row r="521" spans="1:8" x14ac:dyDescent="0.35">
      <c r="A521" s="12">
        <v>42886</v>
      </c>
      <c r="B521" s="16">
        <v>169803.16836329995</v>
      </c>
      <c r="C521" s="16">
        <v>4446.2030599999998</v>
      </c>
      <c r="D521" s="8">
        <v>38.190601299999997</v>
      </c>
      <c r="E521" s="4"/>
      <c r="F521" s="8">
        <v>38.380899999999997</v>
      </c>
      <c r="G521" s="16">
        <f t="shared" si="16"/>
        <v>170649.27502555397</v>
      </c>
      <c r="H521" s="16">
        <f t="shared" si="17"/>
        <v>846.10666225402383</v>
      </c>
    </row>
    <row r="522" spans="1:8" x14ac:dyDescent="0.35">
      <c r="A522" s="12">
        <v>42887</v>
      </c>
      <c r="B522" s="16">
        <v>178674.79480184912</v>
      </c>
      <c r="C522" s="16">
        <v>4669.08428</v>
      </c>
      <c r="D522" s="8">
        <v>38.267631100000003</v>
      </c>
      <c r="E522" s="4"/>
      <c r="F522" s="8">
        <v>38.384599999999999</v>
      </c>
      <c r="G522" s="16">
        <f t="shared" si="16"/>
        <v>179220.932454088</v>
      </c>
      <c r="H522" s="16">
        <f t="shared" si="17"/>
        <v>546.13765223888913</v>
      </c>
    </row>
    <row r="523" spans="1:8" x14ac:dyDescent="0.35">
      <c r="A523" s="12">
        <v>42888</v>
      </c>
      <c r="B523" s="16">
        <v>146497.58096610801</v>
      </c>
      <c r="C523" s="16">
        <v>3825.8549600000001</v>
      </c>
      <c r="D523" s="8">
        <v>38.291462299999999</v>
      </c>
      <c r="E523" s="4"/>
      <c r="F523" s="8">
        <v>38.381700000000002</v>
      </c>
      <c r="G523" s="16">
        <f t="shared" si="16"/>
        <v>146842.817318232</v>
      </c>
      <c r="H523" s="16">
        <f t="shared" si="17"/>
        <v>345.23635212398949</v>
      </c>
    </row>
    <row r="524" spans="1:8" x14ac:dyDescent="0.35">
      <c r="A524" s="12">
        <v>42889</v>
      </c>
      <c r="B524" s="16">
        <v>129126.13484180596</v>
      </c>
      <c r="C524" s="16">
        <v>3375.9598299999998</v>
      </c>
      <c r="D524" s="8">
        <v>38.248717800000001</v>
      </c>
      <c r="E524" s="4"/>
      <c r="F524" s="8">
        <v>38.381500000000003</v>
      </c>
      <c r="G524" s="16">
        <f t="shared" si="16"/>
        <v>129574.402215145</v>
      </c>
      <c r="H524" s="16">
        <f t="shared" si="17"/>
        <v>448.2673733390402</v>
      </c>
    </row>
    <row r="525" spans="1:8" x14ac:dyDescent="0.35">
      <c r="A525" s="12">
        <v>42890</v>
      </c>
      <c r="B525" s="16">
        <v>129111.02254082914</v>
      </c>
      <c r="C525" s="16">
        <v>3370.3240599999999</v>
      </c>
      <c r="D525" s="8">
        <v>38.308192400000003</v>
      </c>
      <c r="E525" s="4"/>
      <c r="F525" s="8">
        <v>38.252000000000002</v>
      </c>
      <c r="G525" s="16">
        <f t="shared" si="16"/>
        <v>128921.63594312001</v>
      </c>
      <c r="H525" s="16">
        <f t="shared" si="17"/>
        <v>-189.38659770913364</v>
      </c>
    </row>
    <row r="526" spans="1:8" x14ac:dyDescent="0.35">
      <c r="A526" s="12">
        <v>42891</v>
      </c>
      <c r="B526" s="16">
        <v>133499.53303546377</v>
      </c>
      <c r="C526" s="16">
        <v>3474.9083999999998</v>
      </c>
      <c r="D526" s="8">
        <v>38.418144499999997</v>
      </c>
      <c r="E526" s="4"/>
      <c r="F526" s="8">
        <v>38.2697</v>
      </c>
      <c r="G526" s="16">
        <f t="shared" si="16"/>
        <v>132983.70199547999</v>
      </c>
      <c r="H526" s="16">
        <f t="shared" si="17"/>
        <v>-515.83103998377919</v>
      </c>
    </row>
    <row r="527" spans="1:8" x14ac:dyDescent="0.35">
      <c r="A527" s="12">
        <v>42892</v>
      </c>
      <c r="B527" s="16">
        <v>154841.35055806939</v>
      </c>
      <c r="C527" s="16">
        <v>4028.7452199999998</v>
      </c>
      <c r="D527" s="8">
        <v>38.4341382</v>
      </c>
      <c r="E527" s="4"/>
      <c r="F527" s="8">
        <v>38.279499999999999</v>
      </c>
      <c r="G527" s="16">
        <f t="shared" si="16"/>
        <v>154218.35264899</v>
      </c>
      <c r="H527" s="16">
        <f t="shared" si="17"/>
        <v>-622.99790907939314</v>
      </c>
    </row>
    <row r="528" spans="1:8" x14ac:dyDescent="0.35">
      <c r="A528" s="12">
        <v>42893</v>
      </c>
      <c r="B528" s="16">
        <v>151030.10718651724</v>
      </c>
      <c r="C528" s="16">
        <v>3934.3855100000001</v>
      </c>
      <c r="D528" s="8">
        <v>38.387216199999997</v>
      </c>
      <c r="E528" s="4"/>
      <c r="F528" s="8">
        <v>38.292900000000003</v>
      </c>
      <c r="G528" s="16">
        <f t="shared" si="16"/>
        <v>150659.03089587903</v>
      </c>
      <c r="H528" s="16">
        <f t="shared" si="17"/>
        <v>-371.07629063821514</v>
      </c>
    </row>
    <row r="529" spans="1:8" x14ac:dyDescent="0.35">
      <c r="A529" s="12">
        <v>42894</v>
      </c>
      <c r="B529" s="16">
        <v>145105.6227588738</v>
      </c>
      <c r="C529" s="16">
        <v>3782.7166900000002</v>
      </c>
      <c r="D529" s="8">
        <v>38.360161400000003</v>
      </c>
      <c r="E529" s="4"/>
      <c r="F529" s="8">
        <v>38.301600000000001</v>
      </c>
      <c r="G529" s="16">
        <f t="shared" si="16"/>
        <v>144884.10157370401</v>
      </c>
      <c r="H529" s="16">
        <f t="shared" si="17"/>
        <v>-221.52118516978226</v>
      </c>
    </row>
    <row r="530" spans="1:8" x14ac:dyDescent="0.35">
      <c r="A530" s="12">
        <v>42895</v>
      </c>
      <c r="B530" s="16">
        <v>125665.6045965255</v>
      </c>
      <c r="C530" s="16">
        <v>3274.0460400000002</v>
      </c>
      <c r="D530" s="8">
        <v>38.382357200000001</v>
      </c>
      <c r="E530" s="4"/>
      <c r="F530" s="8">
        <v>38.291899999999998</v>
      </c>
      <c r="G530" s="16">
        <f t="shared" si="16"/>
        <v>125369.443559076</v>
      </c>
      <c r="H530" s="16">
        <f t="shared" si="17"/>
        <v>-296.16103744950669</v>
      </c>
    </row>
    <row r="531" spans="1:8" x14ac:dyDescent="0.35">
      <c r="A531" s="12">
        <v>42896</v>
      </c>
      <c r="B531" s="16">
        <v>105928.65034723615</v>
      </c>
      <c r="C531" s="16">
        <v>2758.9938699999998</v>
      </c>
      <c r="D531" s="8">
        <v>38.393941900000002</v>
      </c>
      <c r="E531" s="4"/>
      <c r="F531" s="8">
        <v>38.2866</v>
      </c>
      <c r="G531" s="16">
        <f t="shared" si="16"/>
        <v>105632.49470314199</v>
      </c>
      <c r="H531" s="16">
        <f t="shared" si="17"/>
        <v>-296.15564409416402</v>
      </c>
    </row>
    <row r="532" spans="1:8" x14ac:dyDescent="0.35">
      <c r="A532" s="12">
        <v>42897</v>
      </c>
      <c r="B532" s="16">
        <v>121340.30165507577</v>
      </c>
      <c r="C532" s="16">
        <v>3160.4152399999998</v>
      </c>
      <c r="D532" s="8">
        <v>38.393784500000002</v>
      </c>
      <c r="E532" s="4"/>
      <c r="F532" s="8">
        <v>38.2851</v>
      </c>
      <c r="G532" s="16">
        <f t="shared" si="16"/>
        <v>120996.81350492399</v>
      </c>
      <c r="H532" s="16">
        <f t="shared" si="17"/>
        <v>-343.48815015178116</v>
      </c>
    </row>
    <row r="533" spans="1:8" x14ac:dyDescent="0.35">
      <c r="A533" s="12">
        <v>42898</v>
      </c>
      <c r="B533" s="16">
        <v>147973.36626542886</v>
      </c>
      <c r="C533" s="16">
        <v>3858.0375199999999</v>
      </c>
      <c r="D533" s="8">
        <v>38.354568999999998</v>
      </c>
      <c r="E533" s="4"/>
      <c r="F533" s="8">
        <v>38.3718</v>
      </c>
      <c r="G533" s="16">
        <f t="shared" si="16"/>
        <v>148039.84410993601</v>
      </c>
      <c r="H533" s="16">
        <f t="shared" si="17"/>
        <v>66.477844507142436</v>
      </c>
    </row>
    <row r="534" spans="1:8" x14ac:dyDescent="0.35">
      <c r="A534" s="12">
        <v>42899</v>
      </c>
      <c r="B534" s="16">
        <v>133753.36179492253</v>
      </c>
      <c r="C534" s="16">
        <v>3488.72336</v>
      </c>
      <c r="D534" s="8">
        <v>38.338769800000001</v>
      </c>
      <c r="E534" s="4"/>
      <c r="F534" s="8">
        <v>38.395099999999999</v>
      </c>
      <c r="G534" s="16">
        <f t="shared" si="16"/>
        <v>133949.88227953599</v>
      </c>
      <c r="H534" s="16">
        <f t="shared" si="17"/>
        <v>196.52048461345839</v>
      </c>
    </row>
    <row r="535" spans="1:8" x14ac:dyDescent="0.35">
      <c r="A535" s="12">
        <v>42900</v>
      </c>
      <c r="B535" s="16">
        <v>114163.75604460864</v>
      </c>
      <c r="C535" s="16">
        <v>2977.9172100000001</v>
      </c>
      <c r="D535" s="8">
        <v>38.336779700000001</v>
      </c>
      <c r="E535" s="4"/>
      <c r="F535" s="8">
        <v>38.391100000000002</v>
      </c>
      <c r="G535" s="16">
        <f t="shared" si="16"/>
        <v>114325.51740083101</v>
      </c>
      <c r="H535" s="16">
        <f t="shared" si="17"/>
        <v>161.76135622237052</v>
      </c>
    </row>
    <row r="536" spans="1:8" x14ac:dyDescent="0.35">
      <c r="A536" s="12">
        <v>42901</v>
      </c>
      <c r="B536" s="16">
        <v>151950.59126630909</v>
      </c>
      <c r="C536" s="16">
        <v>3963.3071660000001</v>
      </c>
      <c r="D536" s="8">
        <v>38.339342600000002</v>
      </c>
      <c r="E536" s="4"/>
      <c r="F536" s="8">
        <v>38.39</v>
      </c>
      <c r="G536" s="16">
        <f t="shared" si="16"/>
        <v>152151.36210274001</v>
      </c>
      <c r="H536" s="16">
        <f t="shared" si="17"/>
        <v>200.77083643092192</v>
      </c>
    </row>
    <row r="537" spans="1:8" x14ac:dyDescent="0.35">
      <c r="A537" s="12">
        <v>42902</v>
      </c>
      <c r="B537" s="16">
        <v>129935.59276179194</v>
      </c>
      <c r="C537" s="16">
        <v>3399.3002850000003</v>
      </c>
      <c r="D537" s="8">
        <v>38.224217299999999</v>
      </c>
      <c r="E537" s="4"/>
      <c r="F537" s="8">
        <v>38.3904</v>
      </c>
      <c r="G537" s="16">
        <f t="shared" si="16"/>
        <v>130500.497661264</v>
      </c>
      <c r="H537" s="16">
        <f t="shared" si="17"/>
        <v>564.90489947206515</v>
      </c>
    </row>
    <row r="538" spans="1:8" x14ac:dyDescent="0.35">
      <c r="A538" s="12">
        <v>42903</v>
      </c>
      <c r="B538" s="16">
        <v>113392.57750932687</v>
      </c>
      <c r="C538" s="16">
        <v>2976.6731861999997</v>
      </c>
      <c r="D538" s="8">
        <v>38.093727600000001</v>
      </c>
      <c r="E538" s="4"/>
      <c r="F538" s="8">
        <v>38.367699999999999</v>
      </c>
      <c r="G538" s="16">
        <f t="shared" si="16"/>
        <v>114208.10380616573</v>
      </c>
      <c r="H538" s="16">
        <f t="shared" si="17"/>
        <v>815.52629683885607</v>
      </c>
    </row>
    <row r="539" spans="1:8" x14ac:dyDescent="0.35">
      <c r="A539" s="12">
        <v>42904</v>
      </c>
      <c r="B539" s="16">
        <v>95879.869847304406</v>
      </c>
      <c r="C539" s="16">
        <v>2520.2252383999999</v>
      </c>
      <c r="D539" s="8">
        <v>38.044167000000002</v>
      </c>
      <c r="E539" s="4"/>
      <c r="F539" s="8">
        <v>38.1158</v>
      </c>
      <c r="G539" s="16">
        <f t="shared" si="16"/>
        <v>96060.401141806709</v>
      </c>
      <c r="H539" s="16">
        <f t="shared" si="17"/>
        <v>180.53129450230335</v>
      </c>
    </row>
    <row r="540" spans="1:8" x14ac:dyDescent="0.35">
      <c r="A540" s="12">
        <v>42905</v>
      </c>
      <c r="B540" s="16">
        <v>128341.35956110686</v>
      </c>
      <c r="C540" s="16">
        <v>3373.4027839999999</v>
      </c>
      <c r="D540" s="8">
        <v>38.045074300000003</v>
      </c>
      <c r="E540" s="4"/>
      <c r="F540" s="8">
        <v>38.113700000000001</v>
      </c>
      <c r="G540" s="16">
        <f t="shared" si="16"/>
        <v>128572.8616885408</v>
      </c>
      <c r="H540" s="16">
        <f t="shared" si="17"/>
        <v>231.50212743393786</v>
      </c>
    </row>
    <row r="541" spans="1:8" x14ac:dyDescent="0.35">
      <c r="A541" s="12">
        <v>42906</v>
      </c>
      <c r="B541" s="16">
        <v>71870.696944044292</v>
      </c>
      <c r="C541" s="16">
        <v>1890.5881488</v>
      </c>
      <c r="D541" s="8">
        <v>38.0149939</v>
      </c>
      <c r="E541" s="4"/>
      <c r="F541" s="8">
        <v>38.1175</v>
      </c>
      <c r="G541" s="16">
        <f t="shared" si="16"/>
        <v>72064.493761884005</v>
      </c>
      <c r="H541" s="16">
        <f t="shared" si="17"/>
        <v>193.79681783971319</v>
      </c>
    </row>
    <row r="542" spans="1:8" x14ac:dyDescent="0.35">
      <c r="A542" s="12">
        <v>42907</v>
      </c>
      <c r="B542" s="16">
        <v>116836.16907563241</v>
      </c>
      <c r="C542" s="16">
        <v>3061.5768160000002</v>
      </c>
      <c r="D542" s="8">
        <v>38.162089700000003</v>
      </c>
      <c r="E542" s="4"/>
      <c r="F542" s="8">
        <v>38.357900000000001</v>
      </c>
      <c r="G542" s="16">
        <f t="shared" si="16"/>
        <v>117435.65735044642</v>
      </c>
      <c r="H542" s="16">
        <f t="shared" si="17"/>
        <v>599.48827481400804</v>
      </c>
    </row>
    <row r="543" spans="1:8" x14ac:dyDescent="0.35">
      <c r="A543" s="12">
        <v>42908</v>
      </c>
      <c r="B543" s="16">
        <v>103071.34218927743</v>
      </c>
      <c r="C543" s="16">
        <v>2710.063267</v>
      </c>
      <c r="D543" s="8">
        <v>38.032817700000003</v>
      </c>
      <c r="E543" s="4"/>
      <c r="F543" s="8">
        <v>38.320599999999999</v>
      </c>
      <c r="G543" s="16">
        <f t="shared" si="16"/>
        <v>103851.2504294002</v>
      </c>
      <c r="H543" s="16">
        <f t="shared" si="17"/>
        <v>779.90824012276425</v>
      </c>
    </row>
    <row r="544" spans="1:8" x14ac:dyDescent="0.35">
      <c r="A544" s="12">
        <v>42909</v>
      </c>
      <c r="B544" s="16">
        <v>99035.883051400713</v>
      </c>
      <c r="C544" s="16">
        <v>2603.7134270000001</v>
      </c>
      <c r="D544" s="8">
        <v>38.036399099999997</v>
      </c>
      <c r="E544" s="4"/>
      <c r="F544" s="8">
        <v>38.0991</v>
      </c>
      <c r="G544" s="16">
        <f t="shared" si="16"/>
        <v>99199.138226615702</v>
      </c>
      <c r="H544" s="16">
        <f t="shared" si="17"/>
        <v>163.25517521498841</v>
      </c>
    </row>
    <row r="545" spans="1:8" x14ac:dyDescent="0.35">
      <c r="A545" s="12">
        <v>42910</v>
      </c>
      <c r="B545" s="16">
        <v>96346.157314935044</v>
      </c>
      <c r="C545" s="16">
        <v>2534.0640599999997</v>
      </c>
      <c r="D545" s="8">
        <v>38.020411099999997</v>
      </c>
      <c r="E545" s="4"/>
      <c r="F545" s="8">
        <v>38.007100000000001</v>
      </c>
      <c r="G545" s="16">
        <f t="shared" si="16"/>
        <v>96312.42613482599</v>
      </c>
      <c r="H545" s="16">
        <f t="shared" si="17"/>
        <v>-33.731180109054549</v>
      </c>
    </row>
    <row r="546" spans="1:8" x14ac:dyDescent="0.35">
      <c r="A546" s="12">
        <v>42911</v>
      </c>
      <c r="B546" s="16">
        <v>95780.098157067157</v>
      </c>
      <c r="C546" s="16">
        <v>2529.4727149999999</v>
      </c>
      <c r="D546" s="8">
        <v>37.865637999999997</v>
      </c>
      <c r="E546" s="4"/>
      <c r="F546" s="8">
        <v>37.892000000000003</v>
      </c>
      <c r="G546" s="16">
        <f t="shared" si="16"/>
        <v>95846.780116780006</v>
      </c>
      <c r="H546" s="16">
        <f t="shared" si="17"/>
        <v>66.681959712848766</v>
      </c>
    </row>
    <row r="547" spans="1:8" x14ac:dyDescent="0.35">
      <c r="A547" s="12">
        <v>42912</v>
      </c>
      <c r="B547" s="16">
        <v>150542.90122845437</v>
      </c>
      <c r="C547" s="16">
        <v>3978.9929509999997</v>
      </c>
      <c r="D547" s="8">
        <v>37.834422699999998</v>
      </c>
      <c r="E547" s="4"/>
      <c r="F547" s="8">
        <v>37.859499999999997</v>
      </c>
      <c r="G547" s="16">
        <f t="shared" si="16"/>
        <v>150642.68362838449</v>
      </c>
      <c r="H547" s="16">
        <f t="shared" si="17"/>
        <v>99.782399930118117</v>
      </c>
    </row>
    <row r="548" spans="1:8" x14ac:dyDescent="0.35">
      <c r="A548" s="12">
        <v>42913</v>
      </c>
      <c r="B548" s="16">
        <v>115651.52262792578</v>
      </c>
      <c r="C548" s="16">
        <v>3056.3360499999999</v>
      </c>
      <c r="D548" s="8">
        <v>37.839923599999999</v>
      </c>
      <c r="E548" s="4"/>
      <c r="F548" s="8">
        <v>37.8887</v>
      </c>
      <c r="G548" s="16">
        <f t="shared" si="16"/>
        <v>115800.599697635</v>
      </c>
      <c r="H548" s="16">
        <f t="shared" si="17"/>
        <v>149.077069709223</v>
      </c>
    </row>
    <row r="549" spans="1:8" x14ac:dyDescent="0.35">
      <c r="A549" s="12">
        <v>42914</v>
      </c>
      <c r="B549" s="16">
        <v>121697.17780303775</v>
      </c>
      <c r="C549" s="16">
        <v>3210.3732600000003</v>
      </c>
      <c r="D549" s="8">
        <v>37.9074855</v>
      </c>
      <c r="E549" s="4"/>
      <c r="F549" s="8">
        <v>37.9514</v>
      </c>
      <c r="G549" s="16">
        <f t="shared" si="16"/>
        <v>121838.15973956401</v>
      </c>
      <c r="H549" s="16">
        <f t="shared" si="17"/>
        <v>140.98193652626651</v>
      </c>
    </row>
    <row r="550" spans="1:8" x14ac:dyDescent="0.35">
      <c r="A550" s="12">
        <v>42915</v>
      </c>
      <c r="B550" s="16">
        <v>113369.8796975029</v>
      </c>
      <c r="C550" s="16">
        <v>2986.5290719999998</v>
      </c>
      <c r="D550" s="8">
        <v>37.960413899999999</v>
      </c>
      <c r="E550" s="4"/>
      <c r="F550" s="8">
        <v>38.0214</v>
      </c>
      <c r="G550" s="16">
        <f t="shared" si="16"/>
        <v>113552.01645814079</v>
      </c>
      <c r="H550" s="16">
        <f t="shared" si="17"/>
        <v>182.13676063789171</v>
      </c>
    </row>
    <row r="551" spans="1:8" x14ac:dyDescent="0.35">
      <c r="A551" s="12">
        <v>42916</v>
      </c>
      <c r="B551" s="16">
        <v>113652.57661334187</v>
      </c>
      <c r="C551" s="16">
        <v>2999.9468340000003</v>
      </c>
      <c r="D551" s="8">
        <v>37.884863600000003</v>
      </c>
      <c r="E551" s="4"/>
      <c r="F551" s="8">
        <v>37.952300000000001</v>
      </c>
      <c r="G551" s="16">
        <f t="shared" si="16"/>
        <v>113854.88222801822</v>
      </c>
      <c r="H551" s="16">
        <f t="shared" si="17"/>
        <v>202.30561467635562</v>
      </c>
    </row>
    <row r="552" spans="1:8" x14ac:dyDescent="0.35">
      <c r="A552" s="12">
        <v>42917</v>
      </c>
      <c r="B552" s="16">
        <v>102800.40050184669</v>
      </c>
      <c r="C552" s="16">
        <v>2712.475985</v>
      </c>
      <c r="D552" s="8">
        <v>37.899100699999998</v>
      </c>
      <c r="E552" s="4"/>
      <c r="F552" s="8">
        <v>37.947800000000001</v>
      </c>
      <c r="G552" s="16">
        <f t="shared" si="16"/>
        <v>102932.496183583</v>
      </c>
      <c r="H552" s="16">
        <f t="shared" si="17"/>
        <v>132.09568173631851</v>
      </c>
    </row>
    <row r="553" spans="1:8" x14ac:dyDescent="0.35">
      <c r="A553" s="12">
        <v>42918</v>
      </c>
      <c r="B553" s="16">
        <v>100242.44254462956</v>
      </c>
      <c r="C553" s="16">
        <v>2641.4463700000001</v>
      </c>
      <c r="D553" s="8">
        <v>37.9498307</v>
      </c>
      <c r="E553" s="4"/>
      <c r="F553" s="8">
        <v>37.997199999999999</v>
      </c>
      <c r="G553" s="16">
        <f t="shared" si="16"/>
        <v>100367.56601016401</v>
      </c>
      <c r="H553" s="16">
        <f t="shared" si="17"/>
        <v>125.12346553444513</v>
      </c>
    </row>
    <row r="554" spans="1:8" x14ac:dyDescent="0.35">
      <c r="A554" s="12">
        <v>42919</v>
      </c>
      <c r="B554" s="16">
        <v>89861.394257323409</v>
      </c>
      <c r="C554" s="16">
        <v>2366.8307450000002</v>
      </c>
      <c r="D554" s="8">
        <v>37.966971000000001</v>
      </c>
      <c r="E554" s="4"/>
      <c r="F554" s="8">
        <v>38.022500000000001</v>
      </c>
      <c r="G554" s="16">
        <f t="shared" si="16"/>
        <v>89992.822001762514</v>
      </c>
      <c r="H554" s="16">
        <f t="shared" si="17"/>
        <v>131.42774443910457</v>
      </c>
    </row>
    <row r="555" spans="1:8" x14ac:dyDescent="0.35">
      <c r="A555" s="12">
        <v>42920</v>
      </c>
      <c r="B555" s="16">
        <v>102657.03289502914</v>
      </c>
      <c r="C555" s="16">
        <v>2704.6155650000001</v>
      </c>
      <c r="D555" s="8">
        <v>37.956238300000003</v>
      </c>
      <c r="E555" s="4"/>
      <c r="F555" s="8">
        <v>38.032600000000002</v>
      </c>
      <c r="G555" s="16">
        <f t="shared" si="16"/>
        <v>102863.56193741901</v>
      </c>
      <c r="H555" s="16">
        <f t="shared" si="17"/>
        <v>206.52904238986957</v>
      </c>
    </row>
    <row r="556" spans="1:8" x14ac:dyDescent="0.35">
      <c r="A556" s="12">
        <v>42921</v>
      </c>
      <c r="B556" s="16">
        <v>108915.59466173801</v>
      </c>
      <c r="C556" s="16">
        <v>2870.5190540000003</v>
      </c>
      <c r="D556" s="8">
        <v>37.942822399999997</v>
      </c>
      <c r="E556" s="4"/>
      <c r="F556" s="8">
        <v>38.2378</v>
      </c>
      <c r="G556" s="16">
        <f t="shared" si="16"/>
        <v>109762.33348304121</v>
      </c>
      <c r="H556" s="16">
        <f t="shared" si="17"/>
        <v>846.73882130319544</v>
      </c>
    </row>
    <row r="557" spans="1:8" x14ac:dyDescent="0.35">
      <c r="A557" s="12">
        <v>42922</v>
      </c>
      <c r="B557" s="16">
        <v>108578.16585429569</v>
      </c>
      <c r="C557" s="16">
        <v>2853.6274549999998</v>
      </c>
      <c r="D557" s="8">
        <v>38.049173400000001</v>
      </c>
      <c r="E557" s="4"/>
      <c r="F557" s="8">
        <v>38.399299999999997</v>
      </c>
      <c r="G557" s="16">
        <f t="shared" si="16"/>
        <v>109577.29673278148</v>
      </c>
      <c r="H557" s="16">
        <f t="shared" si="17"/>
        <v>999.13087848579744</v>
      </c>
    </row>
    <row r="558" spans="1:8" x14ac:dyDescent="0.35">
      <c r="A558" s="12">
        <v>42923</v>
      </c>
      <c r="B558" s="16">
        <v>104909.66936513303</v>
      </c>
      <c r="C558" s="16">
        <v>2758.3023510000003</v>
      </c>
      <c r="D558" s="8">
        <v>38.0341442</v>
      </c>
      <c r="E558" s="4"/>
      <c r="F558" s="8">
        <v>38.398899999999998</v>
      </c>
      <c r="G558" s="16">
        <f t="shared" si="16"/>
        <v>105915.7761458139</v>
      </c>
      <c r="H558" s="16">
        <f t="shared" si="17"/>
        <v>1006.1067806808715</v>
      </c>
    </row>
    <row r="559" spans="1:8" x14ac:dyDescent="0.35">
      <c r="A559" s="12">
        <v>42924</v>
      </c>
      <c r="B559" s="16">
        <v>53473.975813723795</v>
      </c>
      <c r="C559" s="16">
        <v>1409.0033880000001</v>
      </c>
      <c r="D559" s="8">
        <v>37.951630399999999</v>
      </c>
      <c r="E559" s="4"/>
      <c r="F559" s="8">
        <v>38.023499999999999</v>
      </c>
      <c r="G559" s="16">
        <f t="shared" si="16"/>
        <v>53575.240323618003</v>
      </c>
      <c r="H559" s="16">
        <f t="shared" si="17"/>
        <v>101.26450989420846</v>
      </c>
    </row>
    <row r="560" spans="1:8" x14ac:dyDescent="0.35">
      <c r="A560" s="12">
        <v>42925</v>
      </c>
      <c r="B560" s="16">
        <v>22240.204166867188</v>
      </c>
      <c r="C560" s="16">
        <v>585.93454399999996</v>
      </c>
      <c r="D560" s="8">
        <v>37.9568066</v>
      </c>
      <c r="E560" s="4"/>
      <c r="F560" s="8">
        <v>38.021700000000003</v>
      </c>
      <c r="G560" s="16">
        <f t="shared" si="16"/>
        <v>22278.227451604798</v>
      </c>
      <c r="H560" s="16">
        <f t="shared" si="17"/>
        <v>38.023284737610084</v>
      </c>
    </row>
    <row r="561" spans="1:8" x14ac:dyDescent="0.35">
      <c r="A561" s="12">
        <v>42926</v>
      </c>
      <c r="B561" s="16">
        <v>8139.0453707522811</v>
      </c>
      <c r="C561" s="16">
        <v>214.4764496</v>
      </c>
      <c r="D561" s="8">
        <v>37.948433899999998</v>
      </c>
      <c r="E561" s="4"/>
      <c r="F561" s="8">
        <v>38.039299999999997</v>
      </c>
      <c r="G561" s="16">
        <f t="shared" si="16"/>
        <v>8158.5340092692795</v>
      </c>
      <c r="H561" s="16">
        <f t="shared" si="17"/>
        <v>19.488638516998435</v>
      </c>
    </row>
    <row r="562" spans="1:8" x14ac:dyDescent="0.35">
      <c r="A562" s="12">
        <v>42927</v>
      </c>
      <c r="B562" s="16">
        <v>8046.1206460197873</v>
      </c>
      <c r="C562" s="16">
        <v>211.89070139999998</v>
      </c>
      <c r="D562" s="8">
        <v>37.972976600000003</v>
      </c>
      <c r="E562" s="4"/>
      <c r="F562" s="8">
        <v>38.289700000000003</v>
      </c>
      <c r="G562" s="16">
        <f t="shared" si="16"/>
        <v>8113.2313893955798</v>
      </c>
      <c r="H562" s="16">
        <f t="shared" si="17"/>
        <v>67.110743375792481</v>
      </c>
    </row>
    <row r="563" spans="1:8" x14ac:dyDescent="0.35">
      <c r="A563" s="12">
        <v>42928</v>
      </c>
      <c r="B563" s="16">
        <v>8429.0666736739022</v>
      </c>
      <c r="C563" s="16">
        <v>220.02492800000002</v>
      </c>
      <c r="D563" s="8">
        <v>38.309598600000001</v>
      </c>
      <c r="E563" s="4"/>
      <c r="F563" s="8">
        <v>38.398299999999999</v>
      </c>
      <c r="G563" s="16">
        <f t="shared" si="16"/>
        <v>8448.5831928223997</v>
      </c>
      <c r="H563" s="16">
        <f t="shared" si="17"/>
        <v>19.516519148497537</v>
      </c>
    </row>
    <row r="564" spans="1:8" x14ac:dyDescent="0.35">
      <c r="A564" s="12">
        <v>42929</v>
      </c>
      <c r="B564" s="16">
        <v>9300.2012339875273</v>
      </c>
      <c r="C564" s="16">
        <v>242.59729419999999</v>
      </c>
      <c r="D564" s="8">
        <v>38.335964400000002</v>
      </c>
      <c r="E564" s="4"/>
      <c r="F564" s="8">
        <v>38.394799999999996</v>
      </c>
      <c r="G564" s="16">
        <f t="shared" si="16"/>
        <v>9314.4745913501592</v>
      </c>
      <c r="H564" s="16">
        <f t="shared" si="17"/>
        <v>14.273357362631941</v>
      </c>
    </row>
    <row r="565" spans="1:8" x14ac:dyDescent="0.35">
      <c r="A565" s="12">
        <v>42930</v>
      </c>
      <c r="B565" s="16">
        <v>8852.2397651817464</v>
      </c>
      <c r="C565" s="16">
        <v>231.30548099999999</v>
      </c>
      <c r="D565" s="8">
        <v>38.270773900000002</v>
      </c>
      <c r="E565" s="4"/>
      <c r="F565" s="8">
        <v>38.402700000000003</v>
      </c>
      <c r="G565" s="16">
        <f t="shared" si="16"/>
        <v>8882.7549951987003</v>
      </c>
      <c r="H565" s="16">
        <f t="shared" si="17"/>
        <v>30.515230016953865</v>
      </c>
    </row>
    <row r="566" spans="1:8" x14ac:dyDescent="0.35">
      <c r="A566" s="12">
        <v>42931</v>
      </c>
      <c r="B566" s="16">
        <v>8394.3086413057299</v>
      </c>
      <c r="C566" s="16">
        <v>221.07771399999999</v>
      </c>
      <c r="D566" s="8">
        <v>37.969945000000003</v>
      </c>
      <c r="E566" s="4"/>
      <c r="F566" s="8">
        <v>38.4011</v>
      </c>
      <c r="G566" s="16">
        <f t="shared" si="16"/>
        <v>8489.6274030854001</v>
      </c>
      <c r="H566" s="16">
        <f t="shared" si="17"/>
        <v>95.31876177967024</v>
      </c>
    </row>
    <row r="567" spans="1:8" x14ac:dyDescent="0.35">
      <c r="A567" s="12">
        <v>42932</v>
      </c>
      <c r="B567" s="16">
        <v>17758.702504393557</v>
      </c>
      <c r="C567" s="16">
        <v>467.60838969999998</v>
      </c>
      <c r="D567" s="8">
        <v>37.977724299999998</v>
      </c>
      <c r="E567" s="4"/>
      <c r="F567" s="8">
        <v>38.401000000000003</v>
      </c>
      <c r="G567" s="16">
        <f t="shared" si="16"/>
        <v>17956.629772869699</v>
      </c>
      <c r="H567" s="16">
        <f t="shared" si="17"/>
        <v>197.92726847614176</v>
      </c>
    </row>
    <row r="568" spans="1:8" x14ac:dyDescent="0.35">
      <c r="A568" s="12">
        <v>42933</v>
      </c>
      <c r="B568" s="16">
        <v>47391.892886427908</v>
      </c>
      <c r="C568" s="16">
        <v>1248.8722523000001</v>
      </c>
      <c r="D568" s="8">
        <v>37.9477507</v>
      </c>
      <c r="E568" s="4"/>
      <c r="F568" s="8">
        <v>38.395899999999997</v>
      </c>
      <c r="G568" s="16">
        <f t="shared" si="16"/>
        <v>47951.574112085575</v>
      </c>
      <c r="H568" s="16">
        <f t="shared" si="17"/>
        <v>559.6812256576668</v>
      </c>
    </row>
    <row r="569" spans="1:8" x14ac:dyDescent="0.35">
      <c r="A569" s="12">
        <v>42934</v>
      </c>
      <c r="B569" s="16">
        <v>121358.93391029444</v>
      </c>
      <c r="C569" s="16">
        <v>3166.8765969999999</v>
      </c>
      <c r="D569" s="8">
        <v>38.3213334</v>
      </c>
      <c r="E569" s="4"/>
      <c r="F569" s="8">
        <v>38.393900000000002</v>
      </c>
      <c r="G569" s="16">
        <f t="shared" si="16"/>
        <v>121588.7433775583</v>
      </c>
      <c r="H569" s="16">
        <f t="shared" si="17"/>
        <v>229.80946726386901</v>
      </c>
    </row>
    <row r="570" spans="1:8" x14ac:dyDescent="0.35">
      <c r="A570" s="12">
        <v>42935</v>
      </c>
      <c r="B570" s="16">
        <v>143787.65501997352</v>
      </c>
      <c r="C570" s="16">
        <v>3751.6069409000002</v>
      </c>
      <c r="D570" s="8">
        <v>38.3269509</v>
      </c>
      <c r="E570" s="4"/>
      <c r="F570" s="8">
        <v>38.390999999999998</v>
      </c>
      <c r="G570" s="16">
        <f t="shared" si="16"/>
        <v>144027.94206809191</v>
      </c>
      <c r="H570" s="16">
        <f t="shared" si="17"/>
        <v>240.2870481183927</v>
      </c>
    </row>
    <row r="571" spans="1:8" x14ac:dyDescent="0.35">
      <c r="A571" s="12">
        <v>42936</v>
      </c>
      <c r="B571" s="16">
        <v>147156.13858384616</v>
      </c>
      <c r="C571" s="16">
        <v>3828.4578740000002</v>
      </c>
      <c r="D571" s="8">
        <v>38.437444900000003</v>
      </c>
      <c r="E571" s="4"/>
      <c r="F571" s="8">
        <v>38.557499999999997</v>
      </c>
      <c r="G571" s="16">
        <f t="shared" si="16"/>
        <v>147615.76447675499</v>
      </c>
      <c r="H571" s="16">
        <f t="shared" si="17"/>
        <v>459.62589290883625</v>
      </c>
    </row>
    <row r="572" spans="1:8" x14ac:dyDescent="0.35">
      <c r="A572" s="12">
        <v>42937</v>
      </c>
      <c r="B572" s="16">
        <v>120930.15710890973</v>
      </c>
      <c r="C572" s="16">
        <v>3140.1520949999999</v>
      </c>
      <c r="D572" s="8">
        <v>38.510923499999997</v>
      </c>
      <c r="E572" s="4"/>
      <c r="F572" s="8">
        <v>38.552100000000003</v>
      </c>
      <c r="G572" s="16">
        <f t="shared" si="16"/>
        <v>121059.45758164951</v>
      </c>
      <c r="H572" s="16">
        <f t="shared" si="17"/>
        <v>129.30047273977834</v>
      </c>
    </row>
    <row r="573" spans="1:8" x14ac:dyDescent="0.35">
      <c r="A573" s="12">
        <v>42938</v>
      </c>
      <c r="B573" s="16">
        <v>120585.91674368073</v>
      </c>
      <c r="C573" s="16">
        <v>3138.3239050000002</v>
      </c>
      <c r="D573" s="8">
        <v>38.423668300000003</v>
      </c>
      <c r="E573" s="4"/>
      <c r="F573" s="8">
        <v>38.418100000000003</v>
      </c>
      <c r="G573" s="16">
        <f t="shared" si="16"/>
        <v>120568.44161468052</v>
      </c>
      <c r="H573" s="16">
        <f t="shared" si="17"/>
        <v>-17.475129000216839</v>
      </c>
    </row>
    <row r="574" spans="1:8" x14ac:dyDescent="0.35">
      <c r="A574" s="12">
        <v>42939</v>
      </c>
      <c r="B574" s="16">
        <v>95935.648016494757</v>
      </c>
      <c r="C574" s="16">
        <v>2497.0753628000002</v>
      </c>
      <c r="D574" s="8">
        <v>38.419204100000002</v>
      </c>
      <c r="E574" s="4"/>
      <c r="F574" s="8">
        <v>38.396900000000002</v>
      </c>
      <c r="G574" s="16">
        <f t="shared" si="16"/>
        <v>95879.952997895336</v>
      </c>
      <c r="H574" s="16">
        <f t="shared" si="17"/>
        <v>-55.695018599421019</v>
      </c>
    </row>
    <row r="575" spans="1:8" x14ac:dyDescent="0.35">
      <c r="A575" s="12">
        <v>42940</v>
      </c>
      <c r="B575" s="16">
        <v>92308.892280660206</v>
      </c>
      <c r="C575" s="16">
        <v>2406.3602216999998</v>
      </c>
      <c r="D575" s="8">
        <v>38.360379899999998</v>
      </c>
      <c r="E575" s="4"/>
      <c r="F575" s="8">
        <v>38.384099999999997</v>
      </c>
      <c r="G575" s="16">
        <f t="shared" si="16"/>
        <v>92365.97138575495</v>
      </c>
      <c r="H575" s="16">
        <f t="shared" si="17"/>
        <v>57.079105094744591</v>
      </c>
    </row>
    <row r="576" spans="1:8" x14ac:dyDescent="0.35">
      <c r="A576" s="12">
        <v>42941</v>
      </c>
      <c r="B576" s="16">
        <v>118647.41314446452</v>
      </c>
      <c r="C576" s="16">
        <v>3096.1097506000001</v>
      </c>
      <c r="D576" s="8">
        <v>38.321449399999999</v>
      </c>
      <c r="E576" s="4"/>
      <c r="F576" s="8">
        <v>38.385599999999997</v>
      </c>
      <c r="G576" s="16">
        <f t="shared" si="16"/>
        <v>118846.03044263135</v>
      </c>
      <c r="H576" s="16">
        <f t="shared" si="17"/>
        <v>198.6172981668351</v>
      </c>
    </row>
    <row r="577" spans="1:8" x14ac:dyDescent="0.35">
      <c r="A577" s="12">
        <v>42942</v>
      </c>
      <c r="B577" s="16">
        <v>104764.93787283787</v>
      </c>
      <c r="C577" s="16">
        <v>2730.7609410000005</v>
      </c>
      <c r="D577" s="8">
        <v>38.364741600000002</v>
      </c>
      <c r="E577" s="4"/>
      <c r="F577" s="8">
        <v>38.384999999999998</v>
      </c>
      <c r="G577" s="16">
        <f t="shared" si="16"/>
        <v>104820.25872028501</v>
      </c>
      <c r="H577" s="16">
        <f t="shared" si="17"/>
        <v>55.320847447146662</v>
      </c>
    </row>
    <row r="578" spans="1:8" x14ac:dyDescent="0.35">
      <c r="A578" s="12">
        <v>42943</v>
      </c>
      <c r="B578" s="16">
        <v>110398.81982655983</v>
      </c>
      <c r="C578" s="16">
        <v>2894.5069469999999</v>
      </c>
      <c r="D578" s="8">
        <v>38.140803200000001</v>
      </c>
      <c r="E578" s="4"/>
      <c r="F578" s="8">
        <v>38.382300000000001</v>
      </c>
      <c r="G578" s="16">
        <f t="shared" si="16"/>
        <v>111097.8339918381</v>
      </c>
      <c r="H578" s="16">
        <f t="shared" si="17"/>
        <v>699.01416527826223</v>
      </c>
    </row>
    <row r="579" spans="1:8" x14ac:dyDescent="0.35">
      <c r="A579" s="12">
        <v>42944</v>
      </c>
      <c r="B579" s="16">
        <v>89338.042383227541</v>
      </c>
      <c r="C579" s="16">
        <v>2340.5755389999999</v>
      </c>
      <c r="D579" s="8">
        <v>38.169262600000003</v>
      </c>
      <c r="E579" s="4"/>
      <c r="F579" s="8">
        <v>38.385199999999998</v>
      </c>
      <c r="G579" s="16">
        <f t="shared" si="16"/>
        <v>89843.460179622794</v>
      </c>
      <c r="H579" s="16">
        <f t="shared" si="17"/>
        <v>505.41779639525339</v>
      </c>
    </row>
    <row r="580" spans="1:8" x14ac:dyDescent="0.35">
      <c r="A580" s="12">
        <v>42945</v>
      </c>
      <c r="B580" s="16">
        <v>95441.591780325136</v>
      </c>
      <c r="C580" s="16">
        <v>2510.4599600000001</v>
      </c>
      <c r="D580" s="8">
        <v>38.017571799999999</v>
      </c>
      <c r="E580" s="4"/>
      <c r="F580" s="8">
        <v>38.385100000000001</v>
      </c>
      <c r="G580" s="16">
        <f t="shared" si="16"/>
        <v>96364.256610596014</v>
      </c>
      <c r="H580" s="16">
        <f t="shared" si="17"/>
        <v>922.66483027087816</v>
      </c>
    </row>
    <row r="581" spans="1:8" x14ac:dyDescent="0.35">
      <c r="A581" s="12">
        <v>42946</v>
      </c>
      <c r="B581" s="16">
        <v>96620.65882274069</v>
      </c>
      <c r="C581" s="16">
        <v>2515.2931899999999</v>
      </c>
      <c r="D581" s="8">
        <v>38.413278900000002</v>
      </c>
      <c r="E581" s="4"/>
      <c r="F581" s="8">
        <v>38.385800000000003</v>
      </c>
      <c r="G581" s="16">
        <f t="shared" si="16"/>
        <v>96551.541332702007</v>
      </c>
      <c r="H581" s="16">
        <f t="shared" si="17"/>
        <v>-69.117490038683172</v>
      </c>
    </row>
    <row r="582" spans="1:8" x14ac:dyDescent="0.35">
      <c r="A582" s="12">
        <v>42947</v>
      </c>
      <c r="B582" s="16">
        <v>124698.64219626352</v>
      </c>
      <c r="C582" s="16">
        <v>3248.7587684</v>
      </c>
      <c r="D582" s="8">
        <v>38.383472300000001</v>
      </c>
      <c r="E582" s="4"/>
      <c r="F582" s="8">
        <v>38.480499999999999</v>
      </c>
      <c r="G582" s="16">
        <f t="shared" ref="G582:G645" si="18">C582*F582</f>
        <v>125013.8617874162</v>
      </c>
      <c r="H582" s="16">
        <f t="shared" ref="H582:H645" si="19">G582-B582</f>
        <v>315.21959115267964</v>
      </c>
    </row>
    <row r="583" spans="1:8" x14ac:dyDescent="0.35">
      <c r="A583" s="12">
        <v>42948</v>
      </c>
      <c r="B583" s="16">
        <v>114507.68566397578</v>
      </c>
      <c r="C583" s="16">
        <v>2991.8052238</v>
      </c>
      <c r="D583" s="8">
        <v>38.273776900000001</v>
      </c>
      <c r="E583" s="4"/>
      <c r="F583" s="8">
        <v>38.3932</v>
      </c>
      <c r="G583" s="16">
        <f t="shared" si="18"/>
        <v>114864.97631839816</v>
      </c>
      <c r="H583" s="16">
        <f t="shared" si="19"/>
        <v>357.29065442238061</v>
      </c>
    </row>
    <row r="584" spans="1:8" x14ac:dyDescent="0.35">
      <c r="A584" s="12">
        <v>42949</v>
      </c>
      <c r="B584" s="16">
        <v>121383.24688631267</v>
      </c>
      <c r="C584" s="16">
        <v>3167.1941652</v>
      </c>
      <c r="D584" s="8">
        <v>38.325167499999999</v>
      </c>
      <c r="E584" s="4"/>
      <c r="F584" s="8">
        <v>38.384</v>
      </c>
      <c r="G584" s="16">
        <f t="shared" si="18"/>
        <v>121569.5808370368</v>
      </c>
      <c r="H584" s="16">
        <f t="shared" si="19"/>
        <v>186.33395072413259</v>
      </c>
    </row>
    <row r="585" spans="1:8" x14ac:dyDescent="0.35">
      <c r="A585" s="12">
        <v>42950</v>
      </c>
      <c r="B585" s="16">
        <v>113680.33067353793</v>
      </c>
      <c r="C585" s="16">
        <v>2965.8335372000001</v>
      </c>
      <c r="D585" s="8">
        <v>38.329976799999997</v>
      </c>
      <c r="E585" s="4"/>
      <c r="F585" s="8">
        <v>38.389000000000003</v>
      </c>
      <c r="G585" s="16">
        <f t="shared" si="18"/>
        <v>113855.38365957081</v>
      </c>
      <c r="H585" s="16">
        <f t="shared" si="19"/>
        <v>175.05298603288247</v>
      </c>
    </row>
    <row r="586" spans="1:8" x14ac:dyDescent="0.35">
      <c r="A586" s="12">
        <v>42951</v>
      </c>
      <c r="B586" s="16">
        <v>97475.223973053551</v>
      </c>
      <c r="C586" s="16">
        <v>2541.5985449999998</v>
      </c>
      <c r="D586" s="8">
        <v>38.351935699999999</v>
      </c>
      <c r="E586" s="4"/>
      <c r="F586" s="8">
        <v>38.378700000000002</v>
      </c>
      <c r="G586" s="16">
        <f t="shared" si="18"/>
        <v>97543.248078991499</v>
      </c>
      <c r="H586" s="16">
        <f t="shared" si="19"/>
        <v>68.024105937947752</v>
      </c>
    </row>
    <row r="587" spans="1:8" x14ac:dyDescent="0.35">
      <c r="A587" s="12">
        <v>42952</v>
      </c>
      <c r="B587" s="16">
        <v>67395.617634721726</v>
      </c>
      <c r="C587" s="16">
        <v>1758.260626</v>
      </c>
      <c r="D587" s="8">
        <v>38.330846200000003</v>
      </c>
      <c r="E587" s="4"/>
      <c r="F587" s="8">
        <v>38.368400000000001</v>
      </c>
      <c r="G587" s="16">
        <f t="shared" si="18"/>
        <v>67461.647002618396</v>
      </c>
      <c r="H587" s="16">
        <f t="shared" si="19"/>
        <v>66.02936789667001</v>
      </c>
    </row>
    <row r="588" spans="1:8" x14ac:dyDescent="0.35">
      <c r="A588" s="12">
        <v>42953</v>
      </c>
      <c r="B588" s="16">
        <v>85909.264197345168</v>
      </c>
      <c r="C588" s="16">
        <v>2241.6215480000001</v>
      </c>
      <c r="D588" s="8">
        <v>38.324606699999997</v>
      </c>
      <c r="E588" s="4"/>
      <c r="F588" s="8">
        <v>38.371000000000002</v>
      </c>
      <c r="G588" s="16">
        <f t="shared" si="18"/>
        <v>86013.260418308011</v>
      </c>
      <c r="H588" s="16">
        <f t="shared" si="19"/>
        <v>103.99622096284293</v>
      </c>
    </row>
    <row r="589" spans="1:8" x14ac:dyDescent="0.35">
      <c r="A589" s="12">
        <v>42954</v>
      </c>
      <c r="B589" s="16">
        <v>77245.538775215871</v>
      </c>
      <c r="C589" s="16">
        <v>2025.0886872999999</v>
      </c>
      <c r="D589" s="8">
        <v>38.144274500000002</v>
      </c>
      <c r="E589" s="4"/>
      <c r="F589" s="8">
        <v>38.371600000000001</v>
      </c>
      <c r="G589" s="16">
        <f t="shared" si="18"/>
        <v>77705.893073600673</v>
      </c>
      <c r="H589" s="16">
        <f t="shared" si="19"/>
        <v>460.35429838480195</v>
      </c>
    </row>
    <row r="590" spans="1:8" x14ac:dyDescent="0.35">
      <c r="A590" s="12">
        <v>42955</v>
      </c>
      <c r="B590" s="16">
        <v>63190.097115145007</v>
      </c>
      <c r="C590" s="16">
        <v>1657.8128154999999</v>
      </c>
      <c r="D590" s="8">
        <v>38.116545199999997</v>
      </c>
      <c r="E590" s="4"/>
      <c r="F590" s="8">
        <v>38.372199999999999</v>
      </c>
      <c r="G590" s="16">
        <f t="shared" si="18"/>
        <v>63613.9249189291</v>
      </c>
      <c r="H590" s="16">
        <f t="shared" si="19"/>
        <v>423.8278037840937</v>
      </c>
    </row>
    <row r="591" spans="1:8" x14ac:dyDescent="0.35">
      <c r="A591" s="12">
        <v>42956</v>
      </c>
      <c r="B591" s="16">
        <v>92180.435747656666</v>
      </c>
      <c r="C591" s="16">
        <v>2412.3111192000001</v>
      </c>
      <c r="D591" s="8">
        <v>38.212498799999999</v>
      </c>
      <c r="E591" s="4"/>
      <c r="F591" s="8">
        <v>38.377400000000002</v>
      </c>
      <c r="G591" s="16">
        <f t="shared" si="18"/>
        <v>92578.228745986082</v>
      </c>
      <c r="H591" s="16">
        <f t="shared" si="19"/>
        <v>397.79299832941615</v>
      </c>
    </row>
    <row r="592" spans="1:8" x14ac:dyDescent="0.35">
      <c r="A592" s="12">
        <v>42957</v>
      </c>
      <c r="B592" s="16">
        <v>100925.07355863531</v>
      </c>
      <c r="C592" s="16">
        <v>2635.3042638000002</v>
      </c>
      <c r="D592" s="8">
        <v>38.297313500000001</v>
      </c>
      <c r="E592" s="4"/>
      <c r="F592" s="8">
        <v>38.389000000000003</v>
      </c>
      <c r="G592" s="16">
        <f t="shared" si="18"/>
        <v>101166.69538301822</v>
      </c>
      <c r="H592" s="16">
        <f t="shared" si="19"/>
        <v>241.6218243829062</v>
      </c>
    </row>
    <row r="593" spans="1:8" x14ac:dyDescent="0.35">
      <c r="A593" s="12">
        <v>42958</v>
      </c>
      <c r="B593" s="16">
        <v>83126.915049760719</v>
      </c>
      <c r="C593" s="16">
        <v>2168.7589671000001</v>
      </c>
      <c r="D593" s="8">
        <v>38.329254800000001</v>
      </c>
      <c r="E593" s="4"/>
      <c r="F593" s="8">
        <v>38.388500000000001</v>
      </c>
      <c r="G593" s="16">
        <f t="shared" si="18"/>
        <v>83255.403608518347</v>
      </c>
      <c r="H593" s="16">
        <f t="shared" si="19"/>
        <v>128.4885587576282</v>
      </c>
    </row>
    <row r="594" spans="1:8" x14ac:dyDescent="0.35">
      <c r="A594" s="12">
        <v>42959</v>
      </c>
      <c r="B594" s="16">
        <v>90792.982798274883</v>
      </c>
      <c r="C594" s="16">
        <v>2378.8750135999999</v>
      </c>
      <c r="D594" s="8">
        <v>38.166352699999997</v>
      </c>
      <c r="E594" s="4"/>
      <c r="F594" s="8">
        <v>38.387900000000002</v>
      </c>
      <c r="G594" s="16">
        <f t="shared" si="18"/>
        <v>91320.016134575446</v>
      </c>
      <c r="H594" s="16">
        <f t="shared" si="19"/>
        <v>527.03333630056295</v>
      </c>
    </row>
    <row r="595" spans="1:8" x14ac:dyDescent="0.35">
      <c r="A595" s="12">
        <v>42960</v>
      </c>
      <c r="B595" s="16">
        <v>80250.278211753306</v>
      </c>
      <c r="C595" s="16">
        <v>2114.1050765999998</v>
      </c>
      <c r="D595" s="8">
        <v>37.959455800000001</v>
      </c>
      <c r="E595" s="4"/>
      <c r="F595" s="8">
        <v>38.389800000000001</v>
      </c>
      <c r="G595" s="16">
        <f t="shared" si="18"/>
        <v>81160.071069658676</v>
      </c>
      <c r="H595" s="16">
        <f t="shared" si="19"/>
        <v>909.7928579053696</v>
      </c>
    </row>
    <row r="596" spans="1:8" x14ac:dyDescent="0.35">
      <c r="A596" s="12">
        <v>42961</v>
      </c>
      <c r="B596" s="16">
        <v>96594.894982837533</v>
      </c>
      <c r="C596" s="16">
        <v>2532.2700340000001</v>
      </c>
      <c r="D596" s="8">
        <v>38.145574400000001</v>
      </c>
      <c r="E596" s="4"/>
      <c r="F596" s="8">
        <v>38.388199999999998</v>
      </c>
      <c r="G596" s="16">
        <f t="shared" si="18"/>
        <v>97209.288519198803</v>
      </c>
      <c r="H596" s="16">
        <f t="shared" si="19"/>
        <v>614.39353636126907</v>
      </c>
    </row>
    <row r="597" spans="1:8" x14ac:dyDescent="0.35">
      <c r="A597" s="12">
        <v>42962</v>
      </c>
      <c r="B597" s="16">
        <v>73542.41192454561</v>
      </c>
      <c r="C597" s="16">
        <v>1923.6008599000002</v>
      </c>
      <c r="D597" s="8">
        <v>38.231638099999998</v>
      </c>
      <c r="E597" s="4"/>
      <c r="F597" s="8">
        <v>38.389000000000003</v>
      </c>
      <c r="G597" s="16">
        <f t="shared" si="18"/>
        <v>73845.113410701117</v>
      </c>
      <c r="H597" s="16">
        <f t="shared" si="19"/>
        <v>302.70148615550715</v>
      </c>
    </row>
    <row r="598" spans="1:8" x14ac:dyDescent="0.35">
      <c r="A598" s="12">
        <v>42963</v>
      </c>
      <c r="B598" s="16">
        <v>68342.793625867809</v>
      </c>
      <c r="C598" s="16">
        <v>1782.9850809999998</v>
      </c>
      <c r="D598" s="8">
        <v>38.330547099999997</v>
      </c>
      <c r="E598" s="4"/>
      <c r="F598" s="8">
        <v>38.389200000000002</v>
      </c>
      <c r="G598" s="16">
        <f t="shared" si="18"/>
        <v>68447.3708715252</v>
      </c>
      <c r="H598" s="16">
        <f t="shared" si="19"/>
        <v>104.57724565739045</v>
      </c>
    </row>
    <row r="599" spans="1:8" x14ac:dyDescent="0.35">
      <c r="A599" s="12">
        <v>42964</v>
      </c>
      <c r="B599" s="16">
        <v>83651.504688282716</v>
      </c>
      <c r="C599" s="16">
        <v>2182.6170790000001</v>
      </c>
      <c r="D599" s="8">
        <v>38.326239399999999</v>
      </c>
      <c r="E599" s="4"/>
      <c r="F599" s="8">
        <v>38.383600000000001</v>
      </c>
      <c r="G599" s="16">
        <f t="shared" si="18"/>
        <v>83776.700913504406</v>
      </c>
      <c r="H599" s="16">
        <f t="shared" si="19"/>
        <v>125.19622522169084</v>
      </c>
    </row>
    <row r="600" spans="1:8" x14ac:dyDescent="0.35">
      <c r="A600" s="12">
        <v>42965</v>
      </c>
      <c r="B600" s="16">
        <v>83248.627622327956</v>
      </c>
      <c r="C600" s="16">
        <v>2174.7991179999999</v>
      </c>
      <c r="D600" s="8">
        <v>38.278766500000003</v>
      </c>
      <c r="E600" s="4"/>
      <c r="F600" s="8">
        <v>38.472799999999999</v>
      </c>
      <c r="G600" s="16">
        <f t="shared" si="18"/>
        <v>83670.61150699039</v>
      </c>
      <c r="H600" s="16">
        <f t="shared" si="19"/>
        <v>421.98388466243341</v>
      </c>
    </row>
    <row r="601" spans="1:8" x14ac:dyDescent="0.35">
      <c r="A601" s="12">
        <v>42966</v>
      </c>
      <c r="B601" s="16">
        <v>82636.08529905499</v>
      </c>
      <c r="C601" s="16">
        <v>2156.0724399999999</v>
      </c>
      <c r="D601" s="8">
        <v>38.327137700000002</v>
      </c>
      <c r="E601" s="4"/>
      <c r="F601" s="8">
        <v>38.397199999999998</v>
      </c>
      <c r="G601" s="16">
        <f t="shared" si="18"/>
        <v>82787.144693167997</v>
      </c>
      <c r="H601" s="16">
        <f t="shared" si="19"/>
        <v>151.05939411300642</v>
      </c>
    </row>
    <row r="602" spans="1:8" x14ac:dyDescent="0.35">
      <c r="A602" s="12">
        <v>42967</v>
      </c>
      <c r="B602" s="16">
        <v>97759.403805735274</v>
      </c>
      <c r="C602" s="16">
        <v>2551.1026024999996</v>
      </c>
      <c r="D602" s="8">
        <v>38.320451599999998</v>
      </c>
      <c r="E602" s="4"/>
      <c r="F602" s="8">
        <v>38.389600000000002</v>
      </c>
      <c r="G602" s="16">
        <f t="shared" si="18"/>
        <v>97935.808468933988</v>
      </c>
      <c r="H602" s="16">
        <f t="shared" si="19"/>
        <v>176.40466319871484</v>
      </c>
    </row>
    <row r="603" spans="1:8" x14ac:dyDescent="0.35">
      <c r="A603" s="12">
        <v>42968</v>
      </c>
      <c r="B603" s="16">
        <v>84345.536935501426</v>
      </c>
      <c r="C603" s="16">
        <v>2200.4904484999997</v>
      </c>
      <c r="D603" s="8">
        <v>38.330335400000003</v>
      </c>
      <c r="E603" s="4"/>
      <c r="F603" s="8">
        <v>38.393999999999998</v>
      </c>
      <c r="G603" s="16">
        <f t="shared" si="18"/>
        <v>84485.630279708988</v>
      </c>
      <c r="H603" s="16">
        <f t="shared" si="19"/>
        <v>140.09334420756204</v>
      </c>
    </row>
    <row r="604" spans="1:8" x14ac:dyDescent="0.35">
      <c r="A604" s="12">
        <v>42969</v>
      </c>
      <c r="B604" s="16">
        <v>74509.181852811103</v>
      </c>
      <c r="C604" s="16">
        <v>1943.7520668</v>
      </c>
      <c r="D604" s="8">
        <v>38.332657300000001</v>
      </c>
      <c r="E604" s="4"/>
      <c r="F604" s="8">
        <v>38.4161</v>
      </c>
      <c r="G604" s="16">
        <f t="shared" si="18"/>
        <v>74671.373773395477</v>
      </c>
      <c r="H604" s="16">
        <f t="shared" si="19"/>
        <v>162.19192058437329</v>
      </c>
    </row>
    <row r="605" spans="1:8" x14ac:dyDescent="0.35">
      <c r="A605" s="12">
        <v>42970</v>
      </c>
      <c r="B605" s="16">
        <v>88470.221361323478</v>
      </c>
      <c r="C605" s="16">
        <v>2297.4170491</v>
      </c>
      <c r="D605" s="8">
        <v>38.508559599999998</v>
      </c>
      <c r="E605" s="4"/>
      <c r="F605" s="8">
        <v>38.495800000000003</v>
      </c>
      <c r="G605" s="16">
        <f t="shared" si="18"/>
        <v>88440.907238743792</v>
      </c>
      <c r="H605" s="16">
        <f t="shared" si="19"/>
        <v>-29.314122579686227</v>
      </c>
    </row>
    <row r="606" spans="1:8" x14ac:dyDescent="0.35">
      <c r="A606" s="12">
        <v>42971</v>
      </c>
      <c r="B606" s="16">
        <v>77843.112251738596</v>
      </c>
      <c r="C606" s="16">
        <v>2021.7303442</v>
      </c>
      <c r="D606" s="8">
        <v>38.503212099999999</v>
      </c>
      <c r="E606" s="4"/>
      <c r="F606" s="8">
        <v>38.404699999999998</v>
      </c>
      <c r="G606" s="16">
        <f t="shared" si="18"/>
        <v>77643.947349897731</v>
      </c>
      <c r="H606" s="16">
        <f t="shared" si="19"/>
        <v>-199.16490184086433</v>
      </c>
    </row>
    <row r="607" spans="1:8" x14ac:dyDescent="0.35">
      <c r="A607" s="12">
        <v>42972</v>
      </c>
      <c r="B607" s="16">
        <v>51342.879800048853</v>
      </c>
      <c r="C607" s="16">
        <v>1341.6270238</v>
      </c>
      <c r="D607" s="8">
        <v>38.2691157</v>
      </c>
      <c r="E607" s="4"/>
      <c r="F607" s="8">
        <v>38.400199999999998</v>
      </c>
      <c r="G607" s="16">
        <f t="shared" si="18"/>
        <v>51518.746039324753</v>
      </c>
      <c r="H607" s="16">
        <f t="shared" si="19"/>
        <v>175.86623927589972</v>
      </c>
    </row>
    <row r="608" spans="1:8" x14ac:dyDescent="0.35">
      <c r="A608" s="12">
        <v>42973</v>
      </c>
      <c r="B608" s="16">
        <v>62170.729043998283</v>
      </c>
      <c r="C608" s="16">
        <v>1633.2419030000001</v>
      </c>
      <c r="D608" s="8">
        <v>38.065842500000002</v>
      </c>
      <c r="E608" s="4"/>
      <c r="F608" s="8">
        <v>38.400300000000001</v>
      </c>
      <c r="G608" s="16">
        <f t="shared" si="18"/>
        <v>62716.979047770903</v>
      </c>
      <c r="H608" s="16">
        <f t="shared" si="19"/>
        <v>546.2500037726204</v>
      </c>
    </row>
    <row r="609" spans="1:8" x14ac:dyDescent="0.35">
      <c r="A609" s="12">
        <v>42974</v>
      </c>
      <c r="B609" s="16">
        <v>61533.820517685461</v>
      </c>
      <c r="C609" s="16">
        <v>1616.4720946</v>
      </c>
      <c r="D609" s="8">
        <v>38.0667385</v>
      </c>
      <c r="E609" s="4"/>
      <c r="F609" s="8">
        <v>38.400100000000002</v>
      </c>
      <c r="G609" s="16">
        <f t="shared" si="18"/>
        <v>62072.690079849461</v>
      </c>
      <c r="H609" s="16">
        <f t="shared" si="19"/>
        <v>538.86956216399994</v>
      </c>
    </row>
    <row r="610" spans="1:8" x14ac:dyDescent="0.35">
      <c r="A610" s="12">
        <v>42975</v>
      </c>
      <c r="B610" s="16">
        <v>55035.704349187377</v>
      </c>
      <c r="C610" s="16">
        <v>1435.4259152999998</v>
      </c>
      <c r="D610" s="8">
        <v>38.341027400000002</v>
      </c>
      <c r="E610" s="4"/>
      <c r="F610" s="8">
        <v>38.399700000000003</v>
      </c>
      <c r="G610" s="16">
        <f t="shared" si="18"/>
        <v>55119.924519745407</v>
      </c>
      <c r="H610" s="16">
        <f t="shared" si="19"/>
        <v>84.220170558030077</v>
      </c>
    </row>
    <row r="611" spans="1:8" x14ac:dyDescent="0.35">
      <c r="A611" s="12">
        <v>42976</v>
      </c>
      <c r="B611" s="16">
        <v>28402.644444430869</v>
      </c>
      <c r="C611" s="16">
        <v>741.66704770000001</v>
      </c>
      <c r="D611" s="8">
        <v>38.295680699999998</v>
      </c>
      <c r="E611" s="4"/>
      <c r="F611" s="8">
        <v>38.395800000000001</v>
      </c>
      <c r="G611" s="16">
        <f t="shared" si="18"/>
        <v>28476.899630079661</v>
      </c>
      <c r="H611" s="16">
        <f t="shared" si="19"/>
        <v>74.255185648791667</v>
      </c>
    </row>
    <row r="612" spans="1:8" x14ac:dyDescent="0.35">
      <c r="A612" s="12">
        <v>42977</v>
      </c>
      <c r="B612" s="16">
        <v>50774.539732067642</v>
      </c>
      <c r="C612" s="16">
        <v>1325.0104646</v>
      </c>
      <c r="D612" s="8">
        <v>38.320104700000002</v>
      </c>
      <c r="E612" s="4"/>
      <c r="F612" s="8">
        <v>38.391599999999997</v>
      </c>
      <c r="G612" s="16">
        <f t="shared" si="18"/>
        <v>50869.271752737353</v>
      </c>
      <c r="H612" s="16">
        <f t="shared" si="19"/>
        <v>94.732020669711346</v>
      </c>
    </row>
    <row r="613" spans="1:8" x14ac:dyDescent="0.35">
      <c r="A613" s="12">
        <v>42978</v>
      </c>
      <c r="B613" s="16">
        <v>76290.431388760058</v>
      </c>
      <c r="C613" s="16">
        <v>1993.0475816000001</v>
      </c>
      <c r="D613" s="8">
        <v>38.278278999999998</v>
      </c>
      <c r="E613" s="4"/>
      <c r="F613" s="8">
        <v>38.388500000000001</v>
      </c>
      <c r="G613" s="16">
        <f t="shared" si="18"/>
        <v>76510.107086251606</v>
      </c>
      <c r="H613" s="16">
        <f t="shared" si="19"/>
        <v>219.67569749154791</v>
      </c>
    </row>
    <row r="614" spans="1:8" x14ac:dyDescent="0.35">
      <c r="A614" s="12">
        <v>42979</v>
      </c>
      <c r="B614" s="16">
        <v>99113.037076066044</v>
      </c>
      <c r="C614" s="16">
        <v>2584.9497268</v>
      </c>
      <c r="D614" s="8">
        <v>38.3423461</v>
      </c>
      <c r="E614" s="4"/>
      <c r="F614" s="8">
        <v>38.388599999999997</v>
      </c>
      <c r="G614" s="16">
        <f t="shared" si="18"/>
        <v>99232.601082234469</v>
      </c>
      <c r="H614" s="16">
        <f t="shared" si="19"/>
        <v>119.56400616842438</v>
      </c>
    </row>
    <row r="615" spans="1:8" x14ac:dyDescent="0.35">
      <c r="A615" s="12">
        <v>42980</v>
      </c>
      <c r="B615" s="16">
        <v>73593.207772656591</v>
      </c>
      <c r="C615" s="16">
        <v>1917.2265</v>
      </c>
      <c r="D615" s="8">
        <v>38.385244399999998</v>
      </c>
      <c r="E615" s="4"/>
      <c r="F615" s="8">
        <v>38.3887</v>
      </c>
      <c r="G615" s="16">
        <f t="shared" si="18"/>
        <v>73599.832940549997</v>
      </c>
      <c r="H615" s="16">
        <f t="shared" si="19"/>
        <v>6.6251678934058873</v>
      </c>
    </row>
    <row r="616" spans="1:8" x14ac:dyDescent="0.35">
      <c r="A616" s="12">
        <v>42981</v>
      </c>
      <c r="B616" s="16">
        <v>54937.145073294683</v>
      </c>
      <c r="C616" s="16">
        <v>1432.8360401</v>
      </c>
      <c r="D616" s="8">
        <v>38.341543299999998</v>
      </c>
      <c r="E616" s="4"/>
      <c r="F616" s="8">
        <v>38.389099999999999</v>
      </c>
      <c r="G616" s="16">
        <f t="shared" si="18"/>
        <v>55005.286027002905</v>
      </c>
      <c r="H616" s="16">
        <f t="shared" si="19"/>
        <v>68.140953708221787</v>
      </c>
    </row>
    <row r="617" spans="1:8" x14ac:dyDescent="0.35">
      <c r="A617" s="12">
        <v>42982</v>
      </c>
      <c r="B617" s="16">
        <v>53382.897878052259</v>
      </c>
      <c r="C617" s="16">
        <v>1392.4840156</v>
      </c>
      <c r="D617" s="8">
        <v>38.336452899999998</v>
      </c>
      <c r="E617" s="4"/>
      <c r="F617" s="8">
        <v>38.389000000000003</v>
      </c>
      <c r="G617" s="16">
        <f t="shared" si="18"/>
        <v>53456.068874868404</v>
      </c>
      <c r="H617" s="16">
        <f t="shared" si="19"/>
        <v>73.170996816144907</v>
      </c>
    </row>
    <row r="618" spans="1:8" x14ac:dyDescent="0.35">
      <c r="A618" s="12">
        <v>42983</v>
      </c>
      <c r="B618" s="16">
        <v>49833.861471780074</v>
      </c>
      <c r="C618" s="16">
        <v>1308.1609848000001</v>
      </c>
      <c r="D618" s="8">
        <v>38.0945939</v>
      </c>
      <c r="E618" s="4"/>
      <c r="F618" s="8">
        <v>38.389299999999999</v>
      </c>
      <c r="G618" s="16">
        <f t="shared" si="18"/>
        <v>50219.384493782643</v>
      </c>
      <c r="H618" s="16">
        <f t="shared" si="19"/>
        <v>385.52302200256963</v>
      </c>
    </row>
    <row r="619" spans="1:8" x14ac:dyDescent="0.35">
      <c r="A619" s="12">
        <v>42984</v>
      </c>
      <c r="B619" s="16">
        <v>77861.428994963018</v>
      </c>
      <c r="C619" s="16">
        <v>2045.7304048999999</v>
      </c>
      <c r="D619" s="8">
        <v>38.060454499999999</v>
      </c>
      <c r="E619" s="4"/>
      <c r="F619" s="8">
        <v>38.398400000000002</v>
      </c>
      <c r="G619" s="16">
        <f t="shared" si="18"/>
        <v>78552.774379512164</v>
      </c>
      <c r="H619" s="16">
        <f t="shared" si="19"/>
        <v>691.34538454914582</v>
      </c>
    </row>
    <row r="620" spans="1:8" x14ac:dyDescent="0.35">
      <c r="A620" s="12">
        <v>42985</v>
      </c>
      <c r="B620" s="16">
        <v>79143.017749168648</v>
      </c>
      <c r="C620" s="16">
        <v>2070.2173028000002</v>
      </c>
      <c r="D620" s="8">
        <v>38.229328700000003</v>
      </c>
      <c r="E620" s="4"/>
      <c r="F620" s="8">
        <v>38.384</v>
      </c>
      <c r="G620" s="16">
        <f t="shared" si="18"/>
        <v>79463.220950675211</v>
      </c>
      <c r="H620" s="16">
        <f t="shared" si="19"/>
        <v>320.20320150656335</v>
      </c>
    </row>
    <row r="621" spans="1:8" x14ac:dyDescent="0.35">
      <c r="A621" s="12">
        <v>42986</v>
      </c>
      <c r="B621" s="16">
        <v>47908.113300811121</v>
      </c>
      <c r="C621" s="16">
        <v>1259.6672799999999</v>
      </c>
      <c r="D621" s="8">
        <v>38.032355099999997</v>
      </c>
      <c r="E621" s="4"/>
      <c r="F621" s="8">
        <v>38.384599999999999</v>
      </c>
      <c r="G621" s="16">
        <f t="shared" si="18"/>
        <v>48351.824675887998</v>
      </c>
      <c r="H621" s="16">
        <f t="shared" si="19"/>
        <v>443.71137507687672</v>
      </c>
    </row>
    <row r="622" spans="1:8" x14ac:dyDescent="0.35">
      <c r="A622" s="12">
        <v>42987</v>
      </c>
      <c r="B622" s="16">
        <v>77854.331122920659</v>
      </c>
      <c r="C622" s="16">
        <v>2048.895634</v>
      </c>
      <c r="D622" s="8">
        <v>37.998192699999997</v>
      </c>
      <c r="E622" s="4"/>
      <c r="F622" s="8">
        <v>38.3842</v>
      </c>
      <c r="G622" s="16">
        <f t="shared" si="18"/>
        <v>78645.219794582794</v>
      </c>
      <c r="H622" s="16">
        <f t="shared" si="19"/>
        <v>790.88867166213458</v>
      </c>
    </row>
    <row r="623" spans="1:8" x14ac:dyDescent="0.35">
      <c r="A623" s="12">
        <v>42988</v>
      </c>
      <c r="B623" s="16">
        <v>93835.415648353708</v>
      </c>
      <c r="C623" s="16">
        <v>2469.7113399999998</v>
      </c>
      <c r="D623" s="8">
        <v>37.994487100000001</v>
      </c>
      <c r="E623" s="4"/>
      <c r="F623" s="8">
        <v>38.384399999999999</v>
      </c>
      <c r="G623" s="16">
        <f t="shared" si="18"/>
        <v>94798.387959095999</v>
      </c>
      <c r="H623" s="16">
        <f t="shared" si="19"/>
        <v>962.97231074229057</v>
      </c>
    </row>
    <row r="624" spans="1:8" x14ac:dyDescent="0.35">
      <c r="A624" s="12">
        <v>42989</v>
      </c>
      <c r="B624" s="16">
        <v>69004.89900623633</v>
      </c>
      <c r="C624" s="16">
        <v>1817.6039977999999</v>
      </c>
      <c r="D624" s="8">
        <v>37.964759700000002</v>
      </c>
      <c r="E624" s="4"/>
      <c r="F624" s="8">
        <v>38.384300000000003</v>
      </c>
      <c r="G624" s="16">
        <f t="shared" si="18"/>
        <v>69767.457132754542</v>
      </c>
      <c r="H624" s="16">
        <f t="shared" si="19"/>
        <v>762.55812651821179</v>
      </c>
    </row>
    <row r="625" spans="1:8" x14ac:dyDescent="0.35">
      <c r="A625" s="12">
        <v>42990</v>
      </c>
      <c r="B625" s="16">
        <v>63267.600987246056</v>
      </c>
      <c r="C625" s="16">
        <v>1665.0485797000001</v>
      </c>
      <c r="D625" s="8">
        <v>37.997450499999999</v>
      </c>
      <c r="E625" s="4"/>
      <c r="F625" s="8">
        <v>38.384399999999999</v>
      </c>
      <c r="G625" s="16">
        <f t="shared" si="18"/>
        <v>63911.890702636687</v>
      </c>
      <c r="H625" s="16">
        <f t="shared" si="19"/>
        <v>644.28971539063059</v>
      </c>
    </row>
    <row r="626" spans="1:8" x14ac:dyDescent="0.35">
      <c r="A626" s="12">
        <v>42991</v>
      </c>
      <c r="B626" s="16">
        <v>71845.501714232931</v>
      </c>
      <c r="C626" s="16">
        <v>1888.1277648</v>
      </c>
      <c r="D626" s="8">
        <v>38.0511865</v>
      </c>
      <c r="E626" s="4"/>
      <c r="F626" s="8">
        <v>38.384599999999999</v>
      </c>
      <c r="G626" s="16">
        <f t="shared" si="18"/>
        <v>72475.029000742084</v>
      </c>
      <c r="H626" s="16">
        <f t="shared" si="19"/>
        <v>629.52728650915378</v>
      </c>
    </row>
    <row r="627" spans="1:8" x14ac:dyDescent="0.35">
      <c r="A627" s="12">
        <v>42992</v>
      </c>
      <c r="B627" s="16">
        <v>115922.28557513088</v>
      </c>
      <c r="C627" s="16">
        <v>3045.210032</v>
      </c>
      <c r="D627" s="8">
        <v>38.067090399999998</v>
      </c>
      <c r="E627" s="4"/>
      <c r="F627" s="8">
        <v>38.384700000000002</v>
      </c>
      <c r="G627" s="16">
        <f t="shared" si="18"/>
        <v>116889.47351531041</v>
      </c>
      <c r="H627" s="16">
        <f t="shared" si="19"/>
        <v>967.18794017953041</v>
      </c>
    </row>
    <row r="628" spans="1:8" x14ac:dyDescent="0.35">
      <c r="A628" s="12">
        <v>42993</v>
      </c>
      <c r="B628" s="16">
        <v>122225.78346080949</v>
      </c>
      <c r="C628" s="16">
        <v>3214.2032750999997</v>
      </c>
      <c r="D628" s="8">
        <v>38.026774600000003</v>
      </c>
      <c r="E628" s="4"/>
      <c r="F628" s="8">
        <v>38.385100000000001</v>
      </c>
      <c r="G628" s="16">
        <f t="shared" si="18"/>
        <v>123377.514135041</v>
      </c>
      <c r="H628" s="16">
        <f t="shared" si="19"/>
        <v>1151.7306742315122</v>
      </c>
    </row>
    <row r="629" spans="1:8" x14ac:dyDescent="0.35">
      <c r="A629" s="12">
        <v>42994</v>
      </c>
      <c r="B629" s="16">
        <v>121250.04423834309</v>
      </c>
      <c r="C629" s="16">
        <v>3190.5689185000001</v>
      </c>
      <c r="D629" s="8">
        <v>38.002640700000001</v>
      </c>
      <c r="E629" s="4"/>
      <c r="F629" s="8">
        <v>38.384999999999998</v>
      </c>
      <c r="G629" s="16">
        <f t="shared" si="18"/>
        <v>122469.98793662249</v>
      </c>
      <c r="H629" s="16">
        <f t="shared" si="19"/>
        <v>1219.9436982793995</v>
      </c>
    </row>
    <row r="630" spans="1:8" x14ac:dyDescent="0.35">
      <c r="A630" s="12">
        <v>42995</v>
      </c>
      <c r="B630" s="16">
        <v>105588.14114748272</v>
      </c>
      <c r="C630" s="16">
        <v>2776.7372399999999</v>
      </c>
      <c r="D630" s="8">
        <v>38.025975099999997</v>
      </c>
      <c r="E630" s="4"/>
      <c r="F630" s="8">
        <v>38.384999999999998</v>
      </c>
      <c r="G630" s="16">
        <f t="shared" si="18"/>
        <v>106585.05895739999</v>
      </c>
      <c r="H630" s="16">
        <f t="shared" si="19"/>
        <v>996.91780991727137</v>
      </c>
    </row>
    <row r="631" spans="1:8" x14ac:dyDescent="0.35">
      <c r="A631" s="12">
        <v>42996</v>
      </c>
      <c r="B631" s="16">
        <v>87799.788037087201</v>
      </c>
      <c r="C631" s="16">
        <v>2305.0709072</v>
      </c>
      <c r="D631" s="8">
        <v>38.089842599999997</v>
      </c>
      <c r="E631" s="4"/>
      <c r="F631" s="8">
        <v>38.4206</v>
      </c>
      <c r="G631" s="16">
        <f t="shared" si="18"/>
        <v>88562.207297168323</v>
      </c>
      <c r="H631" s="16">
        <f t="shared" si="19"/>
        <v>762.41926008112205</v>
      </c>
    </row>
    <row r="632" spans="1:8" x14ac:dyDescent="0.35">
      <c r="A632" s="12">
        <v>42997</v>
      </c>
      <c r="B632" s="16">
        <v>169551.14817413763</v>
      </c>
      <c r="C632" s="16">
        <v>4422.1912996000001</v>
      </c>
      <c r="D632" s="8">
        <v>38.340980000000002</v>
      </c>
      <c r="E632" s="4"/>
      <c r="F632" s="8">
        <v>38.454599999999999</v>
      </c>
      <c r="G632" s="16">
        <f t="shared" si="18"/>
        <v>170053.59754959817</v>
      </c>
      <c r="H632" s="16">
        <f t="shared" si="19"/>
        <v>502.44937546053552</v>
      </c>
    </row>
    <row r="633" spans="1:8" x14ac:dyDescent="0.35">
      <c r="A633" s="12">
        <v>42998</v>
      </c>
      <c r="B633" s="16">
        <v>143718.89340119789</v>
      </c>
      <c r="C633" s="16">
        <v>3770.3138740999998</v>
      </c>
      <c r="D633" s="8">
        <v>38.118548799999999</v>
      </c>
      <c r="E633" s="4"/>
      <c r="F633" s="8">
        <v>38.421199999999999</v>
      </c>
      <c r="G633" s="16">
        <f t="shared" si="18"/>
        <v>144859.9834195709</v>
      </c>
      <c r="H633" s="16">
        <f t="shared" si="19"/>
        <v>1141.0900183730118</v>
      </c>
    </row>
    <row r="634" spans="1:8" x14ac:dyDescent="0.35">
      <c r="A634" s="12">
        <v>42999</v>
      </c>
      <c r="B634" s="16">
        <v>133600.26562279486</v>
      </c>
      <c r="C634" s="16">
        <v>3486.6436271000002</v>
      </c>
      <c r="D634" s="8">
        <v>38.317729</v>
      </c>
      <c r="E634" s="4"/>
      <c r="F634" s="8">
        <v>38.386899999999997</v>
      </c>
      <c r="G634" s="16">
        <f t="shared" si="18"/>
        <v>133841.44024912498</v>
      </c>
      <c r="H634" s="16">
        <f t="shared" si="19"/>
        <v>241.17462633011746</v>
      </c>
    </row>
    <row r="635" spans="1:8" x14ac:dyDescent="0.35">
      <c r="A635" s="12">
        <v>43000</v>
      </c>
      <c r="B635" s="16">
        <v>104676.445616717</v>
      </c>
      <c r="C635" s="16">
        <v>2751.8456563</v>
      </c>
      <c r="D635" s="8">
        <v>38.038632499999999</v>
      </c>
      <c r="E635" s="4"/>
      <c r="F635" s="8">
        <v>38.386899999999997</v>
      </c>
      <c r="G635" s="16">
        <f t="shared" si="18"/>
        <v>105634.82402382247</v>
      </c>
      <c r="H635" s="16">
        <f t="shared" si="19"/>
        <v>958.3784071054688</v>
      </c>
    </row>
    <row r="636" spans="1:8" x14ac:dyDescent="0.35">
      <c r="A636" s="12">
        <v>43001</v>
      </c>
      <c r="B636" s="16">
        <v>123965.36634223325</v>
      </c>
      <c r="C636" s="16">
        <v>3257.8983029999999</v>
      </c>
      <c r="D636" s="8">
        <v>38.050716999999999</v>
      </c>
      <c r="E636" s="4"/>
      <c r="F636" s="8">
        <v>38.382599999999996</v>
      </c>
      <c r="G636" s="16">
        <f t="shared" si="18"/>
        <v>125046.60740472778</v>
      </c>
      <c r="H636" s="16">
        <f t="shared" si="19"/>
        <v>1081.2410624945333</v>
      </c>
    </row>
    <row r="637" spans="1:8" x14ac:dyDescent="0.35">
      <c r="A637" s="12">
        <v>43002</v>
      </c>
      <c r="B637" s="16">
        <v>148468.80555769705</v>
      </c>
      <c r="C637" s="16">
        <v>3881.3585127000001</v>
      </c>
      <c r="D637" s="8">
        <v>38.251762900000003</v>
      </c>
      <c r="E637" s="4"/>
      <c r="F637" s="8">
        <v>38.374299999999998</v>
      </c>
      <c r="G637" s="16">
        <f t="shared" si="18"/>
        <v>148944.41597390361</v>
      </c>
      <c r="H637" s="16">
        <f t="shared" si="19"/>
        <v>475.61041620656033</v>
      </c>
    </row>
    <row r="638" spans="1:8" x14ac:dyDescent="0.35">
      <c r="A638" s="12">
        <v>43003</v>
      </c>
      <c r="B638" s="16">
        <v>155348.73436455027</v>
      </c>
      <c r="C638" s="16">
        <v>4052.2730517999998</v>
      </c>
      <c r="D638" s="8">
        <v>38.336196100000002</v>
      </c>
      <c r="E638" s="4"/>
      <c r="F638" s="8">
        <v>38.421199999999999</v>
      </c>
      <c r="G638" s="16">
        <f t="shared" si="18"/>
        <v>155693.19337781816</v>
      </c>
      <c r="H638" s="16">
        <f t="shared" si="19"/>
        <v>344.45901326788589</v>
      </c>
    </row>
    <row r="639" spans="1:8" x14ac:dyDescent="0.35">
      <c r="A639" s="12">
        <v>43004</v>
      </c>
      <c r="B639" s="16">
        <v>134771.32183906939</v>
      </c>
      <c r="C639" s="16">
        <v>3511.3524631999999</v>
      </c>
      <c r="D639" s="8">
        <v>38.3815989</v>
      </c>
      <c r="E639" s="4"/>
      <c r="F639" s="8">
        <v>38.425899999999999</v>
      </c>
      <c r="G639" s="16">
        <f t="shared" si="18"/>
        <v>134926.87861567686</v>
      </c>
      <c r="H639" s="16">
        <f t="shared" si="19"/>
        <v>155.55677660746733</v>
      </c>
    </row>
    <row r="640" spans="1:8" x14ac:dyDescent="0.35">
      <c r="A640" s="12">
        <v>43005</v>
      </c>
      <c r="B640" s="16">
        <v>79998.888383585814</v>
      </c>
      <c r="C640" s="16">
        <v>2087.3415536000002</v>
      </c>
      <c r="D640" s="8">
        <v>38.325729799999998</v>
      </c>
      <c r="E640" s="4"/>
      <c r="F640" s="8">
        <v>38.383200000000002</v>
      </c>
      <c r="G640" s="16">
        <f t="shared" si="18"/>
        <v>80118.848320139528</v>
      </c>
      <c r="H640" s="16">
        <f t="shared" si="19"/>
        <v>119.95993655371421</v>
      </c>
    </row>
    <row r="641" spans="1:8" x14ac:dyDescent="0.35">
      <c r="A641" s="12">
        <v>43006</v>
      </c>
      <c r="B641" s="16">
        <v>93770.916402248622</v>
      </c>
      <c r="C641" s="16">
        <v>2445.1392949999999</v>
      </c>
      <c r="D641" s="8">
        <v>38.349928200000001</v>
      </c>
      <c r="E641" s="4"/>
      <c r="F641" s="8">
        <v>38.378999999999998</v>
      </c>
      <c r="G641" s="16">
        <f t="shared" si="18"/>
        <v>93842.001002804987</v>
      </c>
      <c r="H641" s="16">
        <f t="shared" si="19"/>
        <v>71.084600556365331</v>
      </c>
    </row>
    <row r="642" spans="1:8" x14ac:dyDescent="0.35">
      <c r="A642" s="12">
        <v>43007</v>
      </c>
      <c r="B642" s="16">
        <v>82937.695876893558</v>
      </c>
      <c r="C642" s="16">
        <v>2175.9612099999999</v>
      </c>
      <c r="D642" s="8">
        <v>38.115429399999996</v>
      </c>
      <c r="E642" s="4"/>
      <c r="F642" s="8">
        <v>38.379100000000001</v>
      </c>
      <c r="G642" s="16">
        <f t="shared" si="18"/>
        <v>83511.432874710998</v>
      </c>
      <c r="H642" s="16">
        <f t="shared" si="19"/>
        <v>573.73699781743926</v>
      </c>
    </row>
    <row r="643" spans="1:8" x14ac:dyDescent="0.35">
      <c r="A643" s="12">
        <v>43008</v>
      </c>
      <c r="B643" s="16">
        <v>14742.6645342385</v>
      </c>
      <c r="C643" s="16">
        <v>386.91979090000001</v>
      </c>
      <c r="D643" s="8">
        <v>38.1026375</v>
      </c>
      <c r="E643" s="4"/>
      <c r="F643" s="8">
        <v>38.379300000000001</v>
      </c>
      <c r="G643" s="16">
        <f t="shared" si="18"/>
        <v>14849.710730888371</v>
      </c>
      <c r="H643" s="16">
        <f t="shared" si="19"/>
        <v>107.04619664987149</v>
      </c>
    </row>
    <row r="644" spans="1:8" x14ac:dyDescent="0.35">
      <c r="A644" s="12">
        <v>43009</v>
      </c>
      <c r="B644" s="16">
        <v>80872.037719190965</v>
      </c>
      <c r="C644" s="16">
        <v>2112.077542</v>
      </c>
      <c r="D644" s="8">
        <v>38.290278700000002</v>
      </c>
      <c r="E644" s="4"/>
      <c r="F644" s="8">
        <v>38.426200000000001</v>
      </c>
      <c r="G644" s="16">
        <f t="shared" si="18"/>
        <v>81159.114044400398</v>
      </c>
      <c r="H644" s="16">
        <f t="shared" si="19"/>
        <v>287.07632520943298</v>
      </c>
    </row>
    <row r="645" spans="1:8" x14ac:dyDescent="0.35">
      <c r="A645" s="12">
        <v>43010</v>
      </c>
      <c r="B645" s="16">
        <v>12818.504757887489</v>
      </c>
      <c r="C645" s="16">
        <v>335.57622900000001</v>
      </c>
      <c r="D645" s="8">
        <v>38.198488599999997</v>
      </c>
      <c r="E645" s="4"/>
      <c r="F645" s="8">
        <v>38.416800000000002</v>
      </c>
      <c r="G645" s="16">
        <f t="shared" si="18"/>
        <v>12891.764874247201</v>
      </c>
      <c r="H645" s="16">
        <f t="shared" si="19"/>
        <v>73.260116359711901</v>
      </c>
    </row>
    <row r="646" spans="1:8" x14ac:dyDescent="0.35">
      <c r="A646" s="12">
        <v>43011</v>
      </c>
      <c r="B646" s="16">
        <v>34460.174111468128</v>
      </c>
      <c r="C646" s="16">
        <v>899.10706000000005</v>
      </c>
      <c r="D646" s="8">
        <v>38.327108799999998</v>
      </c>
      <c r="E646" s="4"/>
      <c r="F646" s="8">
        <v>38.397300000000001</v>
      </c>
      <c r="G646" s="16">
        <f t="shared" ref="G646:G709" si="20">C646*F646</f>
        <v>34523.283514938004</v>
      </c>
      <c r="H646" s="16">
        <f t="shared" ref="H646:H709" si="21">G646-B646</f>
        <v>63.10940346987627</v>
      </c>
    </row>
    <row r="647" spans="1:8" x14ac:dyDescent="0.35">
      <c r="A647" s="12">
        <v>43012</v>
      </c>
      <c r="B647" s="16">
        <v>43733.654129711838</v>
      </c>
      <c r="C647" s="16">
        <v>1150.399688</v>
      </c>
      <c r="D647" s="8">
        <v>38.0160518</v>
      </c>
      <c r="E647" s="4"/>
      <c r="F647" s="8">
        <v>38.397300000000001</v>
      </c>
      <c r="G647" s="16">
        <f t="shared" si="20"/>
        <v>44172.241940042397</v>
      </c>
      <c r="H647" s="16">
        <f t="shared" si="21"/>
        <v>438.58781033055857</v>
      </c>
    </row>
    <row r="648" spans="1:8" x14ac:dyDescent="0.35">
      <c r="A648" s="12">
        <v>43013</v>
      </c>
      <c r="B648" s="16">
        <v>43984.260983348249</v>
      </c>
      <c r="C648" s="16">
        <v>1158.566562</v>
      </c>
      <c r="D648" s="8">
        <v>37.964379800000003</v>
      </c>
      <c r="E648" s="4"/>
      <c r="F648" s="8">
        <v>38.3979</v>
      </c>
      <c r="G648" s="16">
        <f t="shared" si="20"/>
        <v>44486.522991019796</v>
      </c>
      <c r="H648" s="16">
        <f t="shared" si="21"/>
        <v>502.2620076715466</v>
      </c>
    </row>
    <row r="649" spans="1:8" x14ac:dyDescent="0.35">
      <c r="A649" s="12">
        <v>43014</v>
      </c>
      <c r="B649" s="16">
        <v>45808.568296283403</v>
      </c>
      <c r="C649" s="16">
        <v>1203.788532</v>
      </c>
      <c r="D649" s="8">
        <v>38.053667300000001</v>
      </c>
      <c r="E649" s="4"/>
      <c r="F649" s="8">
        <v>38.3979</v>
      </c>
      <c r="G649" s="16">
        <f t="shared" si="20"/>
        <v>46222.951672882802</v>
      </c>
      <c r="H649" s="16">
        <f t="shared" si="21"/>
        <v>414.38337659939862</v>
      </c>
    </row>
    <row r="650" spans="1:8" x14ac:dyDescent="0.35">
      <c r="A650" s="12">
        <v>43015</v>
      </c>
      <c r="B650" s="16">
        <v>41068.604365043553</v>
      </c>
      <c r="C650" s="16">
        <v>1075.6676239999999</v>
      </c>
      <c r="D650" s="8">
        <v>38.179641599999997</v>
      </c>
      <c r="E650" s="4"/>
      <c r="F650" s="8">
        <v>38.393000000000001</v>
      </c>
      <c r="G650" s="16">
        <f t="shared" si="20"/>
        <v>41298.107088231998</v>
      </c>
      <c r="H650" s="16">
        <f t="shared" si="21"/>
        <v>229.50272318844509</v>
      </c>
    </row>
    <row r="651" spans="1:8" x14ac:dyDescent="0.35">
      <c r="A651" s="12">
        <v>43016</v>
      </c>
      <c r="B651" s="16">
        <v>37373.536001606859</v>
      </c>
      <c r="C651" s="16">
        <v>974.76239099999998</v>
      </c>
      <c r="D651" s="8">
        <v>38.3411756</v>
      </c>
      <c r="E651" s="4"/>
      <c r="F651" s="8">
        <v>38.402999999999999</v>
      </c>
      <c r="G651" s="16">
        <f t="shared" si="20"/>
        <v>37433.800101572997</v>
      </c>
      <c r="H651" s="16">
        <f t="shared" si="21"/>
        <v>60.264099966138019</v>
      </c>
    </row>
    <row r="652" spans="1:8" x14ac:dyDescent="0.35">
      <c r="A652" s="12">
        <v>43017</v>
      </c>
      <c r="B652" s="16">
        <v>41651.430845858602</v>
      </c>
      <c r="C652" s="16">
        <v>1086.379981</v>
      </c>
      <c r="D652" s="8">
        <v>38.339652399999999</v>
      </c>
      <c r="E652" s="4"/>
      <c r="F652" s="8">
        <v>38.388500000000001</v>
      </c>
      <c r="G652" s="16">
        <f t="shared" si="20"/>
        <v>41704.497900618502</v>
      </c>
      <c r="H652" s="16">
        <f t="shared" si="21"/>
        <v>53.067054759900202</v>
      </c>
    </row>
    <row r="653" spans="1:8" x14ac:dyDescent="0.35">
      <c r="A653" s="12">
        <v>43018</v>
      </c>
      <c r="B653" s="16">
        <v>79915.416969906815</v>
      </c>
      <c r="C653" s="16">
        <v>2083.9253460999998</v>
      </c>
      <c r="D653" s="8">
        <v>38.348502799999999</v>
      </c>
      <c r="E653" s="4"/>
      <c r="F653" s="8">
        <v>38.440100000000001</v>
      </c>
      <c r="G653" s="16">
        <f t="shared" si="20"/>
        <v>80106.2986966186</v>
      </c>
      <c r="H653" s="16">
        <f t="shared" si="21"/>
        <v>190.88172671178472</v>
      </c>
    </row>
    <row r="654" spans="1:8" x14ac:dyDescent="0.35">
      <c r="A654" s="12">
        <v>43019</v>
      </c>
      <c r="B654" s="16">
        <v>53366.220063984008</v>
      </c>
      <c r="C654" s="16">
        <v>1391.3761846</v>
      </c>
      <c r="D654" s="8">
        <v>38.354990299999997</v>
      </c>
      <c r="E654" s="4"/>
      <c r="F654" s="8">
        <v>38.4041</v>
      </c>
      <c r="G654" s="16">
        <f t="shared" si="20"/>
        <v>53434.55013099686</v>
      </c>
      <c r="H654" s="16">
        <f t="shared" si="21"/>
        <v>68.330067012851941</v>
      </c>
    </row>
    <row r="655" spans="1:8" x14ac:dyDescent="0.35">
      <c r="A655" s="12">
        <v>43020</v>
      </c>
      <c r="B655" s="16">
        <v>43593.85197936395</v>
      </c>
      <c r="C655" s="16">
        <v>1136.0380674</v>
      </c>
      <c r="D655" s="8">
        <v>38.373583799999999</v>
      </c>
      <c r="E655" s="4"/>
      <c r="F655" s="8">
        <v>38.453099999999999</v>
      </c>
      <c r="G655" s="16">
        <f t="shared" si="20"/>
        <v>43684.185409538943</v>
      </c>
      <c r="H655" s="16">
        <f t="shared" si="21"/>
        <v>90.333430174992827</v>
      </c>
    </row>
    <row r="656" spans="1:8" x14ac:dyDescent="0.35">
      <c r="A656" s="12">
        <v>43021</v>
      </c>
      <c r="B656" s="16">
        <v>50498.679451302494</v>
      </c>
      <c r="C656" s="16">
        <v>1314.0956799999999</v>
      </c>
      <c r="D656" s="8">
        <v>38.428464699999999</v>
      </c>
      <c r="E656" s="4"/>
      <c r="F656" s="8">
        <v>38.482900000000001</v>
      </c>
      <c r="G656" s="16">
        <f t="shared" si="20"/>
        <v>50570.212643872001</v>
      </c>
      <c r="H656" s="16">
        <f t="shared" si="21"/>
        <v>71.533192569506355</v>
      </c>
    </row>
    <row r="657" spans="1:8" x14ac:dyDescent="0.35">
      <c r="A657" s="12">
        <v>43022</v>
      </c>
      <c r="B657" s="16">
        <v>80341.893963041744</v>
      </c>
      <c r="C657" s="16">
        <v>2090.8856470000001</v>
      </c>
      <c r="D657" s="8">
        <v>38.424814900000001</v>
      </c>
      <c r="E657" s="4"/>
      <c r="F657" s="8">
        <v>38.446800000000003</v>
      </c>
      <c r="G657" s="16">
        <f t="shared" si="20"/>
        <v>80387.862293079612</v>
      </c>
      <c r="H657" s="16">
        <f t="shared" si="21"/>
        <v>45.968330037867418</v>
      </c>
    </row>
    <row r="658" spans="1:8" x14ac:dyDescent="0.35">
      <c r="A658" s="12">
        <v>43023</v>
      </c>
      <c r="B658" s="16">
        <v>76653.075939638962</v>
      </c>
      <c r="C658" s="16">
        <v>1999.277992</v>
      </c>
      <c r="D658" s="8">
        <v>38.340378999999999</v>
      </c>
      <c r="E658" s="4"/>
      <c r="F658" s="8">
        <v>38.384099999999997</v>
      </c>
      <c r="G658" s="16">
        <f t="shared" si="20"/>
        <v>76740.486372727188</v>
      </c>
      <c r="H658" s="16">
        <f t="shared" si="21"/>
        <v>87.410433088225545</v>
      </c>
    </row>
    <row r="659" spans="1:8" x14ac:dyDescent="0.35">
      <c r="A659" s="12">
        <v>43024</v>
      </c>
      <c r="B659" s="16">
        <v>77075.483840619912</v>
      </c>
      <c r="C659" s="16">
        <v>2004.868105</v>
      </c>
      <c r="D659" s="8">
        <v>38.444166799999998</v>
      </c>
      <c r="E659" s="4"/>
      <c r="F659" s="8">
        <v>38.511600000000001</v>
      </c>
      <c r="G659" s="16">
        <f t="shared" si="20"/>
        <v>77210.678512518003</v>
      </c>
      <c r="H659" s="16">
        <f t="shared" si="21"/>
        <v>135.19467189809075</v>
      </c>
    </row>
    <row r="660" spans="1:8" x14ac:dyDescent="0.35">
      <c r="A660" s="12">
        <v>43025</v>
      </c>
      <c r="B660" s="16">
        <v>37135.416639236821</v>
      </c>
      <c r="C660" s="16">
        <v>965.45266779999997</v>
      </c>
      <c r="D660" s="8">
        <v>38.464253999999997</v>
      </c>
      <c r="E660" s="4"/>
      <c r="F660" s="8">
        <v>38.4574</v>
      </c>
      <c r="G660" s="16">
        <f t="shared" si="20"/>
        <v>37128.79942665172</v>
      </c>
      <c r="H660" s="16">
        <f t="shared" si="21"/>
        <v>-6.6172125851007877</v>
      </c>
    </row>
    <row r="661" spans="1:8" x14ac:dyDescent="0.35">
      <c r="A661" s="12">
        <v>43026</v>
      </c>
      <c r="B661" s="16">
        <v>31417.659446686306</v>
      </c>
      <c r="C661" s="16">
        <v>818.58360970000001</v>
      </c>
      <c r="D661" s="8">
        <v>38.380513700000002</v>
      </c>
      <c r="E661" s="4"/>
      <c r="F661" s="8">
        <v>38.448500000000003</v>
      </c>
      <c r="G661" s="16">
        <f t="shared" si="20"/>
        <v>31473.311917550454</v>
      </c>
      <c r="H661" s="16">
        <f t="shared" si="21"/>
        <v>55.652470864148199</v>
      </c>
    </row>
    <row r="662" spans="1:8" x14ac:dyDescent="0.35">
      <c r="A662" s="12">
        <v>43027</v>
      </c>
      <c r="B662" s="16">
        <v>14744.738939940496</v>
      </c>
      <c r="C662" s="16">
        <v>384.08453110000005</v>
      </c>
      <c r="D662" s="8">
        <v>38.389306900000001</v>
      </c>
      <c r="E662" s="4"/>
      <c r="F662" s="8">
        <v>38.459699999999998</v>
      </c>
      <c r="G662" s="16">
        <f t="shared" si="20"/>
        <v>14771.775840746672</v>
      </c>
      <c r="H662" s="16">
        <f t="shared" si="21"/>
        <v>27.036900806175254</v>
      </c>
    </row>
    <row r="663" spans="1:8" x14ac:dyDescent="0.35">
      <c r="A663" s="12">
        <v>43028</v>
      </c>
      <c r="B663" s="16">
        <v>19464.478562895842</v>
      </c>
      <c r="C663" s="16">
        <v>506.67148330000003</v>
      </c>
      <c r="D663" s="8">
        <v>38.416368800000001</v>
      </c>
      <c r="E663" s="4"/>
      <c r="F663" s="8">
        <v>38.455199999999998</v>
      </c>
      <c r="G663" s="16">
        <f t="shared" si="20"/>
        <v>19484.153224598162</v>
      </c>
      <c r="H663" s="16">
        <f t="shared" si="21"/>
        <v>19.674661702320009</v>
      </c>
    </row>
    <row r="664" spans="1:8" x14ac:dyDescent="0.35">
      <c r="A664" s="12">
        <v>43029</v>
      </c>
      <c r="B664" s="16">
        <v>40466.394904497225</v>
      </c>
      <c r="C664" s="16">
        <v>1055.2523168</v>
      </c>
      <c r="D664" s="8">
        <v>38.347601099999999</v>
      </c>
      <c r="E664" s="4"/>
      <c r="F664" s="8">
        <v>38.394799999999996</v>
      </c>
      <c r="G664" s="16">
        <f t="shared" si="20"/>
        <v>40516.20165307264</v>
      </c>
      <c r="H664" s="16">
        <f t="shared" si="21"/>
        <v>49.806748575414531</v>
      </c>
    </row>
    <row r="665" spans="1:8" x14ac:dyDescent="0.35">
      <c r="A665" s="12">
        <v>43030</v>
      </c>
      <c r="B665" s="16">
        <v>48021.836915146858</v>
      </c>
      <c r="C665" s="16">
        <v>1251.3854495999999</v>
      </c>
      <c r="D665" s="8">
        <v>38.374936300000002</v>
      </c>
      <c r="E665" s="4"/>
      <c r="F665" s="8">
        <v>38.396000000000001</v>
      </c>
      <c r="G665" s="16">
        <f t="shared" si="20"/>
        <v>48048.195722841599</v>
      </c>
      <c r="H665" s="16">
        <f t="shared" si="21"/>
        <v>26.358807694741699</v>
      </c>
    </row>
    <row r="666" spans="1:8" x14ac:dyDescent="0.35">
      <c r="A666" s="12">
        <v>43031</v>
      </c>
      <c r="B666" s="16">
        <v>58874.037058082809</v>
      </c>
      <c r="C666" s="16">
        <v>1535.0801325999998</v>
      </c>
      <c r="D666" s="8">
        <v>38.352419400000002</v>
      </c>
      <c r="E666" s="4"/>
      <c r="F666" s="8">
        <v>38.394799999999996</v>
      </c>
      <c r="G666" s="16">
        <f t="shared" si="20"/>
        <v>58939.094675150467</v>
      </c>
      <c r="H666" s="16">
        <f t="shared" si="21"/>
        <v>65.057617067657702</v>
      </c>
    </row>
    <row r="667" spans="1:8" x14ac:dyDescent="0.35">
      <c r="A667" s="12">
        <v>43032</v>
      </c>
      <c r="B667" s="16">
        <v>19032.039945098073</v>
      </c>
      <c r="C667" s="16">
        <v>496.25105940000003</v>
      </c>
      <c r="D667" s="8">
        <v>38.351635899999998</v>
      </c>
      <c r="E667" s="4"/>
      <c r="F667" s="8">
        <v>38.395499999999998</v>
      </c>
      <c r="G667" s="16">
        <f t="shared" si="20"/>
        <v>19053.807551192702</v>
      </c>
      <c r="H667" s="16">
        <f t="shared" si="21"/>
        <v>21.767606094628718</v>
      </c>
    </row>
    <row r="668" spans="1:8" x14ac:dyDescent="0.35">
      <c r="A668" s="12">
        <v>43033</v>
      </c>
      <c r="B668" s="16">
        <v>47259.541219192339</v>
      </c>
      <c r="C668" s="16">
        <v>1232.7369303</v>
      </c>
      <c r="D668" s="8">
        <v>38.337085600000002</v>
      </c>
      <c r="E668" s="4"/>
      <c r="F668" s="8">
        <v>38.395800000000001</v>
      </c>
      <c r="G668" s="16">
        <f t="shared" si="20"/>
        <v>47331.920628412743</v>
      </c>
      <c r="H668" s="16">
        <f t="shared" si="21"/>
        <v>72.379409220404341</v>
      </c>
    </row>
    <row r="669" spans="1:8" x14ac:dyDescent="0.35">
      <c r="A669" s="12">
        <v>43034</v>
      </c>
      <c r="B669" s="16">
        <v>68381.49106267195</v>
      </c>
      <c r="C669" s="16">
        <v>1766.1081580999999</v>
      </c>
      <c r="D669" s="8">
        <v>38.718744800000003</v>
      </c>
      <c r="E669" s="4"/>
      <c r="F669" s="8">
        <v>38.503599999999999</v>
      </c>
      <c r="G669" s="16">
        <f t="shared" si="20"/>
        <v>68001.522076219146</v>
      </c>
      <c r="H669" s="16">
        <f t="shared" si="21"/>
        <v>-379.96898645280453</v>
      </c>
    </row>
    <row r="670" spans="1:8" x14ac:dyDescent="0.35">
      <c r="A670" s="12">
        <v>43035</v>
      </c>
      <c r="B670" s="16">
        <v>27471.181119930105</v>
      </c>
      <c r="C670" s="16">
        <v>711.6270485</v>
      </c>
      <c r="D670" s="8">
        <v>38.603340299999999</v>
      </c>
      <c r="E670" s="4"/>
      <c r="F670" s="8">
        <v>38.618899999999996</v>
      </c>
      <c r="G670" s="16">
        <f t="shared" si="20"/>
        <v>27482.253823316649</v>
      </c>
      <c r="H670" s="16">
        <f t="shared" si="21"/>
        <v>11.072703386544163</v>
      </c>
    </row>
    <row r="671" spans="1:8" x14ac:dyDescent="0.35">
      <c r="A671" s="12">
        <v>43036</v>
      </c>
      <c r="B671" s="16">
        <v>46389.914330136977</v>
      </c>
      <c r="C671" s="16">
        <v>1198.2897393000001</v>
      </c>
      <c r="D671" s="8">
        <v>38.713436999999999</v>
      </c>
      <c r="E671" s="4"/>
      <c r="F671" s="8">
        <v>38.874699999999997</v>
      </c>
      <c r="G671" s="16">
        <f t="shared" si="20"/>
        <v>46583.154128365706</v>
      </c>
      <c r="H671" s="16">
        <f t="shared" si="21"/>
        <v>193.23979822872934</v>
      </c>
    </row>
    <row r="672" spans="1:8" x14ac:dyDescent="0.35">
      <c r="A672" s="12">
        <v>43037</v>
      </c>
      <c r="B672" s="16">
        <v>61558.804180239109</v>
      </c>
      <c r="C672" s="16">
        <v>1595.2435324999999</v>
      </c>
      <c r="D672" s="8">
        <v>38.588969599999999</v>
      </c>
      <c r="E672" s="4"/>
      <c r="F672" s="8">
        <v>38.532699999999998</v>
      </c>
      <c r="G672" s="16">
        <f t="shared" si="20"/>
        <v>61469.040464762744</v>
      </c>
      <c r="H672" s="16">
        <f t="shared" si="21"/>
        <v>-89.763715476365178</v>
      </c>
    </row>
    <row r="673" spans="1:8" x14ac:dyDescent="0.35">
      <c r="A673" s="12">
        <v>43038</v>
      </c>
      <c r="B673" s="16">
        <v>23975.260726850487</v>
      </c>
      <c r="C673" s="16">
        <v>624.10097350000001</v>
      </c>
      <c r="D673" s="8">
        <v>38.415675899999997</v>
      </c>
      <c r="E673" s="4"/>
      <c r="F673" s="8">
        <v>38.472099999999998</v>
      </c>
      <c r="G673" s="16">
        <f t="shared" si="20"/>
        <v>24010.47506258935</v>
      </c>
      <c r="H673" s="16">
        <f t="shared" si="21"/>
        <v>35.214335738863156</v>
      </c>
    </row>
    <row r="674" spans="1:8" x14ac:dyDescent="0.35">
      <c r="A674" s="12">
        <v>43039</v>
      </c>
      <c r="B674" s="16">
        <v>73057.812697093992</v>
      </c>
      <c r="C674" s="16">
        <v>1898.8072969999998</v>
      </c>
      <c r="D674" s="8">
        <v>38.475633000000002</v>
      </c>
      <c r="E674" s="4"/>
      <c r="F674" s="8">
        <v>38.533900000000003</v>
      </c>
      <c r="G674" s="16">
        <f t="shared" si="20"/>
        <v>73168.450501868298</v>
      </c>
      <c r="H674" s="16">
        <f t="shared" si="21"/>
        <v>110.63780477430555</v>
      </c>
    </row>
    <row r="675" spans="1:8" x14ac:dyDescent="0.35">
      <c r="A675" s="12">
        <v>43040</v>
      </c>
      <c r="B675" s="16">
        <v>46902.370249143874</v>
      </c>
      <c r="C675" s="16">
        <v>1218.9559119</v>
      </c>
      <c r="D675" s="8">
        <v>38.4774952</v>
      </c>
      <c r="E675" s="4"/>
      <c r="F675" s="8">
        <v>38.512900000000002</v>
      </c>
      <c r="G675" s="16">
        <f t="shared" si="20"/>
        <v>46945.527139413512</v>
      </c>
      <c r="H675" s="16">
        <f t="shared" si="21"/>
        <v>43.156890269638097</v>
      </c>
    </row>
    <row r="676" spans="1:8" x14ac:dyDescent="0.35">
      <c r="A676" s="12">
        <v>43041</v>
      </c>
      <c r="B676" s="16">
        <v>83721.615147883393</v>
      </c>
      <c r="C676" s="16">
        <v>2176.6656641999998</v>
      </c>
      <c r="D676" s="8">
        <v>38.463240599999999</v>
      </c>
      <c r="E676" s="4"/>
      <c r="F676" s="8">
        <v>38.485799999999998</v>
      </c>
      <c r="G676" s="16">
        <f t="shared" si="20"/>
        <v>83770.719419268353</v>
      </c>
      <c r="H676" s="16">
        <f t="shared" si="21"/>
        <v>49.104271384960157</v>
      </c>
    </row>
    <row r="677" spans="1:8" x14ac:dyDescent="0.35">
      <c r="A677" s="12">
        <v>43042</v>
      </c>
      <c r="B677" s="16">
        <v>41141.673519921475</v>
      </c>
      <c r="C677" s="16">
        <v>1071.8630593</v>
      </c>
      <c r="D677" s="8">
        <v>38.383330000000001</v>
      </c>
      <c r="E677" s="4"/>
      <c r="F677" s="8">
        <v>38.3855</v>
      </c>
      <c r="G677" s="16">
        <f t="shared" si="20"/>
        <v>41143.999462760148</v>
      </c>
      <c r="H677" s="16">
        <f t="shared" si="21"/>
        <v>2.3259428386736545</v>
      </c>
    </row>
    <row r="678" spans="1:8" x14ac:dyDescent="0.35">
      <c r="A678" s="12">
        <v>43043</v>
      </c>
      <c r="B678" s="16">
        <v>37735.785880124073</v>
      </c>
      <c r="C678" s="16">
        <v>977.93853869999998</v>
      </c>
      <c r="D678" s="8">
        <v>38.587073099999998</v>
      </c>
      <c r="E678" s="4"/>
      <c r="F678" s="8">
        <v>38.398000000000003</v>
      </c>
      <c r="G678" s="16">
        <f t="shared" si="20"/>
        <v>37550.884009002606</v>
      </c>
      <c r="H678" s="16">
        <f t="shared" si="21"/>
        <v>-184.90187112146668</v>
      </c>
    </row>
    <row r="679" spans="1:8" x14ac:dyDescent="0.35">
      <c r="A679" s="12">
        <v>43044</v>
      </c>
      <c r="B679" s="16">
        <v>33125.808192852513</v>
      </c>
      <c r="C679" s="16">
        <v>867.22487479999995</v>
      </c>
      <c r="D679" s="8">
        <v>38.197483900000002</v>
      </c>
      <c r="E679" s="4"/>
      <c r="F679" s="8">
        <v>38.399099999999997</v>
      </c>
      <c r="G679" s="16">
        <f t="shared" si="20"/>
        <v>33300.654689932679</v>
      </c>
      <c r="H679" s="16">
        <f t="shared" si="21"/>
        <v>174.84649708016514</v>
      </c>
    </row>
    <row r="680" spans="1:8" x14ac:dyDescent="0.35">
      <c r="A680" s="12">
        <v>43045</v>
      </c>
      <c r="B680" s="16">
        <v>27032.43428732895</v>
      </c>
      <c r="C680" s="16">
        <v>708.30524200000002</v>
      </c>
      <c r="D680" s="8">
        <v>38.1649502</v>
      </c>
      <c r="E680" s="4"/>
      <c r="F680" s="8">
        <v>38.518700000000003</v>
      </c>
      <c r="G680" s="16">
        <f t="shared" si="20"/>
        <v>27282.997125025402</v>
      </c>
      <c r="H680" s="16">
        <f t="shared" si="21"/>
        <v>250.56283769645233</v>
      </c>
    </row>
    <row r="681" spans="1:8" x14ac:dyDescent="0.35">
      <c r="A681" s="12">
        <v>43046</v>
      </c>
      <c r="B681" s="16">
        <v>18271.780121018415</v>
      </c>
      <c r="C681" s="16">
        <v>472.38635269999997</v>
      </c>
      <c r="D681" s="8">
        <v>38.679737500000002</v>
      </c>
      <c r="E681" s="4"/>
      <c r="F681" s="8">
        <v>38.752499999999998</v>
      </c>
      <c r="G681" s="16">
        <f t="shared" si="20"/>
        <v>18306.152133006748</v>
      </c>
      <c r="H681" s="16">
        <f t="shared" si="21"/>
        <v>34.372011988332815</v>
      </c>
    </row>
    <row r="682" spans="1:8" x14ac:dyDescent="0.35">
      <c r="A682" s="12">
        <v>43047</v>
      </c>
      <c r="B682" s="16">
        <v>22358.358822133483</v>
      </c>
      <c r="C682" s="16">
        <v>577.15067320000003</v>
      </c>
      <c r="D682" s="8">
        <v>38.739206000000003</v>
      </c>
      <c r="E682" s="4"/>
      <c r="F682" s="8">
        <v>38.801400000000001</v>
      </c>
      <c r="G682" s="16">
        <f t="shared" si="20"/>
        <v>22394.254131102483</v>
      </c>
      <c r="H682" s="16">
        <f t="shared" si="21"/>
        <v>35.895308969000325</v>
      </c>
    </row>
    <row r="683" spans="1:8" x14ac:dyDescent="0.35">
      <c r="A683" s="12">
        <v>43048</v>
      </c>
      <c r="B683" s="16">
        <v>110436.02518248319</v>
      </c>
      <c r="C683" s="16">
        <v>2852.055695</v>
      </c>
      <c r="D683" s="8">
        <v>38.721552799999998</v>
      </c>
      <c r="E683" s="4"/>
      <c r="F683" s="8">
        <v>38.773699999999998</v>
      </c>
      <c r="G683" s="16">
        <f t="shared" si="20"/>
        <v>110584.75190122149</v>
      </c>
      <c r="H683" s="16">
        <f t="shared" si="21"/>
        <v>148.72671873829677</v>
      </c>
    </row>
    <row r="684" spans="1:8" x14ac:dyDescent="0.35">
      <c r="A684" s="12">
        <v>43049</v>
      </c>
      <c r="B684" s="16">
        <v>98289.104630322501</v>
      </c>
      <c r="C684" s="16">
        <v>2537.8847070000002</v>
      </c>
      <c r="D684" s="8">
        <v>38.728750900000001</v>
      </c>
      <c r="E684" s="4"/>
      <c r="F684" s="8">
        <v>38.797499999999999</v>
      </c>
      <c r="G684" s="16">
        <f t="shared" si="20"/>
        <v>98463.581919832504</v>
      </c>
      <c r="H684" s="16">
        <f t="shared" si="21"/>
        <v>174.47728951000317</v>
      </c>
    </row>
    <row r="685" spans="1:8" x14ac:dyDescent="0.35">
      <c r="A685" s="12">
        <v>43050</v>
      </c>
      <c r="B685" s="16">
        <v>124716.27678199165</v>
      </c>
      <c r="C685" s="16">
        <v>3219.8784661999998</v>
      </c>
      <c r="D685" s="8">
        <v>38.733224900000003</v>
      </c>
      <c r="E685" s="4"/>
      <c r="F685" s="8">
        <v>38.8245</v>
      </c>
      <c r="G685" s="16">
        <f t="shared" si="20"/>
        <v>125010.17151098189</v>
      </c>
      <c r="H685" s="16">
        <f t="shared" si="21"/>
        <v>293.89472899024258</v>
      </c>
    </row>
    <row r="686" spans="1:8" x14ac:dyDescent="0.35">
      <c r="A686" s="12">
        <v>43051</v>
      </c>
      <c r="B686" s="16">
        <v>77534.788370591283</v>
      </c>
      <c r="C686" s="16">
        <v>1992.5587235999999</v>
      </c>
      <c r="D686" s="8">
        <v>38.912172300000002</v>
      </c>
      <c r="E686" s="4"/>
      <c r="F686" s="8">
        <v>38.9709</v>
      </c>
      <c r="G686" s="16">
        <f t="shared" si="20"/>
        <v>77651.806761543237</v>
      </c>
      <c r="H686" s="16">
        <f t="shared" si="21"/>
        <v>117.01839095195464</v>
      </c>
    </row>
    <row r="687" spans="1:8" x14ac:dyDescent="0.35">
      <c r="A687" s="12">
        <v>43052</v>
      </c>
      <c r="B687" s="16">
        <v>120179.32624194487</v>
      </c>
      <c r="C687" s="16">
        <v>3094.9304480000001</v>
      </c>
      <c r="D687" s="8">
        <v>38.8310265</v>
      </c>
      <c r="E687" s="4"/>
      <c r="F687" s="8">
        <v>38.898099999999999</v>
      </c>
      <c r="G687" s="16">
        <f t="shared" si="20"/>
        <v>120386.9140593488</v>
      </c>
      <c r="H687" s="16">
        <f t="shared" si="21"/>
        <v>207.58781740392442</v>
      </c>
    </row>
    <row r="688" spans="1:8" x14ac:dyDescent="0.35">
      <c r="A688" s="12">
        <v>43053</v>
      </c>
      <c r="B688" s="16">
        <v>124381.95723510746</v>
      </c>
      <c r="C688" s="16">
        <v>3201.260968</v>
      </c>
      <c r="D688" s="8">
        <v>38.8540511</v>
      </c>
      <c r="E688" s="4"/>
      <c r="F688" s="8">
        <v>38.944800000000001</v>
      </c>
      <c r="G688" s="16">
        <f t="shared" si="20"/>
        <v>124672.4681465664</v>
      </c>
      <c r="H688" s="16">
        <f t="shared" si="21"/>
        <v>290.51091145894316</v>
      </c>
    </row>
    <row r="689" spans="1:8" x14ac:dyDescent="0.35">
      <c r="A689" s="12">
        <v>43054</v>
      </c>
      <c r="B689" s="16">
        <v>145958.71099073018</v>
      </c>
      <c r="C689" s="16">
        <v>3752.971423</v>
      </c>
      <c r="D689" s="8">
        <v>38.891506100000001</v>
      </c>
      <c r="E689" s="4"/>
      <c r="F689" s="8">
        <v>38.949399999999997</v>
      </c>
      <c r="G689" s="16">
        <f t="shared" si="20"/>
        <v>146175.98514299619</v>
      </c>
      <c r="H689" s="16">
        <f t="shared" si="21"/>
        <v>217.27415226600715</v>
      </c>
    </row>
    <row r="690" spans="1:8" x14ac:dyDescent="0.35">
      <c r="A690" s="12">
        <v>43055</v>
      </c>
      <c r="B690" s="16">
        <v>181398.5788806176</v>
      </c>
      <c r="C690" s="16">
        <v>4674.1242400000001</v>
      </c>
      <c r="D690" s="8">
        <v>38.809105099999996</v>
      </c>
      <c r="E690" s="4"/>
      <c r="F690" s="8">
        <v>38.866900000000001</v>
      </c>
      <c r="G690" s="16">
        <f t="shared" si="20"/>
        <v>181668.719423656</v>
      </c>
      <c r="H690" s="16">
        <f t="shared" si="21"/>
        <v>270.14054303840385</v>
      </c>
    </row>
    <row r="691" spans="1:8" x14ac:dyDescent="0.35">
      <c r="A691" s="12">
        <v>43056</v>
      </c>
      <c r="B691" s="16">
        <v>133124.12097964436</v>
      </c>
      <c r="C691" s="16">
        <v>3431.7696739999997</v>
      </c>
      <c r="D691" s="8">
        <v>38.791682899999998</v>
      </c>
      <c r="E691" s="4"/>
      <c r="F691" s="8">
        <v>38.8767</v>
      </c>
      <c r="G691" s="16">
        <f t="shared" si="20"/>
        <v>133415.88008519579</v>
      </c>
      <c r="H691" s="16">
        <f t="shared" si="21"/>
        <v>291.75910555143491</v>
      </c>
    </row>
    <row r="692" spans="1:8" x14ac:dyDescent="0.35">
      <c r="A692" s="12">
        <v>43057</v>
      </c>
      <c r="B692" s="16">
        <v>71945.550142244014</v>
      </c>
      <c r="C692" s="16">
        <v>1856.9742678</v>
      </c>
      <c r="D692" s="8">
        <v>38.743428700000003</v>
      </c>
      <c r="E692" s="4"/>
      <c r="F692" s="8">
        <v>38.798999999999999</v>
      </c>
      <c r="G692" s="16">
        <f t="shared" si="20"/>
        <v>72048.744616372205</v>
      </c>
      <c r="H692" s="16">
        <f t="shared" si="21"/>
        <v>103.19447412819136</v>
      </c>
    </row>
    <row r="693" spans="1:8" x14ac:dyDescent="0.35">
      <c r="A693" s="12">
        <v>43058</v>
      </c>
      <c r="B693" s="16">
        <v>130575.05227317939</v>
      </c>
      <c r="C693" s="16">
        <v>3367.9195410000002</v>
      </c>
      <c r="D693" s="8">
        <v>38.770240999999999</v>
      </c>
      <c r="E693" s="4"/>
      <c r="F693" s="8">
        <v>38.8401</v>
      </c>
      <c r="G693" s="16">
        <f t="shared" si="20"/>
        <v>130810.33176439411</v>
      </c>
      <c r="H693" s="16">
        <f t="shared" si="21"/>
        <v>235.27949121472193</v>
      </c>
    </row>
    <row r="694" spans="1:8" x14ac:dyDescent="0.35">
      <c r="A694" s="12">
        <v>43059</v>
      </c>
      <c r="B694" s="16">
        <v>74366.943783956318</v>
      </c>
      <c r="C694" s="16">
        <v>1918.216678</v>
      </c>
      <c r="D694" s="8">
        <v>38.7687922</v>
      </c>
      <c r="E694" s="4"/>
      <c r="F694" s="8">
        <v>38.847299999999997</v>
      </c>
      <c r="G694" s="16">
        <f t="shared" si="20"/>
        <v>74517.538755269401</v>
      </c>
      <c r="H694" s="16">
        <f t="shared" si="21"/>
        <v>150.59497131308308</v>
      </c>
    </row>
    <row r="695" spans="1:8" x14ac:dyDescent="0.35">
      <c r="A695" s="12">
        <v>43060</v>
      </c>
      <c r="B695" s="16">
        <v>169544.85992088425</v>
      </c>
      <c r="C695" s="16">
        <v>4377.9390320000002</v>
      </c>
      <c r="D695" s="8">
        <v>38.727094800000003</v>
      </c>
      <c r="E695" s="4"/>
      <c r="F695" s="8">
        <v>38.8506</v>
      </c>
      <c r="G695" s="16">
        <f t="shared" si="20"/>
        <v>170085.5581566192</v>
      </c>
      <c r="H695" s="16">
        <f t="shared" si="21"/>
        <v>540.69823573494796</v>
      </c>
    </row>
    <row r="696" spans="1:8" x14ac:dyDescent="0.35">
      <c r="A696" s="12">
        <v>43061</v>
      </c>
      <c r="B696" s="16">
        <v>164610.62094297938</v>
      </c>
      <c r="C696" s="16">
        <v>4247.6614460000001</v>
      </c>
      <c r="D696" s="8">
        <v>38.7532347</v>
      </c>
      <c r="E696" s="4"/>
      <c r="F696" s="8">
        <v>38.851799999999997</v>
      </c>
      <c r="G696" s="16">
        <f t="shared" si="20"/>
        <v>165029.29296770279</v>
      </c>
      <c r="H696" s="16">
        <f t="shared" si="21"/>
        <v>418.67202472340432</v>
      </c>
    </row>
    <row r="697" spans="1:8" x14ac:dyDescent="0.35">
      <c r="A697" s="12">
        <v>43062</v>
      </c>
      <c r="B697" s="16">
        <v>184613.79365046139</v>
      </c>
      <c r="C697" s="16">
        <v>4763.9231360000003</v>
      </c>
      <c r="D697" s="8">
        <v>38.752471100000001</v>
      </c>
      <c r="E697" s="4"/>
      <c r="F697" s="8">
        <v>38.8521</v>
      </c>
      <c r="G697" s="16">
        <f t="shared" si="20"/>
        <v>185088.41807218562</v>
      </c>
      <c r="H697" s="16">
        <f t="shared" si="21"/>
        <v>474.62442172423471</v>
      </c>
    </row>
    <row r="698" spans="1:8" x14ac:dyDescent="0.35">
      <c r="A698" s="12">
        <v>43063</v>
      </c>
      <c r="B698" s="16">
        <v>74827.891688340489</v>
      </c>
      <c r="C698" s="16">
        <v>1932.02782</v>
      </c>
      <c r="D698" s="8">
        <v>38.730235100000002</v>
      </c>
      <c r="E698" s="4"/>
      <c r="F698" s="8">
        <v>38.730499999999999</v>
      </c>
      <c r="G698" s="16">
        <f t="shared" si="20"/>
        <v>74828.403482509995</v>
      </c>
      <c r="H698" s="16">
        <f t="shared" si="21"/>
        <v>0.51179416950617451</v>
      </c>
    </row>
    <row r="699" spans="1:8" x14ac:dyDescent="0.35">
      <c r="A699" s="12">
        <v>43064</v>
      </c>
      <c r="B699" s="16">
        <v>33492.22951307457</v>
      </c>
      <c r="C699" s="16">
        <v>866.12393299999997</v>
      </c>
      <c r="D699" s="8">
        <v>38.669096000000003</v>
      </c>
      <c r="E699" s="4"/>
      <c r="F699" s="8">
        <v>38.731699999999996</v>
      </c>
      <c r="G699" s="16">
        <f t="shared" si="20"/>
        <v>33546.452335776099</v>
      </c>
      <c r="H699" s="16">
        <f t="shared" si="21"/>
        <v>54.222822701529367</v>
      </c>
    </row>
    <row r="700" spans="1:8" x14ac:dyDescent="0.35">
      <c r="A700" s="12">
        <v>43065</v>
      </c>
      <c r="B700" s="16">
        <v>85548.402549722741</v>
      </c>
      <c r="C700" s="16">
        <v>2210.3072649999999</v>
      </c>
      <c r="D700" s="8">
        <v>38.704303199999998</v>
      </c>
      <c r="E700" s="4"/>
      <c r="F700" s="8">
        <v>38.781999999999996</v>
      </c>
      <c r="G700" s="16">
        <f t="shared" si="20"/>
        <v>85720.136351229987</v>
      </c>
      <c r="H700" s="16">
        <f t="shared" si="21"/>
        <v>171.73380150724552</v>
      </c>
    </row>
    <row r="701" spans="1:8" x14ac:dyDescent="0.35">
      <c r="A701" s="12">
        <v>43066</v>
      </c>
      <c r="B701" s="16">
        <v>108697.01055726163</v>
      </c>
      <c r="C701" s="16">
        <v>2807.4286470000002</v>
      </c>
      <c r="D701" s="8">
        <v>38.717639599999998</v>
      </c>
      <c r="E701" s="4"/>
      <c r="F701" s="8">
        <v>38.777500000000003</v>
      </c>
      <c r="G701" s="16">
        <f t="shared" si="20"/>
        <v>108865.06435904252</v>
      </c>
      <c r="H701" s="16">
        <f t="shared" si="21"/>
        <v>168.05380178088672</v>
      </c>
    </row>
    <row r="702" spans="1:8" x14ac:dyDescent="0.35">
      <c r="A702" s="12">
        <v>43067</v>
      </c>
      <c r="B702" s="16">
        <v>68246.696960545771</v>
      </c>
      <c r="C702" s="16">
        <v>1765.5265999000001</v>
      </c>
      <c r="D702" s="8">
        <v>38.655150800000001</v>
      </c>
      <c r="E702" s="4"/>
      <c r="F702" s="8">
        <v>38.6738</v>
      </c>
      <c r="G702" s="16">
        <f t="shared" si="20"/>
        <v>68279.62261921262</v>
      </c>
      <c r="H702" s="16">
        <f t="shared" si="21"/>
        <v>32.925658666848904</v>
      </c>
    </row>
    <row r="703" spans="1:8" x14ac:dyDescent="0.35">
      <c r="A703" s="12">
        <v>43068</v>
      </c>
      <c r="B703" s="16">
        <v>65365.336707223818</v>
      </c>
      <c r="C703" s="16">
        <v>1688.8885831</v>
      </c>
      <c r="D703" s="8">
        <v>38.703166899999999</v>
      </c>
      <c r="E703" s="4"/>
      <c r="F703" s="8">
        <v>38.819099999999999</v>
      </c>
      <c r="G703" s="16">
        <f t="shared" si="20"/>
        <v>65561.134796217215</v>
      </c>
      <c r="H703" s="16">
        <f t="shared" si="21"/>
        <v>195.79808899339696</v>
      </c>
    </row>
    <row r="704" spans="1:8" x14ac:dyDescent="0.35">
      <c r="A704" s="12">
        <v>43069</v>
      </c>
      <c r="B704" s="16">
        <v>67209.688497174764</v>
      </c>
      <c r="C704" s="16">
        <v>1737.3809091000001</v>
      </c>
      <c r="D704" s="8">
        <v>38.6844866</v>
      </c>
      <c r="E704" s="4"/>
      <c r="F704" s="8">
        <v>38.747100000000003</v>
      </c>
      <c r="G704" s="16">
        <f t="shared" si="20"/>
        <v>67318.47182298862</v>
      </c>
      <c r="H704" s="16">
        <f t="shared" si="21"/>
        <v>108.78332581385621</v>
      </c>
    </row>
    <row r="705" spans="1:8" x14ac:dyDescent="0.35">
      <c r="A705" s="12">
        <v>43070</v>
      </c>
      <c r="B705" s="16">
        <v>55554.595466256251</v>
      </c>
      <c r="C705" s="16">
        <v>1432.20514</v>
      </c>
      <c r="D705" s="8">
        <v>38.789551799999998</v>
      </c>
      <c r="E705" s="4"/>
      <c r="F705" s="8">
        <v>38.904499999999999</v>
      </c>
      <c r="G705" s="16">
        <f t="shared" si="20"/>
        <v>55719.224869129997</v>
      </c>
      <c r="H705" s="16">
        <f t="shared" si="21"/>
        <v>164.62940287374659</v>
      </c>
    </row>
    <row r="706" spans="1:8" x14ac:dyDescent="0.35">
      <c r="A706" s="12">
        <v>43071</v>
      </c>
      <c r="B706" s="16">
        <v>40863.639322410483</v>
      </c>
      <c r="C706" s="16">
        <v>1052.636868</v>
      </c>
      <c r="D706" s="8">
        <v>38.820262300000003</v>
      </c>
      <c r="E706" s="4"/>
      <c r="F706" s="8">
        <v>38.863500000000002</v>
      </c>
      <c r="G706" s="16">
        <f t="shared" si="20"/>
        <v>40909.152919518005</v>
      </c>
      <c r="H706" s="16">
        <f t="shared" si="21"/>
        <v>45.513597107521491</v>
      </c>
    </row>
    <row r="707" spans="1:8" x14ac:dyDescent="0.35">
      <c r="A707" s="12">
        <v>43072</v>
      </c>
      <c r="B707" s="16">
        <v>61266.552397613144</v>
      </c>
      <c r="C707" s="16">
        <v>1582.7863447999998</v>
      </c>
      <c r="D707" s="8">
        <v>38.708036999999997</v>
      </c>
      <c r="E707" s="4"/>
      <c r="F707" s="8">
        <v>38.756300000000003</v>
      </c>
      <c r="G707" s="16">
        <f t="shared" si="20"/>
        <v>61342.94241497224</v>
      </c>
      <c r="H707" s="16">
        <f t="shared" si="21"/>
        <v>76.390017359095509</v>
      </c>
    </row>
    <row r="708" spans="1:8" x14ac:dyDescent="0.35">
      <c r="A708" s="12">
        <v>43073</v>
      </c>
      <c r="B708" s="16">
        <v>31931.627586324266</v>
      </c>
      <c r="C708" s="16">
        <v>825.45903099999998</v>
      </c>
      <c r="D708" s="8">
        <v>38.683479599999998</v>
      </c>
      <c r="E708" s="4"/>
      <c r="F708" s="8">
        <v>38.725999999999999</v>
      </c>
      <c r="G708" s="16">
        <f t="shared" si="20"/>
        <v>31966.726434505999</v>
      </c>
      <c r="H708" s="16">
        <f t="shared" si="21"/>
        <v>35.098848181733047</v>
      </c>
    </row>
    <row r="709" spans="1:8" x14ac:dyDescent="0.35">
      <c r="A709" s="12">
        <v>43074</v>
      </c>
      <c r="B709" s="16">
        <v>43400.382315580478</v>
      </c>
      <c r="C709" s="16">
        <v>1123.2472909999999</v>
      </c>
      <c r="D709" s="8">
        <v>38.638314700000002</v>
      </c>
      <c r="E709" s="4"/>
      <c r="F709" s="8">
        <v>38.705199999999998</v>
      </c>
      <c r="G709" s="16">
        <f t="shared" si="20"/>
        <v>43475.511047613196</v>
      </c>
      <c r="H709" s="16">
        <f t="shared" si="21"/>
        <v>75.12873203271738</v>
      </c>
    </row>
    <row r="710" spans="1:8" x14ac:dyDescent="0.35">
      <c r="A710" s="12">
        <v>43075</v>
      </c>
      <c r="B710" s="16">
        <v>168166.03477869823</v>
      </c>
      <c r="C710" s="16">
        <v>4343.20993</v>
      </c>
      <c r="D710" s="8">
        <v>38.719296900000003</v>
      </c>
      <c r="E710" s="4"/>
      <c r="F710" s="8">
        <v>38.844900000000003</v>
      </c>
      <c r="G710" s="16">
        <f t="shared" ref="G710:G775" si="22">C710*F710</f>
        <v>168711.55540985701</v>
      </c>
      <c r="H710" s="16">
        <f t="shared" ref="H710:H775" si="23">G710-B710</f>
        <v>545.52063115878263</v>
      </c>
    </row>
    <row r="711" spans="1:8" x14ac:dyDescent="0.35">
      <c r="A711" s="12">
        <v>43076</v>
      </c>
      <c r="B711" s="16">
        <v>159321.86899519424</v>
      </c>
      <c r="C711" s="16">
        <v>4114.9223849999998</v>
      </c>
      <c r="D711" s="8">
        <v>38.7180739</v>
      </c>
      <c r="E711" s="4"/>
      <c r="F711" s="8">
        <v>38.842799999999997</v>
      </c>
      <c r="G711" s="16">
        <f t="shared" si="22"/>
        <v>159835.10721607797</v>
      </c>
      <c r="H711" s="16">
        <f t="shared" si="23"/>
        <v>513.23822088373709</v>
      </c>
    </row>
    <row r="712" spans="1:8" x14ac:dyDescent="0.35">
      <c r="A712" s="12">
        <v>43077</v>
      </c>
      <c r="B712" s="16">
        <v>184728.95659221718</v>
      </c>
      <c r="C712" s="16">
        <v>4761.0324519999995</v>
      </c>
      <c r="D712" s="8">
        <v>38.800188499999997</v>
      </c>
      <c r="E712" s="4"/>
      <c r="F712" s="8">
        <v>38.840800000000002</v>
      </c>
      <c r="G712" s="16">
        <f t="shared" si="22"/>
        <v>184922.30926164158</v>
      </c>
      <c r="H712" s="16">
        <f t="shared" si="23"/>
        <v>193.35266942440649</v>
      </c>
    </row>
    <row r="713" spans="1:8" x14ac:dyDescent="0.35">
      <c r="A713" s="12">
        <v>43078</v>
      </c>
      <c r="B713" s="16">
        <v>198315.40610262527</v>
      </c>
      <c r="C713" s="16">
        <v>5121.5341609999996</v>
      </c>
      <c r="D713" s="8">
        <v>38.721875099999998</v>
      </c>
      <c r="E713" s="4"/>
      <c r="F713" s="8">
        <v>38.841500000000003</v>
      </c>
      <c r="G713" s="16">
        <f t="shared" si="22"/>
        <v>198928.06911448151</v>
      </c>
      <c r="H713" s="16">
        <f t="shared" si="23"/>
        <v>612.66301185623161</v>
      </c>
    </row>
    <row r="714" spans="1:8" x14ac:dyDescent="0.35">
      <c r="A714" s="12">
        <v>43079</v>
      </c>
      <c r="B714" s="16">
        <v>213205.46993975883</v>
      </c>
      <c r="C714" s="16">
        <v>5505.3777959999998</v>
      </c>
      <c r="D714" s="8">
        <v>38.726764600000003</v>
      </c>
      <c r="E714" s="4"/>
      <c r="F714" s="8">
        <v>38.841900000000003</v>
      </c>
      <c r="G714" s="16">
        <f t="shared" si="22"/>
        <v>213839.3338144524</v>
      </c>
      <c r="H714" s="16">
        <f t="shared" si="23"/>
        <v>633.86387469357578</v>
      </c>
    </row>
    <row r="715" spans="1:8" x14ac:dyDescent="0.35">
      <c r="A715" s="12">
        <v>43080</v>
      </c>
      <c r="B715" s="16">
        <v>221636.88691933552</v>
      </c>
      <c r="C715" s="16">
        <v>5727.2095279999994</v>
      </c>
      <c r="D715" s="8">
        <v>38.698931100000003</v>
      </c>
      <c r="E715" s="4"/>
      <c r="F715" s="8">
        <v>38.840499999999999</v>
      </c>
      <c r="G715" s="16">
        <f t="shared" si="22"/>
        <v>222447.68167228397</v>
      </c>
      <c r="H715" s="16">
        <f t="shared" si="23"/>
        <v>810.79475294845179</v>
      </c>
    </row>
    <row r="716" spans="1:8" x14ac:dyDescent="0.35">
      <c r="A716" s="12">
        <v>43081</v>
      </c>
      <c r="B716" s="16">
        <v>206320.9742575406</v>
      </c>
      <c r="C716" s="16">
        <v>5330.94805</v>
      </c>
      <c r="D716" s="8">
        <v>38.702491999999999</v>
      </c>
      <c r="E716" s="4"/>
      <c r="F716" s="8">
        <v>38.838099999999997</v>
      </c>
      <c r="G716" s="16">
        <f t="shared" si="22"/>
        <v>207043.89346070497</v>
      </c>
      <c r="H716" s="16">
        <f t="shared" si="23"/>
        <v>722.91920316437609</v>
      </c>
    </row>
    <row r="717" spans="1:8" x14ac:dyDescent="0.35">
      <c r="A717" s="12">
        <v>43082</v>
      </c>
      <c r="B717" s="16">
        <v>167774.30337051736</v>
      </c>
      <c r="C717" s="16">
        <v>4335.3866049999997</v>
      </c>
      <c r="D717" s="8">
        <v>38.698810199999997</v>
      </c>
      <c r="E717" s="4"/>
      <c r="F717" s="8">
        <v>38.835000000000001</v>
      </c>
      <c r="G717" s="16">
        <f t="shared" si="22"/>
        <v>168364.738805175</v>
      </c>
      <c r="H717" s="16">
        <f t="shared" si="23"/>
        <v>590.43543465764378</v>
      </c>
    </row>
    <row r="718" spans="1:8" x14ac:dyDescent="0.35">
      <c r="A718" s="12">
        <v>43083</v>
      </c>
      <c r="B718" s="16">
        <v>116762.46842916642</v>
      </c>
      <c r="C718" s="16">
        <v>3015.6807520000002</v>
      </c>
      <c r="D718" s="8">
        <v>38.718444699999999</v>
      </c>
      <c r="E718" s="4"/>
      <c r="F718" s="8">
        <v>38.830500000000001</v>
      </c>
      <c r="G718" s="16">
        <f t="shared" si="22"/>
        <v>117100.39144053601</v>
      </c>
      <c r="H718" s="16">
        <f t="shared" si="23"/>
        <v>337.92301136959577</v>
      </c>
    </row>
    <row r="719" spans="1:8" x14ac:dyDescent="0.35">
      <c r="A719" s="12">
        <v>43084</v>
      </c>
      <c r="B719" s="16">
        <v>103444.54319946257</v>
      </c>
      <c r="C719" s="16">
        <v>2668.524109</v>
      </c>
      <c r="D719" s="8">
        <v>38.764702499999999</v>
      </c>
      <c r="E719" s="4"/>
      <c r="F719" s="8">
        <v>38.828000000000003</v>
      </c>
      <c r="G719" s="16">
        <f t="shared" si="22"/>
        <v>103613.454104252</v>
      </c>
      <c r="H719" s="16">
        <f t="shared" si="23"/>
        <v>168.91090478943079</v>
      </c>
    </row>
    <row r="720" spans="1:8" x14ac:dyDescent="0.35">
      <c r="A720" s="12">
        <v>43085</v>
      </c>
      <c r="B720" s="16">
        <v>114478.18665589025</v>
      </c>
      <c r="C720" s="16">
        <v>2952.1220840000001</v>
      </c>
      <c r="D720" s="8">
        <v>38.778269799999997</v>
      </c>
      <c r="E720" s="4"/>
      <c r="F720" s="8">
        <v>38.828200000000002</v>
      </c>
      <c r="G720" s="16">
        <f t="shared" si="22"/>
        <v>114625.58670196882</v>
      </c>
      <c r="H720" s="16">
        <f t="shared" si="23"/>
        <v>147.40004607856099</v>
      </c>
    </row>
    <row r="721" spans="1:11" x14ac:dyDescent="0.35">
      <c r="A721" s="12">
        <v>43086</v>
      </c>
      <c r="B721" s="16">
        <v>112618.48889871522</v>
      </c>
      <c r="C721" s="16">
        <v>2905.7024289999999</v>
      </c>
      <c r="D721" s="8">
        <v>38.757750199999997</v>
      </c>
      <c r="E721" s="4"/>
      <c r="F721" s="8">
        <v>38.8279</v>
      </c>
      <c r="G721" s="16">
        <f t="shared" si="22"/>
        <v>112822.3233429691</v>
      </c>
      <c r="H721" s="16">
        <f t="shared" si="23"/>
        <v>203.83444425388006</v>
      </c>
    </row>
    <row r="722" spans="1:11" x14ac:dyDescent="0.35">
      <c r="A722" s="12">
        <v>43087</v>
      </c>
      <c r="B722" s="16">
        <v>28665.988843873438</v>
      </c>
      <c r="C722" s="16">
        <v>734.31479620000005</v>
      </c>
      <c r="D722" s="8">
        <v>39.037738300000001</v>
      </c>
      <c r="E722" s="4"/>
      <c r="F722" s="8">
        <v>38.83</v>
      </c>
      <c r="G722" s="16">
        <f t="shared" si="22"/>
        <v>28513.443536446001</v>
      </c>
      <c r="H722" s="16">
        <f t="shared" si="23"/>
        <v>-152.54530742743736</v>
      </c>
    </row>
    <row r="723" spans="1:11" x14ac:dyDescent="0.35">
      <c r="A723" s="12">
        <v>43088</v>
      </c>
      <c r="B723" s="16">
        <v>50429.607304204292</v>
      </c>
      <c r="C723" s="16">
        <v>1288.2721329999999</v>
      </c>
      <c r="D723" s="8">
        <v>39.1451511</v>
      </c>
      <c r="E723" s="4"/>
      <c r="F723" s="8">
        <v>39.208399999999997</v>
      </c>
      <c r="G723" s="16">
        <f t="shared" si="22"/>
        <v>50511.089099517194</v>
      </c>
      <c r="H723" s="16">
        <f t="shared" si="23"/>
        <v>81.48179531290225</v>
      </c>
    </row>
    <row r="724" spans="1:11" x14ac:dyDescent="0.35">
      <c r="A724" s="12">
        <v>43089</v>
      </c>
      <c r="B724" s="16">
        <v>164308.62461378658</v>
      </c>
      <c r="C724" s="16">
        <v>4194.4149589999997</v>
      </c>
      <c r="D724" s="8">
        <v>39.173192499999999</v>
      </c>
      <c r="E724" s="4"/>
      <c r="F724" s="8">
        <v>39.201300000000003</v>
      </c>
      <c r="G724" s="16">
        <f t="shared" si="22"/>
        <v>164426.5191322467</v>
      </c>
      <c r="H724" s="16">
        <f t="shared" si="23"/>
        <v>117.89451846011798</v>
      </c>
    </row>
    <row r="725" spans="1:11" x14ac:dyDescent="0.35">
      <c r="A725" s="12">
        <v>43090</v>
      </c>
      <c r="B725" s="16">
        <v>181937.01806198424</v>
      </c>
      <c r="C725" s="16">
        <v>4665.2520400000003</v>
      </c>
      <c r="D725" s="8">
        <v>38.998325600000001</v>
      </c>
      <c r="E725" s="4"/>
      <c r="F725" s="8">
        <v>39.198399999999999</v>
      </c>
      <c r="G725" s="16">
        <f t="shared" si="22"/>
        <v>182870.415564736</v>
      </c>
      <c r="H725" s="16">
        <f t="shared" si="23"/>
        <v>933.39750275175902</v>
      </c>
    </row>
    <row r="726" spans="1:11" x14ac:dyDescent="0.35">
      <c r="A726" s="12">
        <v>43091</v>
      </c>
      <c r="B726" s="16">
        <v>133648.4402563383</v>
      </c>
      <c r="C726" s="16">
        <v>3448.8174919999997</v>
      </c>
      <c r="D726" s="8">
        <v>38.751960799999999</v>
      </c>
      <c r="E726" s="4"/>
      <c r="F726" s="8">
        <v>39.193100000000001</v>
      </c>
      <c r="G726" s="16">
        <f t="shared" si="22"/>
        <v>135169.84884570519</v>
      </c>
      <c r="H726" s="16">
        <f t="shared" si="23"/>
        <v>1521.4085893668816</v>
      </c>
    </row>
    <row r="727" spans="1:11" x14ac:dyDescent="0.35">
      <c r="A727" s="12">
        <v>43092</v>
      </c>
      <c r="B727" s="16">
        <v>109020.08076003195</v>
      </c>
      <c r="C727" s="16">
        <v>2813.3095599999997</v>
      </c>
      <c r="D727" s="8">
        <v>38.751541000000003</v>
      </c>
      <c r="E727" s="4"/>
      <c r="F727" s="8">
        <v>39.193399999999997</v>
      </c>
      <c r="G727" s="16">
        <f t="shared" si="22"/>
        <v>110263.16690890398</v>
      </c>
      <c r="H727" s="16">
        <f t="shared" si="23"/>
        <v>1243.0861488720257</v>
      </c>
    </row>
    <row r="728" spans="1:11" x14ac:dyDescent="0.35">
      <c r="A728" s="12">
        <v>43093</v>
      </c>
      <c r="B728" s="16">
        <v>123344.88530499878</v>
      </c>
      <c r="C728" s="16">
        <v>3181.5670070000001</v>
      </c>
      <c r="D728" s="8">
        <v>38.7685958</v>
      </c>
      <c r="E728" s="4"/>
      <c r="F728" s="8">
        <v>39.192599999999999</v>
      </c>
      <c r="G728" s="16">
        <f t="shared" si="22"/>
        <v>124693.8830785482</v>
      </c>
      <c r="H728" s="16">
        <f t="shared" si="23"/>
        <v>1348.9977735494176</v>
      </c>
    </row>
    <row r="729" spans="1:11" x14ac:dyDescent="0.35">
      <c r="A729" s="12">
        <v>43094</v>
      </c>
      <c r="B729" s="16">
        <v>254903.17117396515</v>
      </c>
      <c r="C729" s="16">
        <v>6574.0013390000004</v>
      </c>
      <c r="D729" s="8">
        <v>38.774432500000003</v>
      </c>
      <c r="E729" s="4"/>
      <c r="F729" s="8">
        <v>39.194499999999998</v>
      </c>
      <c r="G729" s="16">
        <f t="shared" si="22"/>
        <v>257664.69548143551</v>
      </c>
      <c r="H729" s="16">
        <f t="shared" si="23"/>
        <v>2761.5243074703612</v>
      </c>
    </row>
    <row r="730" spans="1:11" x14ac:dyDescent="0.35">
      <c r="A730" s="12">
        <v>43095</v>
      </c>
      <c r="B730" s="16">
        <v>126083.55673155985</v>
      </c>
      <c r="C730" s="16">
        <v>3252.3485129999999</v>
      </c>
      <c r="D730" s="8">
        <v>38.7669268</v>
      </c>
      <c r="E730" s="4"/>
      <c r="F730" s="8">
        <v>39.122399999999999</v>
      </c>
      <c r="G730" s="16">
        <f t="shared" si="22"/>
        <v>127239.67946499119</v>
      </c>
      <c r="H730" s="16">
        <f t="shared" si="23"/>
        <v>1156.1227334313444</v>
      </c>
    </row>
    <row r="731" spans="1:11" x14ac:dyDescent="0.35">
      <c r="A731" s="12">
        <v>43096</v>
      </c>
      <c r="B731" s="16">
        <v>135412.9233500041</v>
      </c>
      <c r="C731" s="16">
        <v>3488.0014759999999</v>
      </c>
      <c r="D731" s="8">
        <v>38.822496000000001</v>
      </c>
      <c r="E731" s="4"/>
      <c r="F731" s="8">
        <v>38.884099999999997</v>
      </c>
      <c r="G731" s="16">
        <f t="shared" si="22"/>
        <v>135627.79819293157</v>
      </c>
      <c r="H731" s="16">
        <f t="shared" si="23"/>
        <v>214.87484292747104</v>
      </c>
    </row>
    <row r="732" spans="1:11" x14ac:dyDescent="0.35">
      <c r="A732" s="12">
        <v>43097</v>
      </c>
      <c r="B732" s="16">
        <v>152202.94566870638</v>
      </c>
      <c r="C732" s="16">
        <v>3920.1768452000001</v>
      </c>
      <c r="D732" s="8">
        <v>38.825530499999999</v>
      </c>
      <c r="E732" s="4"/>
      <c r="F732" s="8">
        <v>38.889699999999998</v>
      </c>
      <c r="G732" s="16">
        <f t="shared" si="22"/>
        <v>152454.50145677442</v>
      </c>
      <c r="H732" s="16">
        <f t="shared" si="23"/>
        <v>251.5557880680426</v>
      </c>
    </row>
    <row r="733" spans="1:11" x14ac:dyDescent="0.35">
      <c r="A733" s="12">
        <v>43098</v>
      </c>
      <c r="B733" s="16">
        <v>147625.12845975775</v>
      </c>
      <c r="C733" s="16">
        <v>3803.5222870999996</v>
      </c>
      <c r="D733" s="8">
        <v>38.812741799999998</v>
      </c>
      <c r="E733" s="4"/>
      <c r="F733" s="8">
        <v>38.877800000000001</v>
      </c>
      <c r="G733" s="16">
        <f t="shared" si="22"/>
        <v>147872.57877341638</v>
      </c>
      <c r="H733" s="16">
        <f t="shared" si="23"/>
        <v>247.45031365862815</v>
      </c>
    </row>
    <row r="734" spans="1:11" x14ac:dyDescent="0.35">
      <c r="A734" s="12">
        <v>43099</v>
      </c>
      <c r="B734" s="16">
        <v>245048.53477698646</v>
      </c>
      <c r="C734" s="16">
        <v>6313.4821730000003</v>
      </c>
      <c r="D734" s="8">
        <v>38.813530800000002</v>
      </c>
      <c r="E734" s="4"/>
      <c r="F734" s="8">
        <v>38.878100000000003</v>
      </c>
      <c r="G734" s="16">
        <f t="shared" si="22"/>
        <v>245456.19127011133</v>
      </c>
      <c r="H734" s="16">
        <f t="shared" si="23"/>
        <v>407.65649312487221</v>
      </c>
    </row>
    <row r="735" spans="1:11" x14ac:dyDescent="0.35">
      <c r="A735" s="12">
        <v>43100</v>
      </c>
      <c r="B735" s="16">
        <v>128247.94127685587</v>
      </c>
      <c r="C735" s="16">
        <v>3304.1522226999996</v>
      </c>
      <c r="D735" s="8">
        <v>38.814174600000001</v>
      </c>
      <c r="E735" s="4"/>
      <c r="F735" s="8">
        <v>38.874899999999997</v>
      </c>
      <c r="G735" s="16">
        <f t="shared" si="22"/>
        <v>128448.5872422402</v>
      </c>
      <c r="H735" s="16">
        <f t="shared" si="23"/>
        <v>200.64596538433398</v>
      </c>
      <c r="I735" s="16" t="s">
        <v>15</v>
      </c>
      <c r="K735" s="1"/>
    </row>
    <row r="736" spans="1:11" x14ac:dyDescent="0.35">
      <c r="A736" s="12"/>
      <c r="D736"/>
      <c r="E736" s="4"/>
      <c r="F736" s="8" t="s">
        <v>14</v>
      </c>
      <c r="G736" s="16">
        <f>SUM(G370:G735)</f>
        <v>56646430.738660321</v>
      </c>
      <c r="H736" s="16">
        <f>SUM(H370:H735)</f>
        <v>162829.25854696048</v>
      </c>
      <c r="I736" s="17">
        <f>H736/G736*100</f>
        <v>0.28744839952613643</v>
      </c>
      <c r="K736" s="1"/>
    </row>
    <row r="737" spans="1:11" x14ac:dyDescent="0.35">
      <c r="A737" s="12"/>
      <c r="D737" s="8"/>
      <c r="E737" s="4"/>
      <c r="F737" s="8" t="s">
        <v>20</v>
      </c>
      <c r="G737" s="16">
        <f>SUM(G644:G735)</f>
        <v>8390793.7521231603</v>
      </c>
      <c r="H737" s="16">
        <f>SUM(H644:H735)</f>
        <v>24305.726445959015</v>
      </c>
      <c r="I737" s="17">
        <f>H737/G737*100</f>
        <v>0.28967136082696382</v>
      </c>
      <c r="K737" s="1"/>
    </row>
    <row r="738" spans="1:11" x14ac:dyDescent="0.35">
      <c r="A738" s="12">
        <v>43101</v>
      </c>
      <c r="B738" s="16">
        <v>61453.875953556366</v>
      </c>
      <c r="C738" s="16">
        <v>1585.251573</v>
      </c>
      <c r="D738" s="8">
        <v>38.766008499999998</v>
      </c>
      <c r="E738" s="5"/>
      <c r="F738" s="10">
        <v>38.829300000000003</v>
      </c>
      <c r="G738" s="16">
        <f t="shared" si="22"/>
        <v>61554.208903488907</v>
      </c>
      <c r="H738" s="16">
        <f t="shared" si="23"/>
        <v>100.33294993254094</v>
      </c>
      <c r="K738" s="2"/>
    </row>
    <row r="739" spans="1:11" x14ac:dyDescent="0.35">
      <c r="A739" s="12">
        <v>43102</v>
      </c>
      <c r="B739" s="16">
        <v>203743.52414913283</v>
      </c>
      <c r="C739" s="16">
        <v>5261.2761549999996</v>
      </c>
      <c r="D739" s="8">
        <v>38.725115000000002</v>
      </c>
      <c r="E739" s="5"/>
      <c r="F739" s="10">
        <v>38.801900000000003</v>
      </c>
      <c r="G739" s="16">
        <f t="shared" si="22"/>
        <v>204147.51123869451</v>
      </c>
      <c r="H739" s="16">
        <f t="shared" si="23"/>
        <v>403.98708956167684</v>
      </c>
    </row>
    <row r="740" spans="1:11" x14ac:dyDescent="0.35">
      <c r="A740" s="12">
        <v>43103</v>
      </c>
      <c r="B740" s="16">
        <v>237362.35274622674</v>
      </c>
      <c r="C740" s="16">
        <v>6132.1104410000007</v>
      </c>
      <c r="D740" s="8">
        <v>38.708101399999997</v>
      </c>
      <c r="E740" s="4"/>
      <c r="F740" s="8">
        <v>38.785800000000002</v>
      </c>
      <c r="G740" s="16">
        <f t="shared" si="22"/>
        <v>237838.80914253785</v>
      </c>
      <c r="H740" s="16">
        <f t="shared" si="23"/>
        <v>476.45639631111408</v>
      </c>
    </row>
    <row r="741" spans="1:11" x14ac:dyDescent="0.35">
      <c r="A741" s="12">
        <v>43104</v>
      </c>
      <c r="B741" s="16">
        <v>158668.33198269393</v>
      </c>
      <c r="C741" s="16">
        <v>4095.3588690000001</v>
      </c>
      <c r="D741" s="8">
        <v>38.743450099999997</v>
      </c>
      <c r="E741" s="4"/>
      <c r="F741" s="8">
        <v>38.806399999999996</v>
      </c>
      <c r="G741" s="16">
        <f t="shared" si="22"/>
        <v>158926.13441396158</v>
      </c>
      <c r="H741" s="16">
        <f t="shared" si="23"/>
        <v>257.80243126765708</v>
      </c>
    </row>
    <row r="742" spans="1:11" x14ac:dyDescent="0.35">
      <c r="A742" s="12">
        <v>43105</v>
      </c>
      <c r="B742" s="16">
        <v>80609.344343566729</v>
      </c>
      <c r="C742" s="16">
        <v>2079.2457410000002</v>
      </c>
      <c r="D742" s="8">
        <v>38.768550900000001</v>
      </c>
      <c r="E742" s="4"/>
      <c r="F742" s="8">
        <v>38.847999999999999</v>
      </c>
      <c r="G742" s="16">
        <f t="shared" si="22"/>
        <v>80774.538546368</v>
      </c>
      <c r="H742" s="16">
        <f t="shared" si="23"/>
        <v>165.19420280127088</v>
      </c>
    </row>
    <row r="743" spans="1:11" x14ac:dyDescent="0.35">
      <c r="A743" s="12">
        <v>43106</v>
      </c>
      <c r="B743" s="16">
        <v>71627.547945516009</v>
      </c>
      <c r="C743" s="16">
        <v>1846.209132</v>
      </c>
      <c r="D743" s="8">
        <v>38.7970933</v>
      </c>
      <c r="E743" s="4"/>
      <c r="F743" s="8">
        <v>38.869900000000001</v>
      </c>
      <c r="G743" s="16">
        <f t="shared" si="22"/>
        <v>71761.964339926795</v>
      </c>
      <c r="H743" s="16">
        <f t="shared" si="23"/>
        <v>134.41639441078587</v>
      </c>
    </row>
    <row r="744" spans="1:11" x14ac:dyDescent="0.35">
      <c r="A744" s="12">
        <v>43107</v>
      </c>
      <c r="B744" s="16">
        <v>57090.018135290105</v>
      </c>
      <c r="C744" s="16">
        <v>1469.566212</v>
      </c>
      <c r="D744" s="8">
        <v>38.848210899999998</v>
      </c>
      <c r="E744" s="4"/>
      <c r="F744" s="8">
        <v>38.885599999999997</v>
      </c>
      <c r="G744" s="16">
        <f t="shared" si="22"/>
        <v>57144.963893347194</v>
      </c>
      <c r="H744" s="16">
        <f t="shared" si="23"/>
        <v>54.945758057088824</v>
      </c>
    </row>
    <row r="745" spans="1:11" x14ac:dyDescent="0.35">
      <c r="A745" s="12">
        <v>43108</v>
      </c>
      <c r="B745" s="16">
        <v>118694.65622093854</v>
      </c>
      <c r="C745" s="16">
        <v>3043.4305690000001</v>
      </c>
      <c r="D745" s="8">
        <v>39.000283899999999</v>
      </c>
      <c r="E745" s="4"/>
      <c r="F745" s="8">
        <v>38.890300000000003</v>
      </c>
      <c r="G745" s="16">
        <f t="shared" si="22"/>
        <v>118359.92785758071</v>
      </c>
      <c r="H745" s="16">
        <f t="shared" si="23"/>
        <v>-334.72836335783359</v>
      </c>
    </row>
    <row r="746" spans="1:11" x14ac:dyDescent="0.35">
      <c r="A746" s="12">
        <v>43109</v>
      </c>
      <c r="B746" s="16">
        <v>96378.977298312762</v>
      </c>
      <c r="C746" s="16">
        <v>2473.3450309999998</v>
      </c>
      <c r="D746" s="8">
        <v>38.967057199999999</v>
      </c>
      <c r="E746" s="4"/>
      <c r="F746" s="8">
        <v>38.890500000000003</v>
      </c>
      <c r="G746" s="16">
        <f t="shared" si="22"/>
        <v>96189.624928105506</v>
      </c>
      <c r="H746" s="16">
        <f t="shared" si="23"/>
        <v>-189.35237020725617</v>
      </c>
    </row>
    <row r="747" spans="1:11" x14ac:dyDescent="0.35">
      <c r="A747" s="12">
        <v>43110</v>
      </c>
      <c r="B747" s="16">
        <v>104137.0989032262</v>
      </c>
      <c r="C747" s="16">
        <v>2669.6550401</v>
      </c>
      <c r="D747" s="8">
        <v>39.007698499999996</v>
      </c>
      <c r="E747" s="4"/>
      <c r="F747" s="8">
        <v>39.049300000000002</v>
      </c>
      <c r="G747" s="16">
        <f t="shared" si="22"/>
        <v>104248.16055737693</v>
      </c>
      <c r="H747" s="16">
        <f t="shared" si="23"/>
        <v>111.06165415073337</v>
      </c>
    </row>
    <row r="748" spans="1:11" x14ac:dyDescent="0.35">
      <c r="A748" s="12">
        <v>43111</v>
      </c>
      <c r="B748" s="16">
        <v>36057.616129376205</v>
      </c>
      <c r="C748" s="16">
        <v>928.27039029999992</v>
      </c>
      <c r="D748" s="8">
        <v>38.843871900000003</v>
      </c>
      <c r="E748" s="4"/>
      <c r="F748" s="8">
        <v>38.958199999999998</v>
      </c>
      <c r="G748" s="16">
        <f t="shared" si="22"/>
        <v>36163.743519385454</v>
      </c>
      <c r="H748" s="16">
        <f t="shared" si="23"/>
        <v>106.12739000924921</v>
      </c>
    </row>
    <row r="749" spans="1:11" x14ac:dyDescent="0.35">
      <c r="A749" s="12">
        <v>43112</v>
      </c>
      <c r="B749" s="16">
        <v>152855.54971230539</v>
      </c>
      <c r="C749" s="16">
        <v>3935.4513053999999</v>
      </c>
      <c r="D749" s="8">
        <v>38.840665999999999</v>
      </c>
      <c r="E749" s="4"/>
      <c r="F749" s="8">
        <v>38.831699999999998</v>
      </c>
      <c r="G749" s="16">
        <f t="shared" si="22"/>
        <v>152820.26445590117</v>
      </c>
      <c r="H749" s="16">
        <f t="shared" si="23"/>
        <v>-35.285256404225947</v>
      </c>
    </row>
    <row r="750" spans="1:11" x14ac:dyDescent="0.35">
      <c r="A750" s="12">
        <v>43113</v>
      </c>
      <c r="B750" s="16">
        <v>72440.344521392166</v>
      </c>
      <c r="C750" s="16">
        <v>1861.2191309999998</v>
      </c>
      <c r="D750" s="8">
        <v>38.920911199999999</v>
      </c>
      <c r="E750" s="4"/>
      <c r="F750" s="8">
        <v>38.9572</v>
      </c>
      <c r="G750" s="16">
        <f t="shared" si="22"/>
        <v>72507.885930193195</v>
      </c>
      <c r="H750" s="16">
        <f t="shared" si="23"/>
        <v>67.54140880102932</v>
      </c>
    </row>
    <row r="751" spans="1:11" x14ac:dyDescent="0.35">
      <c r="A751" s="12">
        <v>43114</v>
      </c>
      <c r="B751" s="16">
        <v>94961.277610733756</v>
      </c>
      <c r="C751" s="16">
        <v>2443.7439834000002</v>
      </c>
      <c r="D751" s="8">
        <v>38.8589305</v>
      </c>
      <c r="E751" s="4"/>
      <c r="F751" s="8">
        <v>38.929699999999997</v>
      </c>
      <c r="G751" s="16">
        <f t="shared" si="22"/>
        <v>95134.22015056698</v>
      </c>
      <c r="H751" s="16">
        <f t="shared" si="23"/>
        <v>172.94253983322415</v>
      </c>
    </row>
    <row r="752" spans="1:11" x14ac:dyDescent="0.35">
      <c r="A752" s="12">
        <v>43115</v>
      </c>
      <c r="B752" s="16">
        <v>107064.04317493664</v>
      </c>
      <c r="C752" s="16">
        <v>2755.4031289999998</v>
      </c>
      <c r="D752" s="8">
        <v>38.856036000000003</v>
      </c>
      <c r="E752" s="4"/>
      <c r="F752" s="8">
        <v>38.915199999999999</v>
      </c>
      <c r="G752" s="16">
        <f t="shared" si="22"/>
        <v>107227.06384566078</v>
      </c>
      <c r="H752" s="16">
        <f t="shared" si="23"/>
        <v>163.02067072414502</v>
      </c>
    </row>
    <row r="753" spans="1:8" x14ac:dyDescent="0.35">
      <c r="A753" s="12">
        <v>43116</v>
      </c>
      <c r="B753" s="16">
        <v>183320.24987500918</v>
      </c>
      <c r="C753" s="16">
        <v>4719.2908846999999</v>
      </c>
      <c r="D753" s="8">
        <v>38.844871900000001</v>
      </c>
      <c r="E753" s="4"/>
      <c r="F753" s="8">
        <v>38.908299999999997</v>
      </c>
      <c r="G753" s="16">
        <f t="shared" si="22"/>
        <v>183619.585529173</v>
      </c>
      <c r="H753" s="16">
        <f t="shared" si="23"/>
        <v>299.33565416382044</v>
      </c>
    </row>
    <row r="754" spans="1:8" x14ac:dyDescent="0.35">
      <c r="A754" s="12">
        <v>43117</v>
      </c>
      <c r="B754" s="16">
        <v>126839.80625353257</v>
      </c>
      <c r="C754" s="16">
        <v>3269.2527099999998</v>
      </c>
      <c r="D754" s="8">
        <v>38.797798</v>
      </c>
      <c r="E754" s="4"/>
      <c r="F754" s="8">
        <v>38.855699999999999</v>
      </c>
      <c r="G754" s="16">
        <f t="shared" si="22"/>
        <v>127029.10252394699</v>
      </c>
      <c r="H754" s="16">
        <f t="shared" si="23"/>
        <v>189.29627041441563</v>
      </c>
    </row>
    <row r="755" spans="1:8" x14ac:dyDescent="0.35">
      <c r="A755" s="12">
        <v>43118</v>
      </c>
      <c r="B755" s="16">
        <v>146196.40440367803</v>
      </c>
      <c r="C755" s="16">
        <v>3766.2088309999999</v>
      </c>
      <c r="D755" s="8">
        <v>38.817923</v>
      </c>
      <c r="E755" s="4"/>
      <c r="F755" s="8">
        <v>38.895099999999999</v>
      </c>
      <c r="G755" s="16">
        <f t="shared" si="22"/>
        <v>146487.0691026281</v>
      </c>
      <c r="H755" s="16">
        <f t="shared" si="23"/>
        <v>290.66469895007322</v>
      </c>
    </row>
    <row r="756" spans="1:8" x14ac:dyDescent="0.35">
      <c r="A756" s="12">
        <v>43119</v>
      </c>
      <c r="B756" s="16">
        <v>112385.4330765031</v>
      </c>
      <c r="C756" s="16">
        <v>2900.1448226000002</v>
      </c>
      <c r="D756" s="8">
        <v>38.751662400000001</v>
      </c>
      <c r="E756" s="4"/>
      <c r="F756" s="8">
        <v>38.914200000000001</v>
      </c>
      <c r="G756" s="16">
        <f t="shared" si="22"/>
        <v>112856.81565562093</v>
      </c>
      <c r="H756" s="16">
        <f t="shared" si="23"/>
        <v>471.38257911782421</v>
      </c>
    </row>
    <row r="757" spans="1:8" x14ac:dyDescent="0.35">
      <c r="A757" s="12">
        <v>43120</v>
      </c>
      <c r="B757" s="16">
        <v>118240.56910900213</v>
      </c>
      <c r="C757" s="16">
        <v>3050.7169789999998</v>
      </c>
      <c r="D757" s="8">
        <v>38.7582886</v>
      </c>
      <c r="E757" s="4"/>
      <c r="F757" s="8">
        <v>38.914499999999997</v>
      </c>
      <c r="G757" s="16">
        <f t="shared" si="22"/>
        <v>118717.12587929548</v>
      </c>
      <c r="H757" s="16">
        <f t="shared" si="23"/>
        <v>476.55677029334765</v>
      </c>
    </row>
    <row r="758" spans="1:8" x14ac:dyDescent="0.35">
      <c r="A758" s="12">
        <v>43121</v>
      </c>
      <c r="B758" s="16">
        <v>152886.08520165234</v>
      </c>
      <c r="C758" s="16">
        <v>3945.6464649999998</v>
      </c>
      <c r="D758" s="8">
        <v>38.7480446</v>
      </c>
      <c r="E758" s="4"/>
      <c r="F758" s="8">
        <v>38.914499999999997</v>
      </c>
      <c r="G758" s="16">
        <f t="shared" si="22"/>
        <v>153542.85936224248</v>
      </c>
      <c r="H758" s="16">
        <f t="shared" si="23"/>
        <v>656.77416059013922</v>
      </c>
    </row>
    <row r="759" spans="1:8" x14ac:dyDescent="0.35">
      <c r="A759" s="12">
        <v>43122</v>
      </c>
      <c r="B759" s="16">
        <v>141276.14923004416</v>
      </c>
      <c r="C759" s="16">
        <v>3640.3461289999996</v>
      </c>
      <c r="D759" s="8">
        <v>38.808438600000002</v>
      </c>
      <c r="E759" s="4"/>
      <c r="F759" s="8">
        <v>38.9129</v>
      </c>
      <c r="G759" s="16">
        <f t="shared" si="22"/>
        <v>141656.42488316409</v>
      </c>
      <c r="H759" s="16">
        <f t="shared" si="23"/>
        <v>380.27565311992657</v>
      </c>
    </row>
    <row r="760" spans="1:8" x14ac:dyDescent="0.35">
      <c r="A760" s="12">
        <v>43123</v>
      </c>
      <c r="B760" s="16">
        <v>162033.2025018853</v>
      </c>
      <c r="C760" s="16">
        <v>4170.4781080000002</v>
      </c>
      <c r="D760" s="8">
        <v>38.852428500000002</v>
      </c>
      <c r="E760" s="4"/>
      <c r="F760" s="8">
        <v>38.913499999999999</v>
      </c>
      <c r="G760" s="16">
        <f t="shared" si="22"/>
        <v>162287.899855658</v>
      </c>
      <c r="H760" s="16">
        <f t="shared" si="23"/>
        <v>254.69735377270263</v>
      </c>
    </row>
    <row r="761" spans="1:8" x14ac:dyDescent="0.35">
      <c r="A761" s="12">
        <v>43124</v>
      </c>
      <c r="B761" s="16">
        <v>94337.821349618214</v>
      </c>
      <c r="C761" s="16">
        <v>2431.4488180000003</v>
      </c>
      <c r="D761" s="8">
        <v>38.799015900000001</v>
      </c>
      <c r="E761" s="4"/>
      <c r="F761" s="8">
        <v>38.886299999999999</v>
      </c>
      <c r="G761" s="16">
        <f t="shared" si="22"/>
        <v>94550.048171393413</v>
      </c>
      <c r="H761" s="16">
        <f t="shared" si="23"/>
        <v>212.22682177519891</v>
      </c>
    </row>
    <row r="762" spans="1:8" x14ac:dyDescent="0.35">
      <c r="A762" s="12">
        <v>43125</v>
      </c>
      <c r="B762" s="16">
        <v>108091.03666245824</v>
      </c>
      <c r="C762" s="16">
        <v>2788.1401209999999</v>
      </c>
      <c r="D762" s="8">
        <v>38.768150800000001</v>
      </c>
      <c r="E762" s="4"/>
      <c r="F762" s="8">
        <v>38.849400000000003</v>
      </c>
      <c r="G762" s="16">
        <f t="shared" si="22"/>
        <v>108317.5708167774</v>
      </c>
      <c r="H762" s="16">
        <f t="shared" si="23"/>
        <v>226.53415431916073</v>
      </c>
    </row>
    <row r="763" spans="1:8" x14ac:dyDescent="0.35">
      <c r="A763" s="12">
        <v>43126</v>
      </c>
      <c r="B763" s="16">
        <v>61739.459076431012</v>
      </c>
      <c r="C763" s="16">
        <v>1593.4774704000001</v>
      </c>
      <c r="D763" s="8">
        <v>38.745109499999998</v>
      </c>
      <c r="E763" s="4"/>
      <c r="F763" s="8">
        <v>38.834499999999998</v>
      </c>
      <c r="G763" s="16">
        <f t="shared" si="22"/>
        <v>61881.900824248805</v>
      </c>
      <c r="H763" s="16">
        <f t="shared" si="23"/>
        <v>142.44174781779293</v>
      </c>
    </row>
    <row r="764" spans="1:8" x14ac:dyDescent="0.35">
      <c r="A764" s="12">
        <v>43127</v>
      </c>
      <c r="B764" s="16">
        <v>73167.374154753954</v>
      </c>
      <c r="C764" s="16">
        <v>1889.0271909999999</v>
      </c>
      <c r="D764" s="8">
        <v>38.732832700000003</v>
      </c>
      <c r="E764" s="4"/>
      <c r="F764" s="8">
        <v>38.837299999999999</v>
      </c>
      <c r="G764" s="16">
        <f t="shared" si="22"/>
        <v>73364.715725024289</v>
      </c>
      <c r="H764" s="16">
        <f t="shared" si="23"/>
        <v>197.34157027033507</v>
      </c>
    </row>
    <row r="765" spans="1:8" x14ac:dyDescent="0.35">
      <c r="A765" s="12">
        <v>43128</v>
      </c>
      <c r="B765" s="16">
        <v>71220.52413460199</v>
      </c>
      <c r="C765" s="16">
        <v>1837.5053009999999</v>
      </c>
      <c r="D765" s="8">
        <v>38.759357100000003</v>
      </c>
      <c r="E765" s="4"/>
      <c r="F765" s="8">
        <v>38.839500000000001</v>
      </c>
      <c r="G765" s="16">
        <f t="shared" si="22"/>
        <v>71367.787138189495</v>
      </c>
      <c r="H765" s="16">
        <f t="shared" si="23"/>
        <v>147.2630035875045</v>
      </c>
    </row>
    <row r="766" spans="1:8" x14ac:dyDescent="0.35">
      <c r="A766" s="12">
        <v>43129</v>
      </c>
      <c r="B766" s="16">
        <v>86496.974844479657</v>
      </c>
      <c r="C766" s="16">
        <v>2230.6286239999999</v>
      </c>
      <c r="D766" s="8">
        <v>38.776950100000001</v>
      </c>
      <c r="E766" s="4"/>
      <c r="F766" s="8">
        <v>38.841500000000003</v>
      </c>
      <c r="G766" s="16">
        <f t="shared" si="22"/>
        <v>86640.961699096006</v>
      </c>
      <c r="H766" s="16">
        <f t="shared" si="23"/>
        <v>143.98685461634886</v>
      </c>
    </row>
    <row r="767" spans="1:8" x14ac:dyDescent="0.35">
      <c r="A767" s="12">
        <v>43130</v>
      </c>
      <c r="B767" s="16">
        <v>114331.52333062809</v>
      </c>
      <c r="C767" s="16">
        <v>2948.9528650000002</v>
      </c>
      <c r="D767" s="8">
        <v>38.770210499999997</v>
      </c>
      <c r="E767" s="4"/>
      <c r="F767" s="8">
        <v>38.841099999999997</v>
      </c>
      <c r="G767" s="16">
        <f t="shared" si="22"/>
        <v>114540.57312475151</v>
      </c>
      <c r="H767" s="16">
        <f t="shared" si="23"/>
        <v>209.04979412342072</v>
      </c>
    </row>
    <row r="768" spans="1:8" x14ac:dyDescent="0.35">
      <c r="A768" s="12">
        <v>43131</v>
      </c>
      <c r="B768" s="16">
        <v>138078.84891645936</v>
      </c>
      <c r="C768" s="16">
        <v>3560.1642219999999</v>
      </c>
      <c r="D768" s="8">
        <v>38.7844044</v>
      </c>
      <c r="E768" s="4"/>
      <c r="F768" s="8">
        <v>38.8566</v>
      </c>
      <c r="G768" s="16">
        <f t="shared" si="22"/>
        <v>138335.87710856518</v>
      </c>
      <c r="H768" s="16">
        <f t="shared" si="23"/>
        <v>257.02819210581947</v>
      </c>
    </row>
    <row r="769" spans="1:8" x14ac:dyDescent="0.35">
      <c r="A769" s="12">
        <v>43132</v>
      </c>
      <c r="B769" s="16">
        <v>150656.98858254691</v>
      </c>
      <c r="C769" s="16">
        <v>3885.0887979999998</v>
      </c>
      <c r="D769" s="8">
        <v>38.778261299999997</v>
      </c>
      <c r="E769" s="4"/>
      <c r="F769" s="8">
        <v>38.841099999999997</v>
      </c>
      <c r="G769" s="16">
        <f t="shared" si="22"/>
        <v>150901.12251199779</v>
      </c>
      <c r="H769" s="16">
        <f t="shared" si="23"/>
        <v>244.1339294508798</v>
      </c>
    </row>
    <row r="770" spans="1:8" x14ac:dyDescent="0.35">
      <c r="A770" s="12">
        <v>43133</v>
      </c>
      <c r="B770" s="16">
        <v>160396.36648511054</v>
      </c>
      <c r="C770" s="16">
        <v>4133.1876419999999</v>
      </c>
      <c r="D770" s="8">
        <v>38.806940400000002</v>
      </c>
      <c r="E770" s="4"/>
      <c r="F770" s="8">
        <v>38.876199999999997</v>
      </c>
      <c r="G770" s="16">
        <f t="shared" si="22"/>
        <v>160682.62940792038</v>
      </c>
      <c r="H770" s="16">
        <f t="shared" si="23"/>
        <v>286.26292280983762</v>
      </c>
    </row>
    <row r="771" spans="1:8" x14ac:dyDescent="0.35">
      <c r="A771" s="12">
        <v>43134</v>
      </c>
      <c r="B771" s="16">
        <v>102832.97015390663</v>
      </c>
      <c r="C771" s="16">
        <v>2650.0679300000002</v>
      </c>
      <c r="D771" s="8">
        <v>38.803899700000002</v>
      </c>
      <c r="E771" s="4"/>
      <c r="F771" s="8">
        <v>38.877400000000002</v>
      </c>
      <c r="G771" s="16">
        <f t="shared" si="22"/>
        <v>103027.75094178201</v>
      </c>
      <c r="H771" s="16">
        <f t="shared" si="23"/>
        <v>194.78078787538107</v>
      </c>
    </row>
    <row r="772" spans="1:8" x14ac:dyDescent="0.35">
      <c r="A772" s="12">
        <v>43135</v>
      </c>
      <c r="B772" s="16">
        <v>209467.01586677483</v>
      </c>
      <c r="C772" s="16">
        <v>5401.5947680000008</v>
      </c>
      <c r="D772" s="8">
        <v>38.778735699999999</v>
      </c>
      <c r="E772" s="4"/>
      <c r="F772" s="8">
        <v>38.853400000000001</v>
      </c>
      <c r="G772" s="16">
        <f t="shared" si="22"/>
        <v>209870.32215901124</v>
      </c>
      <c r="H772" s="16">
        <f t="shared" si="23"/>
        <v>403.30629223640426</v>
      </c>
    </row>
    <row r="773" spans="1:8" x14ac:dyDescent="0.35">
      <c r="A773" s="12">
        <v>43136</v>
      </c>
      <c r="B773" s="16">
        <v>209524.09048430721</v>
      </c>
      <c r="C773" s="16">
        <v>5403.6115609999997</v>
      </c>
      <c r="D773" s="8">
        <v>38.774824600000002</v>
      </c>
      <c r="E773" s="4"/>
      <c r="F773" s="8">
        <v>38.850700000000003</v>
      </c>
      <c r="G773" s="16">
        <f t="shared" si="22"/>
        <v>209934.09167294271</v>
      </c>
      <c r="H773" s="16">
        <f t="shared" si="23"/>
        <v>410.00118863550597</v>
      </c>
    </row>
    <row r="774" spans="1:8" x14ac:dyDescent="0.35">
      <c r="A774" s="12">
        <v>43137</v>
      </c>
      <c r="B774" s="16">
        <v>153536.32605107949</v>
      </c>
      <c r="C774" s="16">
        <v>3957.8274819999997</v>
      </c>
      <c r="D774" s="8">
        <v>38.793081999999998</v>
      </c>
      <c r="E774" s="4"/>
      <c r="F774" s="8">
        <v>38.891199999999998</v>
      </c>
      <c r="G774" s="16">
        <f t="shared" si="22"/>
        <v>153924.66016795838</v>
      </c>
      <c r="H774" s="16">
        <f t="shared" si="23"/>
        <v>388.3341168788902</v>
      </c>
    </row>
    <row r="775" spans="1:8" x14ac:dyDescent="0.35">
      <c r="A775" s="12">
        <v>43138</v>
      </c>
      <c r="B775" s="16">
        <v>221474.58043330244</v>
      </c>
      <c r="C775" s="16">
        <v>5709.6524690000006</v>
      </c>
      <c r="D775" s="8">
        <v>38.789502800000001</v>
      </c>
      <c r="E775" s="4"/>
      <c r="F775" s="8">
        <v>38.870800000000003</v>
      </c>
      <c r="G775" s="16">
        <f t="shared" si="22"/>
        <v>221938.75919200524</v>
      </c>
      <c r="H775" s="16">
        <f t="shared" si="23"/>
        <v>464.17875870279386</v>
      </c>
    </row>
    <row r="776" spans="1:8" x14ac:dyDescent="0.35">
      <c r="A776" s="12">
        <v>43139</v>
      </c>
      <c r="B776" s="16">
        <v>193202.27175073532</v>
      </c>
      <c r="C776" s="16">
        <v>4982.5533959999993</v>
      </c>
      <c r="D776" s="8">
        <v>38.775755400000001</v>
      </c>
      <c r="E776" s="4"/>
      <c r="F776" s="8">
        <v>38.850900000000003</v>
      </c>
      <c r="G776" s="16">
        <f t="shared" ref="G776:G839" si="24">C776*F776</f>
        <v>193576.68373265638</v>
      </c>
      <c r="H776" s="16">
        <f t="shared" ref="H776:H839" si="25">G776-B776</f>
        <v>374.41198192106094</v>
      </c>
    </row>
    <row r="777" spans="1:8" x14ac:dyDescent="0.35">
      <c r="A777" s="12">
        <v>43140</v>
      </c>
      <c r="B777" s="16">
        <v>111998.9725330326</v>
      </c>
      <c r="C777" s="16">
        <v>2890.4564540000001</v>
      </c>
      <c r="D777" s="8">
        <v>38.747849799999997</v>
      </c>
      <c r="E777" s="4"/>
      <c r="F777" s="8">
        <v>38.8262</v>
      </c>
      <c r="G777" s="16">
        <f t="shared" si="24"/>
        <v>112225.44037429481</v>
      </c>
      <c r="H777" s="16">
        <f t="shared" si="25"/>
        <v>226.46784126220155</v>
      </c>
    </row>
    <row r="778" spans="1:8" x14ac:dyDescent="0.35">
      <c r="A778" s="12">
        <v>43141</v>
      </c>
      <c r="B778" s="16">
        <v>82652.659517061635</v>
      </c>
      <c r="C778" s="16">
        <v>2133.9356043999996</v>
      </c>
      <c r="D778" s="8">
        <v>38.732499400000002</v>
      </c>
      <c r="E778" s="4"/>
      <c r="F778" s="8">
        <v>38.826000000000001</v>
      </c>
      <c r="G778" s="16">
        <f t="shared" si="24"/>
        <v>82852.183776434395</v>
      </c>
      <c r="H778" s="16">
        <f t="shared" si="25"/>
        <v>199.52425937275984</v>
      </c>
    </row>
    <row r="779" spans="1:8" x14ac:dyDescent="0.35">
      <c r="A779" s="12">
        <v>43142</v>
      </c>
      <c r="B779" s="16">
        <v>138541.25747214106</v>
      </c>
      <c r="C779" s="16">
        <v>3579.9451399999998</v>
      </c>
      <c r="D779" s="8">
        <v>38.6992683</v>
      </c>
      <c r="E779" s="4"/>
      <c r="F779" s="8">
        <v>38.827399999999997</v>
      </c>
      <c r="G779" s="16">
        <f t="shared" si="24"/>
        <v>138999.96192883598</v>
      </c>
      <c r="H779" s="16">
        <f t="shared" si="25"/>
        <v>458.70445669491892</v>
      </c>
    </row>
    <row r="780" spans="1:8" x14ac:dyDescent="0.35">
      <c r="A780" s="12">
        <v>43143</v>
      </c>
      <c r="B780" s="16">
        <v>119947.07027946852</v>
      </c>
      <c r="C780" s="16">
        <v>3100.9485519999998</v>
      </c>
      <c r="D780" s="8">
        <v>38.680767600000003</v>
      </c>
      <c r="E780" s="4"/>
      <c r="F780" s="8">
        <v>38.828200000000002</v>
      </c>
      <c r="G780" s="16">
        <f t="shared" si="24"/>
        <v>120404.25056676641</v>
      </c>
      <c r="H780" s="16">
        <f t="shared" si="25"/>
        <v>457.18028729788784</v>
      </c>
    </row>
    <row r="781" spans="1:8" x14ac:dyDescent="0.35">
      <c r="A781" s="12">
        <v>43144</v>
      </c>
      <c r="B781" s="16">
        <v>85331.30233259825</v>
      </c>
      <c r="C781" s="16">
        <v>2203.4998519999999</v>
      </c>
      <c r="D781" s="8">
        <v>38.725349700000002</v>
      </c>
      <c r="E781" s="4"/>
      <c r="F781" s="8">
        <v>38.814</v>
      </c>
      <c r="G781" s="16">
        <f t="shared" si="24"/>
        <v>85526.64325552799</v>
      </c>
      <c r="H781" s="16">
        <f t="shared" si="25"/>
        <v>195.34092292973946</v>
      </c>
    </row>
    <row r="782" spans="1:8" x14ac:dyDescent="0.35">
      <c r="A782" s="12">
        <v>43145</v>
      </c>
      <c r="B782" s="16">
        <v>93982.18908996103</v>
      </c>
      <c r="C782" s="16">
        <v>2426.4314519999998</v>
      </c>
      <c r="D782" s="8">
        <v>38.732678399999998</v>
      </c>
      <c r="E782" s="4"/>
      <c r="F782" s="8">
        <v>38.796999999999997</v>
      </c>
      <c r="G782" s="16">
        <f t="shared" si="24"/>
        <v>94138.261043243983</v>
      </c>
      <c r="H782" s="16">
        <f t="shared" si="25"/>
        <v>156.07195328295347</v>
      </c>
    </row>
    <row r="783" spans="1:8" x14ac:dyDescent="0.35">
      <c r="A783" s="12">
        <v>43146</v>
      </c>
      <c r="B783" s="16">
        <v>135338.79151324634</v>
      </c>
      <c r="C783" s="16">
        <v>3497.735553</v>
      </c>
      <c r="D783" s="8">
        <v>38.693260100000003</v>
      </c>
      <c r="E783" s="4"/>
      <c r="F783" s="8">
        <v>38.798400000000001</v>
      </c>
      <c r="G783" s="16">
        <f t="shared" si="24"/>
        <v>135706.54307951519</v>
      </c>
      <c r="H783" s="16">
        <f t="shared" si="25"/>
        <v>367.75156626885291</v>
      </c>
    </row>
    <row r="784" spans="1:8" x14ac:dyDescent="0.35">
      <c r="A784" s="12">
        <v>43147</v>
      </c>
      <c r="B784" s="16">
        <v>146980.84642583528</v>
      </c>
      <c r="C784" s="16">
        <v>3794.3096799999998</v>
      </c>
      <c r="D784" s="8">
        <v>38.737177199999998</v>
      </c>
      <c r="E784" s="4"/>
      <c r="F784" s="8">
        <v>38.800600000000003</v>
      </c>
      <c r="G784" s="16">
        <f t="shared" si="24"/>
        <v>147221.49216980801</v>
      </c>
      <c r="H784" s="16">
        <f t="shared" si="25"/>
        <v>240.64574397273827</v>
      </c>
    </row>
    <row r="785" spans="1:8" x14ac:dyDescent="0.35">
      <c r="A785" s="12">
        <v>43148</v>
      </c>
      <c r="B785" s="16">
        <v>81766.956732822189</v>
      </c>
      <c r="C785" s="16">
        <v>2109.4382719999999</v>
      </c>
      <c r="D785" s="8">
        <v>38.762431599999999</v>
      </c>
      <c r="E785" s="4"/>
      <c r="F785" s="8">
        <v>38.801400000000001</v>
      </c>
      <c r="G785" s="16">
        <f t="shared" si="24"/>
        <v>81849.158167180794</v>
      </c>
      <c r="H785" s="16">
        <f t="shared" si="25"/>
        <v>82.201434358605184</v>
      </c>
    </row>
    <row r="786" spans="1:8" x14ac:dyDescent="0.35">
      <c r="A786" s="12">
        <v>43149</v>
      </c>
      <c r="B786" s="16">
        <v>143928.1082329748</v>
      </c>
      <c r="C786" s="16">
        <v>3713.3211670000001</v>
      </c>
      <c r="D786" s="8">
        <v>38.759940700000001</v>
      </c>
      <c r="E786" s="4"/>
      <c r="F786" s="8">
        <v>38.801900000000003</v>
      </c>
      <c r="G786" s="16">
        <f t="shared" si="24"/>
        <v>144083.91658981732</v>
      </c>
      <c r="H786" s="16">
        <f t="shared" si="25"/>
        <v>155.80835684252088</v>
      </c>
    </row>
    <row r="787" spans="1:8" x14ac:dyDescent="0.35">
      <c r="A787" s="12">
        <v>43150</v>
      </c>
      <c r="B787" s="16">
        <v>157411.65909048004</v>
      </c>
      <c r="C787" s="16">
        <v>4066.1663370000001</v>
      </c>
      <c r="D787" s="8">
        <v>38.712547899999997</v>
      </c>
      <c r="E787" s="4"/>
      <c r="F787" s="8">
        <v>38.802100000000003</v>
      </c>
      <c r="G787" s="16">
        <f t="shared" si="24"/>
        <v>157775.79282490772</v>
      </c>
      <c r="H787" s="16">
        <f t="shared" si="25"/>
        <v>364.13373442768352</v>
      </c>
    </row>
    <row r="788" spans="1:8" x14ac:dyDescent="0.35">
      <c r="A788" s="12">
        <v>43151</v>
      </c>
      <c r="B788" s="16">
        <v>84379.535838700816</v>
      </c>
      <c r="C788" s="16">
        <v>2183.804819</v>
      </c>
      <c r="D788" s="8">
        <v>38.638771699999999</v>
      </c>
      <c r="E788" s="4"/>
      <c r="F788" s="8">
        <v>38.804000000000002</v>
      </c>
      <c r="G788" s="16">
        <f t="shared" si="24"/>
        <v>84740.36219647601</v>
      </c>
      <c r="H788" s="16">
        <f t="shared" si="25"/>
        <v>360.82635777519317</v>
      </c>
    </row>
    <row r="789" spans="1:8" x14ac:dyDescent="0.35">
      <c r="A789" s="12">
        <v>43152</v>
      </c>
      <c r="B789" s="16">
        <v>68317.091629565519</v>
      </c>
      <c r="C789" s="16">
        <v>1766.983913</v>
      </c>
      <c r="D789" s="8">
        <v>38.663108999999999</v>
      </c>
      <c r="E789" s="4"/>
      <c r="F789" s="8">
        <v>38.802599999999998</v>
      </c>
      <c r="G789" s="16">
        <f t="shared" si="24"/>
        <v>68563.569982573797</v>
      </c>
      <c r="H789" s="16">
        <f t="shared" si="25"/>
        <v>246.47835300827865</v>
      </c>
    </row>
    <row r="790" spans="1:8" x14ac:dyDescent="0.35">
      <c r="A790" s="12">
        <v>43153</v>
      </c>
      <c r="B790" s="16">
        <v>76128.179328062441</v>
      </c>
      <c r="C790" s="16">
        <v>1964.6167374000001</v>
      </c>
      <c r="D790" s="8">
        <v>38.749633899999999</v>
      </c>
      <c r="E790" s="4"/>
      <c r="F790" s="8">
        <v>38.802799999999998</v>
      </c>
      <c r="G790" s="16">
        <f t="shared" si="24"/>
        <v>76232.630337984723</v>
      </c>
      <c r="H790" s="16">
        <f t="shared" si="25"/>
        <v>104.45100992228254</v>
      </c>
    </row>
    <row r="791" spans="1:8" x14ac:dyDescent="0.35">
      <c r="A791" s="12">
        <v>43154</v>
      </c>
      <c r="B791" s="16">
        <v>84212.641627075296</v>
      </c>
      <c r="C791" s="16">
        <v>2174.2290399999997</v>
      </c>
      <c r="D791" s="8">
        <v>38.732185100000002</v>
      </c>
      <c r="E791" s="4"/>
      <c r="F791" s="8">
        <v>38.804900000000004</v>
      </c>
      <c r="G791" s="16">
        <f t="shared" si="24"/>
        <v>84370.740474295992</v>
      </c>
      <c r="H791" s="16">
        <f t="shared" si="25"/>
        <v>158.09884722069546</v>
      </c>
    </row>
    <row r="792" spans="1:8" x14ac:dyDescent="0.35">
      <c r="A792" s="12">
        <v>43155</v>
      </c>
      <c r="B792" s="16">
        <v>104153.23020976222</v>
      </c>
      <c r="C792" s="16">
        <v>2692.0788149999998</v>
      </c>
      <c r="D792" s="8">
        <v>38.688774500000001</v>
      </c>
      <c r="E792" s="4"/>
      <c r="F792" s="8">
        <v>38.8048</v>
      </c>
      <c r="G792" s="16">
        <f t="shared" si="24"/>
        <v>104465.58000031199</v>
      </c>
      <c r="H792" s="16">
        <f t="shared" si="25"/>
        <v>312.34979054977885</v>
      </c>
    </row>
    <row r="793" spans="1:8" x14ac:dyDescent="0.35">
      <c r="A793" s="12">
        <v>43156</v>
      </c>
      <c r="B793" s="16">
        <v>40286.366863451243</v>
      </c>
      <c r="C793" s="16">
        <v>1042.0049529999999</v>
      </c>
      <c r="D793" s="8">
        <v>38.6623564</v>
      </c>
      <c r="E793" s="4"/>
      <c r="F793" s="8">
        <v>38.8078</v>
      </c>
      <c r="G793" s="16">
        <f t="shared" si="24"/>
        <v>40437.919815033398</v>
      </c>
      <c r="H793" s="16">
        <f t="shared" si="25"/>
        <v>151.55295158215449</v>
      </c>
    </row>
    <row r="794" spans="1:8" x14ac:dyDescent="0.35">
      <c r="A794" s="12">
        <v>43157</v>
      </c>
      <c r="B794" s="16">
        <v>154115.24441078983</v>
      </c>
      <c r="C794" s="16">
        <v>3988.3848399999997</v>
      </c>
      <c r="D794" s="8">
        <v>38.641016499999999</v>
      </c>
      <c r="E794" s="4"/>
      <c r="F794" s="8">
        <v>38.7376</v>
      </c>
      <c r="G794" s="16">
        <f t="shared" si="24"/>
        <v>154500.456577984</v>
      </c>
      <c r="H794" s="16">
        <f t="shared" si="25"/>
        <v>385.21216719417134</v>
      </c>
    </row>
    <row r="795" spans="1:8" x14ac:dyDescent="0.35">
      <c r="A795" s="12">
        <v>43158</v>
      </c>
      <c r="B795" s="16">
        <v>154842.6529703383</v>
      </c>
      <c r="C795" s="16">
        <v>4003.8735590000001</v>
      </c>
      <c r="D795" s="8">
        <v>38.673212499999998</v>
      </c>
      <c r="E795" s="4"/>
      <c r="F795" s="8">
        <v>38.744799999999998</v>
      </c>
      <c r="G795" s="16">
        <f t="shared" si="24"/>
        <v>155129.2802687432</v>
      </c>
      <c r="H795" s="16">
        <f t="shared" si="25"/>
        <v>286.62729840489919</v>
      </c>
    </row>
    <row r="796" spans="1:8" x14ac:dyDescent="0.35">
      <c r="A796" s="12">
        <v>43159</v>
      </c>
      <c r="B796" s="16">
        <v>86046.555559846238</v>
      </c>
      <c r="C796" s="16">
        <v>2227.7036830000002</v>
      </c>
      <c r="D796" s="8">
        <v>38.6256737</v>
      </c>
      <c r="E796" s="4"/>
      <c r="F796" s="8">
        <v>38.693600000000004</v>
      </c>
      <c r="G796" s="16">
        <f t="shared" si="24"/>
        <v>86197.875228528821</v>
      </c>
      <c r="H796" s="16">
        <f t="shared" si="25"/>
        <v>151.31966868258314</v>
      </c>
    </row>
    <row r="797" spans="1:8" x14ac:dyDescent="0.35">
      <c r="A797" s="12">
        <v>43160</v>
      </c>
      <c r="B797" s="16">
        <v>181554.88574676812</v>
      </c>
      <c r="C797" s="16">
        <v>4691.0071099999996</v>
      </c>
      <c r="D797" s="8">
        <v>38.702752199999999</v>
      </c>
      <c r="E797" s="4"/>
      <c r="F797" s="8">
        <v>38.783900000000003</v>
      </c>
      <c r="G797" s="16">
        <f t="shared" si="24"/>
        <v>181935.550653529</v>
      </c>
      <c r="H797" s="16">
        <f t="shared" si="25"/>
        <v>380.66490676088142</v>
      </c>
    </row>
    <row r="798" spans="1:8" x14ac:dyDescent="0.35">
      <c r="A798" s="12">
        <v>43161</v>
      </c>
      <c r="B798" s="16">
        <v>160652.78718624383</v>
      </c>
      <c r="C798" s="16">
        <v>4153.8340699999999</v>
      </c>
      <c r="D798" s="8">
        <v>38.675783500000001</v>
      </c>
      <c r="E798" s="4"/>
      <c r="F798" s="8">
        <v>38.716500000000003</v>
      </c>
      <c r="G798" s="16">
        <f t="shared" si="24"/>
        <v>160821.916771155</v>
      </c>
      <c r="H798" s="16">
        <f t="shared" si="25"/>
        <v>169.12958491116296</v>
      </c>
    </row>
    <row r="799" spans="1:8" x14ac:dyDescent="0.35">
      <c r="A799" s="12">
        <v>43162</v>
      </c>
      <c r="B799" s="16">
        <v>71621.500851976118</v>
      </c>
      <c r="C799" s="16">
        <v>1848.4176660000001</v>
      </c>
      <c r="D799" s="8">
        <v>38.747466099999997</v>
      </c>
      <c r="E799" s="4"/>
      <c r="F799" s="8">
        <v>38.7151</v>
      </c>
      <c r="G799" s="16">
        <f t="shared" si="24"/>
        <v>71561.6747809566</v>
      </c>
      <c r="H799" s="16">
        <f t="shared" si="25"/>
        <v>-59.826071019517258</v>
      </c>
    </row>
    <row r="800" spans="1:8" x14ac:dyDescent="0.35">
      <c r="A800" s="12">
        <v>43163</v>
      </c>
      <c r="B800" s="16">
        <v>73990.503815604316</v>
      </c>
      <c r="C800" s="16">
        <v>1909.116665</v>
      </c>
      <c r="D800" s="8">
        <v>38.756407699999997</v>
      </c>
      <c r="E800" s="4"/>
      <c r="F800" s="8">
        <v>38.718699999999998</v>
      </c>
      <c r="G800" s="16">
        <f t="shared" si="24"/>
        <v>73918.515417135495</v>
      </c>
      <c r="H800" s="16">
        <f t="shared" si="25"/>
        <v>-71.988398468820378</v>
      </c>
    </row>
    <row r="801" spans="1:8" x14ac:dyDescent="0.35">
      <c r="A801" s="12">
        <v>43164</v>
      </c>
      <c r="B801" s="16">
        <v>55661.950909251871</v>
      </c>
      <c r="C801" s="16">
        <v>1435.4934290000001</v>
      </c>
      <c r="D801" s="8">
        <v>38.7754829</v>
      </c>
      <c r="E801" s="4"/>
      <c r="F801" s="8">
        <v>38.721499999999999</v>
      </c>
      <c r="G801" s="16">
        <f t="shared" si="24"/>
        <v>55584.458811023505</v>
      </c>
      <c r="H801" s="16">
        <f t="shared" si="25"/>
        <v>-77.492098228365649</v>
      </c>
    </row>
    <row r="802" spans="1:8" x14ac:dyDescent="0.35">
      <c r="A802" s="12">
        <v>43165</v>
      </c>
      <c r="B802" s="16">
        <v>87153.266038331392</v>
      </c>
      <c r="C802" s="16">
        <v>2247.8058139999998</v>
      </c>
      <c r="D802" s="8">
        <v>38.772595699999997</v>
      </c>
      <c r="E802" s="4"/>
      <c r="F802" s="8">
        <v>38.724600000000002</v>
      </c>
      <c r="G802" s="16">
        <f t="shared" si="24"/>
        <v>87045.381024824397</v>
      </c>
      <c r="H802" s="16">
        <f t="shared" si="25"/>
        <v>-107.88501350699516</v>
      </c>
    </row>
    <row r="803" spans="1:8" x14ac:dyDescent="0.35">
      <c r="A803" s="12">
        <v>43166</v>
      </c>
      <c r="B803" s="16">
        <v>62938.041183205656</v>
      </c>
      <c r="C803" s="16">
        <v>1624.5231624</v>
      </c>
      <c r="D803" s="8">
        <v>38.7424708</v>
      </c>
      <c r="E803" s="4"/>
      <c r="F803" s="8">
        <v>38.726900000000001</v>
      </c>
      <c r="G803" s="16">
        <f t="shared" si="24"/>
        <v>62912.746057948563</v>
      </c>
      <c r="H803" s="16">
        <f t="shared" si="25"/>
        <v>-25.295125257092877</v>
      </c>
    </row>
    <row r="804" spans="1:8" x14ac:dyDescent="0.35">
      <c r="A804" s="12">
        <v>43167</v>
      </c>
      <c r="B804" s="16">
        <v>102764.21502740982</v>
      </c>
      <c r="C804" s="16">
        <v>2652.0799809999999</v>
      </c>
      <c r="D804" s="8">
        <v>38.748535400000002</v>
      </c>
      <c r="E804" s="4"/>
      <c r="F804" s="8">
        <v>38.729500000000002</v>
      </c>
      <c r="G804" s="16">
        <f t="shared" si="24"/>
        <v>102713.7316241395</v>
      </c>
      <c r="H804" s="16">
        <f t="shared" si="25"/>
        <v>-50.483403270322015</v>
      </c>
    </row>
    <row r="805" spans="1:8" x14ac:dyDescent="0.35">
      <c r="A805" s="12">
        <v>43168</v>
      </c>
      <c r="B805" s="16">
        <v>70290.939090557687</v>
      </c>
      <c r="C805" s="16">
        <v>1812.8094849999998</v>
      </c>
      <c r="D805" s="8">
        <v>38.774586999999997</v>
      </c>
      <c r="E805" s="4"/>
      <c r="F805" s="8">
        <v>38.7333</v>
      </c>
      <c r="G805" s="16">
        <f t="shared" si="24"/>
        <v>70216.093625350491</v>
      </c>
      <c r="H805" s="16">
        <f t="shared" si="25"/>
        <v>-74.845465207195957</v>
      </c>
    </row>
    <row r="806" spans="1:8" x14ac:dyDescent="0.35">
      <c r="A806" s="12">
        <v>43169</v>
      </c>
      <c r="B806" s="16">
        <v>86445.584428342045</v>
      </c>
      <c r="C806" s="16">
        <v>2231.0609089999998</v>
      </c>
      <c r="D806" s="8">
        <v>38.746402699999997</v>
      </c>
      <c r="E806" s="4"/>
      <c r="F806" s="8">
        <v>38.736800000000002</v>
      </c>
      <c r="G806" s="16">
        <f t="shared" si="24"/>
        <v>86424.160219751197</v>
      </c>
      <c r="H806" s="16">
        <f t="shared" si="25"/>
        <v>-21.424208590848139</v>
      </c>
    </row>
    <row r="807" spans="1:8" x14ac:dyDescent="0.35">
      <c r="A807" s="12">
        <v>43170</v>
      </c>
      <c r="B807" s="16">
        <v>87920.047701860109</v>
      </c>
      <c r="C807" s="16">
        <v>2268.9801500000003</v>
      </c>
      <c r="D807" s="8">
        <v>38.7487073</v>
      </c>
      <c r="E807" s="4"/>
      <c r="F807" s="8">
        <v>38.7393</v>
      </c>
      <c r="G807" s="16">
        <f t="shared" si="24"/>
        <v>87898.702724895018</v>
      </c>
      <c r="H807" s="16">
        <f t="shared" si="25"/>
        <v>-21.344976965090609</v>
      </c>
    </row>
    <row r="808" spans="1:8" x14ac:dyDescent="0.35">
      <c r="A808" s="12">
        <v>43171</v>
      </c>
      <c r="B808" s="16">
        <v>126177.21526875209</v>
      </c>
      <c r="C808" s="16">
        <v>3254.1553640000002</v>
      </c>
      <c r="D808" s="8">
        <v>38.7741829</v>
      </c>
      <c r="E808" s="4"/>
      <c r="F808" s="8">
        <v>38.742699999999999</v>
      </c>
      <c r="G808" s="16">
        <f t="shared" si="24"/>
        <v>126074.76502084281</v>
      </c>
      <c r="H808" s="16">
        <f t="shared" si="25"/>
        <v>-102.4502479092771</v>
      </c>
    </row>
    <row r="809" spans="1:8" x14ac:dyDescent="0.35">
      <c r="A809" s="12">
        <v>43172</v>
      </c>
      <c r="B809" s="16">
        <v>156678.77519534586</v>
      </c>
      <c r="C809" s="16">
        <v>4042.9488590000001</v>
      </c>
      <c r="D809" s="8">
        <v>38.753588200000003</v>
      </c>
      <c r="E809" s="4"/>
      <c r="F809" s="8">
        <v>38.746299999999998</v>
      </c>
      <c r="G809" s="16">
        <f t="shared" si="24"/>
        <v>156649.3093754717</v>
      </c>
      <c r="H809" s="16">
        <f t="shared" si="25"/>
        <v>-29.465819874167209</v>
      </c>
    </row>
    <row r="810" spans="1:8" x14ac:dyDescent="0.35">
      <c r="A810" s="12">
        <v>43173</v>
      </c>
      <c r="B810" s="16">
        <v>107350.88017542323</v>
      </c>
      <c r="C810" s="16">
        <v>2770.0555935000002</v>
      </c>
      <c r="D810" s="8">
        <v>38.754052600000001</v>
      </c>
      <c r="E810" s="4"/>
      <c r="F810" s="8">
        <v>38.750900000000001</v>
      </c>
      <c r="G810" s="16">
        <f t="shared" si="24"/>
        <v>107342.14729815917</v>
      </c>
      <c r="H810" s="16">
        <f t="shared" si="25"/>
        <v>-8.7328772640612442</v>
      </c>
    </row>
    <row r="811" spans="1:8" x14ac:dyDescent="0.35">
      <c r="A811" s="12">
        <v>43174</v>
      </c>
      <c r="B811" s="16">
        <v>119087.0596194268</v>
      </c>
      <c r="C811" s="16">
        <v>3073.76676</v>
      </c>
      <c r="D811" s="8">
        <v>38.743037100000002</v>
      </c>
      <c r="E811" s="4"/>
      <c r="F811" s="8">
        <v>38.7913</v>
      </c>
      <c r="G811" s="16">
        <f t="shared" si="24"/>
        <v>119235.408517188</v>
      </c>
      <c r="H811" s="16">
        <f t="shared" si="25"/>
        <v>148.34889776119962</v>
      </c>
    </row>
    <row r="812" spans="1:8" x14ac:dyDescent="0.35">
      <c r="A812" s="12">
        <v>43175</v>
      </c>
      <c r="B812" s="16">
        <v>115686.70836882819</v>
      </c>
      <c r="C812" s="16">
        <v>2979.7841039999998</v>
      </c>
      <c r="D812" s="8">
        <v>38.823855799999997</v>
      </c>
      <c r="E812" s="4"/>
      <c r="F812" s="8">
        <v>38.8003</v>
      </c>
      <c r="G812" s="16">
        <f t="shared" si="24"/>
        <v>115616.51717043119</v>
      </c>
      <c r="H812" s="16">
        <f t="shared" si="25"/>
        <v>-70.19119839699124</v>
      </c>
    </row>
    <row r="813" spans="1:8" x14ac:dyDescent="0.35">
      <c r="A813" s="12">
        <v>43176</v>
      </c>
      <c r="B813" s="16">
        <v>98965.59670481988</v>
      </c>
      <c r="C813" s="16">
        <v>2546.1495199999999</v>
      </c>
      <c r="D813" s="8">
        <v>38.868729399999999</v>
      </c>
      <c r="E813" s="4"/>
      <c r="F813" s="8">
        <v>38.8001</v>
      </c>
      <c r="G813" s="16">
        <f t="shared" si="24"/>
        <v>98790.855990951997</v>
      </c>
      <c r="H813" s="16">
        <f t="shared" si="25"/>
        <v>-174.74071386788273</v>
      </c>
    </row>
    <row r="814" spans="1:8" x14ac:dyDescent="0.35">
      <c r="A814" s="12">
        <v>43177</v>
      </c>
      <c r="B814" s="16">
        <v>142367.49832857298</v>
      </c>
      <c r="C814" s="16">
        <v>3659.529121</v>
      </c>
      <c r="D814" s="8">
        <v>38.9032287</v>
      </c>
      <c r="E814" s="4"/>
      <c r="F814" s="8">
        <v>38.799799999999998</v>
      </c>
      <c r="G814" s="16">
        <f t="shared" si="24"/>
        <v>141988.99798897578</v>
      </c>
      <c r="H814" s="16">
        <f t="shared" si="25"/>
        <v>-378.50033959720167</v>
      </c>
    </row>
    <row r="815" spans="1:8" x14ac:dyDescent="0.35">
      <c r="A815" s="12">
        <v>43178</v>
      </c>
      <c r="B815" s="16">
        <v>187183.41885770633</v>
      </c>
      <c r="C815" s="16">
        <v>4804.9468100000004</v>
      </c>
      <c r="D815" s="8">
        <v>38.956397699999997</v>
      </c>
      <c r="E815" s="4"/>
      <c r="F815" s="8">
        <v>38.800400000000003</v>
      </c>
      <c r="G815" s="16">
        <f t="shared" si="24"/>
        <v>186433.85820672402</v>
      </c>
      <c r="H815" s="16">
        <f t="shared" si="25"/>
        <v>-749.56065098231193</v>
      </c>
    </row>
    <row r="816" spans="1:8" x14ac:dyDescent="0.35">
      <c r="A816" s="12">
        <v>43179</v>
      </c>
      <c r="B816" s="16">
        <v>171264.06370169044</v>
      </c>
      <c r="C816" s="16">
        <v>4405.006359</v>
      </c>
      <c r="D816" s="8">
        <v>38.879413499999998</v>
      </c>
      <c r="E816" s="4"/>
      <c r="F816" s="8">
        <v>38.802199999999999</v>
      </c>
      <c r="G816" s="16">
        <f t="shared" si="24"/>
        <v>170923.9377431898</v>
      </c>
      <c r="H816" s="16">
        <f t="shared" si="25"/>
        <v>-340.12595850063371</v>
      </c>
    </row>
    <row r="817" spans="1:8" x14ac:dyDescent="0.35">
      <c r="A817" s="12">
        <v>43180</v>
      </c>
      <c r="B817" s="16">
        <v>138690.74146793719</v>
      </c>
      <c r="C817" s="16">
        <v>3570.0164850000001</v>
      </c>
      <c r="D817" s="8">
        <v>38.848767799999997</v>
      </c>
      <c r="E817" s="4"/>
      <c r="F817" s="8">
        <v>38.804099999999998</v>
      </c>
      <c r="G817" s="16">
        <f t="shared" si="24"/>
        <v>138531.2766855885</v>
      </c>
      <c r="H817" s="16">
        <f t="shared" si="25"/>
        <v>-159.46478234868846</v>
      </c>
    </row>
    <row r="818" spans="1:8" x14ac:dyDescent="0.35">
      <c r="A818" s="12">
        <v>43181</v>
      </c>
      <c r="B818" s="16">
        <v>122524.16895595766</v>
      </c>
      <c r="C818" s="16">
        <v>3158.3057690000001</v>
      </c>
      <c r="D818" s="8">
        <v>38.794270699999998</v>
      </c>
      <c r="E818" s="4"/>
      <c r="F818" s="8">
        <v>38.809399999999997</v>
      </c>
      <c r="G818" s="16">
        <f t="shared" si="24"/>
        <v>122571.95191142859</v>
      </c>
      <c r="H818" s="16">
        <f t="shared" si="25"/>
        <v>47.782955470931483</v>
      </c>
    </row>
    <row r="819" spans="1:8" x14ac:dyDescent="0.35">
      <c r="A819" s="12">
        <v>43182</v>
      </c>
      <c r="B819" s="16">
        <v>112246.55204134161</v>
      </c>
      <c r="C819" s="16">
        <v>2890.1663710000003</v>
      </c>
      <c r="D819" s="8">
        <v>38.8374016</v>
      </c>
      <c r="E819" s="4"/>
      <c r="F819" s="8">
        <v>38.812100000000001</v>
      </c>
      <c r="G819" s="16">
        <f t="shared" si="24"/>
        <v>112173.42620788912</v>
      </c>
      <c r="H819" s="16">
        <f t="shared" si="25"/>
        <v>-73.125833452490042</v>
      </c>
    </row>
    <row r="820" spans="1:8" x14ac:dyDescent="0.35">
      <c r="A820" s="12">
        <v>43183</v>
      </c>
      <c r="B820" s="16">
        <v>173496.9085311628</v>
      </c>
      <c r="C820" s="16">
        <v>4457.6037100000003</v>
      </c>
      <c r="D820" s="8">
        <v>38.921564099999998</v>
      </c>
      <c r="E820" s="4"/>
      <c r="F820" s="8">
        <v>38.815800000000003</v>
      </c>
      <c r="G820" s="16">
        <f t="shared" si="24"/>
        <v>173025.45408661803</v>
      </c>
      <c r="H820" s="16">
        <f t="shared" si="25"/>
        <v>-471.45444454476819</v>
      </c>
    </row>
    <row r="821" spans="1:8" x14ac:dyDescent="0.35">
      <c r="A821" s="12">
        <v>43184</v>
      </c>
      <c r="B821" s="16">
        <v>108044.33252623514</v>
      </c>
      <c r="C821" s="16">
        <v>2775.5508490000002</v>
      </c>
      <c r="D821" s="8">
        <v>38.927167400000002</v>
      </c>
      <c r="E821" s="4"/>
      <c r="F821" s="8">
        <v>38.822299999999998</v>
      </c>
      <c r="G821" s="16">
        <f t="shared" si="24"/>
        <v>107753.2677251327</v>
      </c>
      <c r="H821" s="16">
        <f t="shared" si="25"/>
        <v>-291.06480110244593</v>
      </c>
    </row>
    <row r="822" spans="1:8" x14ac:dyDescent="0.35">
      <c r="A822" s="12">
        <v>43185</v>
      </c>
      <c r="B822" s="16">
        <v>138160.04716409676</v>
      </c>
      <c r="C822" s="16">
        <v>3550.8127300000001</v>
      </c>
      <c r="D822" s="8">
        <v>38.909415299999999</v>
      </c>
      <c r="E822" s="4"/>
      <c r="F822" s="8">
        <v>38.8264</v>
      </c>
      <c r="G822" s="16">
        <f t="shared" si="24"/>
        <v>137865.27538007201</v>
      </c>
      <c r="H822" s="16">
        <f t="shared" si="25"/>
        <v>-294.77178402474965</v>
      </c>
    </row>
    <row r="823" spans="1:8" x14ac:dyDescent="0.35">
      <c r="A823" s="12">
        <v>43186</v>
      </c>
      <c r="B823" s="16">
        <v>121682.58687609631</v>
      </c>
      <c r="C823" s="16">
        <v>3129.1920329999998</v>
      </c>
      <c r="D823" s="8">
        <v>38.886263800000002</v>
      </c>
      <c r="E823" s="4"/>
      <c r="F823" s="8">
        <v>38.819499999999998</v>
      </c>
      <c r="G823" s="16">
        <f t="shared" si="24"/>
        <v>121473.67012504349</v>
      </c>
      <c r="H823" s="16">
        <f t="shared" si="25"/>
        <v>-208.91675105282047</v>
      </c>
    </row>
    <row r="824" spans="1:8" x14ac:dyDescent="0.35">
      <c r="A824" s="12">
        <v>43187</v>
      </c>
      <c r="B824" s="16">
        <v>165295.07620593201</v>
      </c>
      <c r="C824" s="16">
        <v>4252.7973499999998</v>
      </c>
      <c r="D824" s="8">
        <v>38.8673766</v>
      </c>
      <c r="E824" s="4"/>
      <c r="F824" s="8">
        <v>38.822800000000001</v>
      </c>
      <c r="G824" s="16">
        <f t="shared" si="24"/>
        <v>165105.50095958001</v>
      </c>
      <c r="H824" s="16">
        <f t="shared" si="25"/>
        <v>-189.57524635200389</v>
      </c>
    </row>
    <row r="825" spans="1:8" x14ac:dyDescent="0.35">
      <c r="A825" s="12">
        <v>43188</v>
      </c>
      <c r="B825" s="16">
        <v>139242.31584850745</v>
      </c>
      <c r="C825" s="16">
        <v>3582.6216369999997</v>
      </c>
      <c r="D825" s="8">
        <v>38.866039999999998</v>
      </c>
      <c r="E825" s="4"/>
      <c r="F825" s="8">
        <v>38.826300000000003</v>
      </c>
      <c r="G825" s="16">
        <f t="shared" si="24"/>
        <v>139099.94246465311</v>
      </c>
      <c r="H825" s="16">
        <f t="shared" si="25"/>
        <v>-142.37338385434123</v>
      </c>
    </row>
    <row r="826" spans="1:8" x14ac:dyDescent="0.35">
      <c r="A826" s="12">
        <v>43189</v>
      </c>
      <c r="B826" s="16">
        <v>112306.35207693747</v>
      </c>
      <c r="C826" s="16">
        <v>2898.8474849000004</v>
      </c>
      <c r="D826" s="8">
        <v>38.741725000000002</v>
      </c>
      <c r="E826" s="4"/>
      <c r="F826" s="8">
        <v>38.831200000000003</v>
      </c>
      <c r="G826" s="16">
        <f t="shared" si="24"/>
        <v>112565.7264556489</v>
      </c>
      <c r="H826" s="16">
        <f t="shared" si="25"/>
        <v>259.37437871142174</v>
      </c>
    </row>
    <row r="827" spans="1:8" x14ac:dyDescent="0.35">
      <c r="A827" s="12">
        <v>43190</v>
      </c>
      <c r="B827" s="16">
        <v>102484.73782131085</v>
      </c>
      <c r="C827" s="16">
        <v>2646.7556500000001</v>
      </c>
      <c r="D827" s="8">
        <v>38.720891299999998</v>
      </c>
      <c r="E827" s="4"/>
      <c r="F827" s="8">
        <v>38.802700000000002</v>
      </c>
      <c r="G827" s="16">
        <f t="shared" si="24"/>
        <v>102701.265460255</v>
      </c>
      <c r="H827" s="16">
        <f t="shared" si="25"/>
        <v>216.52763894415693</v>
      </c>
    </row>
    <row r="828" spans="1:8" x14ac:dyDescent="0.35">
      <c r="A828" s="12">
        <v>43191</v>
      </c>
      <c r="B828" s="16">
        <v>123205.23591054979</v>
      </c>
      <c r="C828" s="16">
        <v>3166.791851</v>
      </c>
      <c r="D828" s="8">
        <v>38.905378599999999</v>
      </c>
      <c r="E828" s="4"/>
      <c r="F828" s="8">
        <v>38.9923</v>
      </c>
      <c r="G828" s="16">
        <f t="shared" si="24"/>
        <v>123480.49789174731</v>
      </c>
      <c r="H828" s="16">
        <f t="shared" si="25"/>
        <v>275.26198119751643</v>
      </c>
    </row>
    <row r="829" spans="1:8" x14ac:dyDescent="0.35">
      <c r="A829" s="12">
        <v>43192</v>
      </c>
      <c r="B829" s="16">
        <v>119097.84687334544</v>
      </c>
      <c r="C829" s="16">
        <v>3064.3395809000003</v>
      </c>
      <c r="D829" s="8">
        <v>38.865746999999999</v>
      </c>
      <c r="E829" s="4"/>
      <c r="F829" s="8">
        <v>38.964399999999998</v>
      </c>
      <c r="G829" s="16">
        <f t="shared" si="24"/>
        <v>119400.15316601997</v>
      </c>
      <c r="H829" s="16">
        <f t="shared" si="25"/>
        <v>302.30629267453332</v>
      </c>
    </row>
    <row r="830" spans="1:8" x14ac:dyDescent="0.35">
      <c r="A830" s="12">
        <v>43193</v>
      </c>
      <c r="B830" s="16">
        <v>125489.89600064461</v>
      </c>
      <c r="C830" s="16">
        <v>3233.7422609999999</v>
      </c>
      <c r="D830" s="8">
        <v>38.806400099999998</v>
      </c>
      <c r="E830" s="4"/>
      <c r="F830" s="8">
        <v>38.962200000000003</v>
      </c>
      <c r="G830" s="16">
        <f t="shared" si="24"/>
        <v>125993.7127215342</v>
      </c>
      <c r="H830" s="16">
        <f t="shared" si="25"/>
        <v>503.81672088959021</v>
      </c>
    </row>
    <row r="831" spans="1:8" x14ac:dyDescent="0.35">
      <c r="A831" s="12">
        <v>43194</v>
      </c>
      <c r="B831" s="16">
        <v>165544.41627752714</v>
      </c>
      <c r="C831" s="16">
        <v>4271.0775350000004</v>
      </c>
      <c r="D831" s="8">
        <v>38.759403200000001</v>
      </c>
      <c r="E831" s="4"/>
      <c r="F831" s="8">
        <v>38.958799999999997</v>
      </c>
      <c r="G831" s="16">
        <f t="shared" si="24"/>
        <v>166396.055470558</v>
      </c>
      <c r="H831" s="16">
        <f t="shared" si="25"/>
        <v>851.63919303086004</v>
      </c>
    </row>
    <row r="832" spans="1:8" x14ac:dyDescent="0.35">
      <c r="A832" s="12">
        <v>43195</v>
      </c>
      <c r="B832" s="16">
        <v>171901.10896347743</v>
      </c>
      <c r="C832" s="16">
        <v>4436.8132800000003</v>
      </c>
      <c r="D832" s="8">
        <v>38.744273900000003</v>
      </c>
      <c r="E832" s="4"/>
      <c r="F832" s="8">
        <v>38.954700000000003</v>
      </c>
      <c r="G832" s="16">
        <f t="shared" si="24"/>
        <v>172834.73027841601</v>
      </c>
      <c r="H832" s="16">
        <f t="shared" si="25"/>
        <v>933.6213149385876</v>
      </c>
    </row>
    <row r="833" spans="1:8" x14ac:dyDescent="0.35">
      <c r="A833" s="12">
        <v>43196</v>
      </c>
      <c r="B833" s="16">
        <v>143211.44699270721</v>
      </c>
      <c r="C833" s="16">
        <v>3702.2393840000004</v>
      </c>
      <c r="D833" s="8">
        <v>38.682384399999997</v>
      </c>
      <c r="E833" s="4"/>
      <c r="F833" s="8">
        <v>38.953600000000002</v>
      </c>
      <c r="G833" s="16">
        <f t="shared" si="24"/>
        <v>144215.55206858242</v>
      </c>
      <c r="H833" s="16">
        <f t="shared" si="25"/>
        <v>1004.1050758752099</v>
      </c>
    </row>
    <row r="834" spans="1:8" x14ac:dyDescent="0.35">
      <c r="A834" s="12">
        <v>43197</v>
      </c>
      <c r="B834" s="16">
        <v>102794.76378479484</v>
      </c>
      <c r="C834" s="16">
        <v>2657.2568799999999</v>
      </c>
      <c r="D834" s="8">
        <v>38.684541400000001</v>
      </c>
      <c r="E834" s="4"/>
      <c r="F834" s="8">
        <v>38.953000000000003</v>
      </c>
      <c r="G834" s="16">
        <f t="shared" si="24"/>
        <v>103508.12724664001</v>
      </c>
      <c r="H834" s="16">
        <f t="shared" si="25"/>
        <v>713.36346184517606</v>
      </c>
    </row>
    <row r="835" spans="1:8" x14ac:dyDescent="0.35">
      <c r="A835" s="12">
        <v>43198</v>
      </c>
      <c r="B835" s="16">
        <v>177022.87095976478</v>
      </c>
      <c r="C835" s="16">
        <v>4574.7948100000003</v>
      </c>
      <c r="D835" s="8">
        <v>38.695259200000002</v>
      </c>
      <c r="E835" s="4"/>
      <c r="F835" s="8">
        <v>38.950800000000001</v>
      </c>
      <c r="G835" s="16">
        <f t="shared" si="24"/>
        <v>178191.91768534802</v>
      </c>
      <c r="H835" s="16">
        <f t="shared" si="25"/>
        <v>1169.0467255832336</v>
      </c>
    </row>
    <row r="836" spans="1:8" x14ac:dyDescent="0.35">
      <c r="A836" s="12">
        <v>43199</v>
      </c>
      <c r="B836" s="16">
        <v>131004.11694408272</v>
      </c>
      <c r="C836" s="16">
        <v>3384.022082</v>
      </c>
      <c r="D836" s="8">
        <v>38.712547899999997</v>
      </c>
      <c r="E836" s="4"/>
      <c r="F836" s="8">
        <v>38.948</v>
      </c>
      <c r="G836" s="16">
        <f t="shared" si="24"/>
        <v>131800.89204973599</v>
      </c>
      <c r="H836" s="16">
        <f t="shared" si="25"/>
        <v>796.77510565327248</v>
      </c>
    </row>
    <row r="837" spans="1:8" x14ac:dyDescent="0.35">
      <c r="A837" s="12">
        <v>43200</v>
      </c>
      <c r="B837" s="16">
        <v>87066.11210298253</v>
      </c>
      <c r="C837" s="16">
        <v>2248.9741319999998</v>
      </c>
      <c r="D837" s="8">
        <v>38.713701</v>
      </c>
      <c r="E837" s="4"/>
      <c r="F837" s="8">
        <v>38.943100000000001</v>
      </c>
      <c r="G837" s="16">
        <f t="shared" si="24"/>
        <v>87582.024519889193</v>
      </c>
      <c r="H837" s="16">
        <f t="shared" si="25"/>
        <v>515.91241690666357</v>
      </c>
    </row>
    <row r="838" spans="1:8" x14ac:dyDescent="0.35">
      <c r="A838" s="12">
        <v>43201</v>
      </c>
      <c r="B838" s="16">
        <v>90267.490610058667</v>
      </c>
      <c r="C838" s="16">
        <v>2333.056004</v>
      </c>
      <c r="D838" s="8">
        <v>38.690666</v>
      </c>
      <c r="E838" s="4"/>
      <c r="F838" s="8">
        <v>38.939599999999999</v>
      </c>
      <c r="G838" s="16">
        <f t="shared" si="24"/>
        <v>90848.267573358404</v>
      </c>
      <c r="H838" s="16">
        <f t="shared" si="25"/>
        <v>580.77696329973696</v>
      </c>
    </row>
    <row r="839" spans="1:8" x14ac:dyDescent="0.35">
      <c r="A839" s="12">
        <v>43202</v>
      </c>
      <c r="B839" s="16">
        <v>100943.44162641803</v>
      </c>
      <c r="C839" s="16">
        <v>2611.5391199999999</v>
      </c>
      <c r="D839" s="8">
        <v>38.652854499999997</v>
      </c>
      <c r="E839" s="4"/>
      <c r="F839" s="8">
        <v>38.942399999999999</v>
      </c>
      <c r="G839" s="16">
        <f t="shared" si="24"/>
        <v>101699.60102668799</v>
      </c>
      <c r="H839" s="16">
        <f t="shared" si="25"/>
        <v>756.15940026995668</v>
      </c>
    </row>
    <row r="840" spans="1:8" x14ac:dyDescent="0.35">
      <c r="A840" s="12">
        <v>43203</v>
      </c>
      <c r="B840" s="16">
        <v>95254.964666555956</v>
      </c>
      <c r="C840" s="16">
        <v>2462.589907</v>
      </c>
      <c r="D840" s="8">
        <v>38.6808069</v>
      </c>
      <c r="E840" s="4"/>
      <c r="F840" s="8">
        <v>38.942</v>
      </c>
      <c r="G840" s="16">
        <f t="shared" ref="G840:G903" si="26">C840*F840</f>
        <v>95898.176158393995</v>
      </c>
      <c r="H840" s="16">
        <f t="shared" ref="H840:H903" si="27">G840-B840</f>
        <v>643.21149183803936</v>
      </c>
    </row>
    <row r="841" spans="1:8" x14ac:dyDescent="0.35">
      <c r="A841" s="12">
        <v>43204</v>
      </c>
      <c r="B841" s="16">
        <v>177867.82341942453</v>
      </c>
      <c r="C841" s="16">
        <v>4591.0818499999996</v>
      </c>
      <c r="D841" s="8">
        <v>38.742028400000002</v>
      </c>
      <c r="E841" s="4"/>
      <c r="F841" s="8">
        <v>38.937600000000003</v>
      </c>
      <c r="G841" s="16">
        <f t="shared" si="26"/>
        <v>178765.70864256</v>
      </c>
      <c r="H841" s="16">
        <f t="shared" si="27"/>
        <v>897.88522313546855</v>
      </c>
    </row>
    <row r="842" spans="1:8" x14ac:dyDescent="0.35">
      <c r="A842" s="12">
        <v>43205</v>
      </c>
      <c r="B842" s="16">
        <v>262751.1612086395</v>
      </c>
      <c r="C842" s="16">
        <v>6783.6329669999996</v>
      </c>
      <c r="D842" s="8">
        <v>38.733103999999997</v>
      </c>
      <c r="E842" s="4"/>
      <c r="F842" s="8">
        <v>38.926699999999997</v>
      </c>
      <c r="G842" s="16">
        <f t="shared" si="26"/>
        <v>264064.44541651884</v>
      </c>
      <c r="H842" s="16">
        <f t="shared" si="27"/>
        <v>1313.2842078793328</v>
      </c>
    </row>
    <row r="843" spans="1:8" x14ac:dyDescent="0.35">
      <c r="A843" s="12">
        <v>43206</v>
      </c>
      <c r="B843" s="16">
        <v>178628.08866103462</v>
      </c>
      <c r="C843" s="16">
        <v>4621.3081670000001</v>
      </c>
      <c r="D843" s="8">
        <v>38.653143700000001</v>
      </c>
      <c r="E843" s="4"/>
      <c r="F843" s="8">
        <v>38.918399999999998</v>
      </c>
      <c r="G843" s="16">
        <f t="shared" si="26"/>
        <v>179853.9197665728</v>
      </c>
      <c r="H843" s="16">
        <f t="shared" si="27"/>
        <v>1225.8311055381782</v>
      </c>
    </row>
    <row r="844" spans="1:8" x14ac:dyDescent="0.35">
      <c r="A844" s="12">
        <v>43207</v>
      </c>
      <c r="B844" s="16">
        <v>191153.19671332318</v>
      </c>
      <c r="C844" s="16">
        <v>4947.7635869999995</v>
      </c>
      <c r="D844" s="8">
        <v>38.634262399999997</v>
      </c>
      <c r="E844" s="4"/>
      <c r="F844" s="8">
        <v>38.910400000000003</v>
      </c>
      <c r="G844" s="16">
        <f t="shared" si="26"/>
        <v>192519.4602756048</v>
      </c>
      <c r="H844" s="16">
        <f t="shared" si="27"/>
        <v>1366.263562281616</v>
      </c>
    </row>
    <row r="845" spans="1:8" x14ac:dyDescent="0.35">
      <c r="A845" s="12">
        <v>43208</v>
      </c>
      <c r="B845" s="16">
        <v>374568.86483980669</v>
      </c>
      <c r="C845" s="16">
        <v>9691.3558828000005</v>
      </c>
      <c r="D845" s="8">
        <v>38.649789499999997</v>
      </c>
      <c r="E845" s="4"/>
      <c r="F845" s="8">
        <v>38.905799999999999</v>
      </c>
      <c r="G845" s="16">
        <f t="shared" si="26"/>
        <v>377049.95370504027</v>
      </c>
      <c r="H845" s="16">
        <f t="shared" si="27"/>
        <v>2481.0888652335852</v>
      </c>
    </row>
    <row r="846" spans="1:8" x14ac:dyDescent="0.35">
      <c r="A846" s="12">
        <v>43209</v>
      </c>
      <c r="B846" s="16">
        <v>210634.60996459468</v>
      </c>
      <c r="C846" s="16">
        <v>5455.0906282000005</v>
      </c>
      <c r="D846" s="8">
        <v>38.612485900000003</v>
      </c>
      <c r="E846" s="4"/>
      <c r="F846" s="8">
        <v>38.900599999999997</v>
      </c>
      <c r="G846" s="16">
        <f t="shared" si="26"/>
        <v>212206.29849135692</v>
      </c>
      <c r="H846" s="16">
        <f t="shared" si="27"/>
        <v>1571.688526762242</v>
      </c>
    </row>
    <row r="847" spans="1:8" x14ac:dyDescent="0.35">
      <c r="A847" s="12">
        <v>43210</v>
      </c>
      <c r="B847" s="16">
        <v>107517.86014649921</v>
      </c>
      <c r="C847" s="16">
        <v>2773.2926219999999</v>
      </c>
      <c r="D847" s="8">
        <v>38.769028300000002</v>
      </c>
      <c r="E847" s="4"/>
      <c r="F847" s="8">
        <v>38.897500000000001</v>
      </c>
      <c r="G847" s="16">
        <f t="shared" si="26"/>
        <v>107874.149764245</v>
      </c>
      <c r="H847" s="16">
        <f t="shared" si="27"/>
        <v>356.28961774578784</v>
      </c>
    </row>
    <row r="848" spans="1:8" x14ac:dyDescent="0.35">
      <c r="A848" s="12">
        <v>43211</v>
      </c>
      <c r="B848" s="16">
        <v>26713.676433143486</v>
      </c>
      <c r="C848" s="16">
        <v>690.8442953</v>
      </c>
      <c r="D848" s="8">
        <v>38.668158099999999</v>
      </c>
      <c r="E848" s="4"/>
      <c r="F848" s="8">
        <v>38.890700000000002</v>
      </c>
      <c r="G848" s="16">
        <f t="shared" si="26"/>
        <v>26867.418235223711</v>
      </c>
      <c r="H848" s="16">
        <f t="shared" si="27"/>
        <v>153.74180208022517</v>
      </c>
    </row>
    <row r="849" spans="1:8" x14ac:dyDescent="0.35">
      <c r="A849" s="12">
        <v>43212</v>
      </c>
      <c r="B849" s="16">
        <v>29608.104556281869</v>
      </c>
      <c r="C849" s="16">
        <v>764.2160730999999</v>
      </c>
      <c r="D849" s="8">
        <v>38.743106300000001</v>
      </c>
      <c r="E849" s="4"/>
      <c r="F849" s="8">
        <v>38.867199999999997</v>
      </c>
      <c r="G849" s="16">
        <f t="shared" si="26"/>
        <v>29702.938956392314</v>
      </c>
      <c r="H849" s="16">
        <f t="shared" si="27"/>
        <v>94.834400110445131</v>
      </c>
    </row>
    <row r="850" spans="1:8" x14ac:dyDescent="0.35">
      <c r="A850" s="12">
        <v>43213</v>
      </c>
      <c r="B850" s="16">
        <v>59693.433848371955</v>
      </c>
      <c r="C850" s="16">
        <v>1528.749423</v>
      </c>
      <c r="D850" s="8">
        <v>39.047232299999997</v>
      </c>
      <c r="E850" s="4"/>
      <c r="F850" s="8">
        <v>39.0794</v>
      </c>
      <c r="G850" s="16">
        <f t="shared" si="26"/>
        <v>59742.610201186202</v>
      </c>
      <c r="H850" s="16">
        <f t="shared" si="27"/>
        <v>49.176352814247366</v>
      </c>
    </row>
    <row r="851" spans="1:8" x14ac:dyDescent="0.35">
      <c r="A851" s="12">
        <v>43214</v>
      </c>
      <c r="B851" s="16">
        <v>72926.319581236748</v>
      </c>
      <c r="C851" s="16">
        <v>1875.89852</v>
      </c>
      <c r="D851" s="8">
        <v>38.875407600000003</v>
      </c>
      <c r="E851" s="4"/>
      <c r="F851" s="8">
        <v>38.956699999999998</v>
      </c>
      <c r="G851" s="16">
        <f t="shared" si="26"/>
        <v>73078.815874084001</v>
      </c>
      <c r="H851" s="16">
        <f t="shared" si="27"/>
        <v>152.49629284725233</v>
      </c>
    </row>
    <row r="852" spans="1:8" x14ac:dyDescent="0.35">
      <c r="A852" s="12">
        <v>43215</v>
      </c>
      <c r="B852" s="16">
        <v>83583.051145609628</v>
      </c>
      <c r="C852" s="16">
        <v>2146.8229329999999</v>
      </c>
      <c r="D852" s="8">
        <v>38.933369800000001</v>
      </c>
      <c r="E852" s="4"/>
      <c r="F852" s="8">
        <v>39.019399999999997</v>
      </c>
      <c r="G852" s="16">
        <f t="shared" si="26"/>
        <v>83767.742751900194</v>
      </c>
      <c r="H852" s="16">
        <f t="shared" si="27"/>
        <v>184.69160629056569</v>
      </c>
    </row>
    <row r="853" spans="1:8" x14ac:dyDescent="0.35">
      <c r="A853" s="12">
        <v>43216</v>
      </c>
      <c r="B853" s="16">
        <v>90700.161588711402</v>
      </c>
      <c r="C853" s="16">
        <v>2324.4442894999997</v>
      </c>
      <c r="D853" s="8">
        <v>39.020148599999999</v>
      </c>
      <c r="E853" s="4"/>
      <c r="F853" s="8">
        <v>39.061700000000002</v>
      </c>
      <c r="G853" s="16">
        <f t="shared" si="26"/>
        <v>90796.74550316215</v>
      </c>
      <c r="H853" s="16">
        <f t="shared" si="27"/>
        <v>96.583914450748125</v>
      </c>
    </row>
    <row r="854" spans="1:8" x14ac:dyDescent="0.35">
      <c r="A854" s="12">
        <v>43217</v>
      </c>
      <c r="B854" s="16">
        <v>50761.848915193543</v>
      </c>
      <c r="C854" s="16">
        <v>1301.5965060000001</v>
      </c>
      <c r="D854" s="8">
        <v>38.999681299999999</v>
      </c>
      <c r="E854" s="4"/>
      <c r="F854" s="8">
        <v>39.184800000000003</v>
      </c>
      <c r="G854" s="16">
        <f t="shared" si="26"/>
        <v>51002.798768308807</v>
      </c>
      <c r="H854" s="16">
        <f t="shared" si="27"/>
        <v>240.94985311526398</v>
      </c>
    </row>
    <row r="855" spans="1:8" x14ac:dyDescent="0.35">
      <c r="A855" s="12">
        <v>43218</v>
      </c>
      <c r="B855" s="16">
        <v>98909.832221588687</v>
      </c>
      <c r="C855" s="16">
        <v>2537.5451939999998</v>
      </c>
      <c r="D855" s="8">
        <v>38.978549999999998</v>
      </c>
      <c r="E855" s="4"/>
      <c r="F855" s="8">
        <v>39.211100000000002</v>
      </c>
      <c r="G855" s="16">
        <f t="shared" si="26"/>
        <v>99499.938356453393</v>
      </c>
      <c r="H855" s="16">
        <f t="shared" si="27"/>
        <v>590.10613486470538</v>
      </c>
    </row>
    <row r="856" spans="1:8" x14ac:dyDescent="0.35">
      <c r="A856" s="12">
        <v>43219</v>
      </c>
      <c r="B856" s="16">
        <v>44910.873161584706</v>
      </c>
      <c r="C856" s="16">
        <v>1156.701597</v>
      </c>
      <c r="D856" s="8">
        <v>38.826671699999999</v>
      </c>
      <c r="E856" s="4"/>
      <c r="F856" s="8">
        <v>39.381999999999998</v>
      </c>
      <c r="G856" s="16">
        <f t="shared" si="26"/>
        <v>45553.222293053994</v>
      </c>
      <c r="H856" s="16">
        <f t="shared" si="27"/>
        <v>642.34913146928739</v>
      </c>
    </row>
    <row r="857" spans="1:8" x14ac:dyDescent="0.35">
      <c r="A857" s="12">
        <v>43220</v>
      </c>
      <c r="B857" s="16">
        <v>50827.360139820375</v>
      </c>
      <c r="C857" s="16">
        <v>1315.603087</v>
      </c>
      <c r="D857" s="8">
        <v>38.634266400000001</v>
      </c>
      <c r="E857" s="4"/>
      <c r="F857" s="8">
        <v>39.364400000000003</v>
      </c>
      <c r="G857" s="16">
        <f t="shared" si="26"/>
        <v>51787.926157902803</v>
      </c>
      <c r="H857" s="16">
        <f t="shared" si="27"/>
        <v>960.56601808242704</v>
      </c>
    </row>
    <row r="858" spans="1:8" x14ac:dyDescent="0.35">
      <c r="A858" s="12">
        <v>43221</v>
      </c>
      <c r="B858" s="16">
        <v>92061.651455484505</v>
      </c>
      <c r="C858" s="16">
        <v>2391.7357461000001</v>
      </c>
      <c r="D858" s="8">
        <v>38.491564799999999</v>
      </c>
      <c r="E858" s="4"/>
      <c r="F858" s="8">
        <v>39.354700000000001</v>
      </c>
      <c r="G858" s="16">
        <f t="shared" si="26"/>
        <v>94126.042767041683</v>
      </c>
      <c r="H858" s="16">
        <f t="shared" si="27"/>
        <v>2064.3913115571777</v>
      </c>
    </row>
    <row r="859" spans="1:8" x14ac:dyDescent="0.35">
      <c r="A859" s="12">
        <v>43222</v>
      </c>
      <c r="B859" s="16">
        <v>153215.00278586303</v>
      </c>
      <c r="C859" s="16">
        <v>3977.5315043999999</v>
      </c>
      <c r="D859" s="8">
        <v>38.520122999999998</v>
      </c>
      <c r="E859" s="4"/>
      <c r="F859" s="8">
        <v>39.352800000000002</v>
      </c>
      <c r="G859" s="16">
        <f t="shared" si="26"/>
        <v>156527.00178635231</v>
      </c>
      <c r="H859" s="16">
        <f t="shared" si="27"/>
        <v>3311.9990004892752</v>
      </c>
    </row>
    <row r="860" spans="1:8" x14ac:dyDescent="0.35">
      <c r="A860" s="12">
        <v>43223</v>
      </c>
      <c r="B860" s="16">
        <v>124653.5608956278</v>
      </c>
      <c r="C860" s="16">
        <v>3236.2524760000001</v>
      </c>
      <c r="D860" s="8">
        <v>38.517872699999998</v>
      </c>
      <c r="E860" s="4"/>
      <c r="F860" s="8">
        <v>39.349699999999999</v>
      </c>
      <c r="G860" s="16">
        <f t="shared" si="26"/>
        <v>127345.5640548572</v>
      </c>
      <c r="H860" s="16">
        <f t="shared" si="27"/>
        <v>2692.0031592293963</v>
      </c>
    </row>
    <row r="861" spans="1:8" x14ac:dyDescent="0.35">
      <c r="A861" s="12">
        <v>43224</v>
      </c>
      <c r="B861" s="16">
        <v>48905.455509321138</v>
      </c>
      <c r="C861" s="16">
        <v>1275.846454</v>
      </c>
      <c r="D861" s="8">
        <v>38.331772100000002</v>
      </c>
      <c r="E861" s="4"/>
      <c r="F861" s="8">
        <v>39.343699999999998</v>
      </c>
      <c r="G861" s="16">
        <f t="shared" si="26"/>
        <v>50196.520132239799</v>
      </c>
      <c r="H861" s="16">
        <f t="shared" si="27"/>
        <v>1291.0646229186605</v>
      </c>
    </row>
    <row r="862" spans="1:8" x14ac:dyDescent="0.35">
      <c r="A862" s="12">
        <v>43225</v>
      </c>
      <c r="B862" s="16">
        <v>73105.325654515982</v>
      </c>
      <c r="C862" s="16">
        <v>1894.639664</v>
      </c>
      <c r="D862" s="8">
        <v>38.5853453</v>
      </c>
      <c r="E862" s="4"/>
      <c r="F862" s="8">
        <v>39.336100000000002</v>
      </c>
      <c r="G862" s="16">
        <f t="shared" si="26"/>
        <v>74527.735287070405</v>
      </c>
      <c r="H862" s="16">
        <f t="shared" si="27"/>
        <v>1422.4096325544233</v>
      </c>
    </row>
    <row r="863" spans="1:8" x14ac:dyDescent="0.35">
      <c r="A863" s="12">
        <v>43226</v>
      </c>
      <c r="B863" s="16">
        <v>173438.14059110871</v>
      </c>
      <c r="C863" s="16">
        <v>4526.9137549999996</v>
      </c>
      <c r="D863" s="8">
        <v>38.312667300000001</v>
      </c>
      <c r="E863" s="4"/>
      <c r="F863" s="8">
        <v>39.3309</v>
      </c>
      <c r="G863" s="16">
        <f t="shared" si="26"/>
        <v>178047.59220652949</v>
      </c>
      <c r="H863" s="16">
        <f t="shared" si="27"/>
        <v>4609.4516154207813</v>
      </c>
    </row>
    <row r="864" spans="1:8" x14ac:dyDescent="0.35">
      <c r="A864" s="12">
        <v>43227</v>
      </c>
      <c r="B864" s="16">
        <v>114595.11018791838</v>
      </c>
      <c r="C864" s="16">
        <v>2990.5361200000002</v>
      </c>
      <c r="D864" s="8">
        <v>38.319253000000003</v>
      </c>
      <c r="E864" s="4"/>
      <c r="F864" s="8">
        <v>39.3279</v>
      </c>
      <c r="G864" s="16">
        <f t="shared" si="26"/>
        <v>117611.50547374801</v>
      </c>
      <c r="H864" s="16">
        <f t="shared" si="27"/>
        <v>3016.3952858296252</v>
      </c>
    </row>
    <row r="865" spans="1:8" x14ac:dyDescent="0.35">
      <c r="A865" s="12">
        <v>43228</v>
      </c>
      <c r="B865" s="16">
        <v>112369.00821141564</v>
      </c>
      <c r="C865" s="16">
        <v>2925.0787099999998</v>
      </c>
      <c r="D865" s="8">
        <v>38.4157212</v>
      </c>
      <c r="E865" s="4"/>
      <c r="F865" s="8">
        <v>39.323900000000002</v>
      </c>
      <c r="G865" s="16">
        <f t="shared" si="26"/>
        <v>115025.502684169</v>
      </c>
      <c r="H865" s="16">
        <f t="shared" si="27"/>
        <v>2656.4944727533584</v>
      </c>
    </row>
    <row r="866" spans="1:8" x14ac:dyDescent="0.35">
      <c r="A866" s="12">
        <v>43229</v>
      </c>
      <c r="B866" s="16">
        <v>81439.680811863902</v>
      </c>
      <c r="C866" s="16">
        <v>2114.6231727999998</v>
      </c>
      <c r="D866" s="8">
        <v>38.512621000000003</v>
      </c>
      <c r="E866" s="4"/>
      <c r="F866" s="8">
        <v>39.320399999999999</v>
      </c>
      <c r="G866" s="16">
        <f t="shared" si="26"/>
        <v>83147.829003765117</v>
      </c>
      <c r="H866" s="16">
        <f t="shared" si="27"/>
        <v>1708.1481919012149</v>
      </c>
    </row>
    <row r="867" spans="1:8" x14ac:dyDescent="0.35">
      <c r="A867" s="12">
        <v>43230</v>
      </c>
      <c r="B867" s="16">
        <v>70693.958469650068</v>
      </c>
      <c r="C867" s="16">
        <v>1850.0407851</v>
      </c>
      <c r="D867" s="8">
        <v>38.212108100000002</v>
      </c>
      <c r="E867" s="4"/>
      <c r="F867" s="8">
        <v>39.316800000000001</v>
      </c>
      <c r="G867" s="16">
        <f t="shared" si="26"/>
        <v>72737.683539619684</v>
      </c>
      <c r="H867" s="16">
        <f t="shared" si="27"/>
        <v>2043.725069969616</v>
      </c>
    </row>
    <row r="868" spans="1:8" x14ac:dyDescent="0.35">
      <c r="A868" s="12">
        <v>43231</v>
      </c>
      <c r="B868" s="16">
        <v>66190.49165622225</v>
      </c>
      <c r="C868" s="16">
        <v>1739.977809</v>
      </c>
      <c r="D868" s="8">
        <v>38.040997599999997</v>
      </c>
      <c r="E868" s="4"/>
      <c r="F868" s="8">
        <v>39.306899999999999</v>
      </c>
      <c r="G868" s="16">
        <f t="shared" si="26"/>
        <v>68393.133740582096</v>
      </c>
      <c r="H868" s="16">
        <f t="shared" si="27"/>
        <v>2202.6420843598462</v>
      </c>
    </row>
    <row r="869" spans="1:8" x14ac:dyDescent="0.35">
      <c r="A869" s="12">
        <v>43232</v>
      </c>
      <c r="B869" s="16">
        <v>94466.323421892812</v>
      </c>
      <c r="C869" s="16">
        <v>2479.7851300000002</v>
      </c>
      <c r="D869" s="8">
        <v>38.094560000000001</v>
      </c>
      <c r="E869" s="4"/>
      <c r="F869" s="8">
        <v>39.3003</v>
      </c>
      <c r="G869" s="16">
        <f t="shared" si="26"/>
        <v>97456.299544539012</v>
      </c>
      <c r="H869" s="16">
        <f t="shared" si="27"/>
        <v>2989.9761226461997</v>
      </c>
    </row>
    <row r="870" spans="1:8" x14ac:dyDescent="0.35">
      <c r="A870" s="12">
        <v>43233</v>
      </c>
      <c r="B870" s="16">
        <v>93579.134189284989</v>
      </c>
      <c r="C870" s="16">
        <v>2451.4893419999999</v>
      </c>
      <c r="D870" s="8">
        <v>38.1723602</v>
      </c>
      <c r="E870" s="4"/>
      <c r="F870" s="8">
        <v>39.294899999999998</v>
      </c>
      <c r="G870" s="16">
        <f t="shared" si="26"/>
        <v>96331.028544955785</v>
      </c>
      <c r="H870" s="16">
        <f t="shared" si="27"/>
        <v>2751.8943556707964</v>
      </c>
    </row>
    <row r="871" spans="1:8" x14ac:dyDescent="0.35">
      <c r="A871" s="12">
        <v>43234</v>
      </c>
      <c r="B871" s="16">
        <v>95395.238701122173</v>
      </c>
      <c r="C871" s="16">
        <v>2501.9963189999999</v>
      </c>
      <c r="D871" s="8">
        <v>38.127649499999997</v>
      </c>
      <c r="E871" s="4"/>
      <c r="F871" s="8">
        <v>38.978099999999998</v>
      </c>
      <c r="G871" s="16">
        <f t="shared" si="26"/>
        <v>97523.062721613882</v>
      </c>
      <c r="H871" s="16">
        <f t="shared" si="27"/>
        <v>2127.8240204917092</v>
      </c>
    </row>
    <row r="872" spans="1:8" x14ac:dyDescent="0.35">
      <c r="A872" s="12">
        <v>43235</v>
      </c>
      <c r="B872" s="16">
        <v>107284.39348719633</v>
      </c>
      <c r="C872" s="16">
        <v>2817.6171020000002</v>
      </c>
      <c r="D872" s="8">
        <v>38.076285599999999</v>
      </c>
      <c r="E872" s="4"/>
      <c r="F872" s="8">
        <v>38.581400000000002</v>
      </c>
      <c r="G872" s="16">
        <f t="shared" si="26"/>
        <v>108707.61245910281</v>
      </c>
      <c r="H872" s="16">
        <f t="shared" si="27"/>
        <v>1423.2189719064772</v>
      </c>
    </row>
    <row r="873" spans="1:8" x14ac:dyDescent="0.35">
      <c r="A873" s="12">
        <v>43236</v>
      </c>
      <c r="B873" s="16">
        <v>88608.027596570188</v>
      </c>
      <c r="C873" s="16">
        <v>2327.2005989999998</v>
      </c>
      <c r="D873" s="8">
        <v>38.074941899999999</v>
      </c>
      <c r="E873" s="4"/>
      <c r="F873" s="8">
        <v>38.351500000000001</v>
      </c>
      <c r="G873" s="16">
        <f t="shared" si="26"/>
        <v>89251.633772548492</v>
      </c>
      <c r="H873" s="16">
        <f t="shared" si="27"/>
        <v>643.60617597830424</v>
      </c>
    </row>
    <row r="874" spans="1:8" x14ac:dyDescent="0.35">
      <c r="A874" s="12">
        <v>43237</v>
      </c>
      <c r="B874" s="16">
        <v>103179.42605088883</v>
      </c>
      <c r="C874" s="16">
        <v>2709.2616764999998</v>
      </c>
      <c r="D874" s="8">
        <v>38.083964700000003</v>
      </c>
      <c r="E874" s="4"/>
      <c r="F874" s="8">
        <v>38.312800000000003</v>
      </c>
      <c r="G874" s="16">
        <f t="shared" si="26"/>
        <v>103799.4007594092</v>
      </c>
      <c r="H874" s="16">
        <f t="shared" si="27"/>
        <v>619.97470852037077</v>
      </c>
    </row>
    <row r="875" spans="1:8" x14ac:dyDescent="0.35">
      <c r="A875" s="12">
        <v>43238</v>
      </c>
      <c r="B875" s="16">
        <v>44116.272165652372</v>
      </c>
      <c r="C875" s="16">
        <v>1159.0137804000001</v>
      </c>
      <c r="D875" s="8">
        <v>38.063630400000001</v>
      </c>
      <c r="E875" s="4"/>
      <c r="F875" s="8">
        <v>38.241500000000002</v>
      </c>
      <c r="G875" s="16">
        <f t="shared" si="26"/>
        <v>44322.425483166604</v>
      </c>
      <c r="H875" s="16">
        <f t="shared" si="27"/>
        <v>206.15331751423219</v>
      </c>
    </row>
    <row r="876" spans="1:8" x14ac:dyDescent="0.35">
      <c r="A876" s="12">
        <v>43239</v>
      </c>
      <c r="B876" s="16">
        <v>53989.00147098102</v>
      </c>
      <c r="C876" s="16">
        <v>1419.1065391</v>
      </c>
      <c r="D876" s="8">
        <v>38.044361000000002</v>
      </c>
      <c r="E876" s="4"/>
      <c r="F876" s="8">
        <v>38.217799999999997</v>
      </c>
      <c r="G876" s="16">
        <f t="shared" si="26"/>
        <v>54235.129890015975</v>
      </c>
      <c r="H876" s="16">
        <f t="shared" si="27"/>
        <v>246.12841903495428</v>
      </c>
    </row>
    <row r="877" spans="1:8" x14ac:dyDescent="0.35">
      <c r="A877" s="12">
        <v>43240</v>
      </c>
      <c r="B877" s="16">
        <v>85711.078754532224</v>
      </c>
      <c r="C877" s="16">
        <v>2250.9281700000001</v>
      </c>
      <c r="D877" s="8">
        <v>38.078104799999998</v>
      </c>
      <c r="E877" s="4"/>
      <c r="F877" s="8">
        <v>38.189799999999998</v>
      </c>
      <c r="G877" s="16">
        <f t="shared" si="26"/>
        <v>85962.496626666005</v>
      </c>
      <c r="H877" s="16">
        <f t="shared" si="27"/>
        <v>251.4178721337812</v>
      </c>
    </row>
    <row r="878" spans="1:8" x14ac:dyDescent="0.35">
      <c r="A878" s="12">
        <v>43241</v>
      </c>
      <c r="B878" s="16">
        <v>78081.912285511513</v>
      </c>
      <c r="C878" s="16">
        <v>2050.1911171000002</v>
      </c>
      <c r="D878" s="8">
        <v>38.085187099999999</v>
      </c>
      <c r="E878" s="4"/>
      <c r="F878" s="8">
        <v>38.135599999999997</v>
      </c>
      <c r="G878" s="16">
        <f t="shared" si="26"/>
        <v>78185.268365278753</v>
      </c>
      <c r="H878" s="16">
        <f t="shared" si="27"/>
        <v>103.35607976723986</v>
      </c>
    </row>
    <row r="879" spans="1:8" x14ac:dyDescent="0.35">
      <c r="A879" s="12">
        <v>43242</v>
      </c>
      <c r="B879" s="16">
        <v>94471.64845243773</v>
      </c>
      <c r="C879" s="16">
        <v>2480.8737661</v>
      </c>
      <c r="D879" s="8">
        <v>38.079990100000003</v>
      </c>
      <c r="E879" s="4"/>
      <c r="F879" s="8">
        <v>38.1357</v>
      </c>
      <c r="G879" s="16">
        <f t="shared" si="26"/>
        <v>94609.857681859765</v>
      </c>
      <c r="H879" s="16">
        <f t="shared" si="27"/>
        <v>138.2092294220347</v>
      </c>
    </row>
    <row r="880" spans="1:8" x14ac:dyDescent="0.35">
      <c r="A880" s="12">
        <v>43243</v>
      </c>
      <c r="B880" s="16">
        <v>63956.170833098549</v>
      </c>
      <c r="C880" s="16">
        <v>1676.85672</v>
      </c>
      <c r="D880" s="8">
        <v>38.140510200000001</v>
      </c>
      <c r="E880" s="4"/>
      <c r="F880" s="8">
        <v>38.135300000000001</v>
      </c>
      <c r="G880" s="16">
        <f t="shared" si="26"/>
        <v>63947.434074215998</v>
      </c>
      <c r="H880" s="16">
        <f t="shared" si="27"/>
        <v>-8.7367588825509301</v>
      </c>
    </row>
    <row r="881" spans="1:8" x14ac:dyDescent="0.35">
      <c r="A881" s="12">
        <v>43244</v>
      </c>
      <c r="B881" s="16">
        <v>101605.39076553703</v>
      </c>
      <c r="C881" s="16">
        <v>2661.8241109999999</v>
      </c>
      <c r="D881" s="8">
        <v>38.171339099999997</v>
      </c>
      <c r="E881" s="4"/>
      <c r="F881" s="8">
        <v>38.138300000000001</v>
      </c>
      <c r="G881" s="16">
        <f t="shared" si="26"/>
        <v>101517.4464925513</v>
      </c>
      <c r="H881" s="16">
        <f t="shared" si="27"/>
        <v>-87.944272985725547</v>
      </c>
    </row>
    <row r="882" spans="1:8" x14ac:dyDescent="0.35">
      <c r="A882" s="12">
        <v>43245</v>
      </c>
      <c r="B882" s="16">
        <v>99542.775584256437</v>
      </c>
      <c r="C882" s="16">
        <v>2603.6520399999999</v>
      </c>
      <c r="D882" s="8">
        <v>38.231981099999999</v>
      </c>
      <c r="E882" s="4"/>
      <c r="F882" s="8">
        <v>38.143000000000001</v>
      </c>
      <c r="G882" s="16">
        <f t="shared" si="26"/>
        <v>99311.099761720005</v>
      </c>
      <c r="H882" s="16">
        <f t="shared" si="27"/>
        <v>-231.67582253643195</v>
      </c>
    </row>
    <row r="883" spans="1:8" x14ac:dyDescent="0.35">
      <c r="A883" s="12">
        <v>43246</v>
      </c>
      <c r="B883" s="16">
        <v>80713.734220141559</v>
      </c>
      <c r="C883" s="16">
        <v>2111.3961518999999</v>
      </c>
      <c r="D883" s="8">
        <v>38.22766</v>
      </c>
      <c r="E883" s="4"/>
      <c r="F883" s="8">
        <v>38.151200000000003</v>
      </c>
      <c r="G883" s="16">
        <f t="shared" si="26"/>
        <v>80552.296870367281</v>
      </c>
      <c r="H883" s="16">
        <f t="shared" si="27"/>
        <v>-161.43734977427812</v>
      </c>
    </row>
    <row r="884" spans="1:8" x14ac:dyDescent="0.35">
      <c r="A884" s="12">
        <v>43247</v>
      </c>
      <c r="B884" s="16">
        <v>124584.1219024337</v>
      </c>
      <c r="C884" s="16">
        <v>3258.552854</v>
      </c>
      <c r="D884" s="8">
        <v>38.232960300000002</v>
      </c>
      <c r="E884" s="4"/>
      <c r="F884" s="8">
        <v>38.160800000000002</v>
      </c>
      <c r="G884" s="16">
        <f t="shared" si="26"/>
        <v>124348.9837509232</v>
      </c>
      <c r="H884" s="16">
        <f t="shared" si="27"/>
        <v>-235.13815151050221</v>
      </c>
    </row>
    <row r="885" spans="1:8" x14ac:dyDescent="0.35">
      <c r="A885" s="12">
        <v>43248</v>
      </c>
      <c r="B885" s="16">
        <v>115913.18443814799</v>
      </c>
      <c r="C885" s="16">
        <v>3028.4392215999997</v>
      </c>
      <c r="D885" s="8">
        <v>38.274892100000002</v>
      </c>
      <c r="E885" s="4"/>
      <c r="F885" s="8">
        <v>38.169199999999996</v>
      </c>
      <c r="G885" s="16">
        <f t="shared" si="26"/>
        <v>115593.10233709469</v>
      </c>
      <c r="H885" s="16">
        <f t="shared" si="27"/>
        <v>-320.08210105329636</v>
      </c>
    </row>
    <row r="886" spans="1:8" x14ac:dyDescent="0.35">
      <c r="A886" s="12">
        <v>43249</v>
      </c>
      <c r="B886" s="16">
        <v>129145.52504891065</v>
      </c>
      <c r="C886" s="16">
        <v>3374.1646850000002</v>
      </c>
      <c r="D886" s="8">
        <v>38.274813799999997</v>
      </c>
      <c r="E886" s="4"/>
      <c r="F886" s="8">
        <v>38.179900000000004</v>
      </c>
      <c r="G886" s="16">
        <f t="shared" si="26"/>
        <v>128825.27025683151</v>
      </c>
      <c r="H886" s="16">
        <f t="shared" si="27"/>
        <v>-320.25479207914032</v>
      </c>
    </row>
    <row r="887" spans="1:8" x14ac:dyDescent="0.35">
      <c r="A887" s="12">
        <v>43250</v>
      </c>
      <c r="B887" s="16">
        <v>117395.24680597811</v>
      </c>
      <c r="C887" s="16">
        <v>3068.8834360000001</v>
      </c>
      <c r="D887" s="8">
        <v>38.253406900000002</v>
      </c>
      <c r="E887" s="4"/>
      <c r="F887" s="8">
        <v>38.187600000000003</v>
      </c>
      <c r="G887" s="16">
        <f t="shared" si="26"/>
        <v>117193.29310059361</v>
      </c>
      <c r="H887" s="16">
        <f t="shared" si="27"/>
        <v>-201.95370538449788</v>
      </c>
    </row>
    <row r="888" spans="1:8" x14ac:dyDescent="0.35">
      <c r="A888" s="12">
        <v>43251</v>
      </c>
      <c r="B888" s="16">
        <v>134309.45134998739</v>
      </c>
      <c r="C888" s="16">
        <v>3510.2032520000002</v>
      </c>
      <c r="D888" s="8">
        <v>38.262585299999998</v>
      </c>
      <c r="E888" s="4"/>
      <c r="F888" s="8">
        <v>38.193600000000004</v>
      </c>
      <c r="G888" s="16">
        <f t="shared" si="26"/>
        <v>134067.29892558721</v>
      </c>
      <c r="H888" s="16">
        <f t="shared" si="27"/>
        <v>-242.15242440017755</v>
      </c>
    </row>
    <row r="889" spans="1:8" x14ac:dyDescent="0.35">
      <c r="A889" s="12">
        <v>43252</v>
      </c>
      <c r="B889" s="16">
        <v>155727.6247401399</v>
      </c>
      <c r="C889" s="16">
        <v>4072.4276799999998</v>
      </c>
      <c r="D889" s="8">
        <v>38.239506499999997</v>
      </c>
      <c r="E889" s="4"/>
      <c r="F889" s="8">
        <v>38.230600000000003</v>
      </c>
      <c r="G889" s="16">
        <f t="shared" si="26"/>
        <v>155691.35366300799</v>
      </c>
      <c r="H889" s="16">
        <f t="shared" si="27"/>
        <v>-36.271077131910715</v>
      </c>
    </row>
    <row r="890" spans="1:8" x14ac:dyDescent="0.35">
      <c r="A890" s="12">
        <v>43253</v>
      </c>
      <c r="B890" s="16">
        <v>141358.05458506392</v>
      </c>
      <c r="C890" s="16">
        <v>3696.7285342</v>
      </c>
      <c r="D890" s="8">
        <v>38.2386895</v>
      </c>
      <c r="E890" s="4"/>
      <c r="F890" s="8">
        <v>38.318899999999999</v>
      </c>
      <c r="G890" s="16">
        <f t="shared" si="26"/>
        <v>141654.57102915639</v>
      </c>
      <c r="H890" s="16">
        <f t="shared" si="27"/>
        <v>296.51644409247092</v>
      </c>
    </row>
    <row r="891" spans="1:8" x14ac:dyDescent="0.35">
      <c r="A891" s="12">
        <v>43254</v>
      </c>
      <c r="B891" s="16">
        <v>150318.40593245084</v>
      </c>
      <c r="C891" s="16">
        <v>3930.2499350000003</v>
      </c>
      <c r="D891" s="8">
        <v>38.246525900000002</v>
      </c>
      <c r="E891" s="4"/>
      <c r="F891" s="8">
        <v>38.344700000000003</v>
      </c>
      <c r="G891" s="16">
        <f t="shared" si="26"/>
        <v>150704.25468259453</v>
      </c>
      <c r="H891" s="16">
        <f t="shared" si="27"/>
        <v>385.84875014369027</v>
      </c>
    </row>
    <row r="892" spans="1:8" x14ac:dyDescent="0.35">
      <c r="A892" s="12">
        <v>43255</v>
      </c>
      <c r="B892" s="16">
        <v>120273.24071331816</v>
      </c>
      <c r="C892" s="16">
        <v>3149.5244100999998</v>
      </c>
      <c r="D892" s="8">
        <v>38.187746799999999</v>
      </c>
      <c r="E892" s="4"/>
      <c r="F892" s="8">
        <v>38.339599999999997</v>
      </c>
      <c r="G892" s="16">
        <f t="shared" si="26"/>
        <v>120751.50607346995</v>
      </c>
      <c r="H892" s="16">
        <f t="shared" si="27"/>
        <v>478.2653601517959</v>
      </c>
    </row>
    <row r="893" spans="1:8" x14ac:dyDescent="0.35">
      <c r="A893" s="12">
        <v>43256</v>
      </c>
      <c r="B893" s="16">
        <v>124506.12756554432</v>
      </c>
      <c r="C893" s="16">
        <v>3258.0604429999999</v>
      </c>
      <c r="D893" s="8">
        <v>38.214799800000002</v>
      </c>
      <c r="E893" s="4"/>
      <c r="F893" s="8">
        <v>38.3217</v>
      </c>
      <c r="G893" s="16">
        <f t="shared" si="26"/>
        <v>124854.4148785131</v>
      </c>
      <c r="H893" s="16">
        <f t="shared" si="27"/>
        <v>348.28731296877959</v>
      </c>
    </row>
    <row r="894" spans="1:8" x14ac:dyDescent="0.35">
      <c r="A894" s="12">
        <v>43257</v>
      </c>
      <c r="B894" s="16">
        <v>153369.9120021706</v>
      </c>
      <c r="C894" s="16">
        <v>3997.21612</v>
      </c>
      <c r="D894" s="8">
        <v>38.3691818</v>
      </c>
      <c r="E894" s="4"/>
      <c r="F894" s="8">
        <v>38.320700000000002</v>
      </c>
      <c r="G894" s="16">
        <f t="shared" si="26"/>
        <v>153176.11976968401</v>
      </c>
      <c r="H894" s="16">
        <f t="shared" si="27"/>
        <v>-193.792232486594</v>
      </c>
    </row>
    <row r="895" spans="1:8" x14ac:dyDescent="0.35">
      <c r="A895" s="12">
        <v>43258</v>
      </c>
      <c r="B895" s="16">
        <v>96422.95693128425</v>
      </c>
      <c r="C895" s="16">
        <v>2503.12637</v>
      </c>
      <c r="D895" s="8">
        <v>38.521010400000002</v>
      </c>
      <c r="E895" s="4"/>
      <c r="F895" s="8">
        <v>38.319699999999997</v>
      </c>
      <c r="G895" s="16">
        <f t="shared" si="26"/>
        <v>95919.051560488995</v>
      </c>
      <c r="H895" s="16">
        <f t="shared" si="27"/>
        <v>-503.90537079525529</v>
      </c>
    </row>
    <row r="896" spans="1:8" x14ac:dyDescent="0.35">
      <c r="A896" s="12">
        <v>43259</v>
      </c>
      <c r="B896" s="16">
        <v>81829.417598814078</v>
      </c>
      <c r="C896" s="16">
        <v>2117.3798729</v>
      </c>
      <c r="D896" s="8">
        <v>38.646545500000002</v>
      </c>
      <c r="E896" s="4"/>
      <c r="F896" s="8">
        <v>38.319200000000002</v>
      </c>
      <c r="G896" s="16">
        <f t="shared" si="26"/>
        <v>81136.302825629682</v>
      </c>
      <c r="H896" s="16">
        <f t="shared" si="27"/>
        <v>-693.11477318439574</v>
      </c>
    </row>
    <row r="897" spans="1:8" x14ac:dyDescent="0.35">
      <c r="A897" s="12">
        <v>43260</v>
      </c>
      <c r="B897" s="16">
        <v>62881.410574282861</v>
      </c>
      <c r="C897" s="16">
        <v>1628.5707898999999</v>
      </c>
      <c r="D897" s="8">
        <v>38.6114076</v>
      </c>
      <c r="E897" s="4"/>
      <c r="F897" s="8">
        <v>38.3215</v>
      </c>
      <c r="G897" s="16">
        <f t="shared" si="26"/>
        <v>62409.275525152851</v>
      </c>
      <c r="H897" s="16">
        <f t="shared" si="27"/>
        <v>-472.13504913001088</v>
      </c>
    </row>
    <row r="898" spans="1:8" x14ac:dyDescent="0.35">
      <c r="A898" s="12">
        <v>43261</v>
      </c>
      <c r="B898" s="16">
        <v>70694.480493461975</v>
      </c>
      <c r="C898" s="16">
        <v>1830.9705138999998</v>
      </c>
      <c r="D898" s="8">
        <v>38.610387199999998</v>
      </c>
      <c r="E898" s="4"/>
      <c r="F898" s="8">
        <v>38.328600000000002</v>
      </c>
      <c r="G898" s="16">
        <f t="shared" si="26"/>
        <v>70178.536439067539</v>
      </c>
      <c r="H898" s="16">
        <f t="shared" si="27"/>
        <v>-515.94405439443653</v>
      </c>
    </row>
    <row r="899" spans="1:8" x14ac:dyDescent="0.35">
      <c r="A899" s="12">
        <v>43262</v>
      </c>
      <c r="B899" s="16">
        <v>82169.040293782033</v>
      </c>
      <c r="C899" s="16">
        <v>2125.0906124000003</v>
      </c>
      <c r="D899" s="8">
        <v>38.666134900000003</v>
      </c>
      <c r="E899" s="4"/>
      <c r="F899" s="8">
        <v>38.339100000000002</v>
      </c>
      <c r="G899" s="16">
        <f t="shared" si="26"/>
        <v>81474.061497864852</v>
      </c>
      <c r="H899" s="16">
        <f t="shared" si="27"/>
        <v>-694.97879591718083</v>
      </c>
    </row>
    <row r="900" spans="1:8" x14ac:dyDescent="0.35">
      <c r="A900" s="12">
        <v>43263</v>
      </c>
      <c r="B900" s="16">
        <v>121096.51566936736</v>
      </c>
      <c r="C900" s="16">
        <v>3131.8171445999997</v>
      </c>
      <c r="D900" s="8">
        <v>38.666534499999997</v>
      </c>
      <c r="E900" s="4"/>
      <c r="F900" s="8">
        <v>38.351900000000001</v>
      </c>
      <c r="G900" s="16">
        <f t="shared" si="26"/>
        <v>120111.13794798472</v>
      </c>
      <c r="H900" s="16">
        <f t="shared" si="27"/>
        <v>-985.37772138263972</v>
      </c>
    </row>
    <row r="901" spans="1:8" x14ac:dyDescent="0.35">
      <c r="A901" s="12">
        <v>43264</v>
      </c>
      <c r="B901" s="16">
        <v>265857.49769277009</v>
      </c>
      <c r="C901" s="16">
        <v>6901.2482099999997</v>
      </c>
      <c r="D901" s="8">
        <v>38.523103300000002</v>
      </c>
      <c r="E901" s="4"/>
      <c r="F901" s="8">
        <v>38.3611</v>
      </c>
      <c r="G901" s="16">
        <f t="shared" si="26"/>
        <v>264739.47270863102</v>
      </c>
      <c r="H901" s="16">
        <f t="shared" si="27"/>
        <v>-1118.024984139076</v>
      </c>
    </row>
    <row r="902" spans="1:8" x14ac:dyDescent="0.35">
      <c r="A902" s="12">
        <v>43265</v>
      </c>
      <c r="B902" s="16">
        <v>256161.87257077268</v>
      </c>
      <c r="C902" s="16">
        <v>6653.3398400000005</v>
      </c>
      <c r="D902" s="8">
        <v>38.5012458</v>
      </c>
      <c r="E902" s="4"/>
      <c r="F902" s="8">
        <v>38.369500000000002</v>
      </c>
      <c r="G902" s="16">
        <f t="shared" si="26"/>
        <v>255285.32299088003</v>
      </c>
      <c r="H902" s="16">
        <f t="shared" si="27"/>
        <v>-876.54957989265677</v>
      </c>
    </row>
    <row r="903" spans="1:8" x14ac:dyDescent="0.35">
      <c r="A903" s="12">
        <v>43266</v>
      </c>
      <c r="B903" s="16">
        <v>260052.0590763381</v>
      </c>
      <c r="C903" s="16">
        <v>6758.8261000000002</v>
      </c>
      <c r="D903" s="8">
        <v>38.475921</v>
      </c>
      <c r="E903" s="4"/>
      <c r="F903" s="8">
        <v>38.381500000000003</v>
      </c>
      <c r="G903" s="16">
        <f t="shared" si="26"/>
        <v>259413.88395715001</v>
      </c>
      <c r="H903" s="16">
        <f t="shared" si="27"/>
        <v>-638.17511918809032</v>
      </c>
    </row>
    <row r="904" spans="1:8" x14ac:dyDescent="0.35">
      <c r="A904" s="12">
        <v>43267</v>
      </c>
      <c r="B904" s="16">
        <v>244352.94432471425</v>
      </c>
      <c r="C904" s="16">
        <v>6358.9407300000003</v>
      </c>
      <c r="D904" s="8">
        <v>38.426674300000002</v>
      </c>
      <c r="E904" s="4"/>
      <c r="F904" s="8">
        <v>38.378500000000003</v>
      </c>
      <c r="G904" s="16">
        <f t="shared" ref="G904:G967" si="28">C904*F904</f>
        <v>244046.60680630503</v>
      </c>
      <c r="H904" s="16">
        <f t="shared" ref="H904:H967" si="29">G904-B904</f>
        <v>-306.33751840921468</v>
      </c>
    </row>
    <row r="905" spans="1:8" x14ac:dyDescent="0.35">
      <c r="A905" s="12">
        <v>43268</v>
      </c>
      <c r="B905" s="16">
        <v>288246.21703143854</v>
      </c>
      <c r="C905" s="16">
        <v>7499.0632299999997</v>
      </c>
      <c r="D905" s="8">
        <v>38.437629899999997</v>
      </c>
      <c r="E905" s="4"/>
      <c r="F905" s="8">
        <v>38.377299999999998</v>
      </c>
      <c r="G905" s="16">
        <f t="shared" si="28"/>
        <v>287793.79929667898</v>
      </c>
      <c r="H905" s="16">
        <f t="shared" si="29"/>
        <v>-452.4177347595687</v>
      </c>
    </row>
    <row r="906" spans="1:8" x14ac:dyDescent="0.35">
      <c r="A906" s="12">
        <v>43269</v>
      </c>
      <c r="B906" s="16">
        <v>276398.39454149996</v>
      </c>
      <c r="C906" s="16">
        <v>7192.9110000000001</v>
      </c>
      <c r="D906" s="8">
        <v>38.426499999999997</v>
      </c>
      <c r="E906" s="4"/>
      <c r="F906" s="8">
        <v>38.378399999999999</v>
      </c>
      <c r="G906" s="16">
        <f t="shared" si="28"/>
        <v>276052.4155224</v>
      </c>
      <c r="H906" s="16">
        <f t="shared" si="29"/>
        <v>-345.9790190999629</v>
      </c>
    </row>
    <row r="907" spans="1:8" x14ac:dyDescent="0.35">
      <c r="A907" s="12">
        <v>43270</v>
      </c>
      <c r="B907" s="16">
        <v>260517.190536776</v>
      </c>
      <c r="C907" s="16">
        <v>6793.8415226999996</v>
      </c>
      <c r="D907" s="8">
        <v>38.346080000000001</v>
      </c>
      <c r="E907" s="4"/>
      <c r="F907" s="8">
        <v>38.381799999999998</v>
      </c>
      <c r="G907" s="16">
        <f t="shared" si="28"/>
        <v>260759.86655596684</v>
      </c>
      <c r="H907" s="16">
        <f t="shared" si="29"/>
        <v>242.67601919083972</v>
      </c>
    </row>
    <row r="908" spans="1:8" x14ac:dyDescent="0.35">
      <c r="A908" s="12">
        <v>43271</v>
      </c>
      <c r="B908" s="16">
        <v>260662.06193330741</v>
      </c>
      <c r="C908" s="16">
        <v>6797.3993399999999</v>
      </c>
      <c r="D908" s="8">
        <v>38.3473221</v>
      </c>
      <c r="E908" s="4"/>
      <c r="F908" s="8">
        <v>38.384700000000002</v>
      </c>
      <c r="G908" s="16">
        <f t="shared" si="28"/>
        <v>260916.134446098</v>
      </c>
      <c r="H908" s="16">
        <f t="shared" si="29"/>
        <v>254.07251279058983</v>
      </c>
    </row>
    <row r="909" spans="1:8" x14ac:dyDescent="0.35">
      <c r="A909" s="12">
        <v>43272</v>
      </c>
      <c r="B909" s="16">
        <v>253471.87505411927</v>
      </c>
      <c r="C909" s="16">
        <v>6601.6680100000003</v>
      </c>
      <c r="D909" s="8">
        <v>38.395125999999998</v>
      </c>
      <c r="E909" s="4"/>
      <c r="F909" s="8">
        <v>38.3795</v>
      </c>
      <c r="G909" s="16">
        <f t="shared" si="28"/>
        <v>253368.71738979503</v>
      </c>
      <c r="H909" s="16">
        <f t="shared" si="29"/>
        <v>-103.15766432424425</v>
      </c>
    </row>
    <row r="910" spans="1:8" x14ac:dyDescent="0.35">
      <c r="A910" s="12">
        <v>43273</v>
      </c>
      <c r="B910" s="16">
        <v>250928.05558544706</v>
      </c>
      <c r="C910" s="16">
        <v>6528.1635500000002</v>
      </c>
      <c r="D910" s="8">
        <v>38.437770999999998</v>
      </c>
      <c r="E910" s="4"/>
      <c r="F910" s="8">
        <v>38.346600000000002</v>
      </c>
      <c r="G910" s="16">
        <f t="shared" si="28"/>
        <v>250332.87638643003</v>
      </c>
      <c r="H910" s="16">
        <f t="shared" si="29"/>
        <v>-595.17919901703135</v>
      </c>
    </row>
    <row r="911" spans="1:8" x14ac:dyDescent="0.35">
      <c r="A911" s="12">
        <v>43274</v>
      </c>
      <c r="B911" s="16">
        <v>231445.18811468084</v>
      </c>
      <c r="C911" s="16">
        <v>5999.7304100000001</v>
      </c>
      <c r="D911" s="8">
        <v>38.575931300000001</v>
      </c>
      <c r="E911" s="4"/>
      <c r="F911" s="8">
        <v>38.335500000000003</v>
      </c>
      <c r="G911" s="16">
        <f t="shared" si="28"/>
        <v>230002.66513255503</v>
      </c>
      <c r="H911" s="16">
        <f t="shared" si="29"/>
        <v>-1442.5229821258108</v>
      </c>
    </row>
    <row r="912" spans="1:8" x14ac:dyDescent="0.35">
      <c r="A912" s="12">
        <v>43275</v>
      </c>
      <c r="B912" s="16">
        <v>252101.0165107341</v>
      </c>
      <c r="C912" s="16">
        <v>6542.9397300000001</v>
      </c>
      <c r="D912" s="8">
        <v>38.530236700000003</v>
      </c>
      <c r="E912" s="4"/>
      <c r="F912" s="8">
        <v>38.337800000000001</v>
      </c>
      <c r="G912" s="16">
        <f t="shared" si="28"/>
        <v>250841.914780794</v>
      </c>
      <c r="H912" s="16">
        <f t="shared" si="29"/>
        <v>-1259.1017299400992</v>
      </c>
    </row>
    <row r="913" spans="1:8" x14ac:dyDescent="0.35">
      <c r="A913" s="12">
        <v>43276</v>
      </c>
      <c r="B913" s="16">
        <v>269692.91863243177</v>
      </c>
      <c r="C913" s="16">
        <v>7005.7300800000003</v>
      </c>
      <c r="D913" s="8">
        <v>38.496047599999997</v>
      </c>
      <c r="E913" s="4"/>
      <c r="F913" s="8">
        <v>38.347799999999999</v>
      </c>
      <c r="G913" s="16">
        <f t="shared" si="28"/>
        <v>268654.33596182399</v>
      </c>
      <c r="H913" s="16">
        <f t="shared" si="29"/>
        <v>-1038.5826706077787</v>
      </c>
    </row>
    <row r="914" spans="1:8" x14ac:dyDescent="0.35">
      <c r="A914" s="12">
        <v>43277</v>
      </c>
      <c r="B914" s="16">
        <v>271536.03704598232</v>
      </c>
      <c r="C914" s="16">
        <v>7053.7750900000001</v>
      </c>
      <c r="D914" s="8">
        <v>38.495136799999997</v>
      </c>
      <c r="E914" s="4"/>
      <c r="F914" s="8">
        <v>38.369100000000003</v>
      </c>
      <c r="G914" s="16">
        <f t="shared" si="28"/>
        <v>270647.00180571905</v>
      </c>
      <c r="H914" s="16">
        <f t="shared" si="29"/>
        <v>-889.03524026327068</v>
      </c>
    </row>
    <row r="915" spans="1:8" x14ac:dyDescent="0.35">
      <c r="A915" s="12">
        <v>43278</v>
      </c>
      <c r="B915" s="16">
        <v>283284.76625554386</v>
      </c>
      <c r="C915" s="16">
        <v>7380.088745</v>
      </c>
      <c r="D915" s="8">
        <v>38.3850081</v>
      </c>
      <c r="E915" s="4"/>
      <c r="F915" s="8">
        <v>38.369399999999999</v>
      </c>
      <c r="G915" s="16">
        <f t="shared" si="28"/>
        <v>283169.57709240296</v>
      </c>
      <c r="H915" s="16">
        <f t="shared" si="29"/>
        <v>-115.18916314089438</v>
      </c>
    </row>
    <row r="916" spans="1:8" x14ac:dyDescent="0.35">
      <c r="A916" s="12">
        <v>43279</v>
      </c>
      <c r="B916" s="16">
        <v>298073.84919736657</v>
      </c>
      <c r="C916" s="16">
        <v>7777.42227</v>
      </c>
      <c r="D916" s="8">
        <v>38.3255324</v>
      </c>
      <c r="E916" s="4"/>
      <c r="F916" s="8">
        <v>38.369599999999998</v>
      </c>
      <c r="G916" s="16">
        <f t="shared" si="28"/>
        <v>298416.581530992</v>
      </c>
      <c r="H916" s="16">
        <f t="shared" si="29"/>
        <v>342.73233362543397</v>
      </c>
    </row>
    <row r="917" spans="1:8" x14ac:dyDescent="0.35">
      <c r="A917" s="12">
        <v>43280</v>
      </c>
      <c r="B917" s="16">
        <v>293235.53711324651</v>
      </c>
      <c r="C917" s="16">
        <v>7653.6968500000003</v>
      </c>
      <c r="D917" s="8">
        <v>38.312928100000001</v>
      </c>
      <c r="E917" s="4"/>
      <c r="F917" s="8">
        <v>38.370100000000001</v>
      </c>
      <c r="G917" s="16">
        <f t="shared" si="28"/>
        <v>293673.11350418499</v>
      </c>
      <c r="H917" s="16">
        <f t="shared" si="29"/>
        <v>437.57639093848411</v>
      </c>
    </row>
    <row r="918" spans="1:8" x14ac:dyDescent="0.35">
      <c r="A918" s="12">
        <v>43281</v>
      </c>
      <c r="B918" s="16">
        <v>253866.1221306739</v>
      </c>
      <c r="C918" s="16">
        <v>6624.7525640000003</v>
      </c>
      <c r="D918" s="8">
        <v>38.320845900000002</v>
      </c>
      <c r="E918" s="4"/>
      <c r="F918" s="8">
        <v>38.390999999999998</v>
      </c>
      <c r="G918" s="16">
        <f t="shared" si="28"/>
        <v>254330.87568452401</v>
      </c>
      <c r="H918" s="16">
        <f t="shared" si="29"/>
        <v>464.75355385011062</v>
      </c>
    </row>
    <row r="919" spans="1:8" x14ac:dyDescent="0.35">
      <c r="A919" s="12">
        <v>43282</v>
      </c>
      <c r="B919" s="16">
        <v>247852.18243962561</v>
      </c>
      <c r="C919" s="16">
        <v>6464.2687500000002</v>
      </c>
      <c r="D919" s="8">
        <v>38.341874699999998</v>
      </c>
      <c r="E919" s="4"/>
      <c r="F919" s="8">
        <v>38.410400000000003</v>
      </c>
      <c r="G919" s="16">
        <f t="shared" si="28"/>
        <v>248295.14839500003</v>
      </c>
      <c r="H919" s="16">
        <f t="shared" si="29"/>
        <v>442.96595537441317</v>
      </c>
    </row>
    <row r="920" spans="1:8" x14ac:dyDescent="0.35">
      <c r="A920" s="12">
        <v>43283</v>
      </c>
      <c r="B920" s="16">
        <v>288266.3831745619</v>
      </c>
      <c r="C920" s="16">
        <v>7520.5739579999999</v>
      </c>
      <c r="D920" s="8">
        <v>38.330370100000003</v>
      </c>
      <c r="E920" s="4"/>
      <c r="F920" s="8">
        <v>38.401299999999999</v>
      </c>
      <c r="G920" s="16">
        <f t="shared" si="28"/>
        <v>288799.81673334539</v>
      </c>
      <c r="H920" s="16">
        <f t="shared" si="29"/>
        <v>533.43355878349394</v>
      </c>
    </row>
    <row r="921" spans="1:8" x14ac:dyDescent="0.35">
      <c r="A921" s="12">
        <v>43284</v>
      </c>
      <c r="B921" s="16">
        <v>270522.97867988591</v>
      </c>
      <c r="C921" s="16">
        <v>7016.9316156000004</v>
      </c>
      <c r="D921" s="8">
        <v>38.552888000000003</v>
      </c>
      <c r="E921" s="4"/>
      <c r="F921" s="8">
        <v>38.529800000000002</v>
      </c>
      <c r="G921" s="16">
        <f t="shared" si="28"/>
        <v>270360.97176274488</v>
      </c>
      <c r="H921" s="16">
        <f t="shared" si="29"/>
        <v>-162.00691714102868</v>
      </c>
    </row>
    <row r="922" spans="1:8" x14ac:dyDescent="0.35">
      <c r="A922" s="12">
        <v>43285</v>
      </c>
      <c r="B922" s="16">
        <v>322106.64832438383</v>
      </c>
      <c r="C922" s="16">
        <v>8325.1865699999998</v>
      </c>
      <c r="D922" s="8">
        <v>38.6906222</v>
      </c>
      <c r="E922" s="4"/>
      <c r="F922" s="8">
        <v>38.719000000000001</v>
      </c>
      <c r="G922" s="16">
        <f t="shared" si="28"/>
        <v>322342.89880383003</v>
      </c>
      <c r="H922" s="16">
        <f t="shared" si="29"/>
        <v>236.25047944620019</v>
      </c>
    </row>
    <row r="923" spans="1:8" x14ac:dyDescent="0.35">
      <c r="A923" s="12">
        <v>43286</v>
      </c>
      <c r="B923" s="16">
        <v>299573.28666700155</v>
      </c>
      <c r="C923" s="16">
        <v>7783.81124</v>
      </c>
      <c r="D923" s="8">
        <v>38.486710100000003</v>
      </c>
      <c r="E923" s="4"/>
      <c r="F923" s="8">
        <v>38.580599999999997</v>
      </c>
      <c r="G923" s="16">
        <f t="shared" si="28"/>
        <v>300304.10792594397</v>
      </c>
      <c r="H923" s="16">
        <f t="shared" si="29"/>
        <v>730.82125894242199</v>
      </c>
    </row>
    <row r="924" spans="1:8" x14ac:dyDescent="0.35">
      <c r="A924" s="12">
        <v>43287</v>
      </c>
      <c r="B924" s="16">
        <v>229881.82263211001</v>
      </c>
      <c r="C924" s="16">
        <v>5981.9601000000002</v>
      </c>
      <c r="D924" s="8">
        <v>38.429180199999998</v>
      </c>
      <c r="E924" s="4"/>
      <c r="F924" s="8">
        <v>38.528700000000001</v>
      </c>
      <c r="G924" s="16">
        <f t="shared" si="28"/>
        <v>230477.14610487001</v>
      </c>
      <c r="H924" s="16">
        <f t="shared" si="29"/>
        <v>595.32347276000655</v>
      </c>
    </row>
    <row r="925" spans="1:8" x14ac:dyDescent="0.35">
      <c r="A925" s="12">
        <v>43288</v>
      </c>
      <c r="B925" s="16">
        <v>226827.74873162294</v>
      </c>
      <c r="C925" s="16">
        <v>5881.25666</v>
      </c>
      <c r="D925" s="8">
        <v>38.567905099999997</v>
      </c>
      <c r="E925" s="4"/>
      <c r="F925" s="8">
        <v>38.553100000000001</v>
      </c>
      <c r="G925" s="16">
        <f t="shared" si="28"/>
        <v>226740.676138646</v>
      </c>
      <c r="H925" s="16">
        <f t="shared" si="29"/>
        <v>-87.072592976939632</v>
      </c>
    </row>
    <row r="926" spans="1:8" x14ac:dyDescent="0.35">
      <c r="A926" s="12">
        <v>43289</v>
      </c>
      <c r="B926" s="16">
        <v>244583.17813213632</v>
      </c>
      <c r="C926" s="16">
        <v>6326.7163399999999</v>
      </c>
      <c r="D926" s="8">
        <v>38.658786800000001</v>
      </c>
      <c r="E926" s="4"/>
      <c r="F926" s="8">
        <v>38.552999999999997</v>
      </c>
      <c r="G926" s="16">
        <f t="shared" si="28"/>
        <v>243913.89505601997</v>
      </c>
      <c r="H926" s="16">
        <f t="shared" si="29"/>
        <v>-669.28307611634955</v>
      </c>
    </row>
    <row r="927" spans="1:8" x14ac:dyDescent="0.35">
      <c r="A927" s="12">
        <v>43290</v>
      </c>
      <c r="B927" s="16">
        <v>274095.47585712059</v>
      </c>
      <c r="C927" s="16">
        <v>7111.9425931000005</v>
      </c>
      <c r="D927" s="8">
        <v>38.540169900000002</v>
      </c>
      <c r="E927" s="4"/>
      <c r="F927" s="8">
        <v>38.552900000000001</v>
      </c>
      <c r="G927" s="16">
        <f t="shared" si="28"/>
        <v>274186.01159752504</v>
      </c>
      <c r="H927" s="16">
        <f t="shared" si="29"/>
        <v>90.535740404448006</v>
      </c>
    </row>
    <row r="928" spans="1:8" x14ac:dyDescent="0.35">
      <c r="A928" s="12">
        <v>43291</v>
      </c>
      <c r="B928" s="16">
        <v>268002.18148851622</v>
      </c>
      <c r="C928" s="16">
        <v>6938.3624299999992</v>
      </c>
      <c r="D928" s="8">
        <v>38.626143300000003</v>
      </c>
      <c r="E928" s="4"/>
      <c r="F928" s="8">
        <v>38.44</v>
      </c>
      <c r="G928" s="16">
        <f t="shared" si="28"/>
        <v>266710.65180919995</v>
      </c>
      <c r="H928" s="16">
        <f t="shared" si="29"/>
        <v>-1291.5296793162706</v>
      </c>
    </row>
    <row r="929" spans="1:8" x14ac:dyDescent="0.35">
      <c r="A929" s="12">
        <v>43292</v>
      </c>
      <c r="B929" s="16">
        <v>285000.78944102238</v>
      </c>
      <c r="C929" s="16">
        <v>7438.9503400000003</v>
      </c>
      <c r="D929" s="8">
        <v>38.311962899999997</v>
      </c>
      <c r="E929" s="4"/>
      <c r="F929" s="8">
        <v>38.387599999999999</v>
      </c>
      <c r="G929" s="16">
        <f t="shared" si="28"/>
        <v>285563.45007178403</v>
      </c>
      <c r="H929" s="16">
        <f t="shared" si="29"/>
        <v>562.66063076164573</v>
      </c>
    </row>
    <row r="930" spans="1:8" x14ac:dyDescent="0.35">
      <c r="A930" s="12">
        <v>43293</v>
      </c>
      <c r="B930" s="16">
        <v>288746.66342206369</v>
      </c>
      <c r="C930" s="16">
        <v>7530.1617999999999</v>
      </c>
      <c r="D930" s="8">
        <v>38.345346499999998</v>
      </c>
      <c r="E930" s="4"/>
      <c r="F930" s="8">
        <v>38.405900000000003</v>
      </c>
      <c r="G930" s="16">
        <f t="shared" si="28"/>
        <v>289202.64107462001</v>
      </c>
      <c r="H930" s="16">
        <f t="shared" si="29"/>
        <v>455.97765255632112</v>
      </c>
    </row>
    <row r="931" spans="1:8" x14ac:dyDescent="0.35">
      <c r="A931" s="12">
        <v>43294</v>
      </c>
      <c r="B931" s="16">
        <v>276104.66210647882</v>
      </c>
      <c r="C931" s="16">
        <v>7191.4931699999997</v>
      </c>
      <c r="D931" s="8">
        <v>38.393231499999999</v>
      </c>
      <c r="E931" s="4"/>
      <c r="F931" s="8">
        <v>38.400100000000002</v>
      </c>
      <c r="G931" s="16">
        <f t="shared" si="28"/>
        <v>276154.05687731702</v>
      </c>
      <c r="H931" s="16">
        <f t="shared" si="29"/>
        <v>49.39477083820384</v>
      </c>
    </row>
    <row r="932" spans="1:8" x14ac:dyDescent="0.35">
      <c r="A932" s="12">
        <v>43295</v>
      </c>
      <c r="B932" s="16">
        <v>242836.79038223004</v>
      </c>
      <c r="C932" s="16">
        <v>6327.2422100000003</v>
      </c>
      <c r="D932" s="8">
        <v>38.379562900000003</v>
      </c>
      <c r="E932" s="4"/>
      <c r="F932" s="8">
        <v>38.401600000000002</v>
      </c>
      <c r="G932" s="16">
        <f t="shared" si="28"/>
        <v>242976.22445153602</v>
      </c>
      <c r="H932" s="16">
        <f t="shared" si="29"/>
        <v>139.43406930597848</v>
      </c>
    </row>
    <row r="933" spans="1:8" x14ac:dyDescent="0.35">
      <c r="A933" s="12">
        <v>43296</v>
      </c>
      <c r="B933" s="16">
        <v>291193.91496961261</v>
      </c>
      <c r="C933" s="16">
        <v>7586.6296700000003</v>
      </c>
      <c r="D933" s="8">
        <v>38.382513400000001</v>
      </c>
      <c r="E933" s="4"/>
      <c r="F933" s="8">
        <v>38.404899999999998</v>
      </c>
      <c r="G933" s="16">
        <f t="shared" si="28"/>
        <v>291363.75381338299</v>
      </c>
      <c r="H933" s="16">
        <f t="shared" si="29"/>
        <v>169.83884377038339</v>
      </c>
    </row>
    <row r="934" spans="1:8" x14ac:dyDescent="0.35">
      <c r="A934" s="12">
        <v>43297</v>
      </c>
      <c r="B934" s="16">
        <v>285184.42922143202</v>
      </c>
      <c r="C934" s="16">
        <v>7428.8219300000001</v>
      </c>
      <c r="D934" s="8">
        <v>38.3889171</v>
      </c>
      <c r="E934" s="4"/>
      <c r="F934" s="8">
        <v>38.429699999999997</v>
      </c>
      <c r="G934" s="16">
        <f t="shared" si="28"/>
        <v>285487.39812332101</v>
      </c>
      <c r="H934" s="16">
        <f t="shared" si="29"/>
        <v>302.96890188899124</v>
      </c>
    </row>
    <row r="935" spans="1:8" x14ac:dyDescent="0.35">
      <c r="A935" s="12">
        <v>43298</v>
      </c>
      <c r="B935" s="16">
        <v>269156.61822899408</v>
      </c>
      <c r="C935" s="16">
        <v>7014.0073600000005</v>
      </c>
      <c r="D935" s="8">
        <v>38.374156800000002</v>
      </c>
      <c r="E935" s="4"/>
      <c r="F935" s="8">
        <v>38.438899999999997</v>
      </c>
      <c r="G935" s="16">
        <f t="shared" si="28"/>
        <v>269610.72751030402</v>
      </c>
      <c r="H935" s="16">
        <f t="shared" si="29"/>
        <v>454.10928130993852</v>
      </c>
    </row>
    <row r="936" spans="1:8" x14ac:dyDescent="0.35">
      <c r="A936" s="12">
        <v>43299</v>
      </c>
      <c r="B936" s="16">
        <v>275747.10619650886</v>
      </c>
      <c r="C936" s="16">
        <v>7182.5294700000004</v>
      </c>
      <c r="D936" s="8">
        <v>38.391364400000001</v>
      </c>
      <c r="E936" s="4"/>
      <c r="F936" s="8">
        <v>38.473300000000002</v>
      </c>
      <c r="G936" s="16">
        <f t="shared" si="28"/>
        <v>276335.611058151</v>
      </c>
      <c r="H936" s="16">
        <f t="shared" si="29"/>
        <v>588.5048616421409</v>
      </c>
    </row>
    <row r="937" spans="1:8" x14ac:dyDescent="0.35">
      <c r="A937" s="12">
        <v>43300</v>
      </c>
      <c r="B937" s="16">
        <v>270437.01689992519</v>
      </c>
      <c r="C937" s="16">
        <v>7045.8346500000007</v>
      </c>
      <c r="D937" s="8">
        <v>38.382538099999998</v>
      </c>
      <c r="E937" s="4"/>
      <c r="F937" s="8">
        <v>38.4758</v>
      </c>
      <c r="G937" s="16">
        <f t="shared" si="28"/>
        <v>271094.12482647004</v>
      </c>
      <c r="H937" s="16">
        <f t="shared" si="29"/>
        <v>657.10792654484976</v>
      </c>
    </row>
    <row r="938" spans="1:8" x14ac:dyDescent="0.35">
      <c r="A938" s="12">
        <v>43301</v>
      </c>
      <c r="B938" s="16">
        <v>242131.9453869907</v>
      </c>
      <c r="C938" s="16">
        <v>6322.1071220000003</v>
      </c>
      <c r="D938" s="8">
        <v>38.2992475</v>
      </c>
      <c r="E938" s="4"/>
      <c r="F938" s="8">
        <v>38.449599999999997</v>
      </c>
      <c r="G938" s="16">
        <f t="shared" si="28"/>
        <v>243082.4899980512</v>
      </c>
      <c r="H938" s="16">
        <f t="shared" si="29"/>
        <v>950.54461106049712</v>
      </c>
    </row>
    <row r="939" spans="1:8" x14ac:dyDescent="0.35">
      <c r="A939" s="12">
        <v>43302</v>
      </c>
      <c r="B939" s="16">
        <v>204674.77226931529</v>
      </c>
      <c r="C939" s="16">
        <v>5312.5752280000006</v>
      </c>
      <c r="D939" s="8">
        <v>38.526470400000001</v>
      </c>
      <c r="E939" s="4"/>
      <c r="F939" s="8">
        <v>38.367199999999997</v>
      </c>
      <c r="G939" s="16">
        <f t="shared" si="28"/>
        <v>203828.6362877216</v>
      </c>
      <c r="H939" s="16">
        <f t="shared" si="29"/>
        <v>-846.13598159368848</v>
      </c>
    </row>
    <row r="940" spans="1:8" x14ac:dyDescent="0.35">
      <c r="A940" s="12">
        <v>43303</v>
      </c>
      <c r="B940" s="16">
        <v>244878.62163246126</v>
      </c>
      <c r="C940" s="16">
        <v>6352.3802690000002</v>
      </c>
      <c r="D940" s="8">
        <v>38.5491125</v>
      </c>
      <c r="E940" s="4"/>
      <c r="F940" s="8">
        <v>38.368400000000001</v>
      </c>
      <c r="G940" s="16">
        <f t="shared" si="28"/>
        <v>243730.66711309963</v>
      </c>
      <c r="H940" s="16">
        <f t="shared" si="29"/>
        <v>-1147.9545193616359</v>
      </c>
    </row>
    <row r="941" spans="1:8" x14ac:dyDescent="0.35">
      <c r="A941" s="12">
        <v>43304</v>
      </c>
      <c r="B941" s="16">
        <v>303498.16792288714</v>
      </c>
      <c r="C941" s="16">
        <v>7924.9916999999996</v>
      </c>
      <c r="D941" s="8">
        <v>38.296338900000002</v>
      </c>
      <c r="E941" s="4"/>
      <c r="F941" s="8">
        <v>38.368600000000001</v>
      </c>
      <c r="G941" s="16">
        <f t="shared" si="28"/>
        <v>304070.83654062002</v>
      </c>
      <c r="H941" s="16">
        <f t="shared" si="29"/>
        <v>572.6686177328811</v>
      </c>
    </row>
    <row r="942" spans="1:8" x14ac:dyDescent="0.35">
      <c r="A942" s="12">
        <v>43305</v>
      </c>
      <c r="B942" s="16">
        <v>315940.95242291997</v>
      </c>
      <c r="C942" s="16">
        <v>8244.6020500000013</v>
      </c>
      <c r="D942" s="8">
        <v>38.320946300000003</v>
      </c>
      <c r="E942" s="4"/>
      <c r="F942" s="8">
        <v>38.414200000000001</v>
      </c>
      <c r="G942" s="16">
        <f t="shared" si="28"/>
        <v>316709.79206911009</v>
      </c>
      <c r="H942" s="16">
        <f t="shared" si="29"/>
        <v>768.83964619011385</v>
      </c>
    </row>
    <row r="943" spans="1:8" x14ac:dyDescent="0.35">
      <c r="A943" s="12">
        <v>43306</v>
      </c>
      <c r="B943" s="16">
        <v>306364.66732361045</v>
      </c>
      <c r="C943" s="16">
        <v>7909.9651100000001</v>
      </c>
      <c r="D943" s="8">
        <v>38.731481500000001</v>
      </c>
      <c r="E943" s="4"/>
      <c r="F943" s="8">
        <v>38.682499999999997</v>
      </c>
      <c r="G943" s="16">
        <f t="shared" si="28"/>
        <v>305977.22536757501</v>
      </c>
      <c r="H943" s="16">
        <f t="shared" si="29"/>
        <v>-387.44195603544358</v>
      </c>
    </row>
    <row r="944" spans="1:8" x14ac:dyDescent="0.35">
      <c r="A944" s="12">
        <v>43307</v>
      </c>
      <c r="B944" s="16">
        <v>265859.67321012833</v>
      </c>
      <c r="C944" s="16">
        <v>6880.0452519999999</v>
      </c>
      <c r="D944" s="8">
        <v>38.6421402</v>
      </c>
      <c r="E944" s="4"/>
      <c r="F944" s="8">
        <v>38.589799999999997</v>
      </c>
      <c r="G944" s="16">
        <f t="shared" si="28"/>
        <v>265499.57026562956</v>
      </c>
      <c r="H944" s="16">
        <f t="shared" si="29"/>
        <v>-360.10294449876528</v>
      </c>
    </row>
    <row r="945" spans="1:8" x14ac:dyDescent="0.35">
      <c r="A945" s="12">
        <v>43308</v>
      </c>
      <c r="B945" s="16">
        <v>253965.31279521051</v>
      </c>
      <c r="C945" s="16">
        <v>6625.507345</v>
      </c>
      <c r="D945" s="8">
        <v>38.331451399999999</v>
      </c>
      <c r="E945" s="4"/>
      <c r="F945" s="8">
        <v>38.4392</v>
      </c>
      <c r="G945" s="16">
        <f t="shared" si="28"/>
        <v>254679.20193592401</v>
      </c>
      <c r="H945" s="16">
        <f t="shared" si="29"/>
        <v>713.88914071349427</v>
      </c>
    </row>
    <row r="946" spans="1:8" x14ac:dyDescent="0.35">
      <c r="A946" s="12">
        <v>43309</v>
      </c>
      <c r="B946" s="16">
        <v>238483.98981828254</v>
      </c>
      <c r="C946" s="16">
        <v>6211.5969700000005</v>
      </c>
      <c r="D946" s="8">
        <v>38.393345699999998</v>
      </c>
      <c r="E946" s="4"/>
      <c r="F946" s="8">
        <v>38.451799999999999</v>
      </c>
      <c r="G946" s="16">
        <f t="shared" si="28"/>
        <v>238847.08437104602</v>
      </c>
      <c r="H946" s="16">
        <f t="shared" si="29"/>
        <v>363.0945527634758</v>
      </c>
    </row>
    <row r="947" spans="1:8" x14ac:dyDescent="0.35">
      <c r="A947" s="12">
        <v>43310</v>
      </c>
      <c r="B947" s="16">
        <v>275364.80163301592</v>
      </c>
      <c r="C947" s="16">
        <v>7177.6427800000001</v>
      </c>
      <c r="D947" s="8">
        <v>38.364238800000003</v>
      </c>
      <c r="E947" s="4"/>
      <c r="F947" s="8">
        <v>38.417900000000003</v>
      </c>
      <c r="G947" s="16">
        <f t="shared" si="28"/>
        <v>275749.96255776205</v>
      </c>
      <c r="H947" s="16">
        <f t="shared" si="29"/>
        <v>385.16092474613106</v>
      </c>
    </row>
    <row r="948" spans="1:8" x14ac:dyDescent="0.35">
      <c r="A948" s="12">
        <v>43311</v>
      </c>
      <c r="B948" s="16">
        <v>290792.98286656657</v>
      </c>
      <c r="C948" s="16">
        <v>7588.9299900000005</v>
      </c>
      <c r="D948" s="8">
        <v>38.318047900000003</v>
      </c>
      <c r="E948" s="4"/>
      <c r="F948" s="8">
        <v>38.368600000000001</v>
      </c>
      <c r="G948" s="16">
        <f t="shared" si="28"/>
        <v>291176.61921431404</v>
      </c>
      <c r="H948" s="16">
        <f t="shared" si="29"/>
        <v>383.63634774746606</v>
      </c>
    </row>
    <row r="949" spans="1:8" x14ac:dyDescent="0.35">
      <c r="A949" s="12">
        <v>43312</v>
      </c>
      <c r="B949" s="16">
        <v>277924.8357385571</v>
      </c>
      <c r="C949" s="16">
        <v>7255.4457400000001</v>
      </c>
      <c r="D949" s="8">
        <v>38.305687300000002</v>
      </c>
      <c r="E949" s="4"/>
      <c r="F949" s="8">
        <v>38.374699999999997</v>
      </c>
      <c r="G949" s="16">
        <f t="shared" si="28"/>
        <v>278425.55363877799</v>
      </c>
      <c r="H949" s="16">
        <f t="shared" si="29"/>
        <v>500.7179002208868</v>
      </c>
    </row>
    <row r="950" spans="1:8" x14ac:dyDescent="0.35">
      <c r="A950" s="12">
        <v>43313</v>
      </c>
      <c r="B950" s="16">
        <v>285826.56730515574</v>
      </c>
      <c r="C950" s="16">
        <v>7454.9931899999992</v>
      </c>
      <c r="D950" s="8">
        <v>38.3402855</v>
      </c>
      <c r="E950" s="4"/>
      <c r="F950" s="8">
        <v>38.408200000000001</v>
      </c>
      <c r="G950" s="16">
        <f t="shared" si="28"/>
        <v>286332.86944015796</v>
      </c>
      <c r="H950" s="16">
        <f t="shared" si="29"/>
        <v>506.30213500221726</v>
      </c>
    </row>
    <row r="951" spans="1:8" x14ac:dyDescent="0.35">
      <c r="A951" s="12">
        <v>43314</v>
      </c>
      <c r="B951" s="16">
        <v>299651.80873887561</v>
      </c>
      <c r="C951" s="16">
        <v>7808.7474700000002</v>
      </c>
      <c r="D951" s="8">
        <v>38.373863399999998</v>
      </c>
      <c r="E951" s="4"/>
      <c r="F951" s="8">
        <v>38.457500000000003</v>
      </c>
      <c r="G951" s="16">
        <f t="shared" si="28"/>
        <v>300304.90582752501</v>
      </c>
      <c r="H951" s="16">
        <f t="shared" si="29"/>
        <v>653.0970886494033</v>
      </c>
    </row>
    <row r="952" spans="1:8" x14ac:dyDescent="0.35">
      <c r="A952" s="12">
        <v>43315</v>
      </c>
      <c r="B952" s="16">
        <v>279940.58450034069</v>
      </c>
      <c r="C952" s="16">
        <v>7290.311670000001</v>
      </c>
      <c r="D952" s="8">
        <v>38.398987200000001</v>
      </c>
      <c r="E952" s="4"/>
      <c r="F952" s="8">
        <v>38.461500000000001</v>
      </c>
      <c r="G952" s="16">
        <f t="shared" si="28"/>
        <v>280396.32229570503</v>
      </c>
      <c r="H952" s="16">
        <f t="shared" si="29"/>
        <v>455.73779536434449</v>
      </c>
    </row>
    <row r="953" spans="1:8" x14ac:dyDescent="0.35">
      <c r="A953" s="12">
        <v>43316</v>
      </c>
      <c r="B953" s="16">
        <v>244965.87559094376</v>
      </c>
      <c r="C953" s="16">
        <v>6379.5907430000007</v>
      </c>
      <c r="D953" s="8">
        <v>38.398368400000003</v>
      </c>
      <c r="E953" s="4"/>
      <c r="F953" s="8">
        <v>38.475200000000001</v>
      </c>
      <c r="G953" s="16">
        <f t="shared" si="28"/>
        <v>245456.02975507363</v>
      </c>
      <c r="H953" s="16">
        <f t="shared" si="29"/>
        <v>490.15416412986815</v>
      </c>
    </row>
    <row r="954" spans="1:8" x14ac:dyDescent="0.35">
      <c r="A954" s="12">
        <v>43317</v>
      </c>
      <c r="B954" s="16">
        <v>232773.08872806685</v>
      </c>
      <c r="C954" s="16">
        <v>6064.5080939999998</v>
      </c>
      <c r="D954" s="8">
        <v>38.382847400000003</v>
      </c>
      <c r="E954" s="4"/>
      <c r="F954" s="8">
        <v>38.447200000000002</v>
      </c>
      <c r="G954" s="16">
        <f t="shared" si="28"/>
        <v>233163.35559163682</v>
      </c>
      <c r="H954" s="16">
        <f t="shared" si="29"/>
        <v>390.26686356996652</v>
      </c>
    </row>
    <row r="955" spans="1:8" x14ac:dyDescent="0.35">
      <c r="A955" s="12">
        <v>43318</v>
      </c>
      <c r="B955" s="16">
        <v>266713.61540373036</v>
      </c>
      <c r="C955" s="16">
        <v>6946.6796730000005</v>
      </c>
      <c r="D955" s="8">
        <v>38.394402499999998</v>
      </c>
      <c r="E955" s="4"/>
      <c r="F955" s="8">
        <v>38.459000000000003</v>
      </c>
      <c r="G955" s="16">
        <f t="shared" si="28"/>
        <v>267162.35354390705</v>
      </c>
      <c r="H955" s="16">
        <f t="shared" si="29"/>
        <v>448.73814017669065</v>
      </c>
    </row>
    <row r="956" spans="1:8" x14ac:dyDescent="0.35">
      <c r="A956" s="12">
        <v>43319</v>
      </c>
      <c r="B956" s="16">
        <v>300854.93988963496</v>
      </c>
      <c r="C956" s="16">
        <v>7820.4426500000009</v>
      </c>
      <c r="D956" s="8">
        <v>38.4703211</v>
      </c>
      <c r="E956" s="4"/>
      <c r="F956" s="8">
        <v>38.4557</v>
      </c>
      <c r="G956" s="16">
        <f t="shared" si="28"/>
        <v>300740.59641560505</v>
      </c>
      <c r="H956" s="16">
        <f t="shared" si="29"/>
        <v>-114.34347402991261</v>
      </c>
    </row>
    <row r="957" spans="1:8" x14ac:dyDescent="0.35">
      <c r="A957" s="12">
        <v>43320</v>
      </c>
      <c r="B957" s="16">
        <v>283481.83450785722</v>
      </c>
      <c r="C957" s="16">
        <v>7313.3246620000009</v>
      </c>
      <c r="D957" s="8">
        <v>38.762375200000001</v>
      </c>
      <c r="E957" s="4"/>
      <c r="F957" s="8">
        <v>38.454099999999997</v>
      </c>
      <c r="G957" s="16">
        <f t="shared" si="28"/>
        <v>281227.31788501423</v>
      </c>
      <c r="H957" s="16">
        <f t="shared" si="29"/>
        <v>-2254.516622842988</v>
      </c>
    </row>
    <row r="958" spans="1:8" x14ac:dyDescent="0.35">
      <c r="A958" s="12">
        <v>43321</v>
      </c>
      <c r="B958" s="16">
        <v>276031.47216006042</v>
      </c>
      <c r="C958" s="16">
        <v>7141.2387949000004</v>
      </c>
      <c r="D958" s="8">
        <v>38.6531637</v>
      </c>
      <c r="E958" s="4"/>
      <c r="F958" s="8">
        <v>38.455500000000001</v>
      </c>
      <c r="G958" s="16">
        <f t="shared" si="28"/>
        <v>274619.90847727697</v>
      </c>
      <c r="H958" s="16">
        <f t="shared" si="29"/>
        <v>-1411.5636827834533</v>
      </c>
    </row>
    <row r="959" spans="1:8" x14ac:dyDescent="0.35">
      <c r="A959" s="12">
        <v>43322</v>
      </c>
      <c r="B959" s="16">
        <v>282206.7257753954</v>
      </c>
      <c r="C959" s="16">
        <v>7308.1493819999996</v>
      </c>
      <c r="D959" s="8">
        <v>38.615347200000002</v>
      </c>
      <c r="E959" s="4"/>
      <c r="F959" s="8">
        <v>38.456000000000003</v>
      </c>
      <c r="G959" s="16">
        <f t="shared" si="28"/>
        <v>281042.192634192</v>
      </c>
      <c r="H959" s="16">
        <f t="shared" si="29"/>
        <v>-1164.5331412033993</v>
      </c>
    </row>
    <row r="960" spans="1:8" x14ac:dyDescent="0.35">
      <c r="A960" s="12">
        <v>43323</v>
      </c>
      <c r="B960" s="16">
        <v>253513.16130632642</v>
      </c>
      <c r="C960" s="16">
        <v>6573.1834775000007</v>
      </c>
      <c r="D960" s="8">
        <v>38.567790199999997</v>
      </c>
      <c r="E960" s="4"/>
      <c r="F960" s="8">
        <v>38.5351</v>
      </c>
      <c r="G960" s="16">
        <f t="shared" si="28"/>
        <v>253298.28262381029</v>
      </c>
      <c r="H960" s="16">
        <f t="shared" si="29"/>
        <v>-214.87868251613691</v>
      </c>
    </row>
    <row r="961" spans="1:8" x14ac:dyDescent="0.35">
      <c r="A961" s="12">
        <v>43324</v>
      </c>
      <c r="B961" s="16">
        <v>294337.52542912337</v>
      </c>
      <c r="C961" s="16">
        <v>7555.3464629999999</v>
      </c>
      <c r="D961" s="8">
        <v>38.957515299999997</v>
      </c>
      <c r="E961" s="4"/>
      <c r="F961" s="8">
        <v>38.537700000000001</v>
      </c>
      <c r="G961" s="16">
        <f t="shared" si="28"/>
        <v>291165.67538715509</v>
      </c>
      <c r="H961" s="16">
        <f t="shared" si="29"/>
        <v>-3171.8500419682823</v>
      </c>
    </row>
    <row r="962" spans="1:8" x14ac:dyDescent="0.35">
      <c r="A962" s="12">
        <v>43325</v>
      </c>
      <c r="B962" s="16">
        <v>288521.99243776972</v>
      </c>
      <c r="C962" s="16">
        <v>7555.5550199999998</v>
      </c>
      <c r="D962" s="8">
        <v>38.186737000000001</v>
      </c>
      <c r="E962" s="4"/>
      <c r="F962" s="8">
        <v>38.488100000000003</v>
      </c>
      <c r="G962" s="16">
        <f t="shared" si="28"/>
        <v>290798.95716526202</v>
      </c>
      <c r="H962" s="16">
        <f t="shared" si="29"/>
        <v>2276.9647274923045</v>
      </c>
    </row>
    <row r="963" spans="1:8" x14ac:dyDescent="0.35">
      <c r="A963" s="12">
        <v>43326</v>
      </c>
      <c r="B963" s="16">
        <v>302421.30871627957</v>
      </c>
      <c r="C963" s="16">
        <v>7911.7572200000004</v>
      </c>
      <c r="D963" s="8">
        <v>38.224290799999999</v>
      </c>
      <c r="E963" s="4"/>
      <c r="F963" s="8">
        <v>38.44</v>
      </c>
      <c r="G963" s="16">
        <f t="shared" si="28"/>
        <v>304127.9475368</v>
      </c>
      <c r="H963" s="16">
        <f t="shared" si="29"/>
        <v>1706.6388205204275</v>
      </c>
    </row>
    <row r="964" spans="1:8" x14ac:dyDescent="0.35">
      <c r="A964" s="12">
        <v>43327</v>
      </c>
      <c r="B964" s="16">
        <v>335690.9341507951</v>
      </c>
      <c r="C964" s="16">
        <v>8749.0755500000014</v>
      </c>
      <c r="D964" s="8">
        <v>38.3687319</v>
      </c>
      <c r="E964" s="4"/>
      <c r="F964" s="8">
        <v>38.474899999999998</v>
      </c>
      <c r="G964" s="16">
        <f t="shared" si="28"/>
        <v>336619.80687869503</v>
      </c>
      <c r="H964" s="16">
        <f t="shared" si="29"/>
        <v>928.87272789992858</v>
      </c>
    </row>
    <row r="965" spans="1:8" x14ac:dyDescent="0.35">
      <c r="A965" s="12">
        <v>43328</v>
      </c>
      <c r="B965" s="16">
        <v>317960.64112221618</v>
      </c>
      <c r="C965" s="16">
        <v>8258.1894699999993</v>
      </c>
      <c r="D965" s="8">
        <v>38.502463800000001</v>
      </c>
      <c r="E965" s="4"/>
      <c r="F965" s="8">
        <v>38.688000000000002</v>
      </c>
      <c r="G965" s="16">
        <f t="shared" si="28"/>
        <v>319492.83421536</v>
      </c>
      <c r="H965" s="16">
        <f t="shared" si="29"/>
        <v>1532.193093143811</v>
      </c>
    </row>
    <row r="966" spans="1:8" x14ac:dyDescent="0.35">
      <c r="A966" s="12">
        <v>43329</v>
      </c>
      <c r="B966" s="16">
        <v>282965.62227032235</v>
      </c>
      <c r="C966" s="16">
        <v>7290.0385100000003</v>
      </c>
      <c r="D966" s="8">
        <v>38.815381000000002</v>
      </c>
      <c r="E966" s="4"/>
      <c r="F966" s="8">
        <v>38.703000000000003</v>
      </c>
      <c r="G966" s="16">
        <f t="shared" si="28"/>
        <v>282146.36045253003</v>
      </c>
      <c r="H966" s="16">
        <f t="shared" si="29"/>
        <v>-819.2618177923141</v>
      </c>
    </row>
    <row r="967" spans="1:8" x14ac:dyDescent="0.35">
      <c r="A967" s="12">
        <v>43330</v>
      </c>
      <c r="B967" s="16">
        <v>242947.94377086623</v>
      </c>
      <c r="C967" s="16">
        <v>6287.7896579999997</v>
      </c>
      <c r="D967" s="8">
        <v>38.638052000000002</v>
      </c>
      <c r="E967" s="4"/>
      <c r="F967" s="8">
        <v>38.470100000000002</v>
      </c>
      <c r="G967" s="16">
        <f t="shared" si="28"/>
        <v>241891.8969222258</v>
      </c>
      <c r="H967" s="16">
        <f t="shared" si="29"/>
        <v>-1056.0468486404279</v>
      </c>
    </row>
    <row r="968" spans="1:8" x14ac:dyDescent="0.35">
      <c r="A968" s="12">
        <v>43331</v>
      </c>
      <c r="B968" s="16">
        <v>251935.19643016701</v>
      </c>
      <c r="C968" s="16">
        <v>6579.4284200000002</v>
      </c>
      <c r="D968" s="8">
        <v>38.291350000000001</v>
      </c>
      <c r="E968" s="4"/>
      <c r="F968" s="8">
        <v>38.470500000000001</v>
      </c>
      <c r="G968" s="16">
        <f t="shared" ref="G968:G1034" si="30">C968*F968</f>
        <v>253113.90103161</v>
      </c>
      <c r="H968" s="16">
        <f t="shared" ref="H968:H1034" si="31">G968-B968</f>
        <v>1178.7046014429943</v>
      </c>
    </row>
    <row r="969" spans="1:8" x14ac:dyDescent="0.35">
      <c r="A969" s="12">
        <v>43332</v>
      </c>
      <c r="B969" s="16">
        <v>310501.08548287803</v>
      </c>
      <c r="C969" s="16">
        <v>8163.4888085999992</v>
      </c>
      <c r="D969" s="8">
        <v>38.035341600000002</v>
      </c>
      <c r="E969" s="4"/>
      <c r="F969" s="8">
        <v>38.470700000000001</v>
      </c>
      <c r="G969" s="16">
        <f t="shared" si="30"/>
        <v>314055.128909008</v>
      </c>
      <c r="H969" s="16">
        <f t="shared" si="31"/>
        <v>3554.043426129967</v>
      </c>
    </row>
    <row r="970" spans="1:8" x14ac:dyDescent="0.35">
      <c r="A970" s="12">
        <v>43333</v>
      </c>
      <c r="B970" s="16">
        <v>265570.90587799804</v>
      </c>
      <c r="C970" s="16">
        <v>6984.1683400000002</v>
      </c>
      <c r="D970" s="8">
        <v>38.024700000000003</v>
      </c>
      <c r="E970" s="4"/>
      <c r="F970" s="8">
        <v>38.414999999999999</v>
      </c>
      <c r="G970" s="16">
        <f t="shared" si="30"/>
        <v>268296.82678110001</v>
      </c>
      <c r="H970" s="16">
        <f t="shared" si="31"/>
        <v>2725.9209031019709</v>
      </c>
    </row>
    <row r="971" spans="1:8" x14ac:dyDescent="0.35">
      <c r="A971" s="12">
        <v>43334</v>
      </c>
      <c r="B971" s="16">
        <v>241722.45323917861</v>
      </c>
      <c r="C971" s="16">
        <v>6343.9895040000001</v>
      </c>
      <c r="D971" s="8">
        <v>38.102593499999998</v>
      </c>
      <c r="E971" s="4"/>
      <c r="F971" s="8">
        <v>38.454099999999997</v>
      </c>
      <c r="G971" s="16">
        <f t="shared" si="30"/>
        <v>243952.40678576639</v>
      </c>
      <c r="H971" s="16">
        <f t="shared" si="31"/>
        <v>2229.9535465877852</v>
      </c>
    </row>
    <row r="972" spans="1:8" x14ac:dyDescent="0.35">
      <c r="A972" s="12">
        <v>43335</v>
      </c>
      <c r="B972" s="16">
        <v>241900.35461068992</v>
      </c>
      <c r="C972" s="16">
        <v>6329.9472999999998</v>
      </c>
      <c r="D972" s="8">
        <v>38.2152241</v>
      </c>
      <c r="E972" s="4"/>
      <c r="F972" s="8">
        <v>38.436999999999998</v>
      </c>
      <c r="G972" s="16">
        <f t="shared" si="30"/>
        <v>243304.18437009997</v>
      </c>
      <c r="H972" s="16">
        <f t="shared" si="31"/>
        <v>1403.8297594100586</v>
      </c>
    </row>
    <row r="973" spans="1:8" x14ac:dyDescent="0.35">
      <c r="A973" s="12">
        <v>43336</v>
      </c>
      <c r="B973" s="16">
        <v>259859.79045141436</v>
      </c>
      <c r="C973" s="16">
        <v>6841.1147000000001</v>
      </c>
      <c r="D973" s="8">
        <v>37.985007099999997</v>
      </c>
      <c r="E973" s="4"/>
      <c r="F973" s="8">
        <v>38.4343</v>
      </c>
      <c r="G973" s="16">
        <f t="shared" si="30"/>
        <v>262933.45471421001</v>
      </c>
      <c r="H973" s="16">
        <f t="shared" si="31"/>
        <v>3073.6642627956462</v>
      </c>
    </row>
    <row r="974" spans="1:8" x14ac:dyDescent="0.35">
      <c r="A974" s="12">
        <v>43337</v>
      </c>
      <c r="B974" s="16">
        <v>243234.70643143074</v>
      </c>
      <c r="C974" s="16">
        <v>6398.9230600000001</v>
      </c>
      <c r="D974" s="8">
        <v>38.011819199999998</v>
      </c>
      <c r="E974" s="4"/>
      <c r="F974" s="8">
        <v>38.435000000000002</v>
      </c>
      <c r="G974" s="16">
        <f t="shared" si="30"/>
        <v>245942.60781110002</v>
      </c>
      <c r="H974" s="16">
        <f t="shared" si="31"/>
        <v>2707.9013796692889</v>
      </c>
    </row>
    <row r="975" spans="1:8" x14ac:dyDescent="0.35">
      <c r="A975" s="12">
        <v>43338</v>
      </c>
      <c r="B975" s="16">
        <v>302146.78629269125</v>
      </c>
      <c r="C975" s="16">
        <v>7924.9196300000003</v>
      </c>
      <c r="D975" s="8">
        <v>38.126164099999997</v>
      </c>
      <c r="E975" s="4"/>
      <c r="F975" s="8">
        <v>38.435200000000002</v>
      </c>
      <c r="G975" s="16">
        <f t="shared" si="30"/>
        <v>304595.87096297601</v>
      </c>
      <c r="H975" s="16">
        <f t="shared" si="31"/>
        <v>2449.084670284763</v>
      </c>
    </row>
    <row r="976" spans="1:8" x14ac:dyDescent="0.35">
      <c r="A976" s="12">
        <v>43339</v>
      </c>
      <c r="B976" s="16">
        <v>285518.55208488234</v>
      </c>
      <c r="C976" s="16">
        <v>7459.4851609999996</v>
      </c>
      <c r="D976" s="8">
        <v>38.275905899999998</v>
      </c>
      <c r="E976" s="4"/>
      <c r="F976" s="8">
        <v>38.3904</v>
      </c>
      <c r="G976" s="16">
        <f t="shared" si="30"/>
        <v>286372.61912485439</v>
      </c>
      <c r="H976" s="16">
        <f t="shared" si="31"/>
        <v>854.06703997205477</v>
      </c>
    </row>
    <row r="977" spans="1:8" x14ac:dyDescent="0.35">
      <c r="A977" s="12">
        <v>43340</v>
      </c>
      <c r="B977" s="16">
        <v>295942.48811230587</v>
      </c>
      <c r="C977" s="16">
        <v>7718.4984600000007</v>
      </c>
      <c r="D977" s="8">
        <v>38.341976699999996</v>
      </c>
      <c r="E977" s="4"/>
      <c r="F977" s="8">
        <v>38.505600000000001</v>
      </c>
      <c r="G977" s="16">
        <f t="shared" si="30"/>
        <v>297205.41430137603</v>
      </c>
      <c r="H977" s="16">
        <f t="shared" si="31"/>
        <v>1262.92618907016</v>
      </c>
    </row>
    <row r="978" spans="1:8" x14ac:dyDescent="0.35">
      <c r="A978" s="12">
        <v>43341</v>
      </c>
      <c r="B978" s="16">
        <v>278188.63919999998</v>
      </c>
      <c r="C978" s="16">
        <v>7250.16</v>
      </c>
      <c r="D978" s="8">
        <v>38.369999999999997</v>
      </c>
      <c r="E978" s="4"/>
      <c r="F978" s="8">
        <v>39.160200000000003</v>
      </c>
      <c r="G978" s="16">
        <f t="shared" si="30"/>
        <v>283917.71563200001</v>
      </c>
      <c r="H978" s="16">
        <f t="shared" si="31"/>
        <v>5729.0764320000308</v>
      </c>
    </row>
    <row r="979" spans="1:8" x14ac:dyDescent="0.35">
      <c r="A979" s="12">
        <v>43342</v>
      </c>
      <c r="B979" s="16">
        <v>284234.60013069597</v>
      </c>
      <c r="C979" s="16">
        <v>7407.7300008000002</v>
      </c>
      <c r="D979" s="8">
        <v>38.369999999999997</v>
      </c>
      <c r="E979" s="4"/>
      <c r="F979" s="8">
        <v>38.921999999999997</v>
      </c>
      <c r="G979" s="16">
        <f t="shared" si="30"/>
        <v>288323.66709113761</v>
      </c>
      <c r="H979" s="16">
        <f t="shared" si="31"/>
        <v>4089.0669604416471</v>
      </c>
    </row>
    <row r="980" spans="1:8" x14ac:dyDescent="0.35">
      <c r="A980" s="12">
        <v>43343</v>
      </c>
      <c r="B980" s="16">
        <v>253105.40273860798</v>
      </c>
      <c r="C980" s="16">
        <v>6596.4399984000001</v>
      </c>
      <c r="D980" s="8">
        <v>38.369999999999997</v>
      </c>
      <c r="E980" s="4"/>
      <c r="F980" s="8">
        <v>38.644300000000001</v>
      </c>
      <c r="G980" s="16">
        <f t="shared" si="30"/>
        <v>254914.80623016914</v>
      </c>
      <c r="H980" s="16">
        <f t="shared" si="31"/>
        <v>1809.4034915611555</v>
      </c>
    </row>
    <row r="981" spans="1:8" x14ac:dyDescent="0.35">
      <c r="A981" s="12">
        <v>43344</v>
      </c>
      <c r="B981" s="16">
        <v>242842.19513860796</v>
      </c>
      <c r="C981" s="16">
        <v>6328.9599983999997</v>
      </c>
      <c r="D981" s="8">
        <v>38.369999999999997</v>
      </c>
      <c r="E981" s="4"/>
      <c r="F981" s="8">
        <v>38.511699999999998</v>
      </c>
      <c r="G981" s="16">
        <f t="shared" si="30"/>
        <v>243739.00877038125</v>
      </c>
      <c r="H981" s="16">
        <f t="shared" si="31"/>
        <v>896.81363177328603</v>
      </c>
    </row>
    <row r="982" spans="1:8" x14ac:dyDescent="0.35">
      <c r="A982" s="12">
        <v>43345</v>
      </c>
      <c r="B982" s="16">
        <v>267541.73166139197</v>
      </c>
      <c r="C982" s="16">
        <v>6972.6800015999997</v>
      </c>
      <c r="D982" s="8">
        <v>38.369999999999997</v>
      </c>
      <c r="E982" s="4"/>
      <c r="F982" s="8">
        <v>38.382100000000001</v>
      </c>
      <c r="G982" s="16">
        <f t="shared" si="30"/>
        <v>267626.10108941136</v>
      </c>
      <c r="H982" s="16">
        <f t="shared" si="31"/>
        <v>84.369428019388579</v>
      </c>
    </row>
    <row r="983" spans="1:8" x14ac:dyDescent="0.35">
      <c r="A983" s="12">
        <v>43346</v>
      </c>
      <c r="B983" s="16">
        <v>297945.86753422517</v>
      </c>
      <c r="C983" s="16">
        <v>7774.2227000000003</v>
      </c>
      <c r="D983" s="8">
        <v>38.324843399999999</v>
      </c>
      <c r="E983" s="4"/>
      <c r="F983" s="8">
        <v>38.371099999999998</v>
      </c>
      <c r="G983" s="16">
        <f t="shared" si="30"/>
        <v>298305.47664397</v>
      </c>
      <c r="H983" s="16">
        <f t="shared" si="31"/>
        <v>359.60910974483704</v>
      </c>
    </row>
    <row r="984" spans="1:8" x14ac:dyDescent="0.35">
      <c r="A984" s="12">
        <v>43347</v>
      </c>
      <c r="B984" s="16">
        <v>349767.93165781471</v>
      </c>
      <c r="C984" s="16">
        <v>9127.4745000000003</v>
      </c>
      <c r="D984" s="8">
        <v>38.320340600000002</v>
      </c>
      <c r="E984" s="4"/>
      <c r="F984" s="8">
        <v>38.385300000000001</v>
      </c>
      <c r="G984" s="16">
        <f t="shared" si="30"/>
        <v>350360.84692485002</v>
      </c>
      <c r="H984" s="16">
        <f t="shared" si="31"/>
        <v>592.9152670353069</v>
      </c>
    </row>
    <row r="985" spans="1:8" x14ac:dyDescent="0.35">
      <c r="A985" s="12">
        <v>43348</v>
      </c>
      <c r="B985" s="16">
        <v>335075.78940224065</v>
      </c>
      <c r="C985" s="16">
        <v>8743.3798399999996</v>
      </c>
      <c r="D985" s="8">
        <v>38.323371000000002</v>
      </c>
      <c r="E985" s="4"/>
      <c r="F985" s="8">
        <v>38.389699999999998</v>
      </c>
      <c r="G985" s="16">
        <f t="shared" si="30"/>
        <v>335655.72904364794</v>
      </c>
      <c r="H985" s="16">
        <f t="shared" si="31"/>
        <v>579.93964140728349</v>
      </c>
    </row>
    <row r="986" spans="1:8" x14ac:dyDescent="0.35">
      <c r="A986" s="12">
        <v>43349</v>
      </c>
      <c r="B986" s="16">
        <v>281142.48647350207</v>
      </c>
      <c r="C986" s="16">
        <v>7307.7677800000001</v>
      </c>
      <c r="D986" s="8">
        <v>38.4717324</v>
      </c>
      <c r="E986" s="4"/>
      <c r="F986" s="8">
        <v>38.568800000000003</v>
      </c>
      <c r="G986" s="16">
        <f t="shared" si="30"/>
        <v>281851.83395326405</v>
      </c>
      <c r="H986" s="16">
        <f t="shared" si="31"/>
        <v>709.3474797619856</v>
      </c>
    </row>
    <row r="987" spans="1:8" x14ac:dyDescent="0.35">
      <c r="A987" s="12">
        <v>43350</v>
      </c>
      <c r="B987" s="16">
        <v>243923.07155097908</v>
      </c>
      <c r="C987" s="16">
        <v>6347.8762900000002</v>
      </c>
      <c r="D987" s="8">
        <v>38.425933399999998</v>
      </c>
      <c r="E987" s="4"/>
      <c r="F987" s="8">
        <v>38.5381</v>
      </c>
      <c r="G987" s="16">
        <f t="shared" si="30"/>
        <v>244635.09125164899</v>
      </c>
      <c r="H987" s="16">
        <f t="shared" si="31"/>
        <v>712.01970066991635</v>
      </c>
    </row>
    <row r="988" spans="1:8" x14ac:dyDescent="0.35">
      <c r="A988" s="12">
        <v>43351</v>
      </c>
      <c r="B988" s="16">
        <v>220681.85240793644</v>
      </c>
      <c r="C988" s="16">
        <v>5751.8569699999998</v>
      </c>
      <c r="D988" s="8">
        <v>38.367061900000003</v>
      </c>
      <c r="E988" s="4"/>
      <c r="F988" s="8">
        <v>38.560600000000001</v>
      </c>
      <c r="G988" s="16">
        <f t="shared" si="30"/>
        <v>221795.05587738199</v>
      </c>
      <c r="H988" s="16">
        <f t="shared" si="31"/>
        <v>1113.2034694455506</v>
      </c>
    </row>
    <row r="989" spans="1:8" x14ac:dyDescent="0.35">
      <c r="A989" s="12">
        <v>43352</v>
      </c>
      <c r="B989" s="16">
        <v>240932.15650680874</v>
      </c>
      <c r="C989" s="16">
        <v>6292.1869299999998</v>
      </c>
      <c r="D989" s="8">
        <v>38.290686399999998</v>
      </c>
      <c r="E989" s="4"/>
      <c r="F989" s="8">
        <v>38.564799999999998</v>
      </c>
      <c r="G989" s="16">
        <f t="shared" si="30"/>
        <v>242656.93051806398</v>
      </c>
      <c r="H989" s="16">
        <f t="shared" si="31"/>
        <v>1724.7740112552419</v>
      </c>
    </row>
    <row r="990" spans="1:8" x14ac:dyDescent="0.35">
      <c r="A990" s="12">
        <v>43353</v>
      </c>
      <c r="B990" s="16">
        <v>204943.54256064005</v>
      </c>
      <c r="C990" s="16">
        <v>5343.1470799999997</v>
      </c>
      <c r="D990" s="8">
        <v>38.356335600000001</v>
      </c>
      <c r="E990" s="4"/>
      <c r="F990" s="8">
        <v>38.3889</v>
      </c>
      <c r="G990" s="16">
        <f t="shared" si="30"/>
        <v>205117.53893941198</v>
      </c>
      <c r="H990" s="16">
        <f t="shared" si="31"/>
        <v>173.99637877193163</v>
      </c>
    </row>
    <row r="991" spans="1:8" x14ac:dyDescent="0.35">
      <c r="A991" s="12">
        <v>43354</v>
      </c>
      <c r="B991" s="16">
        <v>271049.57142632868</v>
      </c>
      <c r="C991" s="16">
        <v>7081.3192300000001</v>
      </c>
      <c r="D991" s="8">
        <v>38.2767056</v>
      </c>
      <c r="E991" s="4"/>
      <c r="F991" s="8">
        <v>38.368899999999996</v>
      </c>
      <c r="G991" s="16">
        <f t="shared" si="30"/>
        <v>271702.42940394697</v>
      </c>
      <c r="H991" s="16">
        <f t="shared" si="31"/>
        <v>652.85797761828871</v>
      </c>
    </row>
    <row r="992" spans="1:8" x14ac:dyDescent="0.35">
      <c r="A992" s="12">
        <v>43355</v>
      </c>
      <c r="B992" s="16">
        <v>271796.39960151631</v>
      </c>
      <c r="C992" s="16">
        <v>7094.313502</v>
      </c>
      <c r="D992" s="8">
        <v>38.311867599999999</v>
      </c>
      <c r="E992" s="4"/>
      <c r="F992" s="8">
        <v>38.406999999999996</v>
      </c>
      <c r="G992" s="16">
        <f t="shared" si="30"/>
        <v>272471.29867131397</v>
      </c>
      <c r="H992" s="16">
        <f t="shared" si="31"/>
        <v>674.8990697976551</v>
      </c>
    </row>
    <row r="993" spans="1:8" x14ac:dyDescent="0.35">
      <c r="A993" s="12">
        <v>43356</v>
      </c>
      <c r="B993" s="16">
        <v>284115.97018618189</v>
      </c>
      <c r="C993" s="16">
        <v>7416.5419199999997</v>
      </c>
      <c r="D993" s="8">
        <v>38.308415599999996</v>
      </c>
      <c r="E993" s="4"/>
      <c r="F993" s="8">
        <v>38.395699999999998</v>
      </c>
      <c r="G993" s="16">
        <f t="shared" si="30"/>
        <v>284763.31859774399</v>
      </c>
      <c r="H993" s="16">
        <f t="shared" si="31"/>
        <v>647.34841156209586</v>
      </c>
    </row>
    <row r="994" spans="1:8" x14ac:dyDescent="0.35">
      <c r="A994" s="12">
        <v>43357</v>
      </c>
      <c r="B994" s="16">
        <v>286797.18591074442</v>
      </c>
      <c r="C994" s="16">
        <v>7497.8132969999997</v>
      </c>
      <c r="D994" s="8">
        <v>38.250777200000002</v>
      </c>
      <c r="E994" s="4"/>
      <c r="F994" s="8">
        <v>38.3904</v>
      </c>
      <c r="G994" s="16">
        <f t="shared" si="30"/>
        <v>287844.05159714876</v>
      </c>
      <c r="H994" s="16">
        <f t="shared" si="31"/>
        <v>1046.8656864043442</v>
      </c>
    </row>
    <row r="995" spans="1:8" x14ac:dyDescent="0.35">
      <c r="A995" s="12">
        <v>43358</v>
      </c>
      <c r="B995" s="16">
        <v>239427.03238611569</v>
      </c>
      <c r="C995" s="16">
        <v>6270.9592908000004</v>
      </c>
      <c r="D995" s="8">
        <v>38.180288099999999</v>
      </c>
      <c r="E995" s="4"/>
      <c r="F995" s="8">
        <v>38.408299999999997</v>
      </c>
      <c r="G995" s="16">
        <f t="shared" si="30"/>
        <v>240856.88572883364</v>
      </c>
      <c r="H995" s="16">
        <f t="shared" si="31"/>
        <v>1429.85334271795</v>
      </c>
    </row>
    <row r="996" spans="1:8" x14ac:dyDescent="0.35">
      <c r="A996" s="12">
        <v>43359</v>
      </c>
      <c r="B996" s="16">
        <v>259190.91268320321</v>
      </c>
      <c r="C996" s="16">
        <v>6780.5382719999998</v>
      </c>
      <c r="D996" s="8">
        <v>38.225713399999997</v>
      </c>
      <c r="E996" s="4"/>
      <c r="F996" s="8">
        <v>38.392200000000003</v>
      </c>
      <c r="G996" s="16">
        <f t="shared" si="30"/>
        <v>260319.78144627842</v>
      </c>
      <c r="H996" s="16">
        <f t="shared" si="31"/>
        <v>1128.8687630752102</v>
      </c>
    </row>
    <row r="997" spans="1:8" x14ac:dyDescent="0.35">
      <c r="A997" s="12">
        <v>43360</v>
      </c>
      <c r="B997" s="16">
        <v>292954.64043133584</v>
      </c>
      <c r="C997" s="16">
        <v>7650.0758000000005</v>
      </c>
      <c r="D997" s="8">
        <v>38.294344799999998</v>
      </c>
      <c r="E997" s="4"/>
      <c r="F997" s="8">
        <v>38.416800000000002</v>
      </c>
      <c r="G997" s="16">
        <f t="shared" si="30"/>
        <v>293891.43199344003</v>
      </c>
      <c r="H997" s="16">
        <f t="shared" si="31"/>
        <v>936.79156210419023</v>
      </c>
    </row>
    <row r="998" spans="1:8" x14ac:dyDescent="0.35">
      <c r="A998" s="12">
        <v>43361</v>
      </c>
      <c r="B998" s="16">
        <v>266311.48134008812</v>
      </c>
      <c r="C998" s="16">
        <v>6937.4940999999999</v>
      </c>
      <c r="D998" s="8">
        <v>38.387273200000003</v>
      </c>
      <c r="E998" s="4"/>
      <c r="F998" s="8">
        <v>38.451900000000002</v>
      </c>
      <c r="G998" s="16">
        <f t="shared" si="30"/>
        <v>266759.82938379003</v>
      </c>
      <c r="H998" s="16">
        <f t="shared" si="31"/>
        <v>448.3480437019025</v>
      </c>
    </row>
    <row r="999" spans="1:8" x14ac:dyDescent="0.35">
      <c r="A999" s="12">
        <v>43362</v>
      </c>
      <c r="B999" s="16">
        <v>253823.83627089759</v>
      </c>
      <c r="C999" s="16">
        <v>6608.2653</v>
      </c>
      <c r="D999" s="8">
        <v>38.410055399999997</v>
      </c>
      <c r="E999" s="4"/>
      <c r="F999" s="8">
        <v>38.476500000000001</v>
      </c>
      <c r="G999" s="16">
        <f t="shared" si="30"/>
        <v>254262.91981545</v>
      </c>
      <c r="H999" s="16">
        <f t="shared" si="31"/>
        <v>439.08354455241351</v>
      </c>
    </row>
    <row r="1000" spans="1:8" x14ac:dyDescent="0.35">
      <c r="A1000" s="12">
        <v>43363</v>
      </c>
      <c r="B1000" s="16">
        <v>258590.89349829667</v>
      </c>
      <c r="C1000" s="16">
        <v>6735.3974409999992</v>
      </c>
      <c r="D1000" s="8">
        <v>38.392818800000001</v>
      </c>
      <c r="E1000" s="4"/>
      <c r="F1000" s="8">
        <v>38.468400000000003</v>
      </c>
      <c r="G1000" s="16">
        <f t="shared" si="30"/>
        <v>259099.96291936439</v>
      </c>
      <c r="H1000" s="16">
        <f t="shared" si="31"/>
        <v>509.06942106771749</v>
      </c>
    </row>
    <row r="1001" spans="1:8" x14ac:dyDescent="0.35">
      <c r="A1001" s="12">
        <v>43364</v>
      </c>
      <c r="B1001" s="16">
        <v>209605.49333578523</v>
      </c>
      <c r="C1001" s="16">
        <v>5495.9262170000002</v>
      </c>
      <c r="D1001" s="8">
        <v>38.138338300000001</v>
      </c>
      <c r="E1001" s="4"/>
      <c r="F1001" s="8">
        <v>38.462499999999999</v>
      </c>
      <c r="G1001" s="16">
        <f t="shared" si="30"/>
        <v>211387.06212136251</v>
      </c>
      <c r="H1001" s="16">
        <f t="shared" si="31"/>
        <v>1781.5687855772849</v>
      </c>
    </row>
    <row r="1002" spans="1:8" x14ac:dyDescent="0.35">
      <c r="A1002" s="12">
        <v>43365</v>
      </c>
      <c r="B1002" s="16">
        <v>243416.42842492042</v>
      </c>
      <c r="C1002" s="16">
        <v>6402.2106100000001</v>
      </c>
      <c r="D1002" s="8">
        <v>38.020684299999999</v>
      </c>
      <c r="E1002" s="4"/>
      <c r="F1002" s="8">
        <v>38.4587</v>
      </c>
      <c r="G1002" s="16">
        <f t="shared" si="30"/>
        <v>246220.697186807</v>
      </c>
      <c r="H1002" s="16">
        <f t="shared" si="31"/>
        <v>2804.2687618865748</v>
      </c>
    </row>
    <row r="1003" spans="1:8" x14ac:dyDescent="0.35">
      <c r="A1003" s="12">
        <v>43366</v>
      </c>
      <c r="B1003" s="16">
        <v>236101.19882955059</v>
      </c>
      <c r="C1003" s="16">
        <v>6171.73218</v>
      </c>
      <c r="D1003" s="8">
        <v>38.255256699999997</v>
      </c>
      <c r="E1003" s="4"/>
      <c r="F1003" s="8">
        <v>38.455300000000001</v>
      </c>
      <c r="G1003" s="16">
        <f t="shared" si="30"/>
        <v>237335.812501554</v>
      </c>
      <c r="H1003" s="16">
        <f t="shared" si="31"/>
        <v>1234.6136720034119</v>
      </c>
    </row>
    <row r="1004" spans="1:8" x14ac:dyDescent="0.35">
      <c r="A1004" s="12">
        <v>43367</v>
      </c>
      <c r="B1004" s="16">
        <v>236032.13562512212</v>
      </c>
      <c r="C1004" s="16">
        <v>6199.2395399999996</v>
      </c>
      <c r="D1004" s="8">
        <v>38.074369300000001</v>
      </c>
      <c r="E1004" s="4"/>
      <c r="F1004" s="8">
        <v>38.457500000000003</v>
      </c>
      <c r="G1004" s="16">
        <f t="shared" si="30"/>
        <v>238407.25460955</v>
      </c>
      <c r="H1004" s="16">
        <f t="shared" si="31"/>
        <v>2375.1189844278852</v>
      </c>
    </row>
    <row r="1005" spans="1:8" x14ac:dyDescent="0.35">
      <c r="A1005" s="12">
        <v>43368</v>
      </c>
      <c r="B1005" s="16">
        <v>130968.43895890795</v>
      </c>
      <c r="C1005" s="16">
        <v>3413.8221407000001</v>
      </c>
      <c r="D1005" s="8">
        <v>38.364165900000003</v>
      </c>
      <c r="E1005" s="4"/>
      <c r="F1005" s="8">
        <v>38.440100000000001</v>
      </c>
      <c r="G1005" s="16">
        <f t="shared" si="30"/>
        <v>131227.66447072208</v>
      </c>
      <c r="H1005" s="16">
        <f t="shared" si="31"/>
        <v>259.22551181413291</v>
      </c>
    </row>
    <row r="1006" spans="1:8" x14ac:dyDescent="0.35">
      <c r="A1006" s="12">
        <v>43369</v>
      </c>
      <c r="B1006" s="16">
        <v>75319.968215108209</v>
      </c>
      <c r="C1006" s="16">
        <v>1968.8158625999999</v>
      </c>
      <c r="D1006" s="8">
        <v>38.256481800000003</v>
      </c>
      <c r="E1006" s="4"/>
      <c r="F1006" s="8">
        <v>38.421100000000003</v>
      </c>
      <c r="G1006" s="16">
        <f t="shared" si="30"/>
        <v>75644.071138540865</v>
      </c>
      <c r="H1006" s="16">
        <f t="shared" si="31"/>
        <v>324.1029234326561</v>
      </c>
    </row>
    <row r="1007" spans="1:8" x14ac:dyDescent="0.35">
      <c r="A1007" s="12">
        <v>43370</v>
      </c>
      <c r="B1007" s="16">
        <v>165899.99517494562</v>
      </c>
      <c r="C1007" s="16">
        <v>4321.9844082999998</v>
      </c>
      <c r="D1007" s="8">
        <v>38.3851443</v>
      </c>
      <c r="E1007" s="4"/>
      <c r="F1007" s="8">
        <v>38.453299999999999</v>
      </c>
      <c r="G1007" s="16">
        <f t="shared" si="30"/>
        <v>166194.56304768237</v>
      </c>
      <c r="H1007" s="16">
        <f t="shared" si="31"/>
        <v>294.56787273674854</v>
      </c>
    </row>
    <row r="1008" spans="1:8" x14ac:dyDescent="0.35">
      <c r="A1008" s="12">
        <v>43371</v>
      </c>
      <c r="B1008" s="16">
        <v>263860.04129773576</v>
      </c>
      <c r="C1008" s="16">
        <v>6874.7487899999996</v>
      </c>
      <c r="D1008" s="8">
        <v>38.381044799999998</v>
      </c>
      <c r="E1008" s="4"/>
      <c r="F1008" s="8">
        <v>38.412300000000002</v>
      </c>
      <c r="G1008" s="16">
        <f t="shared" si="30"/>
        <v>264074.91294611699</v>
      </c>
      <c r="H1008" s="16">
        <f t="shared" si="31"/>
        <v>214.87164838123135</v>
      </c>
    </row>
    <row r="1009" spans="1:10" x14ac:dyDescent="0.35">
      <c r="A1009" s="12">
        <v>43372</v>
      </c>
      <c r="B1009" s="16">
        <v>214343.97991137474</v>
      </c>
      <c r="C1009" s="16">
        <v>5659.0758400000004</v>
      </c>
      <c r="D1009" s="8">
        <v>37.8761455</v>
      </c>
      <c r="E1009" s="4"/>
      <c r="F1009" s="8">
        <v>38.404400000000003</v>
      </c>
      <c r="G1009" s="16">
        <f t="shared" si="30"/>
        <v>217333.41218969604</v>
      </c>
      <c r="H1009" s="16">
        <f t="shared" si="31"/>
        <v>2989.4322783212992</v>
      </c>
    </row>
    <row r="1010" spans="1:10" x14ac:dyDescent="0.35">
      <c r="A1010" s="12">
        <v>43373</v>
      </c>
      <c r="B1010" s="16">
        <v>152280.60324189148</v>
      </c>
      <c r="C1010" s="16">
        <v>4007.8329199999998</v>
      </c>
      <c r="D1010" s="8">
        <v>37.995746400000002</v>
      </c>
      <c r="E1010" s="4"/>
      <c r="F1010" s="8">
        <v>38.401499999999999</v>
      </c>
      <c r="G1010" s="16">
        <f t="shared" si="30"/>
        <v>153906.79587737998</v>
      </c>
      <c r="H1010" s="16">
        <f t="shared" si="31"/>
        <v>1626.1926354884927</v>
      </c>
      <c r="I1010" s="16" t="s">
        <v>15</v>
      </c>
    </row>
    <row r="1011" spans="1:10" x14ac:dyDescent="0.35">
      <c r="A1011" s="12"/>
      <c r="D1011" s="8"/>
      <c r="E1011" s="4"/>
      <c r="F1011" s="8" t="s">
        <v>16</v>
      </c>
      <c r="G1011" s="16">
        <f>SUM(G738:G1010)</f>
        <v>48070205.941555135</v>
      </c>
      <c r="H1011" s="16">
        <f>SUM(H738:H1010)</f>
        <v>125882.9944216601</v>
      </c>
      <c r="I1011" s="21">
        <f>H1011/G1011*100</f>
        <v>0.2618732163842018</v>
      </c>
      <c r="J1011" s="16"/>
    </row>
    <row r="1012" spans="1:10" x14ac:dyDescent="0.35">
      <c r="A1012" s="12"/>
      <c r="D1012" s="8"/>
      <c r="E1012" s="4"/>
      <c r="F1012" s="8"/>
      <c r="J1012" s="16"/>
    </row>
    <row r="1013" spans="1:10" x14ac:dyDescent="0.35">
      <c r="A1013" s="12"/>
      <c r="D1013" s="8"/>
      <c r="E1013" s="4"/>
      <c r="F1013" s="8"/>
      <c r="J1013" s="16"/>
    </row>
    <row r="1014" spans="1:10" x14ac:dyDescent="0.35">
      <c r="A1014" s="12">
        <v>43374</v>
      </c>
      <c r="B1014" s="16">
        <v>145320.20345066703</v>
      </c>
      <c r="C1014" s="16">
        <v>3789.118097</v>
      </c>
      <c r="D1014" s="8">
        <v>38.351985800000001</v>
      </c>
      <c r="E1014" s="4"/>
      <c r="F1014" s="8">
        <v>38.433399999999999</v>
      </c>
      <c r="G1014" s="16">
        <f t="shared" si="30"/>
        <v>145628.6914692398</v>
      </c>
      <c r="H1014" s="16">
        <f t="shared" si="31"/>
        <v>308.48801857276703</v>
      </c>
    </row>
    <row r="1015" spans="1:10" x14ac:dyDescent="0.35">
      <c r="A1015" s="12">
        <v>43375</v>
      </c>
      <c r="B1015" s="16">
        <v>115719.65145507948</v>
      </c>
      <c r="C1015" s="16">
        <v>3011.2143000000001</v>
      </c>
      <c r="D1015" s="8">
        <v>38.429563600000002</v>
      </c>
      <c r="E1015" s="4"/>
      <c r="F1015" s="8">
        <v>38.5426</v>
      </c>
      <c r="G1015" s="16">
        <f t="shared" si="30"/>
        <v>116060.02827918</v>
      </c>
      <c r="H1015" s="16">
        <f t="shared" si="31"/>
        <v>340.37682410051639</v>
      </c>
    </row>
    <row r="1016" spans="1:10" x14ac:dyDescent="0.35">
      <c r="A1016" s="12">
        <v>43376</v>
      </c>
      <c r="B1016" s="16">
        <v>127557.61427583962</v>
      </c>
      <c r="C1016" s="16">
        <v>3303.2609240000002</v>
      </c>
      <c r="D1016" s="8">
        <v>38.615664099999996</v>
      </c>
      <c r="E1016" s="4"/>
      <c r="F1016" s="8">
        <v>38.667400000000001</v>
      </c>
      <c r="G1016" s="16">
        <f t="shared" si="30"/>
        <v>127728.5114526776</v>
      </c>
      <c r="H1016" s="16">
        <f t="shared" si="31"/>
        <v>170.89717683798517</v>
      </c>
    </row>
    <row r="1017" spans="1:10" x14ac:dyDescent="0.35">
      <c r="A1017" s="12">
        <v>43377</v>
      </c>
      <c r="B1017" s="16">
        <v>105600.3223497836</v>
      </c>
      <c r="C1017" s="16">
        <v>2730.7304049999998</v>
      </c>
      <c r="D1017" s="8">
        <v>38.671090399999997</v>
      </c>
      <c r="E1017" s="4"/>
      <c r="F1017" s="8">
        <v>38.785699999999999</v>
      </c>
      <c r="G1017" s="16">
        <f t="shared" si="30"/>
        <v>105913.29026920849</v>
      </c>
      <c r="H1017" s="16">
        <f t="shared" si="31"/>
        <v>312.96791942488926</v>
      </c>
    </row>
    <row r="1018" spans="1:10" x14ac:dyDescent="0.35">
      <c r="A1018" s="12">
        <v>43378</v>
      </c>
      <c r="B1018" s="16">
        <v>99722.39387205294</v>
      </c>
      <c r="C1018" s="16">
        <v>2563.2186200000001</v>
      </c>
      <c r="D1018" s="8">
        <v>38.905145699999998</v>
      </c>
      <c r="E1018" s="4"/>
      <c r="F1018" s="8">
        <v>38.905099999999997</v>
      </c>
      <c r="G1018" s="16">
        <f t="shared" si="30"/>
        <v>99722.276732961996</v>
      </c>
      <c r="H1018" s="16">
        <f t="shared" si="31"/>
        <v>-0.11713909094396513</v>
      </c>
    </row>
    <row r="1019" spans="1:10" x14ac:dyDescent="0.35">
      <c r="A1019" s="12">
        <v>43379</v>
      </c>
      <c r="B1019" s="16">
        <v>74290.034063303552</v>
      </c>
      <c r="C1019" s="16">
        <v>1916.3026173999999</v>
      </c>
      <c r="D1019" s="8">
        <v>38.767381200000003</v>
      </c>
      <c r="E1019" s="4"/>
      <c r="F1019" s="8">
        <v>38.636299999999999</v>
      </c>
      <c r="G1019" s="16">
        <f t="shared" si="30"/>
        <v>74038.84281665161</v>
      </c>
      <c r="H1019" s="16">
        <f t="shared" si="31"/>
        <v>-251.19124665194249</v>
      </c>
    </row>
    <row r="1020" spans="1:10" x14ac:dyDescent="0.35">
      <c r="A1020" s="12">
        <v>43380</v>
      </c>
      <c r="B1020" s="16">
        <v>88261.984887254293</v>
      </c>
      <c r="C1020" s="16">
        <v>2279.0785390000001</v>
      </c>
      <c r="D1020" s="8">
        <v>38.727048400000001</v>
      </c>
      <c r="E1020" s="4"/>
      <c r="F1020" s="8">
        <v>38.548200000000001</v>
      </c>
      <c r="G1020" s="16">
        <f t="shared" si="30"/>
        <v>87854.375337079808</v>
      </c>
      <c r="H1020" s="16">
        <f t="shared" si="31"/>
        <v>-407.60955017448578</v>
      </c>
    </row>
    <row r="1021" spans="1:10" x14ac:dyDescent="0.35">
      <c r="A1021" s="12">
        <v>43381</v>
      </c>
      <c r="B1021" s="16">
        <v>63427.867177023982</v>
      </c>
      <c r="C1021" s="16">
        <v>1648.5473750000001</v>
      </c>
      <c r="D1021" s="8">
        <v>38.475004200000001</v>
      </c>
      <c r="E1021" s="4"/>
      <c r="F1021" s="8">
        <v>38.495100000000001</v>
      </c>
      <c r="G1021" s="16">
        <f t="shared" si="30"/>
        <v>63460.996055362506</v>
      </c>
      <c r="H1021" s="16">
        <f t="shared" si="31"/>
        <v>33.128878338524373</v>
      </c>
    </row>
    <row r="1022" spans="1:10" x14ac:dyDescent="0.35">
      <c r="A1022" s="12">
        <v>43382</v>
      </c>
      <c r="B1022" s="16">
        <v>224522.31409629781</v>
      </c>
      <c r="C1022" s="16">
        <v>5826.6076400000002</v>
      </c>
      <c r="D1022" s="8">
        <v>38.533968299999998</v>
      </c>
      <c r="E1022" s="4"/>
      <c r="F1022" s="8">
        <v>38.507800000000003</v>
      </c>
      <c r="G1022" s="16">
        <f t="shared" si="30"/>
        <v>224369.84167959203</v>
      </c>
      <c r="H1022" s="16">
        <f t="shared" si="31"/>
        <v>-152.47241670577205</v>
      </c>
    </row>
    <row r="1023" spans="1:10" x14ac:dyDescent="0.35">
      <c r="A1023" s="12">
        <v>43383</v>
      </c>
      <c r="B1023" s="16">
        <v>224188.09013637024</v>
      </c>
      <c r="C1023" s="16">
        <v>5817.9707943000003</v>
      </c>
      <c r="D1023" s="8">
        <v>38.533725599999997</v>
      </c>
      <c r="E1023" s="4"/>
      <c r="F1023" s="8">
        <v>38.476599999999998</v>
      </c>
      <c r="G1023" s="16">
        <f t="shared" si="30"/>
        <v>223855.73506396337</v>
      </c>
      <c r="H1023" s="16">
        <f t="shared" si="31"/>
        <v>-332.3550724068773</v>
      </c>
    </row>
    <row r="1024" spans="1:10" x14ac:dyDescent="0.35">
      <c r="A1024" s="12">
        <v>43384</v>
      </c>
      <c r="B1024" s="16">
        <v>172596.41918433321</v>
      </c>
      <c r="C1024" s="16">
        <v>4497.0127499999999</v>
      </c>
      <c r="D1024" s="8">
        <v>38.380237899999997</v>
      </c>
      <c r="E1024" s="4"/>
      <c r="F1024" s="8">
        <v>38.497500000000002</v>
      </c>
      <c r="G1024" s="16">
        <f t="shared" si="30"/>
        <v>173123.74834312501</v>
      </c>
      <c r="H1024" s="16">
        <f t="shared" si="31"/>
        <v>527.32915879180655</v>
      </c>
    </row>
    <row r="1025" spans="1:8" x14ac:dyDescent="0.35">
      <c r="A1025" s="12">
        <v>43385</v>
      </c>
      <c r="B1025" s="16">
        <v>200220.07737729783</v>
      </c>
      <c r="C1025" s="16">
        <v>5182.5381100000004</v>
      </c>
      <c r="D1025" s="8">
        <v>38.633594799999997</v>
      </c>
      <c r="E1025" s="4"/>
      <c r="F1025" s="8">
        <v>38.928699999999999</v>
      </c>
      <c r="G1025" s="16">
        <f t="shared" si="30"/>
        <v>201749.47132275702</v>
      </c>
      <c r="H1025" s="16">
        <f t="shared" si="31"/>
        <v>1529.3939454591891</v>
      </c>
    </row>
    <row r="1026" spans="1:8" x14ac:dyDescent="0.35">
      <c r="A1026" s="12">
        <v>43386</v>
      </c>
      <c r="B1026" s="16">
        <v>182431.17359999998</v>
      </c>
      <c r="C1026" s="16">
        <v>4760.7299999999996</v>
      </c>
      <c r="D1026" s="8">
        <v>38.32</v>
      </c>
      <c r="E1026" s="4"/>
      <c r="F1026" s="8">
        <v>38.791699999999999</v>
      </c>
      <c r="G1026" s="16">
        <f t="shared" si="30"/>
        <v>184676.80994099998</v>
      </c>
      <c r="H1026" s="16">
        <f t="shared" si="31"/>
        <v>2245.6363410000049</v>
      </c>
    </row>
    <row r="1027" spans="1:8" x14ac:dyDescent="0.35">
      <c r="A1027" s="12">
        <v>43387</v>
      </c>
      <c r="B1027" s="16">
        <v>127610.279469288</v>
      </c>
      <c r="C1027" s="16">
        <v>3324.0499992</v>
      </c>
      <c r="D1027" s="8">
        <v>38.39</v>
      </c>
      <c r="E1027" s="4"/>
      <c r="F1027" s="8">
        <v>38.681600000000003</v>
      </c>
      <c r="G1027" s="16">
        <f t="shared" si="30"/>
        <v>128579.57244905473</v>
      </c>
      <c r="H1027" s="16">
        <f t="shared" si="31"/>
        <v>969.29297976673115</v>
      </c>
    </row>
    <row r="1028" spans="1:8" x14ac:dyDescent="0.35">
      <c r="A1028" s="12">
        <v>43388</v>
      </c>
      <c r="B1028" s="16">
        <v>163240.2408</v>
      </c>
      <c r="C1028" s="16">
        <v>4242.21</v>
      </c>
      <c r="D1028" s="8">
        <v>38.479999999999997</v>
      </c>
      <c r="E1028" s="4"/>
      <c r="F1028" s="8">
        <v>38.911900000000003</v>
      </c>
      <c r="G1028" s="16">
        <f t="shared" si="30"/>
        <v>165072.45129900001</v>
      </c>
      <c r="H1028" s="16">
        <f t="shared" si="31"/>
        <v>1832.210499000008</v>
      </c>
    </row>
    <row r="1029" spans="1:8" x14ac:dyDescent="0.35">
      <c r="A1029" s="12">
        <v>43389</v>
      </c>
      <c r="B1029" s="16">
        <v>149736.056569176</v>
      </c>
      <c r="C1029" s="16">
        <v>3886.2199992000001</v>
      </c>
      <c r="D1029" s="8">
        <v>38.53</v>
      </c>
      <c r="E1029" s="4"/>
      <c r="F1029" s="8">
        <v>38.912199999999999</v>
      </c>
      <c r="G1029" s="16">
        <f t="shared" si="30"/>
        <v>151221.36985287024</v>
      </c>
      <c r="H1029" s="16">
        <f t="shared" si="31"/>
        <v>1485.3132836942386</v>
      </c>
    </row>
    <row r="1030" spans="1:8" x14ac:dyDescent="0.35">
      <c r="A1030" s="12">
        <v>43390</v>
      </c>
      <c r="B1030" s="16">
        <v>198610.59103082403</v>
      </c>
      <c r="C1030" s="16">
        <v>5154.7000008000005</v>
      </c>
      <c r="D1030" s="8">
        <v>38.53</v>
      </c>
      <c r="E1030" s="4"/>
      <c r="F1030" s="8">
        <v>39.135199999999998</v>
      </c>
      <c r="G1030" s="16">
        <f t="shared" si="30"/>
        <v>201730.21547130815</v>
      </c>
      <c r="H1030" s="16">
        <f t="shared" si="31"/>
        <v>3119.6244404841273</v>
      </c>
    </row>
    <row r="1031" spans="1:8" x14ac:dyDescent="0.35">
      <c r="A1031" s="12">
        <v>43391</v>
      </c>
      <c r="B1031" s="16">
        <v>180427.26356920801</v>
      </c>
      <c r="C1031" s="16">
        <v>4687.6399991999997</v>
      </c>
      <c r="D1031" s="8">
        <v>38.49</v>
      </c>
      <c r="E1031" s="4"/>
      <c r="F1031" s="8">
        <v>39.050600000000003</v>
      </c>
      <c r="G1031" s="16">
        <f t="shared" si="30"/>
        <v>183055.15455275952</v>
      </c>
      <c r="H1031" s="16">
        <f t="shared" si="31"/>
        <v>2627.8909835515078</v>
      </c>
    </row>
    <row r="1032" spans="1:8" x14ac:dyDescent="0.35">
      <c r="A1032" s="12">
        <v>43392</v>
      </c>
      <c r="B1032" s="16">
        <v>139376.04060000001</v>
      </c>
      <c r="C1032" s="16">
        <v>3622.98</v>
      </c>
      <c r="D1032" s="8">
        <v>38.47</v>
      </c>
      <c r="E1032" s="4"/>
      <c r="F1032" s="8">
        <v>39.0366</v>
      </c>
      <c r="G1032" s="16">
        <f t="shared" si="30"/>
        <v>141428.82106799999</v>
      </c>
      <c r="H1032" s="16">
        <f t="shared" si="31"/>
        <v>2052.7804679999826</v>
      </c>
    </row>
    <row r="1033" spans="1:8" x14ac:dyDescent="0.35">
      <c r="A1033" s="12">
        <v>43393</v>
      </c>
      <c r="B1033" s="16">
        <v>156031.54936939199</v>
      </c>
      <c r="C1033" s="16">
        <v>4078.1899991999999</v>
      </c>
      <c r="D1033" s="8">
        <v>38.26</v>
      </c>
      <c r="E1033" s="4"/>
      <c r="F1033" s="8">
        <v>39.001199999999997</v>
      </c>
      <c r="G1033" s="16">
        <f t="shared" si="30"/>
        <v>159054.30379679901</v>
      </c>
      <c r="H1033" s="16">
        <f t="shared" si="31"/>
        <v>3022.7544274070242</v>
      </c>
    </row>
    <row r="1034" spans="1:8" x14ac:dyDescent="0.35">
      <c r="A1034" s="12">
        <v>43394</v>
      </c>
      <c r="B1034" s="16">
        <v>101539.80196944</v>
      </c>
      <c r="C1034" s="16">
        <v>2658.1099991999999</v>
      </c>
      <c r="D1034" s="8">
        <v>38.200000000000003</v>
      </c>
      <c r="E1034" s="4"/>
      <c r="F1034" s="8">
        <v>39.264600000000002</v>
      </c>
      <c r="G1034" s="16">
        <f t="shared" si="30"/>
        <v>104369.62587458832</v>
      </c>
      <c r="H1034" s="16">
        <f t="shared" si="31"/>
        <v>2829.8239051483251</v>
      </c>
    </row>
    <row r="1035" spans="1:8" x14ac:dyDescent="0.35">
      <c r="A1035" s="12">
        <v>43395</v>
      </c>
      <c r="B1035" s="16">
        <v>169125.56066944799</v>
      </c>
      <c r="C1035" s="16">
        <v>4428.5299992</v>
      </c>
      <c r="D1035" s="8">
        <v>38.19</v>
      </c>
      <c r="E1035" s="4"/>
      <c r="F1035" s="8">
        <v>39.216900000000003</v>
      </c>
      <c r="G1035" s="16">
        <f t="shared" ref="G1035:G1098" si="32">C1035*F1035</f>
        <v>173673.2181256265</v>
      </c>
      <c r="H1035" s="16">
        <f t="shared" ref="H1035:H1098" si="33">G1035-B1035</f>
        <v>4547.6574561785092</v>
      </c>
    </row>
    <row r="1036" spans="1:8" x14ac:dyDescent="0.35">
      <c r="A1036" s="12">
        <v>43396</v>
      </c>
      <c r="B1036" s="16">
        <v>211313.67176944797</v>
      </c>
      <c r="C1036" s="16">
        <v>5533.2199991999996</v>
      </c>
      <c r="D1036" s="8">
        <v>38.19</v>
      </c>
      <c r="E1036" s="4"/>
      <c r="F1036" s="8">
        <v>39.1678</v>
      </c>
      <c r="G1036" s="16">
        <f t="shared" si="32"/>
        <v>216724.05428466573</v>
      </c>
      <c r="H1036" s="16">
        <f t="shared" si="33"/>
        <v>5410.3825152177596</v>
      </c>
    </row>
    <row r="1037" spans="1:8" x14ac:dyDescent="0.35">
      <c r="A1037" s="12">
        <v>43397</v>
      </c>
      <c r="B1037" s="16">
        <v>251755.65596951998</v>
      </c>
      <c r="C1037" s="16">
        <v>6607.7599991999996</v>
      </c>
      <c r="D1037" s="8">
        <v>38.1</v>
      </c>
      <c r="E1037" s="4"/>
      <c r="F1037" s="8">
        <v>39.247500000000002</v>
      </c>
      <c r="G1037" s="16">
        <f t="shared" si="32"/>
        <v>259338.060568602</v>
      </c>
      <c r="H1037" s="16">
        <f t="shared" si="33"/>
        <v>7582.4045990820159</v>
      </c>
    </row>
    <row r="1038" spans="1:8" x14ac:dyDescent="0.35">
      <c r="A1038" s="12">
        <v>43398</v>
      </c>
      <c r="B1038" s="16">
        <v>208602.4949694</v>
      </c>
      <c r="C1038" s="16">
        <v>5453.6599992000001</v>
      </c>
      <c r="D1038" s="8">
        <v>38.25</v>
      </c>
      <c r="E1038" s="4"/>
      <c r="F1038" s="8">
        <v>39.232399999999998</v>
      </c>
      <c r="G1038" s="16">
        <f t="shared" si="32"/>
        <v>213960.17055261409</v>
      </c>
      <c r="H1038" s="16">
        <f t="shared" si="33"/>
        <v>5357.6755832140916</v>
      </c>
    </row>
    <row r="1039" spans="1:8" x14ac:dyDescent="0.35">
      <c r="A1039" s="12">
        <v>43399</v>
      </c>
      <c r="B1039" s="16">
        <v>267714.8099694</v>
      </c>
      <c r="C1039" s="16">
        <v>6999.0799992000002</v>
      </c>
      <c r="D1039" s="8">
        <v>38.25</v>
      </c>
      <c r="E1039" s="4"/>
      <c r="F1039" s="8">
        <v>39.146299999999997</v>
      </c>
      <c r="G1039" s="16">
        <f t="shared" si="32"/>
        <v>273988.08537268295</v>
      </c>
      <c r="H1039" s="16">
        <f t="shared" si="33"/>
        <v>6273.2754032829544</v>
      </c>
    </row>
    <row r="1040" spans="1:8" x14ac:dyDescent="0.35">
      <c r="A1040" s="12">
        <v>43400</v>
      </c>
      <c r="B1040" s="16">
        <v>274039.24080000003</v>
      </c>
      <c r="C1040" s="16">
        <v>7177.56</v>
      </c>
      <c r="D1040" s="8">
        <v>38.18</v>
      </c>
      <c r="E1040" s="4"/>
      <c r="F1040" s="8">
        <v>39.149299999999997</v>
      </c>
      <c r="G1040" s="16">
        <f t="shared" si="32"/>
        <v>280996.449708</v>
      </c>
      <c r="H1040" s="16">
        <f t="shared" si="33"/>
        <v>6957.2089079999714</v>
      </c>
    </row>
    <row r="1041" spans="1:8" x14ac:dyDescent="0.35">
      <c r="A1041" s="12">
        <v>43401</v>
      </c>
      <c r="B1041" s="16">
        <v>237888.58996944001</v>
      </c>
      <c r="C1041" s="16">
        <v>6227.4499992000001</v>
      </c>
      <c r="D1041" s="8">
        <v>38.200000000000003</v>
      </c>
      <c r="E1041" s="4"/>
      <c r="F1041" s="8">
        <v>39.154499999999999</v>
      </c>
      <c r="G1041" s="16">
        <f t="shared" si="32"/>
        <v>243832.6909936764</v>
      </c>
      <c r="H1041" s="16">
        <f t="shared" si="33"/>
        <v>5944.1010242363845</v>
      </c>
    </row>
    <row r="1042" spans="1:8" x14ac:dyDescent="0.35">
      <c r="A1042" s="12">
        <v>43402</v>
      </c>
      <c r="B1042" s="16">
        <v>242754.02670000002</v>
      </c>
      <c r="C1042" s="16">
        <v>6300.39</v>
      </c>
      <c r="D1042" s="8">
        <v>38.53</v>
      </c>
      <c r="E1042" s="4"/>
      <c r="F1042" s="8">
        <v>39.1815</v>
      </c>
      <c r="G1042" s="16">
        <f t="shared" si="32"/>
        <v>246858.73078500002</v>
      </c>
      <c r="H1042" s="16">
        <f t="shared" si="33"/>
        <v>4104.7040850000049</v>
      </c>
    </row>
    <row r="1043" spans="1:8" x14ac:dyDescent="0.35">
      <c r="A1043" s="12">
        <v>43403</v>
      </c>
      <c r="B1043" s="16">
        <v>252562.87323100801</v>
      </c>
      <c r="C1043" s="16">
        <v>6516.0700008000003</v>
      </c>
      <c r="D1043" s="8">
        <v>38.76</v>
      </c>
      <c r="E1043" s="4"/>
      <c r="F1043" s="8">
        <v>39.214500000000001</v>
      </c>
      <c r="G1043" s="16">
        <f t="shared" si="32"/>
        <v>255524.42704637162</v>
      </c>
      <c r="H1043" s="16">
        <f t="shared" si="33"/>
        <v>2961.5538153636153</v>
      </c>
    </row>
    <row r="1044" spans="1:8" x14ac:dyDescent="0.35">
      <c r="A1044" s="12">
        <v>43404</v>
      </c>
      <c r="B1044" s="16">
        <v>204318.554430816</v>
      </c>
      <c r="C1044" s="16">
        <v>5304.2200008</v>
      </c>
      <c r="D1044" s="8">
        <v>38.520000000000003</v>
      </c>
      <c r="E1044" s="4"/>
      <c r="F1044" s="8">
        <v>39.207500000000003</v>
      </c>
      <c r="G1044" s="16">
        <f t="shared" si="32"/>
        <v>207965.205681366</v>
      </c>
      <c r="H1044" s="16">
        <f t="shared" si="33"/>
        <v>3646.6512505499995</v>
      </c>
    </row>
    <row r="1045" spans="1:8" x14ac:dyDescent="0.35">
      <c r="A1045" s="12">
        <v>43405</v>
      </c>
      <c r="B1045" s="16">
        <v>241822.58039999998</v>
      </c>
      <c r="C1045" s="16">
        <v>6290.91</v>
      </c>
      <c r="D1045" s="8">
        <v>38.44</v>
      </c>
      <c r="E1045" s="4"/>
      <c r="F1045" s="8">
        <v>39.2044</v>
      </c>
      <c r="G1045" s="16">
        <f t="shared" si="32"/>
        <v>246631.35200399999</v>
      </c>
      <c r="H1045" s="16">
        <f t="shared" si="33"/>
        <v>4808.7716040000087</v>
      </c>
    </row>
    <row r="1046" spans="1:8" x14ac:dyDescent="0.35">
      <c r="A1046" s="12">
        <v>43406</v>
      </c>
      <c r="B1046" s="16">
        <v>217309.736669256</v>
      </c>
      <c r="C1046" s="16">
        <v>5654.6899991999999</v>
      </c>
      <c r="D1046" s="8">
        <v>38.43</v>
      </c>
      <c r="E1046" s="4"/>
      <c r="F1046" s="8">
        <v>39.203000000000003</v>
      </c>
      <c r="G1046" s="16">
        <f t="shared" si="32"/>
        <v>221680.81203863761</v>
      </c>
      <c r="H1046" s="16">
        <f t="shared" si="33"/>
        <v>4371.0753693816077</v>
      </c>
    </row>
    <row r="1047" spans="1:8" x14ac:dyDescent="0.35">
      <c r="A1047" s="12">
        <v>43407</v>
      </c>
      <c r="B1047" s="16">
        <v>244940.32193875202</v>
      </c>
      <c r="C1047" s="16">
        <v>6398.6499984000002</v>
      </c>
      <c r="D1047" s="8">
        <v>38.28</v>
      </c>
      <c r="E1047" s="4"/>
      <c r="F1047" s="8">
        <v>39.202599999999997</v>
      </c>
      <c r="G1047" s="16">
        <f t="shared" si="32"/>
        <v>250843.71642727582</v>
      </c>
      <c r="H1047" s="16">
        <f t="shared" si="33"/>
        <v>5903.3944885238016</v>
      </c>
    </row>
    <row r="1048" spans="1:8" x14ac:dyDescent="0.35">
      <c r="A1048" s="12">
        <v>43408</v>
      </c>
      <c r="B1048" s="16">
        <v>201235.32323059201</v>
      </c>
      <c r="C1048" s="16">
        <v>5262.4300008</v>
      </c>
      <c r="D1048" s="8">
        <v>38.24</v>
      </c>
      <c r="E1048" s="4"/>
      <c r="F1048" s="8">
        <v>39.200499999999998</v>
      </c>
      <c r="G1048" s="16">
        <f t="shared" si="32"/>
        <v>206289.88724636039</v>
      </c>
      <c r="H1048" s="16">
        <f t="shared" si="33"/>
        <v>5054.5640157683811</v>
      </c>
    </row>
    <row r="1049" spans="1:8" x14ac:dyDescent="0.35">
      <c r="A1049" s="12">
        <v>43409</v>
      </c>
      <c r="B1049" s="16">
        <v>228864.28296945599</v>
      </c>
      <c r="C1049" s="16">
        <v>5994.3499991999997</v>
      </c>
      <c r="D1049" s="8">
        <v>38.18</v>
      </c>
      <c r="E1049" s="4"/>
      <c r="F1049" s="8">
        <v>39.200200000000002</v>
      </c>
      <c r="G1049" s="16">
        <f t="shared" si="32"/>
        <v>234979.71883863985</v>
      </c>
      <c r="H1049" s="16">
        <f t="shared" si="33"/>
        <v>6115.435869183857</v>
      </c>
    </row>
    <row r="1050" spans="1:8" x14ac:dyDescent="0.35">
      <c r="A1050" s="12">
        <v>43410</v>
      </c>
      <c r="B1050" s="16">
        <v>181042.77036081601</v>
      </c>
      <c r="C1050" s="16">
        <v>4763.0300016000001</v>
      </c>
      <c r="D1050" s="8">
        <v>38.01</v>
      </c>
      <c r="E1050" s="4"/>
      <c r="F1050" s="8">
        <v>39.201099999999997</v>
      </c>
      <c r="G1050" s="16">
        <f t="shared" si="32"/>
        <v>186716.01539572174</v>
      </c>
      <c r="H1050" s="16">
        <f t="shared" si="33"/>
        <v>5673.2450349057326</v>
      </c>
    </row>
    <row r="1051" spans="1:8" x14ac:dyDescent="0.35">
      <c r="A1051" s="12">
        <v>43411</v>
      </c>
      <c r="B1051" s="16">
        <v>227781.650330376</v>
      </c>
      <c r="C1051" s="16">
        <v>5998.9900008000004</v>
      </c>
      <c r="D1051" s="8">
        <v>37.97</v>
      </c>
      <c r="E1051" s="4"/>
      <c r="F1051" s="8">
        <v>39.201000000000001</v>
      </c>
      <c r="G1051" s="16">
        <f t="shared" si="32"/>
        <v>235166.40702136082</v>
      </c>
      <c r="H1051" s="16">
        <f t="shared" si="33"/>
        <v>7384.7566909848247</v>
      </c>
    </row>
    <row r="1052" spans="1:8" x14ac:dyDescent="0.35">
      <c r="A1052" s="12">
        <v>43412</v>
      </c>
      <c r="B1052" s="16">
        <v>279132.03996959998</v>
      </c>
      <c r="C1052" s="16">
        <v>7345.5799992000002</v>
      </c>
      <c r="D1052" s="8">
        <v>38</v>
      </c>
      <c r="E1052" s="4"/>
      <c r="F1052" s="8">
        <v>39.2027</v>
      </c>
      <c r="G1052" s="16">
        <f t="shared" si="32"/>
        <v>287966.56903463783</v>
      </c>
      <c r="H1052" s="16">
        <f t="shared" si="33"/>
        <v>8834.5290650378447</v>
      </c>
    </row>
    <row r="1053" spans="1:8" x14ac:dyDescent="0.35">
      <c r="A1053" s="12">
        <v>43413</v>
      </c>
      <c r="B1053" s="16">
        <v>291130.29840000003</v>
      </c>
      <c r="C1053" s="16">
        <v>7655.2800000000007</v>
      </c>
      <c r="D1053" s="8">
        <v>38.03</v>
      </c>
      <c r="E1053" s="4"/>
      <c r="F1053" s="8">
        <v>39.211399999999998</v>
      </c>
      <c r="G1053" s="16">
        <f t="shared" si="32"/>
        <v>300174.24619199999</v>
      </c>
      <c r="H1053" s="16">
        <f t="shared" si="33"/>
        <v>9043.9477919999626</v>
      </c>
    </row>
    <row r="1054" spans="1:8" x14ac:dyDescent="0.35">
      <c r="A1054" s="12">
        <v>43414</v>
      </c>
      <c r="B1054" s="16">
        <v>275627.85576955206</v>
      </c>
      <c r="C1054" s="16">
        <v>7241.9299992000006</v>
      </c>
      <c r="D1054" s="8">
        <v>38.06</v>
      </c>
      <c r="E1054" s="4"/>
      <c r="F1054" s="8">
        <v>39.242400000000004</v>
      </c>
      <c r="G1054" s="16">
        <f t="shared" si="32"/>
        <v>284190.71380060614</v>
      </c>
      <c r="H1054" s="16">
        <f t="shared" si="33"/>
        <v>8562.8580310540856</v>
      </c>
    </row>
    <row r="1055" spans="1:8" x14ac:dyDescent="0.35">
      <c r="A1055" s="12">
        <v>43415</v>
      </c>
      <c r="B1055" s="16">
        <v>282070.79183042399</v>
      </c>
      <c r="C1055" s="16">
        <v>7417.0600008000001</v>
      </c>
      <c r="D1055" s="8">
        <v>38.03</v>
      </c>
      <c r="E1055" s="4"/>
      <c r="F1055" s="8">
        <v>39.262700000000002</v>
      </c>
      <c r="G1055" s="16">
        <f t="shared" si="32"/>
        <v>291213.80169341021</v>
      </c>
      <c r="H1055" s="16">
        <f t="shared" si="33"/>
        <v>9143.0098629862186</v>
      </c>
    </row>
    <row r="1056" spans="1:8" x14ac:dyDescent="0.35">
      <c r="A1056" s="12">
        <v>43416</v>
      </c>
      <c r="B1056" s="16">
        <v>310684.85279999999</v>
      </c>
      <c r="C1056" s="16">
        <v>8167.32</v>
      </c>
      <c r="D1056" s="8">
        <v>38.04</v>
      </c>
      <c r="E1056" s="4"/>
      <c r="F1056" s="8">
        <v>39.278500000000001</v>
      </c>
      <c r="G1056" s="16">
        <f t="shared" si="32"/>
        <v>320800.07861999999</v>
      </c>
      <c r="H1056" s="16">
        <f t="shared" si="33"/>
        <v>10115.225819999992</v>
      </c>
    </row>
    <row r="1057" spans="1:8" x14ac:dyDescent="0.35">
      <c r="A1057" s="12">
        <v>43417</v>
      </c>
      <c r="B1057" s="16">
        <v>308237.71356957604</v>
      </c>
      <c r="C1057" s="16">
        <v>8105.1199992000002</v>
      </c>
      <c r="D1057" s="8">
        <v>38.03</v>
      </c>
      <c r="E1057" s="4"/>
      <c r="F1057" s="8">
        <v>39.314599999999999</v>
      </c>
      <c r="G1057" s="16">
        <f t="shared" si="32"/>
        <v>318649.55072054832</v>
      </c>
      <c r="H1057" s="16">
        <f t="shared" si="33"/>
        <v>10411.837150972278</v>
      </c>
    </row>
    <row r="1058" spans="1:8" x14ac:dyDescent="0.35">
      <c r="A1058" s="12">
        <v>43418</v>
      </c>
      <c r="B1058" s="16">
        <v>225053.0289</v>
      </c>
      <c r="C1058" s="16">
        <v>5920.89</v>
      </c>
      <c r="D1058" s="8">
        <v>38.01</v>
      </c>
      <c r="E1058" s="4"/>
      <c r="F1058" s="8">
        <v>39.33</v>
      </c>
      <c r="G1058" s="16">
        <f t="shared" si="32"/>
        <v>232868.60370000001</v>
      </c>
      <c r="H1058" s="16">
        <f t="shared" si="33"/>
        <v>7815.5748000000021</v>
      </c>
    </row>
    <row r="1059" spans="1:8" x14ac:dyDescent="0.35">
      <c r="A1059" s="12">
        <v>43419</v>
      </c>
      <c r="B1059" s="16">
        <v>200695.33866957601</v>
      </c>
      <c r="C1059" s="16">
        <v>5277.2899992000002</v>
      </c>
      <c r="D1059" s="8">
        <v>38.03</v>
      </c>
      <c r="E1059" s="4"/>
      <c r="F1059" s="8">
        <v>39.338999999999999</v>
      </c>
      <c r="G1059" s="16">
        <f t="shared" si="32"/>
        <v>207603.3112785288</v>
      </c>
      <c r="H1059" s="16">
        <f t="shared" si="33"/>
        <v>6907.972608952783</v>
      </c>
    </row>
    <row r="1060" spans="1:8" x14ac:dyDescent="0.35">
      <c r="A1060" s="12">
        <v>43420</v>
      </c>
      <c r="B1060" s="16">
        <v>151595.88213045601</v>
      </c>
      <c r="C1060" s="16">
        <v>3982.0300008000004</v>
      </c>
      <c r="D1060" s="8">
        <v>38.07</v>
      </c>
      <c r="E1060" s="4"/>
      <c r="F1060" s="8">
        <v>39.3461</v>
      </c>
      <c r="G1060" s="16">
        <f t="shared" si="32"/>
        <v>156677.35061447689</v>
      </c>
      <c r="H1060" s="16">
        <f t="shared" si="33"/>
        <v>5081.4684840208793</v>
      </c>
    </row>
    <row r="1061" spans="1:8" x14ac:dyDescent="0.35">
      <c r="A1061" s="12">
        <v>43421</v>
      </c>
      <c r="B1061" s="16">
        <v>219848.88976960804</v>
      </c>
      <c r="C1061" s="16">
        <v>5787.0199992000007</v>
      </c>
      <c r="D1061" s="8">
        <v>37.99</v>
      </c>
      <c r="E1061" s="4"/>
      <c r="F1061" s="8">
        <v>39.354399999999998</v>
      </c>
      <c r="G1061" s="16">
        <f t="shared" si="32"/>
        <v>227744.6998565165</v>
      </c>
      <c r="H1061" s="16">
        <f t="shared" si="33"/>
        <v>7895.8100869084592</v>
      </c>
    </row>
    <row r="1062" spans="1:8" x14ac:dyDescent="0.35">
      <c r="A1062" s="12">
        <v>43422</v>
      </c>
      <c r="B1062" s="16">
        <v>268341.00163046399</v>
      </c>
      <c r="C1062" s="16">
        <v>7046.7700008000002</v>
      </c>
      <c r="D1062" s="8">
        <v>38.08</v>
      </c>
      <c r="E1062" s="4"/>
      <c r="F1062" s="8">
        <v>39.352699999999999</v>
      </c>
      <c r="G1062" s="16">
        <f t="shared" si="32"/>
        <v>277309.42581048218</v>
      </c>
      <c r="H1062" s="16">
        <f t="shared" si="33"/>
        <v>8968.4241800181917</v>
      </c>
    </row>
    <row r="1063" spans="1:8" x14ac:dyDescent="0.35">
      <c r="A1063" s="12">
        <v>43423</v>
      </c>
      <c r="B1063" s="16">
        <v>267562.68806097604</v>
      </c>
      <c r="C1063" s="16">
        <v>7020.8000016000005</v>
      </c>
      <c r="D1063" s="8">
        <v>38.11</v>
      </c>
      <c r="E1063" s="4"/>
      <c r="F1063" s="8">
        <v>39.354399999999998</v>
      </c>
      <c r="G1063" s="16">
        <f t="shared" si="32"/>
        <v>276299.37158296705</v>
      </c>
      <c r="H1063" s="16">
        <f t="shared" si="33"/>
        <v>8736.6835219910135</v>
      </c>
    </row>
    <row r="1064" spans="1:8" x14ac:dyDescent="0.35">
      <c r="A1064" s="12">
        <v>43424</v>
      </c>
      <c r="B1064" s="16">
        <v>203406.01020000002</v>
      </c>
      <c r="C1064" s="16">
        <v>5334.54</v>
      </c>
      <c r="D1064" s="8">
        <v>38.130000000000003</v>
      </c>
      <c r="E1064" s="4"/>
      <c r="F1064" s="8">
        <v>39.359200000000001</v>
      </c>
      <c r="G1064" s="16">
        <f t="shared" si="32"/>
        <v>209963.22676799999</v>
      </c>
      <c r="H1064" s="16">
        <f t="shared" si="33"/>
        <v>6557.2165679999744</v>
      </c>
    </row>
    <row r="1065" spans="1:8" x14ac:dyDescent="0.35">
      <c r="A1065" s="12">
        <v>43425</v>
      </c>
      <c r="B1065" s="16">
        <v>221580.123969504</v>
      </c>
      <c r="C1065" s="16">
        <v>5812.6999992000001</v>
      </c>
      <c r="D1065" s="8">
        <v>38.119999999999997</v>
      </c>
      <c r="E1065" s="4"/>
      <c r="F1065" s="8">
        <v>39.362299999999998</v>
      </c>
      <c r="G1065" s="16">
        <f t="shared" si="32"/>
        <v>228801.24117851016</v>
      </c>
      <c r="H1065" s="16">
        <f t="shared" si="33"/>
        <v>7221.1172090061591</v>
      </c>
    </row>
    <row r="1066" spans="1:8" x14ac:dyDescent="0.35">
      <c r="A1066" s="12">
        <v>43426</v>
      </c>
      <c r="B1066" s="16">
        <v>195877.31430000003</v>
      </c>
      <c r="C1066" s="16">
        <v>5091.6900000000005</v>
      </c>
      <c r="D1066" s="8">
        <v>38.47</v>
      </c>
      <c r="E1066" s="4"/>
      <c r="F1066" s="8">
        <v>39.366500000000002</v>
      </c>
      <c r="G1066" s="16">
        <f t="shared" si="32"/>
        <v>200442.01438500002</v>
      </c>
      <c r="H1066" s="16">
        <f t="shared" si="33"/>
        <v>4564.7000849999895</v>
      </c>
    </row>
    <row r="1067" spans="1:8" x14ac:dyDescent="0.35">
      <c r="A1067" s="12">
        <v>43427</v>
      </c>
      <c r="B1067" s="16">
        <v>139732.8138</v>
      </c>
      <c r="C1067" s="16">
        <v>3591.1800000000003</v>
      </c>
      <c r="D1067" s="8">
        <v>38.909999999999997</v>
      </c>
      <c r="E1067" s="4"/>
      <c r="F1067" s="8">
        <v>39.376300000000001</v>
      </c>
      <c r="G1067" s="16">
        <f t="shared" si="32"/>
        <v>141407.38103400002</v>
      </c>
      <c r="H1067" s="16">
        <f t="shared" si="33"/>
        <v>1674.5672340000165</v>
      </c>
    </row>
    <row r="1068" spans="1:8" x14ac:dyDescent="0.35">
      <c r="A1068" s="12">
        <v>43428</v>
      </c>
      <c r="B1068" s="16">
        <v>99874.326738528005</v>
      </c>
      <c r="C1068" s="16">
        <v>2599.5399984000001</v>
      </c>
      <c r="D1068" s="8">
        <v>38.42</v>
      </c>
      <c r="E1068" s="4"/>
      <c r="F1068" s="8">
        <v>39.368699999999997</v>
      </c>
      <c r="G1068" s="16">
        <f t="shared" si="32"/>
        <v>102340.51033501007</v>
      </c>
      <c r="H1068" s="16">
        <f t="shared" si="33"/>
        <v>2466.1835964820639</v>
      </c>
    </row>
    <row r="1069" spans="1:8" x14ac:dyDescent="0.35">
      <c r="A1069" s="12">
        <v>43429</v>
      </c>
      <c r="B1069" s="16">
        <v>128141.098169328</v>
      </c>
      <c r="C1069" s="16">
        <v>3342.2299991999998</v>
      </c>
      <c r="D1069" s="8">
        <v>38.340000000000003</v>
      </c>
      <c r="E1069" s="4"/>
      <c r="F1069" s="8">
        <v>39.363199999999999</v>
      </c>
      <c r="G1069" s="16">
        <f t="shared" si="32"/>
        <v>131560.86790450942</v>
      </c>
      <c r="H1069" s="16">
        <f t="shared" si="33"/>
        <v>3419.7697351814131</v>
      </c>
    </row>
    <row r="1070" spans="1:8" x14ac:dyDescent="0.35">
      <c r="A1070" s="12">
        <v>43430</v>
      </c>
      <c r="B1070" s="16">
        <v>118574.97960000001</v>
      </c>
      <c r="C1070" s="16">
        <v>3091.11</v>
      </c>
      <c r="D1070" s="8">
        <v>38.36</v>
      </c>
      <c r="E1070" s="4"/>
      <c r="F1070" s="8">
        <v>39.357700000000001</v>
      </c>
      <c r="G1070" s="16">
        <f t="shared" si="32"/>
        <v>121658.980047</v>
      </c>
      <c r="H1070" s="16">
        <f t="shared" si="33"/>
        <v>3084.0004469999985</v>
      </c>
    </row>
    <row r="1071" spans="1:8" x14ac:dyDescent="0.35">
      <c r="A1071" s="12">
        <v>43431</v>
      </c>
      <c r="B1071" s="16">
        <v>159812.08046935199</v>
      </c>
      <c r="C1071" s="16">
        <v>4171.5499991999995</v>
      </c>
      <c r="D1071" s="8">
        <v>38.31</v>
      </c>
      <c r="E1071" s="4"/>
      <c r="F1071" s="8">
        <v>39.351799999999997</v>
      </c>
      <c r="G1071" s="16">
        <f t="shared" si="32"/>
        <v>164158.00125851852</v>
      </c>
      <c r="H1071" s="16">
        <f t="shared" si="33"/>
        <v>4345.9207891665283</v>
      </c>
    </row>
    <row r="1072" spans="1:8" x14ac:dyDescent="0.35">
      <c r="A1072" s="12">
        <v>43432</v>
      </c>
      <c r="B1072" s="16">
        <v>129389.59298696301</v>
      </c>
      <c r="C1072" s="16">
        <v>3318.4194539999999</v>
      </c>
      <c r="D1072" s="8">
        <v>38.991331500000001</v>
      </c>
      <c r="E1072" s="4"/>
      <c r="F1072" s="8">
        <v>39.357999999999997</v>
      </c>
      <c r="G1072" s="16">
        <f t="shared" si="32"/>
        <v>130606.35287053199</v>
      </c>
      <c r="H1072" s="16">
        <f t="shared" si="33"/>
        <v>1216.759883568986</v>
      </c>
    </row>
    <row r="1073" spans="1:11" x14ac:dyDescent="0.35">
      <c r="A1073" s="12">
        <v>43433</v>
      </c>
      <c r="B1073" s="16">
        <v>176655.79806363309</v>
      </c>
      <c r="C1073" s="16">
        <v>4489.748713</v>
      </c>
      <c r="D1073" s="8">
        <v>39.346477800000002</v>
      </c>
      <c r="E1073" s="4"/>
      <c r="F1073" s="8">
        <v>39.3613</v>
      </c>
      <c r="G1073" s="16">
        <f t="shared" si="32"/>
        <v>176722.3460170069</v>
      </c>
      <c r="H1073" s="16">
        <f t="shared" si="33"/>
        <v>66.547953373810742</v>
      </c>
    </row>
    <row r="1074" spans="1:11" x14ac:dyDescent="0.35">
      <c r="A1074" s="12">
        <v>43434</v>
      </c>
      <c r="B1074" s="16">
        <v>236387.23126214405</v>
      </c>
      <c r="C1074" s="16">
        <v>6086.1800016000007</v>
      </c>
      <c r="D1074" s="11">
        <v>38.840000000000003</v>
      </c>
      <c r="E1074" s="4"/>
      <c r="F1074" s="8">
        <v>39.366799999999998</v>
      </c>
      <c r="G1074" s="16">
        <f>C1074*F1074</f>
        <v>239593.4308869869</v>
      </c>
      <c r="H1074" s="16">
        <f t="shared" si="33"/>
        <v>3206.1996248428477</v>
      </c>
      <c r="K1074" s="6"/>
    </row>
    <row r="1075" spans="1:11" x14ac:dyDescent="0.35">
      <c r="A1075" s="12">
        <v>43435</v>
      </c>
      <c r="B1075" s="16">
        <v>153926.09009999997</v>
      </c>
      <c r="C1075" s="16">
        <v>3968.1899999999996</v>
      </c>
      <c r="D1075" s="8">
        <v>38.79</v>
      </c>
      <c r="E1075" s="4"/>
      <c r="F1075" s="8">
        <v>39.371000000000002</v>
      </c>
      <c r="G1075" s="16">
        <f t="shared" si="32"/>
        <v>156231.60848999998</v>
      </c>
      <c r="H1075" s="16">
        <f t="shared" si="33"/>
        <v>2305.518390000012</v>
      </c>
    </row>
    <row r="1076" spans="1:11" x14ac:dyDescent="0.35">
      <c r="A1076" s="12">
        <v>43436</v>
      </c>
      <c r="B1076" s="16">
        <v>106734.7524</v>
      </c>
      <c r="C1076" s="16">
        <v>2759.43</v>
      </c>
      <c r="D1076" s="8">
        <v>38.68</v>
      </c>
      <c r="E1076" s="4"/>
      <c r="F1076" s="8">
        <v>39.378599999999999</v>
      </c>
      <c r="G1076" s="16">
        <f t="shared" si="32"/>
        <v>108662.49019799998</v>
      </c>
      <c r="H1076" s="16">
        <f t="shared" si="33"/>
        <v>1927.7377979999874</v>
      </c>
    </row>
    <row r="1077" spans="1:11" x14ac:dyDescent="0.35">
      <c r="A1077" s="12">
        <v>43437</v>
      </c>
      <c r="B1077" s="16">
        <v>154051.19736177599</v>
      </c>
      <c r="C1077" s="16">
        <v>3989.9300016000002</v>
      </c>
      <c r="D1077" s="8">
        <v>38.61</v>
      </c>
      <c r="E1077" s="4"/>
      <c r="F1077" s="8">
        <v>39.371499999999997</v>
      </c>
      <c r="G1077" s="16">
        <f t="shared" si="32"/>
        <v>157089.5290579944</v>
      </c>
      <c r="H1077" s="16">
        <f t="shared" si="33"/>
        <v>3038.3316962184035</v>
      </c>
    </row>
    <row r="1078" spans="1:11" x14ac:dyDescent="0.35">
      <c r="A1078" s="12">
        <v>43438</v>
      </c>
      <c r="B1078" s="16">
        <v>186156.16116904799</v>
      </c>
      <c r="C1078" s="16">
        <v>4811.4799991999998</v>
      </c>
      <c r="D1078" s="8">
        <v>38.69</v>
      </c>
      <c r="E1078" s="4"/>
      <c r="F1078" s="8">
        <v>39.377499999999998</v>
      </c>
      <c r="G1078" s="16">
        <f t="shared" si="32"/>
        <v>189464.05366849797</v>
      </c>
      <c r="H1078" s="16">
        <f t="shared" si="33"/>
        <v>3307.892499449983</v>
      </c>
    </row>
    <row r="1079" spans="1:11" x14ac:dyDescent="0.35">
      <c r="A1079" s="12">
        <v>43439</v>
      </c>
      <c r="B1079" s="16">
        <v>122809.36139999999</v>
      </c>
      <c r="C1079" s="16">
        <v>3153.81</v>
      </c>
      <c r="D1079" s="8">
        <v>38.94</v>
      </c>
      <c r="E1079" s="4"/>
      <c r="F1079" s="8">
        <v>39.380899999999997</v>
      </c>
      <c r="G1079" s="16">
        <f t="shared" si="32"/>
        <v>124199.87622899999</v>
      </c>
      <c r="H1079" s="16">
        <f t="shared" si="33"/>
        <v>1390.5148289999925</v>
      </c>
    </row>
    <row r="1080" spans="1:11" x14ac:dyDescent="0.35">
      <c r="A1080" s="12">
        <v>43440</v>
      </c>
      <c r="B1080" s="16">
        <v>154195.73879999999</v>
      </c>
      <c r="C1080" s="16">
        <v>3964.92</v>
      </c>
      <c r="D1080" s="8">
        <v>38.89</v>
      </c>
      <c r="E1080" s="4"/>
      <c r="F1080" s="8">
        <v>39.383000000000003</v>
      </c>
      <c r="G1080" s="16">
        <f t="shared" si="32"/>
        <v>156150.44436000002</v>
      </c>
      <c r="H1080" s="16">
        <f t="shared" si="33"/>
        <v>1954.7055600000313</v>
      </c>
    </row>
    <row r="1081" spans="1:11" x14ac:dyDescent="0.35">
      <c r="A1081" s="12">
        <v>43441</v>
      </c>
      <c r="B1081" s="16">
        <v>176235.72323107201</v>
      </c>
      <c r="C1081" s="16">
        <v>4537.4800008000002</v>
      </c>
      <c r="D1081" s="8">
        <v>38.840000000000003</v>
      </c>
      <c r="E1081" s="4"/>
      <c r="F1081" s="8">
        <v>39.385199999999998</v>
      </c>
      <c r="G1081" s="16">
        <f t="shared" si="32"/>
        <v>178709.55732750817</v>
      </c>
      <c r="H1081" s="16">
        <f t="shared" si="33"/>
        <v>2473.834096436156</v>
      </c>
    </row>
    <row r="1082" spans="1:11" x14ac:dyDescent="0.35">
      <c r="A1082" s="12">
        <v>43442</v>
      </c>
      <c r="B1082" s="16">
        <v>144718.245131064</v>
      </c>
      <c r="C1082" s="16">
        <v>3726.9700008</v>
      </c>
      <c r="D1082" s="8">
        <v>38.83</v>
      </c>
      <c r="E1082" s="4"/>
      <c r="F1082" s="8">
        <v>39.385399999999997</v>
      </c>
      <c r="G1082" s="16">
        <f t="shared" si="32"/>
        <v>146788.20426950831</v>
      </c>
      <c r="H1082" s="16">
        <f t="shared" si="33"/>
        <v>2069.9591384443047</v>
      </c>
    </row>
    <row r="1083" spans="1:11" x14ac:dyDescent="0.35">
      <c r="A1083" s="12">
        <v>43443</v>
      </c>
      <c r="B1083" s="16">
        <v>200364.70930435861</v>
      </c>
      <c r="C1083" s="16">
        <v>5111.3315860000002</v>
      </c>
      <c r="D1083" s="8">
        <v>39.200099999999999</v>
      </c>
      <c r="E1083" s="4"/>
      <c r="F1083" s="8">
        <v>39.387900000000002</v>
      </c>
      <c r="G1083" s="16">
        <f t="shared" si="32"/>
        <v>201324.61737620941</v>
      </c>
      <c r="H1083" s="16">
        <f t="shared" si="33"/>
        <v>959.90807185080484</v>
      </c>
    </row>
    <row r="1084" spans="1:11" x14ac:dyDescent="0.35">
      <c r="A1084" s="12">
        <v>43444</v>
      </c>
      <c r="B1084" s="16">
        <v>246998.01578185445</v>
      </c>
      <c r="C1084" s="16">
        <v>6296.1039460000002</v>
      </c>
      <c r="D1084" s="8">
        <v>39.230295099999999</v>
      </c>
      <c r="E1084" s="4"/>
      <c r="F1084" s="8">
        <v>39.387099999999997</v>
      </c>
      <c r="G1084" s="16">
        <f t="shared" si="32"/>
        <v>247985.2757314966</v>
      </c>
      <c r="H1084" s="16">
        <f t="shared" si="33"/>
        <v>987.25994964214624</v>
      </c>
    </row>
    <row r="1085" spans="1:11" x14ac:dyDescent="0.35">
      <c r="A1085" s="12">
        <v>43445</v>
      </c>
      <c r="B1085" s="16">
        <v>272002.25253424793</v>
      </c>
      <c r="C1085" s="16">
        <v>6927.0551059999998</v>
      </c>
      <c r="D1085" s="8">
        <v>39.266650599999998</v>
      </c>
      <c r="E1085" s="4"/>
      <c r="F1085" s="8">
        <v>39.387799999999999</v>
      </c>
      <c r="G1085" s="16">
        <f t="shared" si="32"/>
        <v>272841.4611041068</v>
      </c>
      <c r="H1085" s="16">
        <f t="shared" si="33"/>
        <v>839.20856985886348</v>
      </c>
    </row>
    <row r="1086" spans="1:11" x14ac:dyDescent="0.35">
      <c r="A1086" s="12">
        <v>43446</v>
      </c>
      <c r="B1086" s="16">
        <v>247760.92504148002</v>
      </c>
      <c r="C1086" s="16">
        <v>6307.2100630000004</v>
      </c>
      <c r="D1086" s="8">
        <v>39.282174300000001</v>
      </c>
      <c r="E1086" s="4"/>
      <c r="F1086" s="8">
        <v>39.387799999999999</v>
      </c>
      <c r="G1086" s="16">
        <f t="shared" si="32"/>
        <v>248427.1285194314</v>
      </c>
      <c r="H1086" s="16">
        <f t="shared" si="33"/>
        <v>666.20347795137786</v>
      </c>
    </row>
    <row r="1087" spans="1:11" x14ac:dyDescent="0.35">
      <c r="A1087" s="12">
        <v>43447</v>
      </c>
      <c r="B1087" s="16">
        <v>146796.33804559708</v>
      </c>
      <c r="C1087" s="16">
        <v>3736.7676318000003</v>
      </c>
      <c r="D1087" s="8">
        <v>39.284309999999998</v>
      </c>
      <c r="E1087" s="4"/>
      <c r="F1087" s="8">
        <v>39.387900000000002</v>
      </c>
      <c r="G1087" s="16">
        <f t="shared" si="32"/>
        <v>147183.42980457525</v>
      </c>
      <c r="H1087" s="16">
        <f t="shared" si="33"/>
        <v>387.09175897817477</v>
      </c>
    </row>
    <row r="1088" spans="1:11" x14ac:dyDescent="0.35">
      <c r="A1088" s="12">
        <v>43448</v>
      </c>
      <c r="B1088" s="16">
        <v>276218.87278860458</v>
      </c>
      <c r="C1088" s="16">
        <v>7031.2771889999995</v>
      </c>
      <c r="D1088" s="8">
        <v>39.284309999999998</v>
      </c>
      <c r="E1088" s="4"/>
      <c r="F1088" s="8">
        <v>39.387599999999999</v>
      </c>
      <c r="G1088" s="16">
        <f t="shared" si="32"/>
        <v>276945.13340945635</v>
      </c>
      <c r="H1088" s="16">
        <f t="shared" si="33"/>
        <v>726.26062085176818</v>
      </c>
    </row>
    <row r="1089" spans="1:8" x14ac:dyDescent="0.35">
      <c r="A1089" s="12">
        <v>43449</v>
      </c>
      <c r="B1089" s="16">
        <v>247429.40207167959</v>
      </c>
      <c r="C1089" s="16">
        <v>6298.4281019999999</v>
      </c>
      <c r="D1089" s="8">
        <v>39.284309999999998</v>
      </c>
      <c r="E1089" s="4"/>
      <c r="F1089" s="8">
        <v>39.386400000000002</v>
      </c>
      <c r="G1089" s="16">
        <f t="shared" si="32"/>
        <v>248072.4085966128</v>
      </c>
      <c r="H1089" s="16">
        <f t="shared" si="33"/>
        <v>643.00652493321104</v>
      </c>
    </row>
    <row r="1090" spans="1:8" x14ac:dyDescent="0.35">
      <c r="A1090" s="12">
        <v>43450</v>
      </c>
      <c r="B1090" s="16">
        <v>240238.87688445876</v>
      </c>
      <c r="C1090" s="16">
        <v>6115.3900089999997</v>
      </c>
      <c r="D1090" s="8">
        <v>39.284309999999998</v>
      </c>
      <c r="E1090" s="4"/>
      <c r="F1090" s="8">
        <v>39.385899999999999</v>
      </c>
      <c r="G1090" s="16">
        <f t="shared" si="32"/>
        <v>240860.13935547307</v>
      </c>
      <c r="H1090" s="16">
        <f t="shared" si="33"/>
        <v>621.26247101431363</v>
      </c>
    </row>
    <row r="1091" spans="1:8" x14ac:dyDescent="0.35">
      <c r="A1091" s="12">
        <v>43451</v>
      </c>
      <c r="B1091" s="16">
        <v>247160.7398183344</v>
      </c>
      <c r="C1091" s="16">
        <v>6291.5891819999997</v>
      </c>
      <c r="D1091" s="8">
        <v>39.284309999999998</v>
      </c>
      <c r="E1091" s="4"/>
      <c r="F1091" s="8">
        <v>39.386099999999999</v>
      </c>
      <c r="G1091" s="16">
        <f t="shared" si="32"/>
        <v>247801.16068117018</v>
      </c>
      <c r="H1091" s="16">
        <f t="shared" si="33"/>
        <v>640.42086283577373</v>
      </c>
    </row>
    <row r="1092" spans="1:8" x14ac:dyDescent="0.35">
      <c r="A1092" s="12">
        <v>43452</v>
      </c>
      <c r="B1092" s="16">
        <v>285022.40459468093</v>
      </c>
      <c r="C1092" s="16">
        <v>7255.3750999999993</v>
      </c>
      <c r="D1092" s="8">
        <v>39.284309999999998</v>
      </c>
      <c r="E1092" s="4"/>
      <c r="F1092" s="8">
        <v>39.386800000000001</v>
      </c>
      <c r="G1092" s="16">
        <f t="shared" si="32"/>
        <v>285766.00798867998</v>
      </c>
      <c r="H1092" s="16">
        <f t="shared" si="33"/>
        <v>743.60339399904478</v>
      </c>
    </row>
    <row r="1093" spans="1:8" x14ac:dyDescent="0.35">
      <c r="A1093" s="12">
        <v>43453</v>
      </c>
      <c r="B1093" s="16">
        <v>201793.57284952284</v>
      </c>
      <c r="C1093" s="16">
        <v>5136.7472878999997</v>
      </c>
      <c r="D1093" s="8">
        <v>39.284309999999998</v>
      </c>
      <c r="E1093" s="4"/>
      <c r="F1093" s="8">
        <v>39.388199999999998</v>
      </c>
      <c r="G1093" s="16">
        <f t="shared" si="32"/>
        <v>202327.22952526275</v>
      </c>
      <c r="H1093" s="16">
        <f t="shared" si="33"/>
        <v>533.65667573991232</v>
      </c>
    </row>
    <row r="1094" spans="1:8" x14ac:dyDescent="0.35">
      <c r="A1094" s="12">
        <v>43454</v>
      </c>
      <c r="B1094" s="16">
        <v>170188.28599989487</v>
      </c>
      <c r="C1094" s="16">
        <v>4332.220319</v>
      </c>
      <c r="D1094" s="8">
        <v>39.284309999999998</v>
      </c>
      <c r="E1094" s="4"/>
      <c r="F1094" s="8">
        <v>39.3872</v>
      </c>
      <c r="G1094" s="16">
        <f t="shared" si="32"/>
        <v>170634.02814851681</v>
      </c>
      <c r="H1094" s="16">
        <f t="shared" si="33"/>
        <v>445.74214862193912</v>
      </c>
    </row>
    <row r="1095" spans="1:8" x14ac:dyDescent="0.35">
      <c r="A1095" s="12">
        <v>43455</v>
      </c>
      <c r="B1095" s="16">
        <v>156443.38590301666</v>
      </c>
      <c r="C1095" s="16">
        <v>3982.3376279999998</v>
      </c>
      <c r="D1095" s="8">
        <v>39.284309999999998</v>
      </c>
      <c r="E1095" s="4"/>
      <c r="F1095" s="8">
        <v>39.381399999999999</v>
      </c>
      <c r="G1095" s="16">
        <f t="shared" si="32"/>
        <v>156830.03106331918</v>
      </c>
      <c r="H1095" s="16">
        <f t="shared" si="33"/>
        <v>386.6451603025198</v>
      </c>
    </row>
    <row r="1096" spans="1:8" x14ac:dyDescent="0.35">
      <c r="A1096" s="12">
        <v>43456</v>
      </c>
      <c r="B1096" s="16">
        <v>209321.97696974731</v>
      </c>
      <c r="C1096" s="16">
        <v>5328.3862429999999</v>
      </c>
      <c r="D1096" s="8">
        <v>39.284309999999998</v>
      </c>
      <c r="E1096" s="4"/>
      <c r="F1096" s="8">
        <v>39.416699999999999</v>
      </c>
      <c r="G1096" s="16">
        <f t="shared" si="32"/>
        <v>210027.4020244581</v>
      </c>
      <c r="H1096" s="16">
        <f t="shared" si="33"/>
        <v>705.42505471079494</v>
      </c>
    </row>
    <row r="1097" spans="1:8" x14ac:dyDescent="0.35">
      <c r="A1097" s="12">
        <v>43457</v>
      </c>
      <c r="B1097" s="16">
        <v>118651.7678013018</v>
      </c>
      <c r="C1097" s="16">
        <v>3020.3347800000001</v>
      </c>
      <c r="D1097" s="8">
        <v>39.284309999999998</v>
      </c>
      <c r="E1097" s="4"/>
      <c r="F1097" s="8">
        <v>39.413400000000003</v>
      </c>
      <c r="G1097" s="16">
        <f t="shared" si="32"/>
        <v>119041.66281805202</v>
      </c>
      <c r="H1097" s="16">
        <f t="shared" si="33"/>
        <v>389.89501675021893</v>
      </c>
    </row>
    <row r="1098" spans="1:8" x14ac:dyDescent="0.35">
      <c r="A1098" s="12">
        <v>43458</v>
      </c>
      <c r="B1098" s="16">
        <v>131025.65486813011</v>
      </c>
      <c r="C1098" s="16">
        <v>3335.3177100000003</v>
      </c>
      <c r="D1098" s="8">
        <v>39.284309999999998</v>
      </c>
      <c r="E1098" s="4"/>
      <c r="F1098" s="8">
        <v>39.413200000000003</v>
      </c>
      <c r="G1098" s="16">
        <f t="shared" si="32"/>
        <v>131455.54396777201</v>
      </c>
      <c r="H1098" s="16">
        <f t="shared" si="33"/>
        <v>429.8890996419068</v>
      </c>
    </row>
    <row r="1099" spans="1:8" x14ac:dyDescent="0.35">
      <c r="A1099" s="12">
        <v>43459</v>
      </c>
      <c r="B1099" s="16">
        <v>127878.50806477304</v>
      </c>
      <c r="C1099" s="16">
        <v>3255.2056549999998</v>
      </c>
      <c r="D1099" s="8">
        <v>39.284309999999998</v>
      </c>
      <c r="E1099" s="4"/>
      <c r="F1099" s="8">
        <v>39.412399999999998</v>
      </c>
      <c r="G1099" s="16">
        <f t="shared" ref="G1099:G1105" si="34">C1099*F1099</f>
        <v>128295.46735712199</v>
      </c>
      <c r="H1099" s="16">
        <f t="shared" ref="H1099:H1105" si="35">G1099-B1099</f>
        <v>416.95929234895448</v>
      </c>
    </row>
    <row r="1100" spans="1:8" x14ac:dyDescent="0.35">
      <c r="A1100" s="12">
        <v>43460</v>
      </c>
      <c r="B1100" s="16">
        <v>177172.67454868407</v>
      </c>
      <c r="C1100" s="16">
        <v>4510.0111099999995</v>
      </c>
      <c r="D1100" s="8">
        <v>39.284309999999998</v>
      </c>
      <c r="E1100" s="4"/>
      <c r="F1100" s="8">
        <v>39.411999999999999</v>
      </c>
      <c r="G1100" s="16">
        <f t="shared" si="34"/>
        <v>177748.55786731996</v>
      </c>
      <c r="H1100" s="16">
        <f t="shared" si="35"/>
        <v>575.88331863589701</v>
      </c>
    </row>
    <row r="1101" spans="1:8" x14ac:dyDescent="0.35">
      <c r="A1101" s="12">
        <v>43461</v>
      </c>
      <c r="B1101" s="16">
        <v>123746.40767743098</v>
      </c>
      <c r="C1101" s="16">
        <v>3150.021158</v>
      </c>
      <c r="D1101" s="8">
        <v>39.284309999999998</v>
      </c>
      <c r="E1101" s="4"/>
      <c r="F1101" s="8">
        <v>39.4099</v>
      </c>
      <c r="G1101" s="16">
        <f t="shared" si="34"/>
        <v>124142.0188346642</v>
      </c>
      <c r="H1101" s="16">
        <f t="shared" si="35"/>
        <v>395.61115723321564</v>
      </c>
    </row>
    <row r="1102" spans="1:8" x14ac:dyDescent="0.35">
      <c r="A1102" s="12">
        <v>43462</v>
      </c>
      <c r="B1102" s="16">
        <v>160129.76823760837</v>
      </c>
      <c r="C1102" s="16">
        <v>4076.1761689999998</v>
      </c>
      <c r="D1102" s="8">
        <v>39.284309999999998</v>
      </c>
      <c r="E1102" s="4"/>
      <c r="F1102" s="8">
        <v>39.408499999999997</v>
      </c>
      <c r="G1102" s="16">
        <f t="shared" si="34"/>
        <v>160635.98855603649</v>
      </c>
      <c r="H1102" s="16">
        <f t="shared" si="35"/>
        <v>506.2203184281243</v>
      </c>
    </row>
    <row r="1103" spans="1:8" x14ac:dyDescent="0.35">
      <c r="A1103" s="12">
        <v>43463</v>
      </c>
      <c r="B1103" s="16">
        <v>224146.69035611459</v>
      </c>
      <c r="C1103" s="16">
        <v>5705.7560729999996</v>
      </c>
      <c r="D1103" s="8">
        <v>39.284309999999998</v>
      </c>
      <c r="E1103" s="4"/>
      <c r="F1103" s="8">
        <v>39.409700000000001</v>
      </c>
      <c r="G1103" s="16">
        <f t="shared" si="34"/>
        <v>224862.13511010809</v>
      </c>
      <c r="H1103" s="16">
        <f t="shared" si="35"/>
        <v>715.44475399350631</v>
      </c>
    </row>
    <row r="1104" spans="1:8" x14ac:dyDescent="0.35">
      <c r="A1104" s="12">
        <v>43464</v>
      </c>
      <c r="B1104" s="16">
        <v>151286.35912487251</v>
      </c>
      <c r="C1104" s="16">
        <v>3851.0631629999998</v>
      </c>
      <c r="D1104" s="8">
        <v>39.284309999999998</v>
      </c>
      <c r="E1104" s="4"/>
      <c r="F1104" s="8">
        <v>39.407200000000003</v>
      </c>
      <c r="G1104" s="16">
        <f t="shared" si="34"/>
        <v>151759.6162769736</v>
      </c>
      <c r="H1104" s="16">
        <f t="shared" si="35"/>
        <v>473.25715210108319</v>
      </c>
    </row>
    <row r="1105" spans="1:12" x14ac:dyDescent="0.35">
      <c r="A1105" s="12">
        <v>43465</v>
      </c>
      <c r="B1105" s="16">
        <v>196494.81526957746</v>
      </c>
      <c r="C1105" s="16">
        <v>5001.8650008000004</v>
      </c>
      <c r="D1105" s="8">
        <v>39.284309999999998</v>
      </c>
      <c r="E1105" s="4"/>
      <c r="F1105" s="8">
        <v>39.403300000000002</v>
      </c>
      <c r="G1105" s="16">
        <f t="shared" si="34"/>
        <v>197089.98718602266</v>
      </c>
      <c r="H1105" s="16">
        <f t="shared" si="35"/>
        <v>595.17191644519335</v>
      </c>
      <c r="I1105" s="16" t="s">
        <v>15</v>
      </c>
    </row>
    <row r="1106" spans="1:12" x14ac:dyDescent="0.35">
      <c r="F1106" s="8" t="s">
        <v>20</v>
      </c>
      <c r="G1106" s="19">
        <f>SUM(G1014:G1105)</f>
        <v>17835967.405710366</v>
      </c>
      <c r="H1106" s="19">
        <f>SUM(H1014:H1105)</f>
        <v>285953.86684140225</v>
      </c>
      <c r="I1106" s="20">
        <f>H1106/G1106*100</f>
        <v>1.6032428201783504</v>
      </c>
      <c r="K1106" s="3"/>
    </row>
    <row r="1107" spans="1:12" x14ac:dyDescent="0.35">
      <c r="I1107" s="17"/>
      <c r="K1107" s="4"/>
      <c r="L1107" s="3"/>
    </row>
  </sheetData>
  <pageMargins left="0.7" right="0.7" top="0.75" bottom="0.75" header="0.3" footer="0.3"/>
  <pageSetup scale="75" orientation="portrait" r:id="rId1"/>
  <rowBreaks count="2" manualBreakCount="2">
    <brk id="1035" max="8" man="1"/>
    <brk id="1095" max="8" man="1"/>
  </rowBreaks>
  <colBreaks count="1" manualBreakCount="1">
    <brk id="10" max="10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4450-81C2-4327-A79B-BE3084C571D6}">
  <dimension ref="A1:E7"/>
  <sheetViews>
    <sheetView tabSelected="1" workbookViewId="0">
      <selection sqref="A1:E7"/>
    </sheetView>
  </sheetViews>
  <sheetFormatPr defaultRowHeight="14.5" x14ac:dyDescent="0.35"/>
  <cols>
    <col min="1" max="1" width="6.1796875" customWidth="1"/>
    <col min="2" max="2" width="16.36328125" customWidth="1"/>
    <col min="3" max="3" width="17.7265625" customWidth="1"/>
    <col min="4" max="4" width="18.26953125" customWidth="1"/>
    <col min="5" max="5" width="16.1796875" customWidth="1"/>
  </cols>
  <sheetData>
    <row r="1" spans="1:5" ht="46.5" customHeight="1" x14ac:dyDescent="0.35">
      <c r="A1" s="22"/>
      <c r="B1" s="23" t="s">
        <v>21</v>
      </c>
      <c r="C1" s="23" t="s">
        <v>17</v>
      </c>
      <c r="D1" s="23" t="s">
        <v>18</v>
      </c>
      <c r="E1" s="23" t="s">
        <v>19</v>
      </c>
    </row>
    <row r="2" spans="1:5" x14ac:dyDescent="0.35">
      <c r="A2" s="22">
        <v>2016</v>
      </c>
      <c r="B2" s="22" t="str">
        <f>Sheet1!F369</f>
        <v>ANNUAL TOTAL</v>
      </c>
      <c r="C2" s="25">
        <f>Sheet1!G369</f>
        <v>72598578.387143925</v>
      </c>
      <c r="D2" s="25">
        <f>Sheet1!H369</f>
        <v>181953.62395542458</v>
      </c>
      <c r="E2" s="26">
        <f>Sheet1!I369</f>
        <v>0.25062973407705974</v>
      </c>
    </row>
    <row r="3" spans="1:5" x14ac:dyDescent="0.35">
      <c r="A3" s="22"/>
      <c r="B3" s="24" t="str">
        <f>Sheet1!F370</f>
        <v>OCT-DEC TOTAL</v>
      </c>
      <c r="C3" s="27">
        <f>Sheet1!G370</f>
        <v>18442437.582062609</v>
      </c>
      <c r="D3" s="27">
        <f>Sheet1!H370</f>
        <v>57565.104497330583</v>
      </c>
      <c r="E3" s="28">
        <f>Sheet1!I370</f>
        <v>0.31213392612112872</v>
      </c>
    </row>
    <row r="4" spans="1:5" x14ac:dyDescent="0.35">
      <c r="A4" s="22">
        <v>2017</v>
      </c>
      <c r="B4" s="22" t="str">
        <f>Sheet1!F736</f>
        <v>ANNUAL TOTAL</v>
      </c>
      <c r="C4" s="25">
        <f>Sheet1!G736</f>
        <v>56646430.738660321</v>
      </c>
      <c r="D4" s="25">
        <f>Sheet1!H736</f>
        <v>162829.25854696048</v>
      </c>
      <c r="E4" s="26">
        <f>Sheet1!I736</f>
        <v>0.28744839952613643</v>
      </c>
    </row>
    <row r="5" spans="1:5" x14ac:dyDescent="0.35">
      <c r="A5" s="22"/>
      <c r="B5" s="24" t="str">
        <f>Sheet1!F737</f>
        <v>OCT-DEC TOTAL</v>
      </c>
      <c r="C5" s="27">
        <f>Sheet1!G737</f>
        <v>8390793.7521231603</v>
      </c>
      <c r="D5" s="27">
        <f>Sheet1!H737</f>
        <v>24305.726445959015</v>
      </c>
      <c r="E5" s="28">
        <f>Sheet1!I737</f>
        <v>0.28967136082696382</v>
      </c>
    </row>
    <row r="6" spans="1:5" x14ac:dyDescent="0.35">
      <c r="A6" s="22">
        <v>2018</v>
      </c>
      <c r="B6" s="22" t="str">
        <f>Sheet1!F1011</f>
        <v>JAN.-SEPT. TOT.</v>
      </c>
      <c r="C6" s="25">
        <f>Sheet1!G1011</f>
        <v>48070205.941555135</v>
      </c>
      <c r="D6" s="25">
        <f>Sheet1!H1011</f>
        <v>125882.9944216601</v>
      </c>
      <c r="E6" s="26">
        <f>Sheet1!I1011</f>
        <v>0.2618732163842018</v>
      </c>
    </row>
    <row r="7" spans="1:5" x14ac:dyDescent="0.35">
      <c r="A7" s="22"/>
      <c r="B7" s="24" t="str">
        <f>Sheet1!F1106</f>
        <v>OCT-DEC TOTAL</v>
      </c>
      <c r="C7" s="27">
        <f>Sheet1!G1106</f>
        <v>17835967.405710366</v>
      </c>
      <c r="D7" s="27">
        <f>Sheet1!H1106</f>
        <v>285953.86684140225</v>
      </c>
      <c r="E7" s="28">
        <f>Sheet1!I1106</f>
        <v>1.6032428201783504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8C975FA4DF749BAA90C070453765C" ma:contentTypeVersion="2" ma:contentTypeDescription="Create a new document." ma:contentTypeScope="" ma:versionID="a84aae5dce4d4975a2a6da1a3c2719c3">
  <xsd:schema xmlns:xsd="http://www.w3.org/2001/XMLSchema" xmlns:xs="http://www.w3.org/2001/XMLSchema" xmlns:p="http://schemas.microsoft.com/office/2006/metadata/properties" xmlns:ns2="5ef9e364-9658-48e2-abc8-af0239ed76da" targetNamespace="http://schemas.microsoft.com/office/2006/metadata/properties" ma:root="true" ma:fieldsID="db8c1552c367a29d7bd0d1d5f62ac283" ns2:_="">
    <xsd:import namespace="5ef9e364-9658-48e2-abc8-af0239ed76da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9e364-9658-48e2-abc8-af0239ed76da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5ef9e364-9658-48e2-abc8-af0239ed76da">FRPO</Intervenor>
    <Attachment xmlns="5ef9e364-9658-48e2-abc8-af0239ed76da">Attachment 1 - LIVE EXCEL</Attachment>
  </documentManagement>
</p:properties>
</file>

<file path=customXml/itemProps1.xml><?xml version="1.0" encoding="utf-8"?>
<ds:datastoreItem xmlns:ds="http://schemas.openxmlformats.org/officeDocument/2006/customXml" ds:itemID="{95A9EFA8-369E-46A2-A9D7-F44B0A45D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4891B-1C66-4CED-A2B9-3F028DAA95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143B3A8-394A-447B-82BE-CBE3E27C1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9e364-9658-48e2-abc8-af0239ed7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3EF9A9-0556-48F9-9F67-5C0CE4068B1E}">
  <ds:schemaRefs>
    <ds:schemaRef ds:uri="http://schemas.microsoft.com/office/2006/documentManagement/types"/>
    <ds:schemaRef ds:uri="http://purl.org/dc/terms/"/>
    <ds:schemaRef ds:uri="5ef9e364-9658-48e2-abc8-af0239ed76da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SUMMARY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Garrett</dc:creator>
  <cp:lastModifiedBy>Dwayne Quinn</cp:lastModifiedBy>
  <cp:lastPrinted>2020-02-21T20:45:02Z</cp:lastPrinted>
  <dcterms:created xsi:type="dcterms:W3CDTF">2020-02-05T16:33:44Z</dcterms:created>
  <dcterms:modified xsi:type="dcterms:W3CDTF">2020-04-08T20:37:04Z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iteId">
    <vt:lpwstr>271df5c2-953a-497b-93ad-7adf7a4b3cd7</vt:lpwstr>
  </property>
  <property fmtid="{D5CDD505-2E9C-101B-9397-08002B2CF9AE}" pid="4" name="MSIP_Label_b1a6f161-e42b-4c47-8f69-f6a81e023e2d_Owner">
    <vt:lpwstr>jgarrett@Spectraenergy.com</vt:lpwstr>
  </property>
  <property fmtid="{D5CDD505-2E9C-101B-9397-08002B2CF9AE}" pid="5" name="MSIP_Label_b1a6f161-e42b-4c47-8f69-f6a81e023e2d_SetDate">
    <vt:lpwstr>2020-02-05T16:42:49.3658940Z</vt:lpwstr>
  </property>
  <property fmtid="{D5CDD505-2E9C-101B-9397-08002B2CF9AE}" pid="6" name="MSIP_Label_b1a6f161-e42b-4c47-8f69-f6a81e023e2d_Name">
    <vt:lpwstr>Internal</vt:lpwstr>
  </property>
  <property fmtid="{D5CDD505-2E9C-101B-9397-08002B2CF9AE}" pid="7" name="MSIP_Label_b1a6f161-e42b-4c47-8f69-f6a81e023e2d_Application">
    <vt:lpwstr>Microsoft Azure Information Protection</vt:lpwstr>
  </property>
  <property fmtid="{D5CDD505-2E9C-101B-9397-08002B2CF9AE}" pid="8" name="MSIP_Label_b1a6f161-e42b-4c47-8f69-f6a81e023e2d_Extended_MSFT_Method">
    <vt:lpwstr>Automatic</vt:lpwstr>
  </property>
  <property fmtid="{D5CDD505-2E9C-101B-9397-08002B2CF9AE}" pid="9" name="Sensitivity">
    <vt:lpwstr>Internal</vt:lpwstr>
  </property>
  <property fmtid="{D5CDD505-2E9C-101B-9397-08002B2CF9AE}" pid="11" name="_NewReviewCycle">
    <vt:lpwstr/>
  </property>
  <property fmtid="{D5CDD505-2E9C-101B-9397-08002B2CF9AE}" pid="16" name="ContentTypeId">
    <vt:lpwstr>0x0101000948C975FA4DF749BAA90C070453765C</vt:lpwstr>
  </property>
</Properties>
</file>