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10215" windowHeight="12210"/>
  </bookViews>
  <sheets>
    <sheet name="App.2-K_Employee Costs  OEB-142" sheetId="1" r:id="rId1"/>
  </sheets>
  <definedNames>
    <definedName name="_Parse_Out" localSheetId="0">#REF!</definedName>
    <definedName name="_Parse_Out">#REF!</definedName>
    <definedName name="BridgeYear" localSheetId="0">#REF!</definedName>
    <definedName name="BridgeYear">#REF!</definedName>
    <definedName name="contactf" localSheetId="0">#REF!</definedName>
    <definedName name="contactf">#REF!</definedName>
    <definedName name="EBNUMBER" localSheetId="0">#REF!</definedName>
    <definedName name="EBNUMBER">#REF!</definedName>
    <definedName name="Incr2000" localSheetId="0">#REF!</definedName>
    <definedName name="Incr2000">#REF!</definedName>
    <definedName name="LDCLIST" localSheetId="0">#REF!</definedName>
    <definedName name="LDCLIST">#REF!</definedName>
    <definedName name="LIMIT" localSheetId="0">#REF!</definedName>
    <definedName name="LIMIT">#REF!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 localSheetId="0">#REF!</definedName>
    <definedName name="MANBUD">#REF!</definedName>
    <definedName name="manCYACT" localSheetId="0">#REF!</definedName>
    <definedName name="manCYACT">#REF!</definedName>
    <definedName name="manCYBUD" localSheetId="0">#REF!</definedName>
    <definedName name="manCYBUD">#REF!</definedName>
    <definedName name="manCYF" localSheetId="0">#REF!</definedName>
    <definedName name="manCYF">#REF!</definedName>
    <definedName name="MANEND" localSheetId="0">#REF!</definedName>
    <definedName name="MANEND">#REF!</definedName>
    <definedName name="manNYbud" localSheetId="0">#REF!</definedName>
    <definedName name="manNYbud">#REF!</definedName>
    <definedName name="manpower_costs" localSheetId="0">#REF!</definedName>
    <definedName name="manpower_costs">#REF!</definedName>
    <definedName name="manPYACT" localSheetId="0">#REF!</definedName>
    <definedName name="manPYACT">#REF!</definedName>
    <definedName name="MANSTART" localSheetId="0">#REF!</definedName>
    <definedName name="MANSTART">#REF!</definedName>
    <definedName name="mat_beg_bud" localSheetId="0">#REF!</definedName>
    <definedName name="mat_beg_bud">#REF!</definedName>
    <definedName name="mat_end_bud" localSheetId="0">#REF!</definedName>
    <definedName name="mat_end_bud">#REF!</definedName>
    <definedName name="mat12ACT" localSheetId="0">#REF!</definedName>
    <definedName name="mat12ACT">#REF!</definedName>
    <definedName name="MATBUD" localSheetId="0">#REF!</definedName>
    <definedName name="MATBUD">#REF!</definedName>
    <definedName name="matCYACT" localSheetId="0">#REF!</definedName>
    <definedName name="matCYACT">#REF!</definedName>
    <definedName name="matCYBUD" localSheetId="0">#REF!</definedName>
    <definedName name="matCYBUD">#REF!</definedName>
    <definedName name="matCYF" localSheetId="0">#REF!</definedName>
    <definedName name="matCYF">#REF!</definedName>
    <definedName name="MATEND" localSheetId="0">#REF!</definedName>
    <definedName name="MATEND">#REF!</definedName>
    <definedName name="material_costs" localSheetId="0">#REF!</definedName>
    <definedName name="material_costs">#REF!</definedName>
    <definedName name="matNYbud" localSheetId="0">#REF!</definedName>
    <definedName name="matNYbud">#REF!</definedName>
    <definedName name="matPYACT" localSheetId="0">#REF!</definedName>
    <definedName name="matPYACT">#REF!</definedName>
    <definedName name="MATSTART" localSheetId="0">#REF!</definedName>
    <definedName name="MATSTART">#REF!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 localSheetId="0">#REF!</definedName>
    <definedName name="othCYACT">#REF!</definedName>
    <definedName name="othCYBUD" localSheetId="0">#REF!</definedName>
    <definedName name="othCYBUD">#REF!</definedName>
    <definedName name="othCYF" localSheetId="0">#REF!</definedName>
    <definedName name="othCYF">#REF!</definedName>
    <definedName name="OTHEND" localSheetId="0">#REF!</definedName>
    <definedName name="OTHEND">#REF!</definedName>
    <definedName name="other_costs" localSheetId="0">#REF!</definedName>
    <definedName name="other_costs">#REF!</definedName>
    <definedName name="OTHERBUD" localSheetId="0">#REF!</definedName>
    <definedName name="OTHERBUD">#REF!</definedName>
    <definedName name="othNYbud" localSheetId="0">#REF!</definedName>
    <definedName name="othNYbud">#REF!</definedName>
    <definedName name="othPYACT" localSheetId="0">#REF!</definedName>
    <definedName name="othPYACT">#REF!</definedName>
    <definedName name="OTHSTART" localSheetId="0">#REF!</definedName>
    <definedName name="OTHSTART">#REF!</definedName>
    <definedName name="print_end" localSheetId="0">#REF!</definedName>
    <definedName name="print_end">#REF!</definedName>
    <definedName name="RebaseYear" localSheetId="0">#REF!</definedName>
    <definedName name="RebaseYear">#REF!</definedName>
    <definedName name="rick">#REF!</definedName>
    <definedName name="rick10">#REF!</definedName>
    <definedName name="rick11">#REF!</definedName>
    <definedName name="rick12">#REF!</definedName>
    <definedName name="rick13">#REF!</definedName>
    <definedName name="rick2">#REF!</definedName>
    <definedName name="rick3">#REF!</definedName>
    <definedName name="rick4">#REF!</definedName>
    <definedName name="rick5">#REF!</definedName>
    <definedName name="rick55">#REF!</definedName>
    <definedName name="rick56">#REF!</definedName>
    <definedName name="rick57">#REF!</definedName>
    <definedName name="rick58">#REF!</definedName>
    <definedName name="rick59">#REF!</definedName>
    <definedName name="rick6">#REF!</definedName>
    <definedName name="rick7">#REF!</definedName>
    <definedName name="rick8">#REF!</definedName>
    <definedName name="rick9">#REF!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TEMPA" localSheetId="0">#REF!</definedName>
    <definedName name="TEMPA">#REF!</definedName>
    <definedName name="TestYear" localSheetId="0">#REF!</definedName>
    <definedName name="TestYear">#REF!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 localSheetId="0">#REF!</definedName>
    <definedName name="total_other">#REF!</definedName>
    <definedName name="total_transportation" localSheetId="0">#REF!</definedName>
    <definedName name="total_transportation">#REF!</definedName>
    <definedName name="TRANBUD" localSheetId="0">#REF!</definedName>
    <definedName name="TRANBUD">#REF!</definedName>
    <definedName name="TRANEND" localSheetId="0">#REF!</definedName>
    <definedName name="TRANEND">#REF!</definedName>
    <definedName name="transportation_costs" localSheetId="0">#REF!</definedName>
    <definedName name="transportation_costs">#REF!</definedName>
    <definedName name="TRANSTART" localSheetId="0">#REF!</definedName>
    <definedName name="TRANSTART">#REF!</definedName>
    <definedName name="trn_beg_bud" localSheetId="0">#REF!</definedName>
    <definedName name="trn_beg_bud">#REF!</definedName>
    <definedName name="trn_end_bud" localSheetId="0">#REF!</definedName>
    <definedName name="trn_end_bud">#REF!</definedName>
    <definedName name="trn12ACT" localSheetId="0">#REF!</definedName>
    <definedName name="trn12ACT">#REF!</definedName>
    <definedName name="trnCYACT" localSheetId="0">#REF!</definedName>
    <definedName name="trnCYACT">#REF!</definedName>
    <definedName name="trnCYBUD" localSheetId="0">#REF!</definedName>
    <definedName name="trnCYBUD">#REF!</definedName>
    <definedName name="trnCYF" localSheetId="0">#REF!</definedName>
    <definedName name="trnCYF">#REF!</definedName>
    <definedName name="trnNYbud" localSheetId="0">#REF!</definedName>
    <definedName name="trnNYbud">#REF!</definedName>
    <definedName name="trnPYACT" localSheetId="0">#REF!</definedName>
    <definedName name="trnPYACT">#REF!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 localSheetId="0">#REF!</definedName>
    <definedName name="wagreg">#REF!</definedName>
    <definedName name="wagregf" localSheetId="0">#REF!</definedName>
    <definedName name="wagregf">#REF!</definedName>
  </definedNames>
  <calcPr calcId="145621"/>
  <extLst>
    <ext uri="GoogleSheetsCustomDataVersion1">
      <go:sheetsCustomData xmlns:go="http://customooxmlschemas.google.com/" r:id="rId5" roundtripDataSignature="AMtx7mhPK0viZ2BXF7HCAPcpFM4I9fpv0w=="/>
    </ext>
  </extLst>
</workbook>
</file>

<file path=xl/calcChain.xml><?xml version="1.0" encoding="utf-8"?>
<calcChain xmlns="http://schemas.openxmlformats.org/spreadsheetml/2006/main">
  <c r="D36" i="1" l="1"/>
  <c r="D39" i="1" s="1"/>
  <c r="D40" i="1" s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G36" i="1" s="1"/>
  <c r="G39" i="1" s="1"/>
  <c r="G40" i="1" s="1"/>
  <c r="F32" i="1"/>
  <c r="E32" i="1"/>
  <c r="D32" i="1"/>
  <c r="C32" i="1"/>
  <c r="C36" i="1" s="1"/>
  <c r="C39" i="1" s="1"/>
  <c r="C40" i="1" s="1"/>
  <c r="B32" i="1"/>
  <c r="G30" i="1"/>
  <c r="F30" i="1"/>
  <c r="F36" i="1" s="1"/>
  <c r="F39" i="1" s="1"/>
  <c r="F40" i="1" s="1"/>
  <c r="E30" i="1"/>
  <c r="D30" i="1"/>
  <c r="C30" i="1"/>
  <c r="B30" i="1"/>
  <c r="G24" i="1"/>
  <c r="F24" i="1"/>
  <c r="E24" i="1"/>
  <c r="E36" i="1" s="1"/>
  <c r="E39" i="1" s="1"/>
  <c r="E40" i="1" s="1"/>
  <c r="D24" i="1"/>
  <c r="C24" i="1"/>
  <c r="B24" i="1"/>
  <c r="B36" i="1" s="1"/>
  <c r="B39" i="1" s="1"/>
  <c r="B40" i="1" s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<sst xmlns="http://schemas.openxmlformats.org/spreadsheetml/2006/main" count="39" uniqueCount="24">
  <si>
    <t>Hydro Ottawa Limited
EB-2019-0261
Interrogatory Response
IRR OEB-142
Attachment A
ORIGINAL</t>
  </si>
  <si>
    <t>Appendix 2-K</t>
  </si>
  <si>
    <t>Employee Costs - Updated - Management/Non-Management</t>
  </si>
  <si>
    <t>Last Rebasing Year (2016 Actuals)</t>
  </si>
  <si>
    <t>2017 Actuals</t>
  </si>
  <si>
    <t>2018 Actuals</t>
  </si>
  <si>
    <t>2019 Actuals</t>
  </si>
  <si>
    <t>2020 Bridge Year</t>
  </si>
  <si>
    <t>2021 Test Year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</si>
  <si>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</si>
  <si>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Executive*</t>
  </si>
  <si>
    <t>Management</t>
  </si>
  <si>
    <t>Non-Union</t>
  </si>
  <si>
    <t>Union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</si>
  <si>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</si>
  <si>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</si>
  <si>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</si>
  <si>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</si>
  <si>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Total Capitalized Labour**</t>
  </si>
  <si>
    <t>Total Expensed Labour</t>
  </si>
  <si>
    <t>* Executive for this purpose includes the only executive position in HOL as well as the director level positions in HOL.</t>
  </si>
  <si>
    <t>**Capitalized labour is from Appendix 2-D Overhead Expense</t>
  </si>
  <si>
    <t>Note:</t>
  </si>
  <si>
    <r>
      <t>1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If an applicant wishes to use headcount, it must also file the same schedule on an FTE basis.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</si>
</sst>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_-;\-* #,##0.0_-;_-* &quot;-&quot;??_-;_-@"/>
    <numFmt numFmtId="165" formatCode="#,##0.0_);[Red]\(#,##0.0\)"/>
    <numFmt numFmtId="166" formatCode="0.0"/>
    <numFmt numFmtId="167" formatCode="_(&quot;$&quot;* #,##0_);_(&quot;$&quot;* \(#,##0\);_(&quot;$&quot;* &quot;-&quot;??_);_(@_)"/>
    <numFmt numFmtId="168" formatCode="#,##0_ ;[Red]\-#,##0\ "/>
    <numFmt numFmtId="169" formatCode="_-&quot;$&quot;* #,##0_-;\-&quot;$&quot;* #,##0_-;_-&quot;$&quot;* &quot;-&quot;??_-;_-@"/>
    <numFmt numFmtId="170" formatCode="_-* #,##0_-;\-* #,##0_-;_-* &quot;-&quot;??_-;_-@"/>
    <numFmt numFmtId="171" formatCode="_(&quot;$&quot;* #,##0.00_);_(&quot;$&quot;* \(#,##0.00\);_(&quot;$&quot;* &quot;-&quot;??_);_(@_)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/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applyNumberFormat="1" applyFont="1" applyBorder="1"/>
    <xf numFmtId="164" fontId="1" fillId="0" borderId="10" xfId="0" applyNumberFormat="1" applyFont="1" applyBorder="1"/>
    <xf numFmtId="166" fontId="6" fillId="0" borderId="9" xfId="0" applyNumberFormat="1" applyFont="1" applyBorder="1"/>
    <xf numFmtId="164" fontId="1" fillId="0" borderId="11" xfId="0" applyNumberFormat="1" applyFont="1" applyBorder="1"/>
    <xf numFmtId="167" fontId="6" fillId="0" borderId="9" xfId="0" applyNumberFormat="1" applyFont="1" applyBorder="1"/>
    <xf numFmtId="167" fontId="1" fillId="0" borderId="15" xfId="0" applyNumberFormat="1" applyFont="1" applyBorder="1"/>
    <xf numFmtId="168" fontId="6" fillId="0" borderId="9" xfId="0" applyNumberFormat="1" applyFont="1" applyBorder="1"/>
    <xf numFmtId="167" fontId="1" fillId="0" borderId="16" xfId="0" applyNumberFormat="1" applyFont="1" applyBorder="1"/>
    <xf numFmtId="167" fontId="1" fillId="0" borderId="9" xfId="0" applyNumberFormat="1" applyFont="1" applyBorder="1"/>
    <xf numFmtId="169" fontId="1" fillId="0" borderId="9" xfId="0" applyNumberFormat="1" applyFont="1" applyBorder="1"/>
    <xf numFmtId="170" fontId="1" fillId="0" borderId="17" xfId="0" applyNumberFormat="1" applyFont="1" applyBorder="1"/>
    <xf numFmtId="169" fontId="1" fillId="0" borderId="11" xfId="0" applyNumberFormat="1" applyFont="1" applyBorder="1"/>
    <xf numFmtId="171" fontId="6" fillId="0" borderId="9" xfId="0" applyNumberFormat="1" applyFont="1" applyBorder="1"/>
    <xf numFmtId="169" fontId="6" fillId="0" borderId="9" xfId="0" applyNumberFormat="1" applyFont="1" applyBorder="1"/>
    <xf numFmtId="0" fontId="1" fillId="0" borderId="12" xfId="0" applyFont="1" applyBorder="1"/>
    <xf numFmtId="169" fontId="1" fillId="0" borderId="12" xfId="0" applyNumberFormat="1" applyFont="1" applyBorder="1"/>
    <xf numFmtId="0" fontId="2" fillId="0" borderId="0" xfId="0" applyFont="1"/>
    <xf numFmtId="167" fontId="1" fillId="0" borderId="0" xfId="0" applyNumberFormat="1" applyFont="1"/>
    <xf numFmtId="167" fontId="1" fillId="0" borderId="18" xfId="0" applyNumberFormat="1" applyFont="1" applyBorder="1"/>
    <xf numFmtId="0" fontId="2" fillId="0" borderId="0" xfId="0" applyFont="1" applyAlignment="1">
      <alignment horizontal="left" vertical="top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2" fillId="2" borderId="12" xfId="0" applyFont="1" applyFill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  <pageSetUpPr fitToPage="1"/>
  </sheetPr>
  <dimension ref="A1:AA1000"/>
  <sheetViews>
    <sheetView showGridLines="0" tabSelected="1" workbookViewId="0">
      <selection sqref="A1:G4"/>
    </sheetView>
  </sheetViews>
  <sheetFormatPr defaultColWidth="14.42578125" defaultRowHeight="15" customHeight="1" x14ac:dyDescent="0.2"/>
  <cols>
    <col min="1" max="1" width="48" customWidth="1"/>
    <col min="2" max="2" width="15.7109375" customWidth="1"/>
    <col min="3" max="3" width="12.5703125" customWidth="1"/>
    <col min="4" max="4" width="15.7109375" customWidth="1"/>
    <col min="5" max="5" width="13.85546875" customWidth="1"/>
    <col min="6" max="6" width="12.42578125" customWidth="1"/>
    <col min="7" max="7" width="12.5703125" customWidth="1"/>
    <col min="8" max="27" width="14.42578125" customWidth="1"/>
  </cols>
  <sheetData>
    <row r="1" spans="1:27" ht="12.75" customHeight="1" x14ac:dyDescent="0.2">
      <c r="A1" s="35" t="s">
        <v>0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 x14ac:dyDescent="0.2">
      <c r="A2" s="32"/>
      <c r="B2" s="32"/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32"/>
      <c r="B3" s="32"/>
      <c r="C3" s="32"/>
      <c r="D3" s="32"/>
      <c r="E3" s="32"/>
      <c r="F3" s="32"/>
      <c r="G3" s="3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4.25" customHeight="1" x14ac:dyDescent="0.2">
      <c r="A4" s="32"/>
      <c r="B4" s="32"/>
      <c r="C4" s="32"/>
      <c r="D4" s="32"/>
      <c r="E4" s="32"/>
      <c r="F4" s="32"/>
      <c r="G4" s="3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2"/>
      <c r="B5" s="2"/>
      <c r="C5" s="2"/>
      <c r="D5" s="2"/>
      <c r="E5" s="2"/>
      <c r="F5" s="3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9" customHeight="1" x14ac:dyDescent="0.2">
      <c r="A6" s="2"/>
      <c r="B6" s="2"/>
      <c r="C6" s="2"/>
      <c r="D6" s="2"/>
      <c r="E6" s="2"/>
      <c r="F6" s="3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 x14ac:dyDescent="0.2">
      <c r="A7" s="2"/>
      <c r="B7" s="2"/>
      <c r="C7" s="2"/>
      <c r="D7" s="2"/>
      <c r="E7" s="2"/>
      <c r="F7" s="3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9" customHeight="1" x14ac:dyDescent="0.2">
      <c r="A8" s="2"/>
      <c r="B8" s="2"/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25" customHeight="1" x14ac:dyDescent="0.25">
      <c r="A9" s="36" t="s">
        <v>1</v>
      </c>
      <c r="B9" s="32"/>
      <c r="C9" s="32"/>
      <c r="D9" s="32"/>
      <c r="E9" s="32"/>
      <c r="F9" s="32"/>
      <c r="G9" s="3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25">
      <c r="A10" s="36" t="s">
        <v>2</v>
      </c>
      <c r="B10" s="32"/>
      <c r="C10" s="32"/>
      <c r="D10" s="32"/>
      <c r="E10" s="32"/>
      <c r="F10" s="32"/>
      <c r="G10" s="3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9" customHeight="1" x14ac:dyDescent="0.2">
      <c r="A11" s="2"/>
      <c r="B11" s="2"/>
      <c r="C11" s="2"/>
      <c r="D11" s="2"/>
      <c r="E11" s="2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5.75" customHeight="1" x14ac:dyDescent="0.2">
      <c r="A12" s="5"/>
      <c r="B12" s="6" t="s">
        <v>3</v>
      </c>
      <c r="C12" s="6" t="s">
        <v>4</v>
      </c>
      <c r="D12" s="6" t="s">
        <v>5</v>
      </c>
      <c r="E12" s="6" t="s">
        <v>6</v>
      </c>
      <c r="F12" s="7" t="s">
        <v>7</v>
      </c>
      <c r="G12" s="8" t="s">
        <v>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 x14ac:dyDescent="0.2">
      <c r="A13" s="9" t="s">
        <v>9</v>
      </c>
      <c r="B13" s="37"/>
      <c r="C13" s="38"/>
      <c r="D13" s="38"/>
      <c r="E13" s="38"/>
      <c r="F13" s="38"/>
      <c r="G13" s="3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x14ac:dyDescent="0.2">
      <c r="A14" s="10" t="s">
        <v>10</v>
      </c>
      <c r="B14" s="11">
        <v>9.9</v>
      </c>
      <c r="C14" s="11">
        <v>10.5</v>
      </c>
      <c r="D14" s="11">
        <v>10.3</v>
      </c>
      <c r="E14" s="11">
        <v>11.7</v>
      </c>
      <c r="F14" s="12">
        <v>11</v>
      </c>
      <c r="G14" s="12">
        <v>11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">
      <c r="A15" s="10" t="s">
        <v>11</v>
      </c>
      <c r="B15" s="13">
        <v>116.4</v>
      </c>
      <c r="C15" s="11">
        <v>117.3</v>
      </c>
      <c r="D15" s="11">
        <v>110.5</v>
      </c>
      <c r="E15" s="11">
        <v>109.6</v>
      </c>
      <c r="F15" s="12">
        <v>112.6</v>
      </c>
      <c r="G15" s="12">
        <v>110.9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 x14ac:dyDescent="0.25">
      <c r="A16" s="10" t="s">
        <v>12</v>
      </c>
      <c r="B16" s="14">
        <v>67.400000000000006</v>
      </c>
      <c r="C16" s="11">
        <v>73.3</v>
      </c>
      <c r="D16" s="11">
        <v>63.6</v>
      </c>
      <c r="E16" s="11">
        <v>64.599999999999994</v>
      </c>
      <c r="F16" s="12">
        <v>71</v>
      </c>
      <c r="G16" s="12">
        <v>68.2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x14ac:dyDescent="0.2">
      <c r="A17" s="10" t="s">
        <v>13</v>
      </c>
      <c r="B17" s="15">
        <v>417.4</v>
      </c>
      <c r="C17" s="11">
        <v>410.6</v>
      </c>
      <c r="D17" s="11">
        <v>420.3</v>
      </c>
      <c r="E17" s="11">
        <v>424.8</v>
      </c>
      <c r="F17" s="12">
        <v>427.9</v>
      </c>
      <c r="G17" s="12">
        <v>425.5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 x14ac:dyDescent="0.2">
      <c r="A18" s="10" t="s">
        <v>14</v>
      </c>
      <c r="B18" s="11">
        <f t="shared" ref="B18:G18" si="0">SUM(B14:B17)</f>
        <v>611.1</v>
      </c>
      <c r="C18" s="11">
        <f t="shared" si="0"/>
        <v>611.70000000000005</v>
      </c>
      <c r="D18" s="11">
        <f t="shared" si="0"/>
        <v>604.70000000000005</v>
      </c>
      <c r="E18" s="15">
        <f t="shared" si="0"/>
        <v>610.70000000000005</v>
      </c>
      <c r="F18" s="11">
        <f t="shared" si="0"/>
        <v>622.5</v>
      </c>
      <c r="G18" s="11">
        <f t="shared" si="0"/>
        <v>615.6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x14ac:dyDescent="0.2">
      <c r="A19" s="40" t="s">
        <v>15</v>
      </c>
      <c r="B19" s="41"/>
      <c r="C19" s="41"/>
      <c r="D19" s="41"/>
      <c r="E19" s="41"/>
      <c r="F19" s="41"/>
      <c r="G19" s="4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5">
      <c r="A20" s="10" t="s">
        <v>10</v>
      </c>
      <c r="B20" s="16">
        <v>1609222.62</v>
      </c>
      <c r="C20" s="16">
        <v>1765508.75</v>
      </c>
      <c r="D20" s="16">
        <v>1656599.6300000001</v>
      </c>
      <c r="E20" s="17">
        <v>1917459.2999999996</v>
      </c>
      <c r="F20" s="18">
        <v>1950137.1602224871</v>
      </c>
      <c r="G20" s="18">
        <v>1985293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customHeight="1" x14ac:dyDescent="0.25">
      <c r="A21" s="10" t="s">
        <v>11</v>
      </c>
      <c r="B21" s="16">
        <v>13141230.830000004</v>
      </c>
      <c r="C21" s="16">
        <v>13088157.15</v>
      </c>
      <c r="D21" s="16">
        <v>12746608.780000001</v>
      </c>
      <c r="E21" s="17">
        <v>12454826.689847002</v>
      </c>
      <c r="F21" s="18">
        <v>12578154.769288884</v>
      </c>
      <c r="G21" s="18">
        <v>12702451.574675344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 x14ac:dyDescent="0.25">
      <c r="A22" s="10" t="s">
        <v>12</v>
      </c>
      <c r="B22" s="16">
        <v>5532220.6500000004</v>
      </c>
      <c r="C22" s="16">
        <v>6073045.8799999999</v>
      </c>
      <c r="D22" s="16">
        <v>5484315.2099999972</v>
      </c>
      <c r="E22" s="17">
        <v>5527730.990642</v>
      </c>
      <c r="F22" s="18">
        <v>6456950.3952001557</v>
      </c>
      <c r="G22" s="18">
        <v>6351761.6862614108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 x14ac:dyDescent="0.25">
      <c r="A23" s="10" t="s">
        <v>13</v>
      </c>
      <c r="B23" s="16">
        <v>35269346.639999993</v>
      </c>
      <c r="C23" s="16">
        <v>36246884.830000013</v>
      </c>
      <c r="D23" s="16">
        <v>38512118.490000032</v>
      </c>
      <c r="E23" s="17">
        <v>38168669.21522896</v>
      </c>
      <c r="F23" s="18">
        <v>38970040.442126498</v>
      </c>
      <c r="G23" s="18">
        <v>40144751.10131409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">
      <c r="A24" s="10" t="s">
        <v>14</v>
      </c>
      <c r="B24" s="19">
        <f t="shared" ref="B24:G24" si="1">SUM(B20:B23)</f>
        <v>55552020.739999995</v>
      </c>
      <c r="C24" s="20">
        <f t="shared" si="1"/>
        <v>57173596.610000014</v>
      </c>
      <c r="D24" s="21">
        <f t="shared" si="1"/>
        <v>58399642.110000029</v>
      </c>
      <c r="E24" s="22">
        <f t="shared" si="1"/>
        <v>58068686.195717961</v>
      </c>
      <c r="F24" s="23">
        <f t="shared" si="1"/>
        <v>59955282.766838029</v>
      </c>
      <c r="G24" s="23">
        <f t="shared" si="1"/>
        <v>61184257.36225085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">
      <c r="A25" s="40" t="s">
        <v>16</v>
      </c>
      <c r="B25" s="41"/>
      <c r="C25" s="41"/>
      <c r="D25" s="41"/>
      <c r="E25" s="41"/>
      <c r="F25" s="41"/>
      <c r="G25" s="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5">
      <c r="A26" s="10" t="s">
        <v>10</v>
      </c>
      <c r="B26" s="24">
        <v>359047.63</v>
      </c>
      <c r="C26" s="25">
        <v>404769.63000000006</v>
      </c>
      <c r="D26" s="16">
        <v>388096.57999999996</v>
      </c>
      <c r="E26" s="17">
        <v>449271.41</v>
      </c>
      <c r="F26" s="18">
        <v>441139.42212491011</v>
      </c>
      <c r="G26" s="18">
        <v>458541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 x14ac:dyDescent="0.25">
      <c r="A27" s="26" t="s">
        <v>11</v>
      </c>
      <c r="B27" s="24">
        <v>2955896.6</v>
      </c>
      <c r="C27" s="25">
        <v>3079029.2600000002</v>
      </c>
      <c r="D27" s="16">
        <v>3042327.64</v>
      </c>
      <c r="E27" s="17">
        <v>3049459.379999998</v>
      </c>
      <c r="F27" s="18">
        <v>3317983.5035726549</v>
      </c>
      <c r="G27" s="18">
        <v>3476714.7634943821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5">
      <c r="A28" s="26" t="s">
        <v>12</v>
      </c>
      <c r="B28" s="24">
        <v>1268808.3500000001</v>
      </c>
      <c r="C28" s="25">
        <v>1367844.49</v>
      </c>
      <c r="D28" s="16">
        <v>1265060</v>
      </c>
      <c r="E28" s="17">
        <v>1312582.49</v>
      </c>
      <c r="F28" s="18">
        <v>1489905.2976982389</v>
      </c>
      <c r="G28" s="18">
        <v>1532493.7143185383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5">
      <c r="A29" s="26" t="s">
        <v>13</v>
      </c>
      <c r="B29" s="24">
        <v>8251792.2699999977</v>
      </c>
      <c r="C29" s="25">
        <v>8571195.510000011</v>
      </c>
      <c r="D29" s="16">
        <v>9113759.7899999935</v>
      </c>
      <c r="E29" s="17">
        <v>9322728.8200000133</v>
      </c>
      <c r="F29" s="18">
        <v>10345893</v>
      </c>
      <c r="G29" s="18">
        <v>10921453.573447866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">
      <c r="A30" s="26" t="s">
        <v>14</v>
      </c>
      <c r="B30" s="21">
        <f t="shared" ref="B30:G30" si="2">SUM(B26:B29)</f>
        <v>12835544.849999998</v>
      </c>
      <c r="C30" s="20">
        <f t="shared" si="2"/>
        <v>13422838.890000012</v>
      </c>
      <c r="D30" s="20">
        <f t="shared" si="2"/>
        <v>13809244.009999994</v>
      </c>
      <c r="E30" s="22">
        <f t="shared" si="2"/>
        <v>14134042.100000013</v>
      </c>
      <c r="F30" s="23">
        <f t="shared" si="2"/>
        <v>15594921.223395804</v>
      </c>
      <c r="G30" s="23">
        <f t="shared" si="2"/>
        <v>16389203.051260788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">
      <c r="A31" s="40" t="s">
        <v>17</v>
      </c>
      <c r="B31" s="41"/>
      <c r="C31" s="41"/>
      <c r="D31" s="41"/>
      <c r="E31" s="41"/>
      <c r="F31" s="41"/>
      <c r="G31" s="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">
      <c r="A32" s="10" t="s">
        <v>10</v>
      </c>
      <c r="B32" s="21">
        <f t="shared" ref="B32:G32" si="3">B20+B26</f>
        <v>1968270.25</v>
      </c>
      <c r="C32" s="21">
        <f t="shared" si="3"/>
        <v>2170278.38</v>
      </c>
      <c r="D32" s="27">
        <f t="shared" si="3"/>
        <v>2044696.21</v>
      </c>
      <c r="E32" s="21">
        <f t="shared" si="3"/>
        <v>2366730.7099999995</v>
      </c>
      <c r="F32" s="21">
        <f t="shared" si="3"/>
        <v>2391276.5823473972</v>
      </c>
      <c r="G32" s="21">
        <f t="shared" si="3"/>
        <v>2443834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x14ac:dyDescent="0.2">
      <c r="A33" s="10" t="s">
        <v>11</v>
      </c>
      <c r="B33" s="21">
        <f t="shared" ref="B33:G33" si="4">B21+B27</f>
        <v>16097127.430000003</v>
      </c>
      <c r="C33" s="21">
        <f t="shared" si="4"/>
        <v>16167186.41</v>
      </c>
      <c r="D33" s="27">
        <f t="shared" si="4"/>
        <v>15788936.420000002</v>
      </c>
      <c r="E33" s="21">
        <f t="shared" si="4"/>
        <v>15504286.069846999</v>
      </c>
      <c r="F33" s="21">
        <f t="shared" si="4"/>
        <v>15896138.27286154</v>
      </c>
      <c r="G33" s="21">
        <f t="shared" si="4"/>
        <v>16179166.338169726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">
      <c r="A34" s="10" t="s">
        <v>12</v>
      </c>
      <c r="B34" s="21">
        <f t="shared" ref="B34:G34" si="5">B22+B28</f>
        <v>6801029</v>
      </c>
      <c r="C34" s="21">
        <f t="shared" si="5"/>
        <v>7440890.3700000001</v>
      </c>
      <c r="D34" s="27">
        <f t="shared" si="5"/>
        <v>6749375.2099999972</v>
      </c>
      <c r="E34" s="21">
        <f t="shared" si="5"/>
        <v>6840313.4806420002</v>
      </c>
      <c r="F34" s="21">
        <f t="shared" si="5"/>
        <v>7946855.6928983945</v>
      </c>
      <c r="G34" s="21">
        <f t="shared" si="5"/>
        <v>7884255.4005799489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 x14ac:dyDescent="0.2">
      <c r="A35" s="10" t="s">
        <v>13</v>
      </c>
      <c r="B35" s="21">
        <f t="shared" ref="B35:G35" si="6">B23+B29</f>
        <v>43521138.909999989</v>
      </c>
      <c r="C35" s="21">
        <f t="shared" si="6"/>
        <v>44818080.340000026</v>
      </c>
      <c r="D35" s="27">
        <f t="shared" si="6"/>
        <v>47625878.280000024</v>
      </c>
      <c r="E35" s="21">
        <f t="shared" si="6"/>
        <v>47491398.035228975</v>
      </c>
      <c r="F35" s="21">
        <f t="shared" si="6"/>
        <v>49315933.442126498</v>
      </c>
      <c r="G35" s="21">
        <f t="shared" si="6"/>
        <v>51066204.674761958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 x14ac:dyDescent="0.2">
      <c r="A36" s="10" t="s">
        <v>14</v>
      </c>
      <c r="B36" s="21">
        <f>B24+B30</f>
        <v>68387565.589999989</v>
      </c>
      <c r="C36" s="21">
        <f>SUM(C32:C35)</f>
        <v>70596435.50000003</v>
      </c>
      <c r="D36" s="27">
        <f t="shared" ref="D36:F36" si="7">D24+D30</f>
        <v>72208886.12000002</v>
      </c>
      <c r="E36" s="21">
        <f t="shared" si="7"/>
        <v>72202728.29571797</v>
      </c>
      <c r="F36" s="21">
        <f t="shared" si="7"/>
        <v>75550203.990233839</v>
      </c>
      <c r="G36" s="21">
        <f>SUM(G32:G35)</f>
        <v>77573460.413511634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 x14ac:dyDescent="0.2">
      <c r="A37" s="2"/>
      <c r="B37" s="2"/>
      <c r="C37" s="2"/>
      <c r="D37" s="2"/>
      <c r="E37" s="2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">
      <c r="A38" s="28" t="s">
        <v>18</v>
      </c>
      <c r="B38" s="29">
        <v>22324756.600000001</v>
      </c>
      <c r="C38" s="29">
        <v>23327587</v>
      </c>
      <c r="D38" s="29">
        <v>21398793.48</v>
      </c>
      <c r="E38" s="29">
        <v>20956236.489999998</v>
      </c>
      <c r="F38" s="29">
        <v>21965501.859999999</v>
      </c>
      <c r="G38" s="29">
        <v>22461088.07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 x14ac:dyDescent="0.2">
      <c r="A39" s="28" t="s">
        <v>19</v>
      </c>
      <c r="B39" s="30">
        <f t="shared" ref="B39:G39" si="8">B36-B38</f>
        <v>46062808.989999987</v>
      </c>
      <c r="C39" s="30">
        <f t="shared" si="8"/>
        <v>47268848.50000003</v>
      </c>
      <c r="D39" s="30">
        <f t="shared" si="8"/>
        <v>50810092.640000015</v>
      </c>
      <c r="E39" s="30">
        <f t="shared" si="8"/>
        <v>51246491.805717975</v>
      </c>
      <c r="F39" s="30">
        <f t="shared" si="8"/>
        <v>53584702.130233839</v>
      </c>
      <c r="G39" s="30">
        <f t="shared" si="8"/>
        <v>55112372.343511634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 x14ac:dyDescent="0.2">
      <c r="A40" s="2"/>
      <c r="B40" s="29">
        <f t="shared" ref="B40:G40" si="9">SUM(B38:B39)</f>
        <v>68387565.589999989</v>
      </c>
      <c r="C40" s="29">
        <f t="shared" si="9"/>
        <v>70596435.50000003</v>
      </c>
      <c r="D40" s="29">
        <f t="shared" si="9"/>
        <v>72208886.12000002</v>
      </c>
      <c r="E40" s="29">
        <f t="shared" si="9"/>
        <v>72202728.29571797</v>
      </c>
      <c r="F40" s="29">
        <f t="shared" si="9"/>
        <v>75550203.990233839</v>
      </c>
      <c r="G40" s="29">
        <f t="shared" si="9"/>
        <v>77573460.413511634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2">
      <c r="A41" s="2"/>
      <c r="B41" s="2"/>
      <c r="C41" s="2"/>
      <c r="D41" s="2"/>
      <c r="E41" s="2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2">
      <c r="A42" s="2" t="s">
        <v>20</v>
      </c>
      <c r="B42" s="2"/>
      <c r="C42" s="2"/>
      <c r="D42" s="2"/>
      <c r="E42" s="2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x14ac:dyDescent="0.2">
      <c r="A43" s="2" t="s">
        <v>21</v>
      </c>
      <c r="B43" s="2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x14ac:dyDescent="0.2">
      <c r="A44" s="2"/>
      <c r="B44" s="2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2">
      <c r="A45" s="31" t="s">
        <v>22</v>
      </c>
      <c r="B45" s="32"/>
      <c r="C45" s="32"/>
      <c r="D45" s="32"/>
      <c r="E45" s="32"/>
      <c r="F45" s="32"/>
      <c r="G45" s="3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">
      <c r="A46" s="33" t="s">
        <v>23</v>
      </c>
      <c r="B46" s="32"/>
      <c r="C46" s="32"/>
      <c r="D46" s="32"/>
      <c r="E46" s="32"/>
      <c r="F46" s="32"/>
      <c r="G46" s="3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9.25" customHeight="1" x14ac:dyDescent="0.2">
      <c r="A47" s="34"/>
      <c r="B47" s="32"/>
      <c r="C47" s="32"/>
      <c r="D47" s="32"/>
      <c r="E47" s="32"/>
      <c r="F47" s="32"/>
      <c r="G47" s="3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">
      <c r="A48" s="2"/>
      <c r="B48" s="2"/>
      <c r="C48" s="2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">
      <c r="A49" s="2"/>
      <c r="B49" s="2"/>
      <c r="C49" s="2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">
      <c r="A50" s="2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">
      <c r="A51" s="2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">
      <c r="A52" s="2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">
      <c r="A53" s="2"/>
      <c r="B53" s="2"/>
      <c r="C53" s="2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">
      <c r="A54" s="2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">
      <c r="A55" s="2"/>
      <c r="B55" s="2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">
      <c r="A56" s="2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">
      <c r="A57" s="2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">
      <c r="A58" s="2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">
      <c r="A59" s="2"/>
      <c r="B59" s="2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">
      <c r="A60" s="2"/>
      <c r="B60" s="2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">
      <c r="A61" s="2"/>
      <c r="B61" s="2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">
      <c r="A62" s="2"/>
      <c r="B62" s="2"/>
      <c r="C62" s="2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">
      <c r="A63" s="2"/>
      <c r="B63" s="2"/>
      <c r="C63" s="2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">
      <c r="A64" s="2"/>
      <c r="B64" s="2"/>
      <c r="C64" s="2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">
      <c r="A65" s="2"/>
      <c r="B65" s="2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">
      <c r="A66" s="2"/>
      <c r="B66" s="2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">
      <c r="A67" s="2"/>
      <c r="B67" s="2"/>
      <c r="C67" s="2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">
      <c r="A68" s="2"/>
      <c r="B68" s="2"/>
      <c r="C68" s="2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">
      <c r="A69" s="2"/>
      <c r="B69" s="2"/>
      <c r="C69" s="2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A70" s="2"/>
      <c r="B70" s="2"/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A71" s="2"/>
      <c r="B71" s="2"/>
      <c r="C71" s="2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A72" s="2"/>
      <c r="B72" s="2"/>
      <c r="C72" s="2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A73" s="2"/>
      <c r="B73" s="2"/>
      <c r="C73" s="2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A74" s="2"/>
      <c r="B74" s="2"/>
      <c r="C74" s="2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A75" s="2"/>
      <c r="B75" s="2"/>
      <c r="C75" s="2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A76" s="2"/>
      <c r="B76" s="2"/>
      <c r="C76" s="2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A77" s="2"/>
      <c r="B77" s="2"/>
      <c r="C77" s="2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A78" s="2"/>
      <c r="B78" s="2"/>
      <c r="C78" s="2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">
      <c r="A79" s="2"/>
      <c r="B79" s="2"/>
      <c r="C79" s="2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">
      <c r="A80" s="2"/>
      <c r="B80" s="2"/>
      <c r="C80" s="2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">
      <c r="A81" s="2"/>
      <c r="B81" s="2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">
      <c r="A82" s="2"/>
      <c r="B82" s="2"/>
      <c r="C82" s="2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">
      <c r="A83" s="2"/>
      <c r="B83" s="2"/>
      <c r="C83" s="2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">
      <c r="A85" s="2"/>
      <c r="B85" s="2"/>
      <c r="C85" s="2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">
      <c r="A86" s="2"/>
      <c r="B86" s="2"/>
      <c r="C86" s="2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">
      <c r="A87" s="2"/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">
      <c r="A88" s="2"/>
      <c r="B88" s="2"/>
      <c r="C88" s="2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2"/>
      <c r="B89" s="2"/>
      <c r="C89" s="2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2"/>
      <c r="B90" s="2"/>
      <c r="C90" s="2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2"/>
      <c r="B91" s="2"/>
      <c r="C91" s="2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2"/>
      <c r="B92" s="2"/>
      <c r="C92" s="2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2"/>
      <c r="B93" s="2"/>
      <c r="C93" s="2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2"/>
      <c r="B94" s="2"/>
      <c r="C94" s="2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2"/>
      <c r="B95" s="2"/>
      <c r="C95" s="2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2"/>
      <c r="B96" s="2"/>
      <c r="C96" s="2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2"/>
      <c r="B97" s="2"/>
      <c r="C97" s="2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2"/>
      <c r="B98" s="2"/>
      <c r="C98" s="2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2"/>
      <c r="B99" s="2"/>
      <c r="C99" s="2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2"/>
      <c r="B100" s="2"/>
      <c r="C100" s="2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2"/>
      <c r="B101" s="2"/>
      <c r="C101" s="2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2"/>
      <c r="B102" s="2"/>
      <c r="C102" s="2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2"/>
      <c r="B103" s="2"/>
      <c r="C103" s="2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2"/>
      <c r="B104" s="2"/>
      <c r="C104" s="2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2"/>
      <c r="B105" s="2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2"/>
      <c r="B106" s="2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2"/>
      <c r="B107" s="2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2"/>
      <c r="B108" s="2"/>
      <c r="C108" s="2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2"/>
      <c r="B109" s="2"/>
      <c r="C109" s="2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2"/>
      <c r="B110" s="2"/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2"/>
      <c r="B111" s="2"/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2"/>
      <c r="B112" s="2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2"/>
      <c r="B113" s="2"/>
      <c r="C113" s="2"/>
      <c r="D113" s="2"/>
      <c r="E113" s="2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2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2"/>
      <c r="B115" s="2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2"/>
      <c r="B116" s="2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2"/>
      <c r="B117" s="2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2"/>
      <c r="B118" s="2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2"/>
      <c r="B119" s="2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2"/>
      <c r="B120" s="2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2"/>
      <c r="B121" s="2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2"/>
      <c r="B122" s="2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2"/>
      <c r="B123" s="2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2"/>
      <c r="B124" s="2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2"/>
      <c r="B125" s="2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2"/>
      <c r="B126" s="2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2"/>
      <c r="B127" s="2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2"/>
      <c r="B128" s="2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2"/>
      <c r="B129" s="2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2"/>
      <c r="B130" s="2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2"/>
      <c r="B131" s="2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2"/>
      <c r="B132" s="2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2"/>
      <c r="B133" s="2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2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2"/>
      <c r="B135" s="2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2"/>
      <c r="B136" s="2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2"/>
      <c r="B137" s="2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2"/>
      <c r="B138" s="2"/>
      <c r="C138" s="2"/>
      <c r="D138" s="2"/>
      <c r="E138" s="2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2"/>
      <c r="B139" s="2"/>
      <c r="C139" s="2"/>
      <c r="D139" s="2"/>
      <c r="E139" s="2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2"/>
      <c r="B140" s="2"/>
      <c r="C140" s="2"/>
      <c r="D140" s="2"/>
      <c r="E140" s="2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2"/>
      <c r="B141" s="2"/>
      <c r="C141" s="2"/>
      <c r="D141" s="2"/>
      <c r="E141" s="2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2"/>
      <c r="B142" s="2"/>
      <c r="C142" s="2"/>
      <c r="D142" s="2"/>
      <c r="E142" s="2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2"/>
      <c r="B143" s="2"/>
      <c r="C143" s="2"/>
      <c r="D143" s="2"/>
      <c r="E143" s="2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2"/>
      <c r="B144" s="2"/>
      <c r="C144" s="2"/>
      <c r="D144" s="2"/>
      <c r="E144" s="2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2"/>
      <c r="B145" s="2"/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2"/>
      <c r="B146" s="2"/>
      <c r="C146" s="2"/>
      <c r="D146" s="2"/>
      <c r="E146" s="2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2"/>
      <c r="B147" s="2"/>
      <c r="C147" s="2"/>
      <c r="D147" s="2"/>
      <c r="E147" s="2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2"/>
      <c r="B148" s="2"/>
      <c r="C148" s="2"/>
      <c r="D148" s="2"/>
      <c r="E148" s="2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2"/>
      <c r="B149" s="2"/>
      <c r="C149" s="2"/>
      <c r="D149" s="2"/>
      <c r="E149" s="2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2"/>
      <c r="B150" s="2"/>
      <c r="C150" s="2"/>
      <c r="D150" s="2"/>
      <c r="E150" s="2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2"/>
      <c r="B151" s="2"/>
      <c r="C151" s="2"/>
      <c r="D151" s="2"/>
      <c r="E151" s="2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2"/>
      <c r="B152" s="2"/>
      <c r="C152" s="2"/>
      <c r="D152" s="2"/>
      <c r="E152" s="2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2"/>
      <c r="B153" s="2"/>
      <c r="C153" s="2"/>
      <c r="D153" s="2"/>
      <c r="E153" s="2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2"/>
      <c r="B154" s="2"/>
      <c r="C154" s="2"/>
      <c r="D154" s="2"/>
      <c r="E154" s="2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2"/>
      <c r="B155" s="2"/>
      <c r="C155" s="2"/>
      <c r="D155" s="2"/>
      <c r="E155" s="2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2"/>
      <c r="B156" s="2"/>
      <c r="C156" s="2"/>
      <c r="D156" s="2"/>
      <c r="E156" s="2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2"/>
      <c r="B157" s="2"/>
      <c r="C157" s="2"/>
      <c r="D157" s="2"/>
      <c r="E157" s="2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2"/>
      <c r="B158" s="2"/>
      <c r="C158" s="2"/>
      <c r="D158" s="2"/>
      <c r="E158" s="2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2"/>
      <c r="B159" s="2"/>
      <c r="C159" s="2"/>
      <c r="D159" s="2"/>
      <c r="E159" s="2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2"/>
      <c r="B160" s="2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2"/>
      <c r="B161" s="2"/>
      <c r="C161" s="2"/>
      <c r="D161" s="2"/>
      <c r="E161" s="2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2"/>
      <c r="B162" s="2"/>
      <c r="C162" s="2"/>
      <c r="D162" s="2"/>
      <c r="E162" s="2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2"/>
      <c r="B163" s="2"/>
      <c r="C163" s="2"/>
      <c r="D163" s="2"/>
      <c r="E163" s="2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2"/>
      <c r="B164" s="2"/>
      <c r="C164" s="2"/>
      <c r="D164" s="2"/>
      <c r="E164" s="2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2"/>
      <c r="B165" s="2"/>
      <c r="C165" s="2"/>
      <c r="D165" s="2"/>
      <c r="E165" s="2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2"/>
      <c r="B166" s="2"/>
      <c r="C166" s="2"/>
      <c r="D166" s="2"/>
      <c r="E166" s="2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2"/>
      <c r="B167" s="2"/>
      <c r="C167" s="2"/>
      <c r="D167" s="2"/>
      <c r="E167" s="2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2"/>
      <c r="B168" s="2"/>
      <c r="C168" s="2"/>
      <c r="D168" s="2"/>
      <c r="E168" s="2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2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2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2"/>
      <c r="B171" s="2"/>
      <c r="C171" s="2"/>
      <c r="D171" s="2"/>
      <c r="E171" s="2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2"/>
      <c r="B172" s="2"/>
      <c r="C172" s="2"/>
      <c r="D172" s="2"/>
      <c r="E172" s="2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2"/>
      <c r="B173" s="2"/>
      <c r="C173" s="2"/>
      <c r="D173" s="2"/>
      <c r="E173" s="2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2"/>
      <c r="B174" s="2"/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2"/>
      <c r="B175" s="2"/>
      <c r="C175" s="2"/>
      <c r="D175" s="2"/>
      <c r="E175" s="2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2"/>
      <c r="B176" s="2"/>
      <c r="C176" s="2"/>
      <c r="D176" s="2"/>
      <c r="E176" s="2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2"/>
      <c r="B177" s="2"/>
      <c r="C177" s="2"/>
      <c r="D177" s="2"/>
      <c r="E177" s="2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2"/>
      <c r="B178" s="2"/>
      <c r="C178" s="2"/>
      <c r="D178" s="2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2"/>
      <c r="B179" s="2"/>
      <c r="C179" s="2"/>
      <c r="D179" s="2"/>
      <c r="E179" s="2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2"/>
      <c r="B180" s="2"/>
      <c r="C180" s="2"/>
      <c r="D180" s="2"/>
      <c r="E180" s="2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2"/>
      <c r="B181" s="2"/>
      <c r="C181" s="2"/>
      <c r="D181" s="2"/>
      <c r="E181" s="2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2"/>
      <c r="B182" s="2"/>
      <c r="C182" s="2"/>
      <c r="D182" s="2"/>
      <c r="E182" s="2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2"/>
      <c r="B183" s="2"/>
      <c r="C183" s="2"/>
      <c r="D183" s="2"/>
      <c r="E183" s="2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2"/>
      <c r="B184" s="2"/>
      <c r="C184" s="2"/>
      <c r="D184" s="2"/>
      <c r="E184" s="2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2"/>
      <c r="B185" s="2"/>
      <c r="C185" s="2"/>
      <c r="D185" s="2"/>
      <c r="E185" s="2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2"/>
      <c r="B186" s="2"/>
      <c r="C186" s="2"/>
      <c r="D186" s="2"/>
      <c r="E186" s="2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2"/>
      <c r="B187" s="2"/>
      <c r="C187" s="2"/>
      <c r="D187" s="2"/>
      <c r="E187" s="2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2"/>
      <c r="B188" s="2"/>
      <c r="C188" s="2"/>
      <c r="D188" s="2"/>
      <c r="E188" s="2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2"/>
      <c r="B189" s="2"/>
      <c r="C189" s="2"/>
      <c r="D189" s="2"/>
      <c r="E189" s="2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2"/>
      <c r="B190" s="2"/>
      <c r="C190" s="2"/>
      <c r="D190" s="2"/>
      <c r="E190" s="2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2"/>
      <c r="B191" s="2"/>
      <c r="C191" s="2"/>
      <c r="D191" s="2"/>
      <c r="E191" s="2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2"/>
      <c r="B192" s="2"/>
      <c r="C192" s="2"/>
      <c r="D192" s="2"/>
      <c r="E192" s="2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2"/>
      <c r="B193" s="2"/>
      <c r="C193" s="2"/>
      <c r="D193" s="2"/>
      <c r="E193" s="2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2"/>
      <c r="B194" s="2"/>
      <c r="C194" s="2"/>
      <c r="D194" s="2"/>
      <c r="E194" s="2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2"/>
      <c r="B195" s="2"/>
      <c r="C195" s="2"/>
      <c r="D195" s="2"/>
      <c r="E195" s="2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2"/>
      <c r="B196" s="2"/>
      <c r="C196" s="2"/>
      <c r="D196" s="2"/>
      <c r="E196" s="2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2"/>
      <c r="B197" s="2"/>
      <c r="C197" s="2"/>
      <c r="D197" s="2"/>
      <c r="E197" s="2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2"/>
      <c r="B198" s="2"/>
      <c r="C198" s="2"/>
      <c r="D198" s="2"/>
      <c r="E198" s="2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2"/>
      <c r="B199" s="2"/>
      <c r="C199" s="2"/>
      <c r="D199" s="2"/>
      <c r="E199" s="2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2"/>
      <c r="B200" s="2"/>
      <c r="C200" s="2"/>
      <c r="D200" s="2"/>
      <c r="E200" s="2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2"/>
      <c r="B201" s="2"/>
      <c r="C201" s="2"/>
      <c r="D201" s="2"/>
      <c r="E201" s="2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2"/>
      <c r="B202" s="2"/>
      <c r="C202" s="2"/>
      <c r="D202" s="2"/>
      <c r="E202" s="2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2"/>
      <c r="B203" s="2"/>
      <c r="C203" s="2"/>
      <c r="D203" s="2"/>
      <c r="E203" s="2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2"/>
      <c r="B204" s="2"/>
      <c r="C204" s="2"/>
      <c r="D204" s="2"/>
      <c r="E204" s="2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2"/>
      <c r="B205" s="2"/>
      <c r="C205" s="2"/>
      <c r="D205" s="2"/>
      <c r="E205" s="2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2"/>
      <c r="B206" s="2"/>
      <c r="C206" s="2"/>
      <c r="D206" s="2"/>
      <c r="E206" s="2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2"/>
      <c r="B207" s="2"/>
      <c r="C207" s="2"/>
      <c r="D207" s="2"/>
      <c r="E207" s="2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2"/>
      <c r="B208" s="2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2"/>
      <c r="B209" s="2"/>
      <c r="C209" s="2"/>
      <c r="D209" s="2"/>
      <c r="E209" s="2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2"/>
      <c r="B210" s="2"/>
      <c r="C210" s="2"/>
      <c r="D210" s="2"/>
      <c r="E210" s="2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2"/>
      <c r="B211" s="2"/>
      <c r="C211" s="2"/>
      <c r="D211" s="2"/>
      <c r="E211" s="2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2"/>
      <c r="B212" s="2"/>
      <c r="C212" s="2"/>
      <c r="D212" s="2"/>
      <c r="E212" s="2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2"/>
      <c r="B213" s="2"/>
      <c r="C213" s="2"/>
      <c r="D213" s="2"/>
      <c r="E213" s="2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2"/>
      <c r="B214" s="2"/>
      <c r="C214" s="2"/>
      <c r="D214" s="2"/>
      <c r="E214" s="2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2"/>
      <c r="B215" s="2"/>
      <c r="C215" s="2"/>
      <c r="D215" s="2"/>
      <c r="E215" s="2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2"/>
      <c r="B216" s="2"/>
      <c r="C216" s="2"/>
      <c r="D216" s="2"/>
      <c r="E216" s="2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2"/>
      <c r="B217" s="2"/>
      <c r="C217" s="2"/>
      <c r="D217" s="2"/>
      <c r="E217" s="2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2"/>
      <c r="B218" s="2"/>
      <c r="C218" s="2"/>
      <c r="D218" s="2"/>
      <c r="E218" s="2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2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2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2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2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2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2"/>
      <c r="B224" s="2"/>
      <c r="C224" s="2"/>
      <c r="D224" s="2"/>
      <c r="E224" s="2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2"/>
      <c r="B225" s="2"/>
      <c r="C225" s="2"/>
      <c r="D225" s="2"/>
      <c r="E225" s="2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2"/>
      <c r="B226" s="2"/>
      <c r="C226" s="2"/>
      <c r="D226" s="2"/>
      <c r="E226" s="2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2"/>
      <c r="B227" s="2"/>
      <c r="C227" s="2"/>
      <c r="D227" s="2"/>
      <c r="E227" s="2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2"/>
      <c r="B228" s="2"/>
      <c r="C228" s="2"/>
      <c r="D228" s="2"/>
      <c r="E228" s="2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2"/>
      <c r="B229" s="2"/>
      <c r="C229" s="2"/>
      <c r="D229" s="2"/>
      <c r="E229" s="2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2"/>
      <c r="B230" s="2"/>
      <c r="C230" s="2"/>
      <c r="D230" s="2"/>
      <c r="E230" s="2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2"/>
      <c r="B231" s="2"/>
      <c r="C231" s="2"/>
      <c r="D231" s="2"/>
      <c r="E231" s="2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2"/>
      <c r="B232" s="2"/>
      <c r="C232" s="2"/>
      <c r="D232" s="2"/>
      <c r="E232" s="2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2"/>
      <c r="B233" s="2"/>
      <c r="C233" s="2"/>
      <c r="D233" s="2"/>
      <c r="E233" s="2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2"/>
      <c r="B234" s="2"/>
      <c r="C234" s="2"/>
      <c r="D234" s="2"/>
      <c r="E234" s="2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2"/>
      <c r="B235" s="2"/>
      <c r="C235" s="2"/>
      <c r="D235" s="2"/>
      <c r="E235" s="2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2"/>
      <c r="B236" s="2"/>
      <c r="C236" s="2"/>
      <c r="D236" s="2"/>
      <c r="E236" s="2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2"/>
      <c r="B237" s="2"/>
      <c r="C237" s="2"/>
      <c r="D237" s="2"/>
      <c r="E237" s="2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2"/>
      <c r="B238" s="2"/>
      <c r="C238" s="2"/>
      <c r="D238" s="2"/>
      <c r="E238" s="2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2"/>
      <c r="B239" s="2"/>
      <c r="C239" s="2"/>
      <c r="D239" s="2"/>
      <c r="E239" s="2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2"/>
      <c r="B240" s="2"/>
      <c r="C240" s="2"/>
      <c r="D240" s="2"/>
      <c r="E240" s="2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2"/>
      <c r="B241" s="2"/>
      <c r="C241" s="2"/>
      <c r="D241" s="2"/>
      <c r="E241" s="2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2"/>
      <c r="B242" s="2"/>
      <c r="C242" s="2"/>
      <c r="D242" s="2"/>
      <c r="E242" s="2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2"/>
      <c r="B243" s="2"/>
      <c r="C243" s="2"/>
      <c r="D243" s="2"/>
      <c r="E243" s="2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2"/>
      <c r="B244" s="2"/>
      <c r="C244" s="2"/>
      <c r="D244" s="2"/>
      <c r="E244" s="2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2"/>
      <c r="B245" s="2"/>
      <c r="C245" s="2"/>
      <c r="D245" s="2"/>
      <c r="E245" s="2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2"/>
      <c r="B246" s="2"/>
      <c r="C246" s="2"/>
      <c r="D246" s="2"/>
      <c r="E246" s="2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A45:G45"/>
    <mergeCell ref="A46:G46"/>
    <mergeCell ref="A47:G47"/>
    <mergeCell ref="A1:G4"/>
    <mergeCell ref="A9:G9"/>
    <mergeCell ref="A10:G10"/>
    <mergeCell ref="B13:G13"/>
    <mergeCell ref="A19:G19"/>
    <mergeCell ref="A25:G25"/>
    <mergeCell ref="A31:G31"/>
  </mergeCells>
  <printOptions horizontalCentered="1" gridLines="1"/>
  <pageMargins left="0.74803149606299202" right="0.74803149606299202" top="0.98425196850393704" bottom="0.98425196850393704" header="0" footer="0"/>
  <pageSetup paperSize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App.2-K_Employee Costs  OEB-142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shaynet</dc:creator>
  <cp:lastModifiedBy>Aprild</cp:lastModifiedBy>
  <dcterms:created xsi:type="dcterms:W3CDTF">2019-07-22T16:03:01Z</dcterms:created>
  <dcterms:modified xsi:type="dcterms:W3CDTF">2020-06-05T00:11:56Z</dcterms:modified>
</cp:coreProperties>
</file>