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8740"/>
  </bookViews>
  <sheets>
    <sheet name="2016-2021" sheetId="1" r:id="rId1"/>
  </sheets>
  <calcPr calcId="145621"/>
  <extLst>
    <ext uri="GoogleSheetsCustomDataVersion1">
      <go:sheetsCustomData xmlns:go="http://customooxmlschemas.google.com/" r:id="rId5" roundtripDataSignature="AMtx7mgvWCgYyC23ppw0qNM06TAZ1M6Iag=="/>
    </ext>
  </extLst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<sst xmlns="http://schemas.openxmlformats.org/spreadsheetml/2006/main" count="50" uniqueCount="36">
  <si>
    <t>UPDATED - Appendix 2-D</t>
  </si>
  <si>
    <t>Overhead Expense - Including 2016</t>
  </si>
  <si>
    <t>Applicants are to provide a breakdown of OM&amp;A before capitalization in the below table. OM&amp;A before capitalization may be broken down by cost center, program, drivers or another format best suited to focus on capitalized vs. uncapitalized OM&amp;A.</t>
  </si>
  <si>
    <t>OM&amp;A Before Capitalization</t>
  </si>
  <si>
    <t>Historical Year</t>
  </si>
  <si>
    <t>Bridge Year</t>
  </si>
  <si>
    <t>Test Year</t>
  </si>
  <si>
    <t>Distribution Operations</t>
  </si>
  <si>
    <t>Engineering &amp; Design</t>
  </si>
  <si>
    <t>Customer Billing</t>
  </si>
  <si>
    <t>Customer &amp; Community Relations</t>
  </si>
  <si>
    <t>Collections, Acct &amp; Activities</t>
  </si>
  <si>
    <t>Facilities</t>
  </si>
  <si>
    <t>Finance</t>
  </si>
  <si>
    <t>Human Resources &amp; Training</t>
  </si>
  <si>
    <t>Information Mgt &amp; Technology</t>
  </si>
  <si>
    <t>Metering</t>
  </si>
  <si>
    <t>Regulatory Affairs</t>
  </si>
  <si>
    <t>Safety, Environment &amp; Bus Cont</t>
  </si>
  <si>
    <t>Supply Chain</t>
  </si>
  <si>
    <t>Corporate Costs</t>
  </si>
  <si>
    <t>Total OM&amp;A Before Capitalization (B)</t>
  </si>
  <si>
    <t>Applicants are to provide a breakdown of capitalized OM&amp;A in the below table. Capitalized OM&amp;A may be broken down using the categories listed in the table below if possible. Otherwise, applicants are to provide its own break down of capitalized OM&amp;A.</t>
  </si>
  <si>
    <t>Capitalized OM&amp;A</t>
  </si>
  <si>
    <t>Directly</t>
  </si>
  <si>
    <t>Explanation for Change in Overhead Capitalized</t>
  </si>
  <si>
    <t>Attributable?</t>
  </si>
  <si>
    <t>(Yes/No)</t>
  </si>
  <si>
    <t>Yes</t>
  </si>
  <si>
    <t>Supervision</t>
  </si>
  <si>
    <t>Engineering</t>
  </si>
  <si>
    <t>Fleet</t>
  </si>
  <si>
    <t>Labour</t>
  </si>
  <si>
    <t>Total Capitalized OM&amp;A (A)</t>
  </si>
  <si>
    <t>% of Capitalized OM&amp;A (=A/B)</t>
  </si>
  <si>
    <t>Hydro Ottawa Limited
EB-2019-0261
Interrogatory Response
IRR VECC-76
Attachment A
ORIGINAL
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</si>
</sst>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);[Red]\(&quot;$&quot;#,##0\)"/>
  </numFmts>
  <fonts count="10" x14ac:knownFonts="1">
    <font>
      <sz val="11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4"/>
      <color theme="1"/>
      <name val="Arial"/>
    </font>
    <font>
      <b/>
      <sz val="14"/>
      <color rgb="FF000000"/>
      <name val="Arial"/>
    </font>
    <font>
      <b/>
      <sz val="10"/>
      <color theme="1"/>
      <name val="Arial"/>
    </font>
    <font>
      <sz val="11"/>
      <name val="Arial"/>
    </font>
    <font>
      <b/>
      <sz val="10"/>
      <color rgb="FF000000"/>
      <name val="Arial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rgb="FFFFF2CC"/>
        <bgColor rgb="FFFFF2CC"/>
      </patternFill>
    </fill>
    <fill>
      <patternFill patternType="solid">
        <fgColor rgb="FFDBE5F1"/>
        <bgColor rgb="FFDBE5F1"/>
      </patternFill>
    </fill>
    <fill>
      <patternFill patternType="solid">
        <fgColor rgb="FFA5A5A5"/>
        <bgColor rgb="FFA5A5A5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" fillId="3" borderId="8" xfId="0" applyFont="1" applyFill="1" applyBorder="1" applyAlignment="1">
      <alignment wrapText="1"/>
    </xf>
    <xf numFmtId="38" fontId="2" fillId="3" borderId="7" xfId="0" applyNumberFormat="1" applyFont="1" applyFill="1" applyBorder="1" applyAlignment="1">
      <alignment wrapText="1"/>
    </xf>
    <xf numFmtId="164" fontId="1" fillId="3" borderId="7" xfId="0" applyNumberFormat="1" applyFont="1" applyFill="1" applyBorder="1" applyAlignment="1">
      <alignment horizontal="right" wrapText="1"/>
    </xf>
    <xf numFmtId="164" fontId="1" fillId="3" borderId="9" xfId="0" applyNumberFormat="1" applyFont="1" applyFill="1" applyBorder="1" applyAlignment="1">
      <alignment horizontal="right" wrapText="1"/>
    </xf>
    <xf numFmtId="0" fontId="5" fillId="0" borderId="6" xfId="0" applyFont="1" applyBorder="1" applyAlignment="1">
      <alignment vertical="top" wrapText="1"/>
    </xf>
    <xf numFmtId="164" fontId="2" fillId="0" borderId="10" xfId="0" applyNumberFormat="1" applyFont="1" applyBorder="1" applyAlignment="1">
      <alignment horizontal="right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4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164" fontId="1" fillId="4" borderId="7" xfId="0" applyNumberFormat="1" applyFont="1" applyFill="1" applyBorder="1" applyAlignment="1">
      <alignment horizontal="right" wrapText="1"/>
    </xf>
    <xf numFmtId="0" fontId="2" fillId="5" borderId="7" xfId="0" applyFont="1" applyFill="1" applyBorder="1" applyAlignment="1">
      <alignment wrapText="1"/>
    </xf>
    <xf numFmtId="0" fontId="2" fillId="3" borderId="7" xfId="0" applyFont="1" applyFill="1" applyBorder="1" applyAlignment="1">
      <alignment vertical="top" wrapText="1"/>
    </xf>
    <xf numFmtId="0" fontId="2" fillId="0" borderId="6" xfId="0" applyFont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5" borderId="9" xfId="0" applyFont="1" applyFill="1" applyBorder="1" applyAlignment="1">
      <alignment wrapText="1"/>
    </xf>
    <xf numFmtId="0" fontId="2" fillId="3" borderId="9" xfId="0" applyFont="1" applyFill="1" applyBorder="1" applyAlignment="1">
      <alignment vertical="top" wrapText="1"/>
    </xf>
    <xf numFmtId="164" fontId="2" fillId="4" borderId="7" xfId="0" applyNumberFormat="1" applyFont="1" applyFill="1" applyBorder="1" applyAlignment="1">
      <alignment horizontal="right" wrapText="1"/>
    </xf>
    <xf numFmtId="0" fontId="2" fillId="6" borderId="7" xfId="0" applyFont="1" applyFill="1" applyBorder="1" applyAlignment="1">
      <alignment wrapText="1"/>
    </xf>
    <xf numFmtId="9" fontId="2" fillId="0" borderId="10" xfId="0" applyNumberFormat="1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6" fillId="0" borderId="5" xfId="0" applyFont="1" applyBorder="1"/>
    <xf numFmtId="0" fontId="6" fillId="0" borderId="6" xfId="0" applyFont="1" applyBorder="1"/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topLeftCell="A13" workbookViewId="0">
      <selection activeCell="J23" sqref="J23"/>
    </sheetView>
  </sheetViews>
  <sheetFormatPr defaultColWidth="12.6640625" defaultRowHeight="15" customHeight="1" x14ac:dyDescent="0.3"/>
  <cols>
    <col min="1" max="1" width="30.33203125" bestFit="1" customWidth="1"/>
    <col min="2" max="5" width="12.25" bestFit="1" customWidth="1"/>
    <col min="6" max="7" width="11.4140625" bestFit="1" customWidth="1"/>
    <col min="8" max="9" width="11" customWidth="1"/>
    <col min="10" max="26" width="7.6640625" customWidth="1"/>
  </cols>
  <sheetData>
    <row r="1" spans="1:9" ht="14" x14ac:dyDescent="0.3">
      <c r="A1" s="49" t="s">
        <v>35</v>
      </c>
      <c r="B1" s="50"/>
      <c r="C1" s="50"/>
      <c r="D1" s="50"/>
      <c r="E1" s="50"/>
      <c r="F1" s="50"/>
      <c r="G1" s="50"/>
      <c r="H1" s="50"/>
      <c r="I1" s="50"/>
    </row>
    <row r="2" spans="1:9" ht="15" customHeight="1" x14ac:dyDescent="0.3">
      <c r="A2" s="50"/>
      <c r="B2" s="50"/>
      <c r="C2" s="50"/>
      <c r="D2" s="50"/>
      <c r="E2" s="50"/>
      <c r="F2" s="50"/>
      <c r="G2" s="50"/>
      <c r="H2" s="50"/>
      <c r="I2" s="50"/>
    </row>
    <row r="3" spans="1:9" ht="15" customHeight="1" x14ac:dyDescent="0.3">
      <c r="A3" s="50"/>
      <c r="B3" s="50"/>
      <c r="C3" s="50"/>
      <c r="D3" s="50"/>
      <c r="E3" s="50"/>
      <c r="F3" s="50"/>
      <c r="G3" s="50"/>
      <c r="H3" s="50"/>
      <c r="I3" s="50"/>
    </row>
    <row r="4" spans="1:9" ht="15" customHeight="1" x14ac:dyDescent="0.3">
      <c r="A4" s="50"/>
      <c r="B4" s="50"/>
      <c r="C4" s="50"/>
      <c r="D4" s="50"/>
      <c r="E4" s="50"/>
      <c r="F4" s="50"/>
      <c r="G4" s="50"/>
      <c r="H4" s="50"/>
      <c r="I4" s="50"/>
    </row>
    <row r="5" spans="1:9" ht="24" customHeight="1" x14ac:dyDescent="0.3">
      <c r="A5" s="50"/>
      <c r="B5" s="50"/>
      <c r="C5" s="50"/>
      <c r="D5" s="50"/>
      <c r="E5" s="50"/>
      <c r="F5" s="50"/>
      <c r="G5" s="50"/>
      <c r="H5" s="50"/>
      <c r="I5" s="50"/>
    </row>
    <row r="6" spans="1:9" ht="14" x14ac:dyDescent="0.3">
      <c r="A6" s="1"/>
      <c r="B6" s="1"/>
      <c r="C6" s="1"/>
      <c r="D6" s="1"/>
      <c r="E6" s="1"/>
      <c r="F6" s="1"/>
      <c r="G6" s="1"/>
    </row>
    <row r="7" spans="1:9" ht="14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8" customHeight="1" x14ac:dyDescent="0.3">
      <c r="A8" s="42" t="s">
        <v>0</v>
      </c>
      <c r="B8" s="41"/>
      <c r="C8" s="41"/>
      <c r="D8" s="41"/>
      <c r="E8" s="41"/>
      <c r="F8" s="41"/>
      <c r="G8" s="41"/>
      <c r="H8" s="41"/>
      <c r="I8" s="41"/>
    </row>
    <row r="9" spans="1:9" ht="18" customHeight="1" x14ac:dyDescent="0.3">
      <c r="A9" s="43" t="s">
        <v>1</v>
      </c>
      <c r="B9" s="41"/>
      <c r="C9" s="41"/>
      <c r="D9" s="41"/>
      <c r="E9" s="41"/>
      <c r="F9" s="41"/>
      <c r="G9" s="41"/>
      <c r="H9" s="41"/>
      <c r="I9" s="41"/>
    </row>
    <row r="10" spans="1:9" ht="14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62.25" customHeight="1" x14ac:dyDescent="0.3">
      <c r="A11" s="44" t="s">
        <v>2</v>
      </c>
      <c r="B11" s="41"/>
      <c r="C11" s="41"/>
      <c r="D11" s="41"/>
      <c r="E11" s="41"/>
      <c r="F11" s="41"/>
      <c r="G11" s="41"/>
      <c r="H11" s="2"/>
      <c r="I11" s="2"/>
    </row>
    <row r="12" spans="1:9" ht="14" x14ac:dyDescent="0.3">
      <c r="A12" s="3"/>
      <c r="B12" s="3"/>
      <c r="C12" s="3"/>
      <c r="D12" s="3"/>
      <c r="E12" s="3"/>
      <c r="F12" s="3"/>
      <c r="G12" s="3"/>
      <c r="H12" s="1"/>
      <c r="I12" s="1"/>
    </row>
    <row r="13" spans="1:9" ht="14" x14ac:dyDescent="0.3">
      <c r="A13" s="45" t="s">
        <v>3</v>
      </c>
      <c r="B13" s="4"/>
      <c r="C13" s="5"/>
      <c r="D13" s="5"/>
      <c r="E13" s="6"/>
      <c r="F13" s="5"/>
      <c r="G13" s="5"/>
      <c r="H13" s="1"/>
      <c r="I13" s="1"/>
    </row>
    <row r="14" spans="1:9" ht="14" x14ac:dyDescent="0.3">
      <c r="A14" s="46"/>
      <c r="B14" s="7">
        <v>2016</v>
      </c>
      <c r="C14" s="7">
        <v>2017</v>
      </c>
      <c r="D14" s="7">
        <v>2018</v>
      </c>
      <c r="E14" s="8">
        <v>2019</v>
      </c>
      <c r="F14" s="7">
        <v>2020</v>
      </c>
      <c r="G14" s="7">
        <v>2021</v>
      </c>
      <c r="H14" s="1"/>
      <c r="I14" s="1"/>
    </row>
    <row r="15" spans="1:9" ht="26" x14ac:dyDescent="0.3">
      <c r="A15" s="47"/>
      <c r="B15" s="9" t="s">
        <v>4</v>
      </c>
      <c r="C15" s="9" t="s">
        <v>4</v>
      </c>
      <c r="D15" s="9" t="s">
        <v>4</v>
      </c>
      <c r="E15" s="10" t="s">
        <v>4</v>
      </c>
      <c r="F15" s="9" t="s">
        <v>5</v>
      </c>
      <c r="G15" s="9" t="s">
        <v>6</v>
      </c>
      <c r="H15" s="1"/>
      <c r="I15" s="1"/>
    </row>
    <row r="16" spans="1:9" ht="14" x14ac:dyDescent="0.3">
      <c r="A16" s="11" t="s">
        <v>7</v>
      </c>
      <c r="B16" s="12">
        <v>40240661.140000008</v>
      </c>
      <c r="C16" s="13">
        <v>42072595</v>
      </c>
      <c r="D16" s="13">
        <v>42985534</v>
      </c>
      <c r="E16" s="13">
        <v>40399152</v>
      </c>
      <c r="F16" s="13">
        <v>44455558</v>
      </c>
      <c r="G16" s="13">
        <v>45958946</v>
      </c>
      <c r="H16" s="1"/>
      <c r="I16" s="1"/>
    </row>
    <row r="17" spans="1:9" ht="14" x14ac:dyDescent="0.3">
      <c r="A17" s="11" t="s">
        <v>8</v>
      </c>
      <c r="B17" s="12">
        <v>12479675.809999999</v>
      </c>
      <c r="C17" s="13">
        <v>12437569</v>
      </c>
      <c r="D17" s="13">
        <v>13398062</v>
      </c>
      <c r="E17" s="13">
        <v>12507395</v>
      </c>
      <c r="F17" s="13">
        <v>13977990</v>
      </c>
      <c r="G17" s="13">
        <v>14167879</v>
      </c>
      <c r="H17" s="1"/>
      <c r="I17" s="1"/>
    </row>
    <row r="18" spans="1:9" ht="14" x14ac:dyDescent="0.3">
      <c r="A18" s="11" t="s">
        <v>9</v>
      </c>
      <c r="B18" s="12">
        <v>9480033.2000000011</v>
      </c>
      <c r="C18" s="13">
        <v>8936703</v>
      </c>
      <c r="D18" s="13">
        <v>8912271</v>
      </c>
      <c r="E18" s="13">
        <v>9120268</v>
      </c>
      <c r="F18" s="13">
        <v>9274258</v>
      </c>
      <c r="G18" s="13">
        <v>9619556</v>
      </c>
      <c r="H18" s="1"/>
      <c r="I18" s="1"/>
    </row>
    <row r="19" spans="1:9" ht="14" x14ac:dyDescent="0.3">
      <c r="A19" s="11" t="s">
        <v>10</v>
      </c>
      <c r="B19" s="12">
        <v>7219327.1100000022</v>
      </c>
      <c r="C19" s="13">
        <v>7300361</v>
      </c>
      <c r="D19" s="13">
        <v>7010829</v>
      </c>
      <c r="E19" s="13">
        <v>6477554</v>
      </c>
      <c r="F19" s="13">
        <v>8003925</v>
      </c>
      <c r="G19" s="13">
        <v>8617580</v>
      </c>
      <c r="H19" s="1"/>
      <c r="I19" s="1"/>
    </row>
    <row r="20" spans="1:9" ht="14" x14ac:dyDescent="0.3">
      <c r="A20" s="11" t="s">
        <v>11</v>
      </c>
      <c r="B20" s="12">
        <v>3123524.6300000004</v>
      </c>
      <c r="C20" s="13">
        <v>3781614</v>
      </c>
      <c r="D20" s="13">
        <v>2948863</v>
      </c>
      <c r="E20" s="13">
        <v>2371317</v>
      </c>
      <c r="F20" s="13">
        <v>3278626</v>
      </c>
      <c r="G20" s="13">
        <v>3377588</v>
      </c>
      <c r="H20" s="1"/>
      <c r="I20" s="1"/>
    </row>
    <row r="21" spans="1:9" ht="15.75" customHeight="1" x14ac:dyDescent="0.3">
      <c r="A21" s="11" t="s">
        <v>12</v>
      </c>
      <c r="B21" s="12">
        <v>6652187.7100000009</v>
      </c>
      <c r="C21" s="13">
        <v>6443441</v>
      </c>
      <c r="D21" s="13">
        <v>7127723</v>
      </c>
      <c r="E21" s="13">
        <v>9919789</v>
      </c>
      <c r="F21" s="13">
        <v>7338521</v>
      </c>
      <c r="G21" s="13">
        <v>7475608</v>
      </c>
      <c r="H21" s="1"/>
      <c r="I21" s="1"/>
    </row>
    <row r="22" spans="1:9" ht="15.75" customHeight="1" x14ac:dyDescent="0.3">
      <c r="A22" s="11" t="s">
        <v>13</v>
      </c>
      <c r="B22" s="12">
        <v>3918180.5300000017</v>
      </c>
      <c r="C22" s="13">
        <v>3847245</v>
      </c>
      <c r="D22" s="13">
        <v>3963955</v>
      </c>
      <c r="E22" s="13">
        <v>3303451</v>
      </c>
      <c r="F22" s="13">
        <v>3340269</v>
      </c>
      <c r="G22" s="13">
        <v>3441938</v>
      </c>
      <c r="H22" s="1"/>
      <c r="I22" s="1"/>
    </row>
    <row r="23" spans="1:9" ht="15.75" customHeight="1" x14ac:dyDescent="0.3">
      <c r="A23" s="11" t="s">
        <v>14</v>
      </c>
      <c r="B23" s="12">
        <v>4122194.1799999997</v>
      </c>
      <c r="C23" s="13">
        <v>3889418</v>
      </c>
      <c r="D23" s="13">
        <v>4056098</v>
      </c>
      <c r="E23" s="13">
        <v>3316757</v>
      </c>
      <c r="F23" s="13">
        <v>3853861</v>
      </c>
      <c r="G23" s="13">
        <v>3939877</v>
      </c>
      <c r="H23" s="1"/>
      <c r="I23" s="1"/>
    </row>
    <row r="24" spans="1:9" ht="15.75" customHeight="1" x14ac:dyDescent="0.3">
      <c r="A24" s="11" t="s">
        <v>15</v>
      </c>
      <c r="B24" s="12">
        <v>9428322.8600000069</v>
      </c>
      <c r="C24" s="13">
        <v>10722068</v>
      </c>
      <c r="D24" s="13">
        <v>10884225</v>
      </c>
      <c r="E24" s="13">
        <v>10101028</v>
      </c>
      <c r="F24" s="13">
        <v>11952687</v>
      </c>
      <c r="G24" s="13">
        <v>10310302</v>
      </c>
      <c r="H24" s="1"/>
      <c r="I24" s="1"/>
    </row>
    <row r="25" spans="1:9" ht="15.75" customHeight="1" x14ac:dyDescent="0.3">
      <c r="A25" s="11" t="s">
        <v>16</v>
      </c>
      <c r="B25" s="12">
        <v>2670512.0799999996</v>
      </c>
      <c r="C25" s="13">
        <v>2856917</v>
      </c>
      <c r="D25" s="13">
        <v>2621587</v>
      </c>
      <c r="E25" s="13">
        <v>2454821</v>
      </c>
      <c r="F25" s="13">
        <v>2967981</v>
      </c>
      <c r="G25" s="13">
        <v>3074131</v>
      </c>
      <c r="H25" s="1"/>
      <c r="I25" s="1"/>
    </row>
    <row r="26" spans="1:9" ht="15.75" customHeight="1" x14ac:dyDescent="0.3">
      <c r="A26" s="11" t="s">
        <v>17</v>
      </c>
      <c r="B26" s="12">
        <v>2023857.2199999997</v>
      </c>
      <c r="C26" s="13">
        <v>2037050</v>
      </c>
      <c r="D26" s="13">
        <v>2157111</v>
      </c>
      <c r="E26" s="13">
        <v>2019155</v>
      </c>
      <c r="F26" s="13">
        <v>2248403</v>
      </c>
      <c r="G26" s="13">
        <v>2998222</v>
      </c>
      <c r="H26" s="1"/>
      <c r="I26" s="1"/>
    </row>
    <row r="27" spans="1:9" ht="15.75" customHeight="1" x14ac:dyDescent="0.3">
      <c r="A27" s="11" t="s">
        <v>18</v>
      </c>
      <c r="B27" s="12">
        <v>2045254.6</v>
      </c>
      <c r="C27" s="13">
        <v>2261796</v>
      </c>
      <c r="D27" s="13">
        <v>3434261</v>
      </c>
      <c r="E27" s="13">
        <v>4228570</v>
      </c>
      <c r="F27" s="13">
        <v>3662418</v>
      </c>
      <c r="G27" s="13">
        <v>3719278</v>
      </c>
      <c r="H27" s="1"/>
      <c r="I27" s="1"/>
    </row>
    <row r="28" spans="1:9" ht="15.75" customHeight="1" x14ac:dyDescent="0.3">
      <c r="A28" s="11" t="s">
        <v>19</v>
      </c>
      <c r="B28" s="12">
        <v>2530337.92</v>
      </c>
      <c r="C28" s="13">
        <v>2632039</v>
      </c>
      <c r="D28" s="13">
        <v>2465807</v>
      </c>
      <c r="E28" s="13">
        <v>2489293</v>
      </c>
      <c r="F28" s="13">
        <v>2267583</v>
      </c>
      <c r="G28" s="13">
        <v>2321330</v>
      </c>
      <c r="H28" s="1"/>
      <c r="I28" s="1"/>
    </row>
    <row r="29" spans="1:9" ht="15.75" customHeight="1" x14ac:dyDescent="0.3">
      <c r="A29" s="11" t="s">
        <v>20</v>
      </c>
      <c r="B29" s="14">
        <v>8283849.530000004</v>
      </c>
      <c r="C29" s="14">
        <v>5854631</v>
      </c>
      <c r="D29" s="14">
        <v>6385206</v>
      </c>
      <c r="E29" s="13">
        <v>5041203</v>
      </c>
      <c r="F29" s="14">
        <v>7070979</v>
      </c>
      <c r="G29" s="14">
        <v>7625461</v>
      </c>
      <c r="H29" s="1"/>
      <c r="I29" s="1"/>
    </row>
    <row r="30" spans="1:9" ht="15.75" customHeight="1" x14ac:dyDescent="0.3">
      <c r="A30" s="15" t="s">
        <v>21</v>
      </c>
      <c r="B30" s="16">
        <v>114217918.52</v>
      </c>
      <c r="C30" s="16">
        <v>115073447</v>
      </c>
      <c r="D30" s="16">
        <v>118351532</v>
      </c>
      <c r="E30" s="17">
        <v>113749753</v>
      </c>
      <c r="F30" s="16">
        <v>123693059</v>
      </c>
      <c r="G30" s="16">
        <v>126647696</v>
      </c>
      <c r="H30" s="1"/>
      <c r="I30" s="1"/>
    </row>
    <row r="31" spans="1:9" ht="15.75" customHeight="1" x14ac:dyDescent="0.3">
      <c r="A31" s="2"/>
      <c r="B31" s="2"/>
      <c r="C31" s="1"/>
      <c r="D31" s="1"/>
      <c r="E31" s="1"/>
      <c r="F31" s="1"/>
      <c r="G31" s="1"/>
      <c r="H31" s="1"/>
      <c r="I31" s="1"/>
    </row>
    <row r="32" spans="1:9" ht="62.25" customHeight="1" x14ac:dyDescent="0.3">
      <c r="A32" s="44" t="s">
        <v>22</v>
      </c>
      <c r="B32" s="41"/>
      <c r="C32" s="41"/>
      <c r="D32" s="41"/>
      <c r="E32" s="41"/>
      <c r="F32" s="41"/>
      <c r="G32" s="41"/>
      <c r="H32" s="1"/>
      <c r="I32" s="1"/>
    </row>
    <row r="33" spans="1:9" ht="15.75" customHeight="1" x14ac:dyDescent="0.3">
      <c r="A33" s="18"/>
      <c r="B33" s="18"/>
      <c r="C33" s="3"/>
      <c r="D33" s="3"/>
      <c r="E33" s="3"/>
      <c r="F33" s="3"/>
      <c r="G33" s="3"/>
      <c r="H33" s="3"/>
      <c r="I33" s="3"/>
    </row>
    <row r="34" spans="1:9" ht="50.25" customHeight="1" x14ac:dyDescent="0.3">
      <c r="A34" s="45" t="s">
        <v>23</v>
      </c>
      <c r="B34" s="5"/>
      <c r="C34" s="5"/>
      <c r="D34" s="5"/>
      <c r="E34" s="19"/>
      <c r="F34" s="5"/>
      <c r="G34" s="5"/>
      <c r="H34" s="5" t="s">
        <v>24</v>
      </c>
      <c r="I34" s="48" t="s">
        <v>25</v>
      </c>
    </row>
    <row r="35" spans="1:9" ht="15.75" customHeight="1" x14ac:dyDescent="0.3">
      <c r="A35" s="46"/>
      <c r="B35" s="7">
        <v>2016</v>
      </c>
      <c r="C35" s="7">
        <v>2017</v>
      </c>
      <c r="D35" s="7">
        <v>2018</v>
      </c>
      <c r="E35" s="20">
        <v>2019</v>
      </c>
      <c r="F35" s="7">
        <v>2020</v>
      </c>
      <c r="G35" s="7">
        <v>2021</v>
      </c>
      <c r="H35" s="21" t="s">
        <v>26</v>
      </c>
      <c r="I35" s="46"/>
    </row>
    <row r="36" spans="1:9" ht="15.75" customHeight="1" x14ac:dyDescent="0.3">
      <c r="A36" s="47"/>
      <c r="B36" s="9" t="s">
        <v>4</v>
      </c>
      <c r="C36" s="9" t="s">
        <v>4</v>
      </c>
      <c r="D36" s="9" t="s">
        <v>4</v>
      </c>
      <c r="E36" s="22" t="s">
        <v>4</v>
      </c>
      <c r="F36" s="9" t="s">
        <v>5</v>
      </c>
      <c r="G36" s="9" t="s">
        <v>6</v>
      </c>
      <c r="H36" s="23" t="s">
        <v>27</v>
      </c>
      <c r="I36" s="47"/>
    </row>
    <row r="37" spans="1:9" ht="15.75" customHeight="1" x14ac:dyDescent="0.3">
      <c r="A37" s="24" t="s">
        <v>19</v>
      </c>
      <c r="B37" s="13">
        <v>1282236.51</v>
      </c>
      <c r="C37" s="13">
        <v>1160695</v>
      </c>
      <c r="D37" s="13">
        <v>1213508</v>
      </c>
      <c r="E37" s="25">
        <v>1200746</v>
      </c>
      <c r="F37" s="13">
        <v>1205476</v>
      </c>
      <c r="G37" s="13">
        <v>1231474</v>
      </c>
      <c r="H37" s="26" t="s">
        <v>28</v>
      </c>
      <c r="I37" s="27"/>
    </row>
    <row r="38" spans="1:9" ht="15.75" customHeight="1" x14ac:dyDescent="0.3">
      <c r="A38" s="24" t="s">
        <v>29</v>
      </c>
      <c r="B38" s="13">
        <v>2281962.7799999998</v>
      </c>
      <c r="C38" s="13">
        <v>2365426</v>
      </c>
      <c r="D38" s="13">
        <v>2539391</v>
      </c>
      <c r="E38" s="25">
        <v>2315815</v>
      </c>
      <c r="F38" s="13">
        <v>2287211</v>
      </c>
      <c r="G38" s="13">
        <v>2530939</v>
      </c>
      <c r="H38" s="26" t="s">
        <v>28</v>
      </c>
      <c r="I38" s="27"/>
    </row>
    <row r="39" spans="1:9" ht="15.75" customHeight="1" x14ac:dyDescent="0.3">
      <c r="A39" s="24" t="s">
        <v>30</v>
      </c>
      <c r="B39" s="13">
        <v>2972902.4</v>
      </c>
      <c r="C39" s="13">
        <v>3020405</v>
      </c>
      <c r="D39" s="13">
        <v>3235342</v>
      </c>
      <c r="E39" s="25">
        <v>3153225</v>
      </c>
      <c r="F39" s="13">
        <v>2910979</v>
      </c>
      <c r="G39" s="13">
        <v>3184311</v>
      </c>
      <c r="H39" s="26" t="s">
        <v>28</v>
      </c>
      <c r="I39" s="27"/>
    </row>
    <row r="40" spans="1:9" ht="15.75" customHeight="1" x14ac:dyDescent="0.3">
      <c r="A40" s="24" t="s">
        <v>31</v>
      </c>
      <c r="B40" s="13">
        <v>2734865.54</v>
      </c>
      <c r="C40" s="13">
        <v>2954501</v>
      </c>
      <c r="D40" s="13">
        <v>3101160</v>
      </c>
      <c r="E40" s="25">
        <v>3010871</v>
      </c>
      <c r="F40" s="13">
        <v>3333470</v>
      </c>
      <c r="G40" s="13">
        <v>3317225</v>
      </c>
      <c r="H40" s="26" t="s">
        <v>28</v>
      </c>
      <c r="I40" s="27"/>
    </row>
    <row r="41" spans="1:9" ht="15.75" customHeight="1" x14ac:dyDescent="0.3">
      <c r="A41" s="24" t="s">
        <v>32</v>
      </c>
      <c r="B41" s="13">
        <v>22324756.599999998</v>
      </c>
      <c r="C41" s="13">
        <v>23327587</v>
      </c>
      <c r="D41" s="13">
        <v>21398793</v>
      </c>
      <c r="E41" s="25">
        <v>20956236</v>
      </c>
      <c r="F41" s="13">
        <v>21965502</v>
      </c>
      <c r="G41" s="13">
        <v>22461088</v>
      </c>
      <c r="H41" s="26" t="s">
        <v>28</v>
      </c>
      <c r="I41" s="27"/>
    </row>
    <row r="42" spans="1:9" ht="15.75" customHeight="1" x14ac:dyDescent="0.3">
      <c r="A42" s="28"/>
      <c r="B42" s="29"/>
      <c r="C42" s="29"/>
      <c r="D42" s="29"/>
      <c r="E42" s="30"/>
      <c r="F42" s="29"/>
      <c r="G42" s="29"/>
      <c r="H42" s="26"/>
      <c r="I42" s="27"/>
    </row>
    <row r="43" spans="1:9" ht="15.75" customHeight="1" x14ac:dyDescent="0.3">
      <c r="A43" s="28"/>
      <c r="B43" s="29"/>
      <c r="C43" s="29"/>
      <c r="D43" s="29"/>
      <c r="E43" s="30"/>
      <c r="F43" s="29"/>
      <c r="G43" s="29"/>
      <c r="H43" s="26"/>
      <c r="I43" s="27"/>
    </row>
    <row r="44" spans="1:9" ht="15.75" customHeight="1" x14ac:dyDescent="0.3">
      <c r="A44" s="28"/>
      <c r="B44" s="29"/>
      <c r="C44" s="29"/>
      <c r="D44" s="29"/>
      <c r="E44" s="30"/>
      <c r="F44" s="29"/>
      <c r="G44" s="29"/>
      <c r="H44" s="26"/>
      <c r="I44" s="27"/>
    </row>
    <row r="45" spans="1:9" ht="15.75" customHeight="1" x14ac:dyDescent="0.3">
      <c r="A45" s="28"/>
      <c r="B45" s="29"/>
      <c r="C45" s="29"/>
      <c r="D45" s="29"/>
      <c r="E45" s="30"/>
      <c r="F45" s="29"/>
      <c r="G45" s="29"/>
      <c r="H45" s="26"/>
      <c r="I45" s="27"/>
    </row>
    <row r="46" spans="1:9" ht="15.75" customHeight="1" x14ac:dyDescent="0.3">
      <c r="A46" s="28"/>
      <c r="B46" s="29"/>
      <c r="C46" s="29"/>
      <c r="D46" s="29"/>
      <c r="E46" s="30"/>
      <c r="F46" s="29"/>
      <c r="G46" s="29"/>
      <c r="H46" s="26"/>
      <c r="I46" s="27"/>
    </row>
    <row r="47" spans="1:9" ht="15.75" customHeight="1" x14ac:dyDescent="0.3">
      <c r="A47" s="28"/>
      <c r="B47" s="29"/>
      <c r="C47" s="29"/>
      <c r="D47" s="29"/>
      <c r="E47" s="30"/>
      <c r="F47" s="29"/>
      <c r="G47" s="29"/>
      <c r="H47" s="26"/>
      <c r="I47" s="27"/>
    </row>
    <row r="48" spans="1:9" ht="15.75" customHeight="1" x14ac:dyDescent="0.3">
      <c r="A48" s="31"/>
      <c r="B48" s="29"/>
      <c r="C48" s="29"/>
      <c r="D48" s="29"/>
      <c r="E48" s="30"/>
      <c r="F48" s="29"/>
      <c r="G48" s="29"/>
      <c r="H48" s="26"/>
      <c r="I48" s="27"/>
    </row>
    <row r="49" spans="1:9" ht="15.75" customHeight="1" x14ac:dyDescent="0.3">
      <c r="A49" s="32"/>
      <c r="B49" s="33"/>
      <c r="C49" s="33"/>
      <c r="D49" s="33"/>
      <c r="E49" s="34"/>
      <c r="F49" s="33"/>
      <c r="G49" s="33"/>
      <c r="H49" s="35"/>
      <c r="I49" s="36"/>
    </row>
    <row r="50" spans="1:9" ht="15.75" customHeight="1" x14ac:dyDescent="0.3">
      <c r="A50" s="15" t="s">
        <v>33</v>
      </c>
      <c r="B50" s="16">
        <v>31596723.829999998</v>
      </c>
      <c r="C50" s="16">
        <v>32828614</v>
      </c>
      <c r="D50" s="16">
        <v>31488194</v>
      </c>
      <c r="E50" s="37">
        <v>30636893</v>
      </c>
      <c r="F50" s="16">
        <v>31702638</v>
      </c>
      <c r="G50" s="16">
        <v>32725037</v>
      </c>
      <c r="H50" s="38"/>
      <c r="I50" s="38"/>
    </row>
    <row r="51" spans="1:9" ht="15.75" customHeight="1" x14ac:dyDescent="0.3">
      <c r="A51" s="18"/>
      <c r="B51" s="18"/>
      <c r="C51" s="3"/>
      <c r="D51" s="3"/>
      <c r="E51" s="3"/>
      <c r="F51" s="3"/>
      <c r="G51" s="3"/>
      <c r="H51" s="3"/>
      <c r="I51" s="3"/>
    </row>
    <row r="52" spans="1:9" ht="15.75" customHeight="1" x14ac:dyDescent="0.3">
      <c r="A52" s="15" t="s">
        <v>34</v>
      </c>
      <c r="B52" s="39">
        <f>+B50/B30</f>
        <v>0.27663543723629747</v>
      </c>
      <c r="C52" s="39">
        <v>0.28999999999999998</v>
      </c>
      <c r="D52" s="39">
        <v>0.27</v>
      </c>
      <c r="E52" s="39">
        <v>0.27</v>
      </c>
      <c r="F52" s="39">
        <v>0.26</v>
      </c>
      <c r="G52" s="39">
        <v>0.26</v>
      </c>
      <c r="H52" s="40"/>
      <c r="I52" s="27"/>
    </row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A32:G32"/>
    <mergeCell ref="A34:A36"/>
    <mergeCell ref="I34:I36"/>
    <mergeCell ref="A1:I5"/>
    <mergeCell ref="A8:I8"/>
    <mergeCell ref="A9:I9"/>
    <mergeCell ref="A11:G11"/>
    <mergeCell ref="A13:A1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jamesd</dc:creator>
  <cp:lastModifiedBy>KATHRYNW</cp:lastModifiedBy>
  <dcterms:created xsi:type="dcterms:W3CDTF">2020-05-15T15:36:57Z</dcterms:created>
  <dcterms:modified xsi:type="dcterms:W3CDTF">2020-06-05T00:10:13Z</dcterms:modified>
</cp:coreProperties>
</file>