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Application\Exhibit 9 Deferral &amp; Variance\Tables for Word\"/>
    </mc:Choice>
  </mc:AlternateContent>
  <bookViews>
    <workbookView xWindow="360" yWindow="315" windowWidth="19755" windowHeight="8430"/>
  </bookViews>
  <sheets>
    <sheet name="2021" sheetId="4" r:id="rId1"/>
  </sheets>
  <calcPr calcId="162913"/>
</workbook>
</file>

<file path=xl/calcChain.xml><?xml version="1.0" encoding="utf-8"?>
<calcChain xmlns="http://schemas.openxmlformats.org/spreadsheetml/2006/main">
  <c r="C24" i="4" l="1"/>
  <c r="D24" i="4"/>
  <c r="E24" i="4"/>
  <c r="B24" i="4"/>
  <c r="C15" i="4" l="1"/>
  <c r="E15" i="4"/>
  <c r="B15" i="4"/>
  <c r="D15" i="4" l="1"/>
</calcChain>
</file>

<file path=xl/sharedStrings.xml><?xml version="1.0" encoding="utf-8"?>
<sst xmlns="http://schemas.openxmlformats.org/spreadsheetml/2006/main" count="27" uniqueCount="23">
  <si>
    <t>Energy Sales</t>
  </si>
  <si>
    <t xml:space="preserve">   4006 Residential Energy Sales</t>
  </si>
  <si>
    <t xml:space="preserve">   4020 Energy Sales to Large Users</t>
  </si>
  <si>
    <t xml:space="preserve">   4025 Street Lighting Energy Sales</t>
  </si>
  <si>
    <t xml:space="preserve">   4035 General Energy Sales</t>
  </si>
  <si>
    <t xml:space="preserve">   4055 Energy Sales for Retailers/Other</t>
  </si>
  <si>
    <t xml:space="preserve">   4062 Billed WMS</t>
  </si>
  <si>
    <t xml:space="preserve">   4066 Billed - NW</t>
  </si>
  <si>
    <t xml:space="preserve">   4068 Billed - CN</t>
  </si>
  <si>
    <t xml:space="preserve">   4076 Billed - Smart Meter Entity</t>
  </si>
  <si>
    <t>Total Energy Sales</t>
  </si>
  <si>
    <t>Cost of Power</t>
  </si>
  <si>
    <t xml:space="preserve">   4705 Power Purchased</t>
  </si>
  <si>
    <t xml:space="preserve">   4707 Charges - Global Adjustment</t>
  </si>
  <si>
    <t xml:space="preserve">   4708 Charges - WMS</t>
  </si>
  <si>
    <t xml:space="preserve">   4714 Charges - NW</t>
  </si>
  <si>
    <t xml:space="preserve">   4716 Charges - CN</t>
  </si>
  <si>
    <t xml:space="preserve">   4751 Charges - Smart Meter Entity</t>
  </si>
  <si>
    <t>Total Cost of Power</t>
  </si>
  <si>
    <t xml:space="preserve">   As per RRR</t>
  </si>
  <si>
    <t xml:space="preserve">   Net movement in Regulatory Variance Accounts IFRS</t>
  </si>
  <si>
    <t>As per Audited Financial Statements</t>
  </si>
  <si>
    <t>Energy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</si>
</sst>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0" borderId="7" xfId="1" applyNumberFormat="1" applyFont="1" applyFill="1" applyBorder="1"/>
    <xf numFmtId="165" fontId="2" fillId="0" borderId="8" xfId="1" applyNumberFormat="1" applyFont="1" applyFill="1" applyBorder="1"/>
    <xf numFmtId="165" fontId="2" fillId="0" borderId="5" xfId="1" applyNumberFormat="1" applyFont="1" applyFill="1" applyBorder="1"/>
    <xf numFmtId="165" fontId="2" fillId="0" borderId="6" xfId="1" applyNumberFormat="1" applyFont="1" applyFill="1" applyBorder="1"/>
    <xf numFmtId="165" fontId="2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165" fontId="2" fillId="0" borderId="12" xfId="1" applyNumberFormat="1" applyFont="1" applyFill="1" applyBorder="1"/>
    <xf numFmtId="165" fontId="2" fillId="0" borderId="14" xfId="1" applyNumberFormat="1" applyFont="1" applyFill="1" applyBorder="1"/>
    <xf numFmtId="0" fontId="2" fillId="0" borderId="11" xfId="0" quotePrefix="1" applyFont="1" applyBorder="1"/>
    <xf numFmtId="0" fontId="2" fillId="0" borderId="13" xfId="0" quotePrefix="1" applyFont="1" applyBorder="1"/>
    <xf numFmtId="0" fontId="2" fillId="0" borderId="15" xfId="0" quotePrefix="1" applyFont="1" applyBorder="1"/>
    <xf numFmtId="165" fontId="2" fillId="0" borderId="16" xfId="1" applyNumberFormat="1" applyFont="1" applyFill="1" applyBorder="1"/>
    <xf numFmtId="165" fontId="2" fillId="0" borderId="0" xfId="1" applyNumberFormat="1" applyFont="1" applyFill="1" applyBorder="1"/>
    <xf numFmtId="165" fontId="2" fillId="0" borderId="17" xfId="1" applyNumberFormat="1" applyFont="1" applyFill="1" applyBorder="1"/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5" fontId="2" fillId="0" borderId="18" xfId="1" applyNumberFormat="1" applyFont="1" applyFill="1" applyBorder="1"/>
    <xf numFmtId="0" fontId="2" fillId="0" borderId="9" xfId="0" quotePrefix="1" applyFont="1" applyBorder="1"/>
    <xf numFmtId="0" fontId="3" fillId="0" borderId="11" xfId="0" quotePrefix="1" applyFont="1" applyBorder="1"/>
    <xf numFmtId="0" fontId="2" fillId="0" borderId="19" xfId="0" quotePrefix="1" applyFont="1" applyBorder="1"/>
    <xf numFmtId="0" fontId="3" fillId="3" borderId="20" xfId="0" quotePrefix="1" applyFont="1" applyFill="1" applyBorder="1"/>
    <xf numFmtId="165" fontId="3" fillId="3" borderId="4" xfId="1" applyNumberFormat="1" applyFont="1" applyFill="1" applyBorder="1"/>
    <xf numFmtId="0" fontId="3" fillId="3" borderId="21" xfId="0" quotePrefix="1" applyFont="1" applyFill="1" applyBorder="1"/>
    <xf numFmtId="165" fontId="3" fillId="3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6"/>
  <sheetViews>
    <sheetView showGridLines="0" tabSelected="1" workbookViewId="0">
      <pane xSplit="1" ySplit="4" topLeftCell="B5" activePane="bottomRight" state="frozen"/>
      <selection pane="topRight" activeCell="C1" sqref="C1"/>
      <selection pane="bottomLeft" activeCell="A6" sqref="A6"/>
      <selection pane="bottomRight" activeCell="H30" sqref="H30"/>
    </sheetView>
  </sheetViews>
  <sheetFormatPr defaultRowHeight="14.25" x14ac:dyDescent="0.2"/>
  <cols>
    <col min="1" max="1" width="54" style="1" customWidth="1"/>
    <col min="2" max="5" width="14.7109375" style="1" bestFit="1" customWidth="1"/>
    <col min="6" max="6" width="9.140625" style="1"/>
    <col min="7" max="7" width="14.7109375" style="1" bestFit="1" customWidth="1"/>
    <col min="8" max="16384" width="9.140625" style="1"/>
  </cols>
  <sheetData>
    <row r="3" spans="1:5" ht="15" thickBot="1" x14ac:dyDescent="0.25"/>
    <row r="4" spans="1:5" s="2" customFormat="1" ht="17.25" thickBot="1" x14ac:dyDescent="0.3">
      <c r="A4" s="4"/>
      <c r="B4" s="4">
        <v>2016</v>
      </c>
      <c r="C4" s="3">
        <v>2017</v>
      </c>
      <c r="D4" s="4">
        <v>2018</v>
      </c>
      <c r="E4" s="10">
        <v>2019</v>
      </c>
    </row>
    <row r="5" spans="1:5" ht="15" x14ac:dyDescent="0.25">
      <c r="A5" s="23" t="s">
        <v>0</v>
      </c>
      <c r="B5" s="5"/>
      <c r="C5" s="7"/>
      <c r="D5" s="5"/>
      <c r="E5" s="11"/>
    </row>
    <row r="6" spans="1:5" x14ac:dyDescent="0.2">
      <c r="A6" s="13" t="s">
        <v>1</v>
      </c>
      <c r="B6" s="5">
        <v>-45718223</v>
      </c>
      <c r="C6" s="7">
        <v>-36828951</v>
      </c>
      <c r="D6" s="5">
        <v>-35190845</v>
      </c>
      <c r="E6" s="11">
        <v>-35059243</v>
      </c>
    </row>
    <row r="7" spans="1:5" x14ac:dyDescent="0.2">
      <c r="A7" s="13" t="s">
        <v>2</v>
      </c>
      <c r="B7" s="5">
        <v>-9169841</v>
      </c>
      <c r="C7" s="7">
        <v>-9642352</v>
      </c>
      <c r="D7" s="5">
        <v>-5906624</v>
      </c>
      <c r="E7" s="11">
        <v>-7850810</v>
      </c>
    </row>
    <row r="8" spans="1:5" x14ac:dyDescent="0.2">
      <c r="A8" s="13" t="s">
        <v>3</v>
      </c>
      <c r="B8" s="5">
        <v>-893088</v>
      </c>
      <c r="C8" s="7">
        <v>-671281</v>
      </c>
      <c r="D8" s="5">
        <v>-460714</v>
      </c>
      <c r="E8" s="11">
        <v>-509451</v>
      </c>
    </row>
    <row r="9" spans="1:5" x14ac:dyDescent="0.2">
      <c r="A9" s="13" t="s">
        <v>4</v>
      </c>
      <c r="B9" s="5">
        <v>-107250898</v>
      </c>
      <c r="C9" s="7">
        <v>-100027619</v>
      </c>
      <c r="D9" s="5">
        <v>-103700180</v>
      </c>
      <c r="E9" s="11">
        <v>-108461953</v>
      </c>
    </row>
    <row r="10" spans="1:5" x14ac:dyDescent="0.2">
      <c r="A10" s="13" t="s">
        <v>5</v>
      </c>
      <c r="B10" s="5">
        <v>-2953257</v>
      </c>
      <c r="C10" s="7">
        <v>-3019708</v>
      </c>
      <c r="D10" s="5">
        <v>-3225788</v>
      </c>
      <c r="E10" s="11">
        <v>-2699547</v>
      </c>
    </row>
    <row r="11" spans="1:5" x14ac:dyDescent="0.2">
      <c r="A11" s="14" t="s">
        <v>6</v>
      </c>
      <c r="B11" s="6">
        <v>-6521472</v>
      </c>
      <c r="C11" s="8">
        <v>-5829190</v>
      </c>
      <c r="D11" s="5">
        <v>-5859764</v>
      </c>
      <c r="E11" s="12">
        <v>-5635592</v>
      </c>
    </row>
    <row r="12" spans="1:5" x14ac:dyDescent="0.2">
      <c r="A12" s="14" t="s">
        <v>7</v>
      </c>
      <c r="B12" s="6">
        <v>-9862836</v>
      </c>
      <c r="C12" s="8">
        <v>-9363427</v>
      </c>
      <c r="D12" s="5">
        <v>-9706548</v>
      </c>
      <c r="E12" s="12">
        <v>-9257356</v>
      </c>
    </row>
    <row r="13" spans="1:5" x14ac:dyDescent="0.2">
      <c r="A13" s="14" t="s">
        <v>8</v>
      </c>
      <c r="B13" s="6">
        <v>-3281784</v>
      </c>
      <c r="C13" s="8">
        <v>-3065790</v>
      </c>
      <c r="D13" s="5">
        <v>-3385011</v>
      </c>
      <c r="E13" s="12">
        <v>-3479511</v>
      </c>
    </row>
    <row r="14" spans="1:5" ht="15" thickBot="1" x14ac:dyDescent="0.25">
      <c r="A14" s="22" t="s">
        <v>9</v>
      </c>
      <c r="B14" s="19">
        <v>-511004</v>
      </c>
      <c r="C14" s="20">
        <v>-517366</v>
      </c>
      <c r="D14" s="19">
        <v>-368575</v>
      </c>
      <c r="E14" s="21">
        <v>-374924</v>
      </c>
    </row>
    <row r="15" spans="1:5" ht="15.75" thickBot="1" x14ac:dyDescent="0.3">
      <c r="A15" s="27" t="s">
        <v>10</v>
      </c>
      <c r="B15" s="28">
        <f>SUM(B6:B14)</f>
        <v>-186162403</v>
      </c>
      <c r="C15" s="28">
        <f t="shared" ref="C15:E15" si="0">SUM(C6:C14)</f>
        <v>-168965684</v>
      </c>
      <c r="D15" s="28">
        <f t="shared" si="0"/>
        <v>-167804049</v>
      </c>
      <c r="E15" s="28">
        <f t="shared" si="0"/>
        <v>-173328387</v>
      </c>
    </row>
    <row r="16" spans="1:5" x14ac:dyDescent="0.2">
      <c r="A16" s="15"/>
      <c r="B16" s="16"/>
      <c r="C16" s="17"/>
      <c r="D16" s="16"/>
      <c r="E16" s="18"/>
    </row>
    <row r="17" spans="1:7" ht="15" x14ac:dyDescent="0.25">
      <c r="A17" s="23" t="s">
        <v>11</v>
      </c>
      <c r="B17" s="5"/>
      <c r="C17" s="7"/>
      <c r="D17" s="5"/>
      <c r="E17" s="11"/>
    </row>
    <row r="18" spans="1:7" x14ac:dyDescent="0.2">
      <c r="A18" s="13" t="s">
        <v>12</v>
      </c>
      <c r="B18" s="5">
        <v>85834548</v>
      </c>
      <c r="C18" s="7">
        <v>72628032</v>
      </c>
      <c r="D18" s="5">
        <v>76715892</v>
      </c>
      <c r="E18" s="11">
        <v>73606674</v>
      </c>
    </row>
    <row r="19" spans="1:7" x14ac:dyDescent="0.2">
      <c r="A19" s="13" t="s">
        <v>13</v>
      </c>
      <c r="B19" s="5">
        <v>80150759</v>
      </c>
      <c r="C19" s="7">
        <v>77561877</v>
      </c>
      <c r="D19" s="5">
        <v>71769759</v>
      </c>
      <c r="E19" s="11">
        <v>80974330</v>
      </c>
    </row>
    <row r="20" spans="1:7" x14ac:dyDescent="0.2">
      <c r="A20" s="13" t="s">
        <v>14</v>
      </c>
      <c r="B20" s="5">
        <v>6521472</v>
      </c>
      <c r="C20" s="7">
        <v>5829190</v>
      </c>
      <c r="D20" s="5">
        <v>5859764</v>
      </c>
      <c r="E20" s="11">
        <v>5635592</v>
      </c>
    </row>
    <row r="21" spans="1:7" x14ac:dyDescent="0.2">
      <c r="A21" s="14" t="s">
        <v>15</v>
      </c>
      <c r="B21" s="6">
        <v>9862836</v>
      </c>
      <c r="C21" s="8">
        <v>9363428</v>
      </c>
      <c r="D21" s="5">
        <v>9705048</v>
      </c>
      <c r="E21" s="12">
        <v>9257356</v>
      </c>
    </row>
    <row r="22" spans="1:7" x14ac:dyDescent="0.2">
      <c r="A22" s="13" t="s">
        <v>16</v>
      </c>
      <c r="B22" s="5">
        <v>3281784</v>
      </c>
      <c r="C22" s="7">
        <v>3065791</v>
      </c>
      <c r="D22" s="5">
        <v>3385011</v>
      </c>
      <c r="E22" s="11">
        <v>3479511</v>
      </c>
    </row>
    <row r="23" spans="1:7" ht="15" thickBot="1" x14ac:dyDescent="0.25">
      <c r="A23" s="24" t="s">
        <v>17</v>
      </c>
      <c r="B23" s="19">
        <v>511004</v>
      </c>
      <c r="C23" s="20">
        <v>517366</v>
      </c>
      <c r="D23" s="19">
        <v>368575</v>
      </c>
      <c r="E23" s="21">
        <v>374924</v>
      </c>
    </row>
    <row r="24" spans="1:7" ht="15.75" thickBot="1" x14ac:dyDescent="0.3">
      <c r="A24" s="25" t="s">
        <v>18</v>
      </c>
      <c r="B24" s="26">
        <f>SUM(B18:B23)</f>
        <v>186162403</v>
      </c>
      <c r="C24" s="26">
        <f t="shared" ref="C24:E24" si="1">SUM(C18:C23)</f>
        <v>168965684</v>
      </c>
      <c r="D24" s="26">
        <f t="shared" si="1"/>
        <v>167804049</v>
      </c>
      <c r="E24" s="26">
        <f t="shared" si="1"/>
        <v>173328387</v>
      </c>
    </row>
    <row r="26" spans="1:7" ht="15" thickBot="1" x14ac:dyDescent="0.25"/>
    <row r="27" spans="1:7" ht="17.25" thickBot="1" x14ac:dyDescent="0.25">
      <c r="A27" s="4"/>
      <c r="B27" s="4">
        <v>2016</v>
      </c>
      <c r="C27" s="3">
        <v>2017</v>
      </c>
      <c r="D27" s="4">
        <v>2018</v>
      </c>
      <c r="E27" s="10">
        <v>2019</v>
      </c>
    </row>
    <row r="28" spans="1:7" ht="15" x14ac:dyDescent="0.25">
      <c r="A28" s="23" t="s">
        <v>0</v>
      </c>
      <c r="B28" s="5"/>
      <c r="C28" s="7"/>
      <c r="D28" s="5"/>
      <c r="E28" s="11"/>
    </row>
    <row r="29" spans="1:7" x14ac:dyDescent="0.2">
      <c r="A29" s="13" t="s">
        <v>19</v>
      </c>
      <c r="B29" s="5">
        <v>-186434129</v>
      </c>
      <c r="C29" s="7">
        <v>-169230867</v>
      </c>
      <c r="D29" s="5">
        <v>-168077848</v>
      </c>
      <c r="E29" s="11">
        <v>-173595406</v>
      </c>
    </row>
    <row r="30" spans="1:7" ht="15" thickBot="1" x14ac:dyDescent="0.25">
      <c r="A30" s="14" t="s">
        <v>20</v>
      </c>
      <c r="B30" s="6">
        <v>-1089573</v>
      </c>
      <c r="C30" s="8">
        <v>-2513417</v>
      </c>
      <c r="D30" s="6">
        <v>-75179</v>
      </c>
      <c r="E30" s="12">
        <v>-150975</v>
      </c>
    </row>
    <row r="31" spans="1:7" ht="15.75" thickBot="1" x14ac:dyDescent="0.3">
      <c r="A31" s="27" t="s">
        <v>21</v>
      </c>
      <c r="B31" s="28">
        <v>-187523702</v>
      </c>
      <c r="C31" s="28">
        <v>-171744284</v>
      </c>
      <c r="D31" s="28">
        <v>-168153027</v>
      </c>
      <c r="E31" s="28">
        <v>-173746381</v>
      </c>
      <c r="G31" s="9"/>
    </row>
    <row r="32" spans="1:7" x14ac:dyDescent="0.2">
      <c r="A32" s="15"/>
      <c r="B32" s="16"/>
      <c r="C32" s="17"/>
      <c r="D32" s="16"/>
      <c r="E32" s="18"/>
    </row>
    <row r="33" spans="1:7" ht="15" x14ac:dyDescent="0.25">
      <c r="A33" s="23" t="s">
        <v>22</v>
      </c>
      <c r="B33" s="5"/>
      <c r="C33" s="7"/>
      <c r="D33" s="5"/>
      <c r="E33" s="11"/>
    </row>
    <row r="34" spans="1:7" x14ac:dyDescent="0.2">
      <c r="A34" s="13" t="s">
        <v>19</v>
      </c>
      <c r="B34" s="5">
        <v>186434129</v>
      </c>
      <c r="C34" s="7">
        <v>169230867.09000003</v>
      </c>
      <c r="D34" s="5">
        <v>168077848</v>
      </c>
      <c r="E34" s="11">
        <v>173595406</v>
      </c>
    </row>
    <row r="35" spans="1:7" ht="15" thickBot="1" x14ac:dyDescent="0.25">
      <c r="A35" s="14" t="s">
        <v>20</v>
      </c>
      <c r="B35" s="6">
        <v>870830</v>
      </c>
      <c r="C35" s="8">
        <v>834933.90999996662</v>
      </c>
      <c r="D35" s="6">
        <v>1371162</v>
      </c>
      <c r="E35" s="12">
        <v>1828649</v>
      </c>
    </row>
    <row r="36" spans="1:7" ht="15.75" thickBot="1" x14ac:dyDescent="0.3">
      <c r="A36" s="27" t="s">
        <v>21</v>
      </c>
      <c r="B36" s="28">
        <v>187304959</v>
      </c>
      <c r="C36" s="28">
        <v>170065801</v>
      </c>
      <c r="D36" s="28">
        <v>169449010</v>
      </c>
      <c r="E36" s="28">
        <v>175424055</v>
      </c>
      <c r="G36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WNH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Amita Pande</cp:lastModifiedBy>
  <dcterms:created xsi:type="dcterms:W3CDTF">2015-03-16T16:26:59Z</dcterms:created>
  <dcterms:modified xsi:type="dcterms:W3CDTF">2020-06-16T19:04:21Z</dcterms:modified>
</cp:coreProperties>
</file>