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J:\Finance\2021 COS rate application\Application after Completeness Letter\"/>
    </mc:Choice>
  </mc:AlternateContent>
  <bookViews>
    <workbookView xWindow="120" yWindow="195" windowWidth="24915" windowHeight="12015"/>
  </bookViews>
  <sheets>
    <sheet name="Table of Contents" sheetId="2" r:id="rId1"/>
    <sheet name="How to Use this Report" sheetId="3" r:id="rId2"/>
    <sheet name="2011 Results Persistence" sheetId="4" r:id="rId3"/>
    <sheet name="2012 Results Persistence" sheetId="5" r:id="rId4"/>
    <sheet name="2013 Results Persistence" sheetId="6" r:id="rId5"/>
    <sheet name="2014 Results Persistence" sheetId="7" r:id="rId6"/>
    <sheet name="2015 Results Persistence" sheetId="8" r:id="rId7"/>
  </sheets>
  <calcPr calcId="162913"/>
</workbook>
</file>

<file path=xl/calcChain.xml><?xml version="1.0" encoding="utf-8"?>
<calcChain xmlns="http://schemas.openxmlformats.org/spreadsheetml/2006/main">
  <c r="P59" i="7" l="1"/>
  <c r="Q59" i="7"/>
  <c r="S59" i="7"/>
  <c r="T59" i="7"/>
  <c r="U59" i="7"/>
  <c r="V59" i="7"/>
  <c r="W59" i="7"/>
  <c r="X59" i="7"/>
  <c r="Y59" i="7"/>
  <c r="Z59" i="7"/>
  <c r="AA59" i="7"/>
  <c r="AB59" i="7"/>
  <c r="AC59" i="7"/>
  <c r="AD59" i="7"/>
  <c r="AE59" i="7"/>
  <c r="AF59" i="7"/>
  <c r="AG59" i="7"/>
  <c r="AH59" i="7"/>
  <c r="AI59" i="7"/>
  <c r="AJ59" i="7"/>
  <c r="AK59" i="7"/>
  <c r="AL59" i="7"/>
  <c r="AM59" i="7"/>
  <c r="AN59" i="7"/>
  <c r="AO59" i="7"/>
  <c r="AP59" i="7"/>
  <c r="AQ59" i="7"/>
  <c r="AR59" i="7"/>
  <c r="AS59" i="7"/>
  <c r="AT59" i="7"/>
  <c r="AU59" i="7"/>
  <c r="AV59" i="7"/>
  <c r="AX59" i="7"/>
  <c r="AY59" i="7"/>
  <c r="AZ59" i="7"/>
  <c r="BA59" i="7"/>
  <c r="BB59" i="7"/>
  <c r="BC59" i="7"/>
  <c r="BD59" i="7"/>
  <c r="BE59" i="7"/>
  <c r="BF59" i="7"/>
  <c r="BG59" i="7"/>
  <c r="BH59" i="7"/>
  <c r="BI59" i="7"/>
  <c r="BJ59" i="7"/>
  <c r="BK59" i="7"/>
  <c r="BL59" i="7"/>
  <c r="BM59" i="7"/>
  <c r="BN59" i="7"/>
  <c r="BO59" i="7"/>
  <c r="BP59" i="7"/>
  <c r="BQ59" i="7"/>
  <c r="BR59" i="7"/>
  <c r="BS59" i="7"/>
  <c r="BT59" i="7"/>
  <c r="BU59" i="7"/>
  <c r="BV59" i="7"/>
  <c r="BW59" i="7"/>
  <c r="BX59" i="7"/>
  <c r="BY59" i="7"/>
  <c r="BZ59" i="7"/>
  <c r="CA59" i="7"/>
  <c r="C7" i="7"/>
  <c r="C8" i="7"/>
  <c r="C9" i="7" s="1"/>
  <c r="C10" i="7" s="1"/>
  <c r="C11" i="7" s="1"/>
  <c r="C12" i="7" s="1"/>
  <c r="C13" i="7" s="1"/>
  <c r="C14" i="7" s="1"/>
  <c r="C15" i="7" s="1"/>
  <c r="C16" i="7" s="1"/>
  <c r="C17" i="7" s="1"/>
  <c r="C18" i="7" s="1"/>
  <c r="C19" i="7" s="1"/>
  <c r="C20" i="7" s="1"/>
  <c r="C21" i="7" s="1"/>
  <c r="C22" i="7" s="1"/>
  <c r="C23" i="7" s="1"/>
  <c r="C24" i="7" s="1"/>
  <c r="C25" i="7" s="1"/>
  <c r="C26" i="7" s="1"/>
  <c r="C27" i="7" s="1"/>
  <c r="C28" i="7" s="1"/>
  <c r="C29" i="7" s="1"/>
  <c r="C30" i="7" s="1"/>
  <c r="C31" i="7" s="1"/>
  <c r="C32" i="7" s="1"/>
  <c r="C33" i="7" s="1"/>
  <c r="C34" i="7" s="1"/>
  <c r="C35" i="7" s="1"/>
  <c r="C36" i="7" s="1"/>
  <c r="C37" i="7" s="1"/>
  <c r="C38" i="7" s="1"/>
  <c r="C39" i="7" s="1"/>
  <c r="C40" i="7" s="1"/>
  <c r="C41" i="7" s="1"/>
  <c r="C42" i="7" s="1"/>
  <c r="C43" i="7" s="1"/>
  <c r="C44" i="7" s="1"/>
  <c r="C45" i="7" s="1"/>
  <c r="C46" i="7" s="1"/>
  <c r="C47" i="7" s="1"/>
  <c r="C48" i="7" s="1"/>
  <c r="C49" i="7" s="1"/>
  <c r="C50" i="7" s="1"/>
  <c r="C51" i="7" s="1"/>
  <c r="C52" i="7" s="1"/>
  <c r="C53" i="7" s="1"/>
  <c r="C54" i="7" s="1"/>
  <c r="C55" i="7" s="1"/>
  <c r="C56" i="7" s="1"/>
  <c r="C57" i="7" s="1"/>
  <c r="P45" i="6"/>
  <c r="Q45" i="6"/>
  <c r="S45" i="6"/>
  <c r="T45" i="6"/>
  <c r="U45" i="6"/>
  <c r="V45" i="6"/>
  <c r="W45" i="6"/>
  <c r="X45" i="6"/>
  <c r="Y45" i="6"/>
  <c r="Z45" i="6"/>
  <c r="AA45" i="6"/>
  <c r="AB45" i="6"/>
  <c r="AC45" i="6"/>
  <c r="AD45" i="6"/>
  <c r="AE45" i="6"/>
  <c r="AF45" i="6"/>
  <c r="AG45" i="6"/>
  <c r="AH45" i="6"/>
  <c r="AI45" i="6"/>
  <c r="AJ45" i="6"/>
  <c r="AK45" i="6"/>
  <c r="AL45" i="6"/>
  <c r="AM45" i="6"/>
  <c r="AN45" i="6"/>
  <c r="AO45" i="6"/>
  <c r="AP45" i="6"/>
  <c r="AQ45" i="6"/>
  <c r="AR45" i="6"/>
  <c r="AS45" i="6"/>
  <c r="AT45" i="6"/>
  <c r="AU45" i="6"/>
  <c r="AV45" i="6"/>
  <c r="AX45" i="6"/>
  <c r="AY45" i="6"/>
  <c r="AZ45" i="6"/>
  <c r="BA45" i="6"/>
  <c r="BB45" i="6"/>
  <c r="BC45" i="6"/>
  <c r="BD45" i="6"/>
  <c r="BE45" i="6"/>
  <c r="BF45" i="6"/>
  <c r="BG45" i="6"/>
  <c r="BH45" i="6"/>
  <c r="BI45" i="6"/>
  <c r="BJ45" i="6"/>
  <c r="BK45" i="6"/>
  <c r="BL45" i="6"/>
  <c r="BM45" i="6"/>
  <c r="BN45" i="6"/>
  <c r="BO45" i="6"/>
  <c r="BP45" i="6"/>
  <c r="BQ45" i="6"/>
  <c r="BR45" i="6"/>
  <c r="BS45" i="6"/>
  <c r="BT45" i="6"/>
  <c r="BU45" i="6"/>
  <c r="BV45" i="6"/>
  <c r="BW45" i="6"/>
  <c r="BX45" i="6"/>
  <c r="BY45" i="6"/>
  <c r="BZ45" i="6"/>
  <c r="CA45" i="6"/>
  <c r="C7" i="6"/>
  <c r="C8" i="6" s="1"/>
  <c r="C9" i="6" s="1"/>
  <c r="C10" i="6" s="1"/>
  <c r="C11" i="6" s="1"/>
  <c r="C12" i="6" s="1"/>
  <c r="C13" i="6" s="1"/>
  <c r="C14" i="6" s="1"/>
  <c r="C15" i="6" s="1"/>
  <c r="C16" i="6" s="1"/>
  <c r="C17" i="6" s="1"/>
  <c r="C18" i="6" s="1"/>
  <c r="C19" i="6" s="1"/>
  <c r="C20" i="6" s="1"/>
  <c r="C21" i="6" s="1"/>
  <c r="C22" i="6" s="1"/>
  <c r="C23" i="6" s="1"/>
  <c r="C24" i="6" s="1"/>
  <c r="C25" i="6" s="1"/>
  <c r="C26" i="6" s="1"/>
  <c r="C27" i="6" s="1"/>
  <c r="C28" i="6" s="1"/>
  <c r="C29" i="6" s="1"/>
  <c r="C30" i="6" s="1"/>
  <c r="C31" i="6" s="1"/>
  <c r="C32" i="6" s="1"/>
  <c r="C33" i="6" s="1"/>
  <c r="C34" i="6" s="1"/>
  <c r="C35" i="6" s="1"/>
  <c r="C36" i="6" s="1"/>
  <c r="C37" i="6" s="1"/>
  <c r="C38" i="6" s="1"/>
  <c r="C39" i="6" s="1"/>
  <c r="C40" i="6" s="1"/>
  <c r="C41" i="6" s="1"/>
  <c r="C42" i="6" s="1"/>
  <c r="C43" i="6" s="1"/>
  <c r="P27" i="5"/>
  <c r="Q27" i="5"/>
  <c r="S27" i="5"/>
  <c r="T27" i="5"/>
  <c r="U27" i="5"/>
  <c r="V27" i="5"/>
  <c r="W27" i="5"/>
  <c r="X27" i="5"/>
  <c r="Y27" i="5"/>
  <c r="Z27" i="5"/>
  <c r="AA27" i="5"/>
  <c r="AB27" i="5"/>
  <c r="AC27" i="5"/>
  <c r="AD27" i="5"/>
  <c r="AE27" i="5"/>
  <c r="AF27" i="5"/>
  <c r="AG27" i="5"/>
  <c r="AH27" i="5"/>
  <c r="AI27" i="5"/>
  <c r="AJ27" i="5"/>
  <c r="AK27" i="5"/>
  <c r="AL27" i="5"/>
  <c r="AM27" i="5"/>
  <c r="AN27" i="5"/>
  <c r="AO27" i="5"/>
  <c r="AP27" i="5"/>
  <c r="AQ27" i="5"/>
  <c r="AR27" i="5"/>
  <c r="AS27" i="5"/>
  <c r="AT27" i="5"/>
  <c r="AU27" i="5"/>
  <c r="AV27" i="5"/>
  <c r="AX27" i="5"/>
  <c r="AY27" i="5"/>
  <c r="AZ27" i="5"/>
  <c r="BA27" i="5"/>
  <c r="BB27" i="5"/>
  <c r="BC27" i="5"/>
  <c r="BD27" i="5"/>
  <c r="BE27" i="5"/>
  <c r="BF27" i="5"/>
  <c r="BG27" i="5"/>
  <c r="BH27" i="5"/>
  <c r="BI27" i="5"/>
  <c r="BJ27" i="5"/>
  <c r="BK27" i="5"/>
  <c r="BL27" i="5"/>
  <c r="BM27" i="5"/>
  <c r="BN27" i="5"/>
  <c r="BO27" i="5"/>
  <c r="BP27" i="5"/>
  <c r="BQ27" i="5"/>
  <c r="BR27" i="5"/>
  <c r="BS27" i="5"/>
  <c r="BT27" i="5"/>
  <c r="BU27" i="5"/>
  <c r="BV27" i="5"/>
  <c r="BW27" i="5"/>
  <c r="BX27" i="5"/>
  <c r="BY27" i="5"/>
  <c r="BZ27" i="5"/>
  <c r="CA27" i="5"/>
  <c r="C7" i="5"/>
  <c r="C8" i="5" s="1"/>
  <c r="C9" i="5" s="1"/>
  <c r="C10" i="5" s="1"/>
  <c r="C11" i="5" s="1"/>
  <c r="C12" i="5" s="1"/>
  <c r="C13" i="5" s="1"/>
  <c r="C14" i="5" s="1"/>
  <c r="C15" i="5" s="1"/>
  <c r="C16" i="5" s="1"/>
  <c r="C17" i="5" s="1"/>
  <c r="C18" i="5" s="1"/>
  <c r="C19" i="5" s="1"/>
  <c r="C20" i="5" s="1"/>
  <c r="C21" i="5" s="1"/>
  <c r="C22" i="5" s="1"/>
  <c r="C23" i="5" s="1"/>
  <c r="C24" i="5" s="1"/>
  <c r="C25" i="5" s="1"/>
  <c r="P25" i="4"/>
  <c r="Q25" i="4"/>
  <c r="S25" i="4"/>
  <c r="T25" i="4"/>
  <c r="U25" i="4"/>
  <c r="V25" i="4"/>
  <c r="W25" i="4"/>
  <c r="X25" i="4"/>
  <c r="Y25" i="4"/>
  <c r="Z25" i="4"/>
  <c r="AA25" i="4"/>
  <c r="AB25" i="4"/>
  <c r="AC25" i="4"/>
  <c r="AD25" i="4"/>
  <c r="AE25" i="4"/>
  <c r="AF25" i="4"/>
  <c r="AG25" i="4"/>
  <c r="AH25" i="4"/>
  <c r="AI25" i="4"/>
  <c r="AJ25" i="4"/>
  <c r="AK25" i="4"/>
  <c r="AL25" i="4"/>
  <c r="AM25" i="4"/>
  <c r="AN25" i="4"/>
  <c r="AO25" i="4"/>
  <c r="AP25" i="4"/>
  <c r="AQ25" i="4"/>
  <c r="AR25" i="4"/>
  <c r="AS25" i="4"/>
  <c r="AT25" i="4"/>
  <c r="AU25" i="4"/>
  <c r="AV25" i="4"/>
  <c r="AX25" i="4"/>
  <c r="AY25" i="4"/>
  <c r="AZ25" i="4"/>
  <c r="BA25" i="4"/>
  <c r="BB25" i="4"/>
  <c r="BC25" i="4"/>
  <c r="BD25" i="4"/>
  <c r="BE25" i="4"/>
  <c r="BF25" i="4"/>
  <c r="BG25" i="4"/>
  <c r="BH25" i="4"/>
  <c r="BI25" i="4"/>
  <c r="BJ25" i="4"/>
  <c r="BK25" i="4"/>
  <c r="BL25" i="4"/>
  <c r="BM25" i="4"/>
  <c r="BN25" i="4"/>
  <c r="BO25" i="4"/>
  <c r="BP25" i="4"/>
  <c r="BQ25" i="4"/>
  <c r="BR25" i="4"/>
  <c r="BS25" i="4"/>
  <c r="BT25" i="4"/>
  <c r="BU25" i="4"/>
  <c r="BV25" i="4"/>
  <c r="BW25" i="4"/>
  <c r="BX25" i="4"/>
  <c r="BY25" i="4"/>
  <c r="BZ25" i="4"/>
  <c r="CA25" i="4"/>
  <c r="C7" i="4"/>
  <c r="C8" i="4"/>
  <c r="C9" i="4"/>
  <c r="C10" i="4" s="1"/>
  <c r="C11" i="4" s="1"/>
  <c r="C12" i="4" s="1"/>
  <c r="C13" i="4" s="1"/>
  <c r="C14" i="4" s="1"/>
  <c r="C15" i="4" s="1"/>
  <c r="C16" i="4" s="1"/>
  <c r="C17" i="4" s="1"/>
  <c r="C18" i="4" s="1"/>
  <c r="C19" i="4" s="1"/>
  <c r="C20" i="4" s="1"/>
  <c r="C21" i="4" s="1"/>
  <c r="C22" i="4" s="1"/>
  <c r="C23" i="4" s="1"/>
  <c r="BN36" i="8" l="1"/>
  <c r="BM36" i="8"/>
  <c r="BL36" i="8"/>
  <c r="BK36" i="8"/>
  <c r="BJ36" i="8"/>
  <c r="BI36" i="8"/>
  <c r="BH36" i="8"/>
  <c r="BG36" i="8"/>
  <c r="BF36" i="8"/>
  <c r="BE36" i="8"/>
  <c r="BD36" i="8"/>
  <c r="BC36" i="8"/>
  <c r="BB36" i="8"/>
  <c r="BA36" i="8"/>
  <c r="AZ36" i="8"/>
  <c r="AY36" i="8"/>
  <c r="AX36" i="8"/>
  <c r="AW36" i="8"/>
  <c r="AV36" i="8"/>
  <c r="AU36" i="8"/>
  <c r="AT36" i="8"/>
  <c r="AS36" i="8"/>
  <c r="AR36" i="8"/>
  <c r="AQ36" i="8"/>
  <c r="AP36" i="8"/>
  <c r="AO36" i="8"/>
  <c r="AN36" i="8"/>
  <c r="AM36" i="8"/>
  <c r="AL36" i="8"/>
  <c r="AK36" i="8"/>
  <c r="AI36" i="8"/>
  <c r="AH36" i="8"/>
  <c r="AG36" i="8"/>
  <c r="AF36" i="8"/>
  <c r="AE36" i="8"/>
  <c r="AD36" i="8"/>
  <c r="AC36" i="8"/>
  <c r="AB36" i="8"/>
  <c r="AA36" i="8"/>
  <c r="Z36" i="8"/>
  <c r="Y36" i="8"/>
  <c r="X36" i="8"/>
  <c r="W36" i="8"/>
  <c r="V36" i="8"/>
  <c r="U36" i="8"/>
  <c r="T36" i="8"/>
  <c r="S36" i="8"/>
  <c r="R36" i="8"/>
  <c r="Q36" i="8"/>
  <c r="P36" i="8"/>
  <c r="O36" i="8"/>
  <c r="N36" i="8"/>
  <c r="M36" i="8"/>
  <c r="L36" i="8"/>
  <c r="K36" i="8"/>
  <c r="J36" i="8"/>
  <c r="I36" i="8"/>
  <c r="H36" i="8"/>
  <c r="G36" i="8"/>
  <c r="F36" i="8"/>
  <c r="AL5" i="8"/>
  <c r="AM5" i="8" s="1"/>
  <c r="AN5" i="8" s="1"/>
  <c r="AO5" i="8" s="1"/>
  <c r="AP5" i="8" s="1"/>
  <c r="AQ5" i="8" s="1"/>
  <c r="AR5" i="8" s="1"/>
  <c r="AS5" i="8" s="1"/>
  <c r="AT5" i="8" s="1"/>
  <c r="AU5" i="8" s="1"/>
  <c r="AV5" i="8" s="1"/>
  <c r="AW5" i="8" s="1"/>
  <c r="AX5" i="8" s="1"/>
  <c r="AY5" i="8" s="1"/>
  <c r="AZ5" i="8" s="1"/>
  <c r="BA5" i="8" s="1"/>
  <c r="BB5" i="8" s="1"/>
  <c r="BC5" i="8" s="1"/>
  <c r="BD5" i="8" s="1"/>
  <c r="BE5" i="8" s="1"/>
  <c r="BF5" i="8" s="1"/>
  <c r="BG5" i="8" s="1"/>
  <c r="BH5" i="8" s="1"/>
  <c r="BI5" i="8" s="1"/>
  <c r="BJ5" i="8" s="1"/>
  <c r="BK5" i="8" s="1"/>
  <c r="BL5" i="8" s="1"/>
  <c r="BM5" i="8" s="1"/>
  <c r="BN5" i="8" s="1"/>
  <c r="G5" i="8"/>
  <c r="H5" i="8" s="1"/>
  <c r="I5" i="8" s="1"/>
  <c r="J5" i="8" s="1"/>
  <c r="K5" i="8" s="1"/>
  <c r="L5" i="8" s="1"/>
  <c r="M5" i="8" s="1"/>
  <c r="N5" i="8" s="1"/>
  <c r="O5" i="8" s="1"/>
  <c r="P5" i="8" s="1"/>
  <c r="Q5" i="8" s="1"/>
  <c r="R5" i="8" s="1"/>
  <c r="S5" i="8" s="1"/>
  <c r="T5" i="8" s="1"/>
  <c r="U5" i="8" s="1"/>
  <c r="V5" i="8" s="1"/>
  <c r="W5" i="8" s="1"/>
  <c r="X5" i="8" s="1"/>
  <c r="Y5" i="8" s="1"/>
  <c r="Z5" i="8" s="1"/>
  <c r="AA5" i="8" s="1"/>
  <c r="AB5" i="8" s="1"/>
  <c r="AC5" i="8" s="1"/>
  <c r="AD5" i="8" s="1"/>
  <c r="AE5" i="8" s="1"/>
  <c r="AF5" i="8" s="1"/>
  <c r="AG5" i="8" s="1"/>
  <c r="AH5" i="8" s="1"/>
  <c r="AI5" i="8" s="1"/>
  <c r="C5" i="2"/>
  <c r="C6" i="2" s="1"/>
  <c r="C7" i="2" s="1"/>
  <c r="C8" i="2" s="1"/>
  <c r="C9" i="2" s="1"/>
  <c r="C9" i="8" l="1"/>
  <c r="C10" i="8" s="1"/>
  <c r="C11" i="8" s="1"/>
  <c r="C12" i="8" s="1"/>
  <c r="C13" i="8" s="1"/>
  <c r="C14" i="8" s="1"/>
  <c r="C15" i="8" s="1"/>
  <c r="C16" i="8" s="1"/>
  <c r="C17" i="8" s="1"/>
  <c r="C18" i="8" s="1"/>
  <c r="C19" i="8" s="1"/>
  <c r="C20" i="8" s="1"/>
  <c r="C21" i="8" s="1"/>
  <c r="C25" i="8" l="1"/>
  <c r="C26" i="8" s="1"/>
  <c r="C27" i="8" s="1"/>
  <c r="C28" i="8" s="1"/>
  <c r="C22" i="8"/>
  <c r="C23" i="8" s="1"/>
  <c r="C30" i="8" l="1"/>
  <c r="C31" i="8" s="1"/>
  <c r="C32" i="8" s="1"/>
  <c r="C33" i="8" s="1"/>
  <c r="C34" i="8" s="1"/>
</calcChain>
</file>

<file path=xl/sharedStrings.xml><?xml version="1.0" encoding="utf-8"?>
<sst xmlns="http://schemas.openxmlformats.org/spreadsheetml/2006/main" count="1247" uniqueCount="140">
  <si>
    <t>#</t>
  </si>
  <si>
    <t>Net Verified Annual Energy Savings at the End-User Level (kWh)</t>
  </si>
  <si>
    <t>Net Verified Annual Peak Demand Savings at the End-User Level (kW)</t>
  </si>
  <si>
    <t>Aboriginal Conservation Program</t>
  </si>
  <si>
    <t>Program Enabled Savings</t>
  </si>
  <si>
    <t>Save on Energy Coupon Program</t>
  </si>
  <si>
    <t>Save on Energy Home Assistance Program</t>
  </si>
  <si>
    <t>Save on Energy Retrofit Program</t>
  </si>
  <si>
    <t>EnerNOC Pilot Program</t>
  </si>
  <si>
    <t>SEG Pilot Program</t>
  </si>
  <si>
    <t>Social Benchmarking Pilot Program</t>
  </si>
  <si>
    <t>Total</t>
  </si>
  <si>
    <t>Worksheet Name</t>
  </si>
  <si>
    <t>Worksheet Description</t>
  </si>
  <si>
    <t>How to Use This Report</t>
  </si>
  <si>
    <t>Describes the contents and structure of this report</t>
  </si>
  <si>
    <t>2011 Results Persistence</t>
  </si>
  <si>
    <t>2012 Results Persistence</t>
  </si>
  <si>
    <t>2013 Results Persistence</t>
  </si>
  <si>
    <t>2014 Results Persistence</t>
  </si>
  <si>
    <t>2015 Results Persistence</t>
  </si>
  <si>
    <t>Program</t>
  </si>
  <si>
    <t>Legacy Framework</t>
  </si>
  <si>
    <t>Conservation First Framework</t>
  </si>
  <si>
    <t>Save on Energy Heating and Cooling Program</t>
  </si>
  <si>
    <t>Save on Energy Audit Funding Program</t>
  </si>
  <si>
    <t>Coupon Initiative</t>
  </si>
  <si>
    <t>Bi-Annual Retailer Event Initiative</t>
  </si>
  <si>
    <t>Appliance Retirement Initiative</t>
  </si>
  <si>
    <t>HVAC Incentives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</si>
  <si>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</si>
  <si>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</si>
  <si>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</si>
  <si>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</si>
  <si>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</si>
  <si>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</si>
  <si>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</si>
  <si>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Energy Manager Initiative</t>
  </si>
  <si>
    <t>Process and Systems Upgrades Initiatives - Monitoring and Targeting Initiative</t>
  </si>
  <si>
    <t>Low Income Initiative</t>
  </si>
  <si>
    <t>For:</t>
  </si>
  <si>
    <t>The IESO is pleased to provide the Final 2011 - 2015 Verified LDC CDM Program Results Persistence Report.
This report aggregates and compiles existing and previously distributed reports to LDCs for the Ontario Energy Board to provide easy reference for LDC's verified LDC CDM program results annual persistence.
The 2011 - 2014 Reports are consitent with the 2014 Final Verified Results Report provided to LDCs in September 2015 and is made available by the IESO upon LDC request.
The 2015 Report is consistence with the 2015 Final Verified Results Report provided to LDCs by July 1, 2016 as per the Conservation First Framework Energy Conservation Act requirement and was made available by the IESO to an LDC, via downloading from the IESO LDC Extranet as of August 2016.
Each of the 2011, 2012, 2013, 2014 and 2015 Persistence Results worksheets provide the final verified results reported as of that year.  2011, 2012, 2013 and 2014 include adjustments to prior years, where as the 2015 year does not have any adjustments to prior years.
In the 2013 and 2014 reporting years, peaksaver PLUS results include incremental participation as a result of devices installed by pre-2011 legacy residential demand response program participants executing a 2011 - 2014 framework peaksaver PLUS participation agreement, thus increasing the current program's CDM Program result.  The implementation year indicates the year the device was installed, but the CDM Program result is attributed to the reporting year as specified.
We hope you will find this report useful.</t>
  </si>
  <si>
    <t>Loblaw P4P Pilot Program</t>
  </si>
  <si>
    <t>Conservation Fund</t>
  </si>
  <si>
    <t>Portfolio</t>
  </si>
  <si>
    <t>Initiative</t>
  </si>
  <si>
    <t>LDC</t>
  </si>
  <si>
    <t>Sector</t>
  </si>
  <si>
    <t xml:space="preserve">Conservation Resource Type </t>
  </si>
  <si>
    <t>(Implementation) Year</t>
  </si>
  <si>
    <t>Tx (Transmission) or Dx (Distribution) Connected</t>
  </si>
  <si>
    <t>Status</t>
  </si>
  <si>
    <t>Notes</t>
  </si>
  <si>
    <t>Activity Unit Name</t>
  </si>
  <si>
    <t>Activity / Participation
(i.e. # of appliances)</t>
  </si>
  <si>
    <t>Gross Summer Peak Demand Savings (kW)</t>
  </si>
  <si>
    <t>Gross Energy Savings (kWh)</t>
  </si>
  <si>
    <t>Provides a description of the programs/initiatives including participation and 2015 - 2040 annual persistence of net verified peak demand and energy savings at the end-user level resulting from the 2011 CDM Program Year</t>
  </si>
  <si>
    <t>Provides a description of the programs/initiatives including participation and 2015 - 2040 annual persistence of net verified peak demand and energy savings at the end-user level resulting from the 2012 CDM Program Year</t>
  </si>
  <si>
    <t>Provides a description of the programs/initiatives including participation and 2015 - 2040 annual persistence of net verified peak demand and energy savings at the end-user level resulting from the 2013 CDM Program Year</t>
  </si>
  <si>
    <t>Provides a description of the programs/initiatives including participation and 2015 - 2040 annual persistence of net verified peak demand and energy savings at the end-user level resulting from the 2014 CDM Program Year</t>
  </si>
  <si>
    <t>Provides a description of the programs/initiatives including participation and 2015 - 2040 annual persistence of net verified peak demand and energy savings at the end-user level resulting from the 2015 CDM Program Year</t>
  </si>
  <si>
    <t>Tier 1</t>
  </si>
  <si>
    <t>Consumer</t>
  </si>
  <si>
    <t>Appliance Exchange</t>
  </si>
  <si>
    <t>Niagara Peninsula Energy Inc.</t>
  </si>
  <si>
    <t>Residential</t>
  </si>
  <si>
    <t>EE</t>
  </si>
  <si>
    <t>Final; Released August 31, 2012</t>
  </si>
  <si>
    <t/>
  </si>
  <si>
    <t>Appliances</t>
  </si>
  <si>
    <t>Appliance Retirement</t>
  </si>
  <si>
    <t>Bi-Annual Retailer Event</t>
  </si>
  <si>
    <t>Products</t>
  </si>
  <si>
    <t>Conservation Instant Coupon Booklet</t>
  </si>
  <si>
    <t>HVAC Incentives</t>
  </si>
  <si>
    <t>Installations</t>
  </si>
  <si>
    <t>Residential Demand Response</t>
  </si>
  <si>
    <t>DR</t>
  </si>
  <si>
    <t>New participants during the peaksaver extension period + Continuing participants that have signed a peaksaver PLUS agreement</t>
  </si>
  <si>
    <t>Devices</t>
  </si>
  <si>
    <t>Retailer Co-op</t>
  </si>
  <si>
    <t>Custom retailer initiative; Not evaluated</t>
  </si>
  <si>
    <t>Business</t>
  </si>
  <si>
    <t>Commercial Demand Response (part of the Residential program schedule)</t>
  </si>
  <si>
    <t>Commercial &amp; Institutional</t>
  </si>
  <si>
    <t>Demand Response 3 (part of the Industrial program schedule)</t>
  </si>
  <si>
    <t>Gross reflects contracted MW and Net reflects Ex ante MW</t>
  </si>
  <si>
    <t>Facilities</t>
  </si>
  <si>
    <t>Direct Install Lighting</t>
  </si>
  <si>
    <t>Projects</t>
  </si>
  <si>
    <t>Retrofit</t>
  </si>
  <si>
    <t>Energy Audit</t>
  </si>
  <si>
    <t>Not evaluated</t>
  </si>
  <si>
    <t>Audits</t>
  </si>
  <si>
    <t>Industrial</t>
  </si>
  <si>
    <t>Demand Response 3</t>
  </si>
  <si>
    <t>Home Assistance</t>
  </si>
  <si>
    <t>Home Assistance Program</t>
  </si>
  <si>
    <t>Pre-2011 Programs Completed in 2011</t>
  </si>
  <si>
    <t>Electricity Retrofit Incentive Program</t>
  </si>
  <si>
    <t>Not evaluated; 2010 Evaluation findings used</t>
  </si>
  <si>
    <t>High Performance New Construction</t>
  </si>
  <si>
    <t>C&amp;I</t>
  </si>
  <si>
    <t>Final; Released August 31, 2013</t>
  </si>
  <si>
    <t xml:space="preserve"> </t>
  </si>
  <si>
    <t>Tier 1 - 2011 Adjustment</t>
  </si>
  <si>
    <t>Buildings</t>
  </si>
  <si>
    <t>Energy Audit Funding</t>
  </si>
  <si>
    <t>Dx</t>
  </si>
  <si>
    <t>N/A</t>
  </si>
  <si>
    <t>Audit</t>
  </si>
  <si>
    <t>DR-3</t>
  </si>
  <si>
    <t>peaksaverPLUS</t>
  </si>
  <si>
    <t>peaksaverPLUS (IHD)</t>
  </si>
  <si>
    <t>Small Business Lighting</t>
  </si>
  <si>
    <t>Annual Coupons</t>
  </si>
  <si>
    <t>Custom loadshapes for some clotheslines, outdoor timers and power bars based on survey results.</t>
  </si>
  <si>
    <t>measures</t>
  </si>
  <si>
    <t>Dehumidifier Load Shape</t>
  </si>
  <si>
    <t>Bi-Annual Retailer Events</t>
  </si>
  <si>
    <t>Projects Completed</t>
  </si>
  <si>
    <t>HVAC</t>
  </si>
  <si>
    <t>Blended Load Shape used for furnaces</t>
  </si>
  <si>
    <t>Equipment</t>
  </si>
  <si>
    <t>Other</t>
  </si>
  <si>
    <t>Non-LDC</t>
  </si>
  <si>
    <t>Commercial</t>
  </si>
  <si>
    <t>n/a</t>
  </si>
  <si>
    <t>Custom loadshapes for clotheslines, outdoor timers and power bars based on survey results.</t>
  </si>
  <si>
    <t>Homes</t>
  </si>
  <si>
    <t>Residential New Construction</t>
  </si>
  <si>
    <t>PSUI</t>
  </si>
  <si>
    <t>Program Enabled</t>
  </si>
  <si>
    <t>LDC Program Enabled Savings</t>
  </si>
  <si>
    <t>Time-of-Use Savings</t>
  </si>
  <si>
    <t>non-Tier 1</t>
  </si>
  <si>
    <t>Commercial Demand Response</t>
  </si>
  <si>
    <t xml:space="preserve">Demand Response 3 </t>
  </si>
  <si>
    <t>Energy Managers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</si>
</sst>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sz val="11"/>
      <color theme="1"/>
      <name val="Calibri"/>
      <family val="2"/>
      <scheme val="minor"/>
    </font>
    <font>
      <sz val="3"/>
      <color theme="1"/>
      <name val="Calibri"/>
      <family val="2"/>
      <scheme val="minor"/>
    </font>
    <font>
      <u/>
      <sz val="11"/>
      <color theme="10"/>
      <name val="Calibri"/>
      <family val="2"/>
      <scheme val="minor"/>
    </font>
    <font>
      <sz val="11"/>
      <color rgb="FF000000"/>
      <name val="Calibri"/>
      <family val="2"/>
      <scheme val="minor"/>
    </font>
    <font>
      <sz val="11"/>
      <color rgb="FF00B05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B5D4AA"/>
        <bgColor indexed="64"/>
      </patternFill>
    </fill>
    <fill>
      <patternFill patternType="solid">
        <fgColor rgb="FFF1F7EE"/>
        <bgColor indexed="64"/>
      </patternFill>
    </fill>
    <fill>
      <patternFill patternType="solid">
        <fgColor rgb="FFE3EFDE"/>
        <bgColor indexed="64"/>
      </patternFill>
    </fill>
    <fill>
      <patternFill patternType="solid">
        <fgColor rgb="FFD5E7CD"/>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style="hair">
        <color indexed="64"/>
      </right>
      <top style="thin">
        <color indexed="64"/>
      </top>
      <bottom style="hair">
        <color indexed="64"/>
      </bottom>
      <diagonal/>
    </border>
    <border>
      <left style="hair">
        <color auto="1"/>
      </left>
      <right style="hair">
        <color auto="1"/>
      </right>
      <top style="thin">
        <color auto="1"/>
      </top>
      <bottom style="hair">
        <color auto="1"/>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auto="1"/>
      </left>
      <right style="hair">
        <color auto="1"/>
      </right>
      <top style="hair">
        <color auto="1"/>
      </top>
      <bottom style="thin">
        <color auto="1"/>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auto="1"/>
      </left>
      <right style="hair">
        <color auto="1"/>
      </right>
      <top style="hair">
        <color auto="1"/>
      </top>
      <bottom/>
      <diagonal/>
    </border>
    <border>
      <left style="hair">
        <color indexed="64"/>
      </left>
      <right style="thin">
        <color indexed="64"/>
      </right>
      <top style="hair">
        <color indexed="64"/>
      </top>
      <bottom/>
      <diagonal/>
    </border>
  </borders>
  <cellStyleXfs count="2">
    <xf numFmtId="0" fontId="0" fillId="0" borderId="0"/>
    <xf numFmtId="0" fontId="3" fillId="0" borderId="0" applyNumberFormat="0" applyFill="0" applyBorder="0" applyAlignment="0" applyProtection="0"/>
  </cellStyleXfs>
  <cellXfs count="99">
    <xf numFmtId="0" fontId="0" fillId="0" borderId="0" xfId="0"/>
    <xf numFmtId="0" fontId="1" fillId="2" borderId="0" xfId="0" applyFont="1" applyFill="1" applyBorder="1" applyAlignment="1">
      <alignment vertical="top"/>
    </xf>
    <xf numFmtId="0" fontId="0" fillId="2" borderId="4" xfId="0" applyFont="1" applyFill="1" applyBorder="1" applyAlignment="1">
      <alignment vertical="top"/>
    </xf>
    <xf numFmtId="0" fontId="0" fillId="2" borderId="0" xfId="0" applyFont="1" applyFill="1" applyBorder="1" applyAlignment="1">
      <alignment vertical="top"/>
    </xf>
    <xf numFmtId="0" fontId="1" fillId="3" borderId="7" xfId="0" applyFont="1" applyFill="1" applyBorder="1" applyAlignment="1">
      <alignment vertical="top"/>
    </xf>
    <xf numFmtId="0" fontId="0" fillId="2" borderId="0" xfId="0" applyFont="1" applyFill="1" applyAlignment="1">
      <alignment vertical="top"/>
    </xf>
    <xf numFmtId="0" fontId="2" fillId="2" borderId="4" xfId="0" applyFont="1" applyFill="1" applyBorder="1" applyAlignment="1">
      <alignment vertical="top"/>
    </xf>
    <xf numFmtId="0" fontId="2" fillId="2" borderId="0" xfId="0" applyFont="1" applyFill="1" applyBorder="1" applyAlignment="1">
      <alignment vertical="top"/>
    </xf>
    <xf numFmtId="0" fontId="2" fillId="2" borderId="5" xfId="0" applyFont="1" applyFill="1" applyBorder="1" applyAlignment="1">
      <alignment vertical="top"/>
    </xf>
    <xf numFmtId="0" fontId="2" fillId="2" borderId="0" xfId="0" applyFont="1" applyFill="1" applyAlignment="1">
      <alignment vertical="top"/>
    </xf>
    <xf numFmtId="3" fontId="1" fillId="3" borderId="6" xfId="0" applyNumberFormat="1" applyFont="1" applyFill="1" applyBorder="1" applyAlignment="1">
      <alignment vertical="top"/>
    </xf>
    <xf numFmtId="0" fontId="0" fillId="2" borderId="1" xfId="0" applyFont="1" applyFill="1" applyBorder="1" applyAlignment="1">
      <alignment vertical="top"/>
    </xf>
    <xf numFmtId="0" fontId="0" fillId="2" borderId="2" xfId="0" applyFont="1" applyFill="1" applyBorder="1" applyAlignment="1">
      <alignment vertical="top"/>
    </xf>
    <xf numFmtId="0" fontId="0" fillId="2" borderId="3" xfId="0" applyFont="1" applyFill="1" applyBorder="1" applyAlignment="1">
      <alignment vertical="top"/>
    </xf>
    <xf numFmtId="0" fontId="0" fillId="2" borderId="5" xfId="0" applyFont="1" applyFill="1" applyBorder="1" applyAlignment="1">
      <alignment vertical="top"/>
    </xf>
    <xf numFmtId="0" fontId="0" fillId="3" borderId="8" xfId="0" applyFont="1" applyFill="1" applyBorder="1" applyAlignment="1">
      <alignment vertical="top"/>
    </xf>
    <xf numFmtId="0" fontId="0" fillId="3" borderId="9" xfId="0" applyFont="1" applyFill="1" applyBorder="1" applyAlignment="1">
      <alignment vertical="top"/>
    </xf>
    <xf numFmtId="0" fontId="0" fillId="2" borderId="11" xfId="0" applyFont="1" applyFill="1" applyBorder="1" applyAlignment="1">
      <alignment vertical="top"/>
    </xf>
    <xf numFmtId="3" fontId="0" fillId="2" borderId="11" xfId="0" applyNumberFormat="1" applyFont="1" applyFill="1" applyBorder="1" applyAlignment="1">
      <alignment vertical="top"/>
    </xf>
    <xf numFmtId="3" fontId="0" fillId="4" borderId="12" xfId="0" applyNumberFormat="1" applyFont="1" applyFill="1" applyBorder="1" applyAlignment="1">
      <alignment vertical="top"/>
    </xf>
    <xf numFmtId="3" fontId="0" fillId="2" borderId="12" xfId="0" applyNumberFormat="1" applyFont="1" applyFill="1" applyBorder="1" applyAlignment="1">
      <alignment vertical="top"/>
    </xf>
    <xf numFmtId="0" fontId="0" fillId="2" borderId="14" xfId="0" applyFont="1" applyFill="1" applyBorder="1" applyAlignment="1">
      <alignment vertical="top"/>
    </xf>
    <xf numFmtId="3" fontId="0" fillId="2" borderId="14" xfId="0" applyNumberFormat="1" applyFont="1" applyFill="1" applyBorder="1" applyAlignment="1">
      <alignment vertical="top"/>
    </xf>
    <xf numFmtId="3" fontId="0" fillId="4" borderId="15" xfId="0" applyNumberFormat="1" applyFont="1" applyFill="1" applyBorder="1" applyAlignment="1">
      <alignment vertical="top"/>
    </xf>
    <xf numFmtId="3" fontId="0" fillId="2" borderId="15" xfId="0" applyNumberFormat="1" applyFont="1" applyFill="1" applyBorder="1" applyAlignment="1">
      <alignment vertical="top"/>
    </xf>
    <xf numFmtId="3" fontId="0" fillId="4" borderId="16" xfId="0" applyNumberFormat="1" applyFont="1" applyFill="1" applyBorder="1" applyAlignment="1">
      <alignment vertical="top"/>
    </xf>
    <xf numFmtId="0" fontId="0" fillId="2" borderId="17" xfId="0" applyFont="1" applyFill="1" applyBorder="1" applyAlignment="1">
      <alignment vertical="top"/>
    </xf>
    <xf numFmtId="3" fontId="0" fillId="2" borderId="17" xfId="0" applyNumberFormat="1" applyFont="1" applyFill="1" applyBorder="1" applyAlignment="1">
      <alignment vertical="top"/>
    </xf>
    <xf numFmtId="3" fontId="0" fillId="4" borderId="18" xfId="0" applyNumberFormat="1" applyFont="1" applyFill="1" applyBorder="1" applyAlignment="1">
      <alignment vertical="top"/>
    </xf>
    <xf numFmtId="3" fontId="0" fillId="2" borderId="18" xfId="0" applyNumberFormat="1" applyFont="1" applyFill="1" applyBorder="1" applyAlignment="1">
      <alignment vertical="top"/>
    </xf>
    <xf numFmtId="3" fontId="0" fillId="4" borderId="19" xfId="0" applyNumberFormat="1" applyFont="1" applyFill="1" applyBorder="1" applyAlignment="1">
      <alignment vertical="top"/>
    </xf>
    <xf numFmtId="0" fontId="0" fillId="2" borderId="10" xfId="0" applyFont="1" applyFill="1" applyBorder="1"/>
    <xf numFmtId="0" fontId="0" fillId="2" borderId="5" xfId="0" applyFont="1" applyFill="1" applyBorder="1"/>
    <xf numFmtId="0" fontId="0" fillId="2" borderId="20" xfId="0" applyFont="1" applyFill="1" applyBorder="1" applyAlignment="1">
      <alignment vertical="top"/>
    </xf>
    <xf numFmtId="0" fontId="0" fillId="2" borderId="21" xfId="0" applyFont="1" applyFill="1" applyBorder="1" applyAlignment="1">
      <alignment vertical="top"/>
    </xf>
    <xf numFmtId="0" fontId="0" fillId="2" borderId="22" xfId="0" applyFont="1" applyFill="1" applyBorder="1" applyAlignment="1">
      <alignment vertical="top"/>
    </xf>
    <xf numFmtId="0" fontId="0" fillId="2" borderId="0" xfId="0" applyFont="1" applyFill="1" applyAlignment="1">
      <alignment vertical="top" wrapText="1"/>
    </xf>
    <xf numFmtId="0" fontId="4" fillId="2" borderId="5" xfId="0" applyFont="1" applyFill="1" applyBorder="1" applyAlignment="1">
      <alignment horizontal="left" vertical="top" wrapText="1"/>
    </xf>
    <xf numFmtId="0" fontId="4" fillId="2" borderId="21" xfId="0" applyFont="1" applyFill="1" applyBorder="1" applyAlignment="1">
      <alignment horizontal="left" vertical="top" wrapText="1"/>
    </xf>
    <xf numFmtId="0" fontId="4" fillId="2" borderId="22" xfId="0" applyFont="1" applyFill="1" applyBorder="1" applyAlignment="1">
      <alignment horizontal="left" vertical="top" wrapText="1"/>
    </xf>
    <xf numFmtId="0" fontId="0" fillId="2" borderId="4" xfId="0" applyFont="1" applyFill="1" applyBorder="1" applyAlignment="1">
      <alignment vertical="center"/>
    </xf>
    <xf numFmtId="0" fontId="1" fillId="2" borderId="0" xfId="0" applyFont="1" applyFill="1" applyBorder="1" applyAlignment="1">
      <alignment vertical="center"/>
    </xf>
    <xf numFmtId="0" fontId="4" fillId="2" borderId="5" xfId="0" applyFont="1" applyFill="1" applyBorder="1" applyAlignment="1">
      <alignment horizontal="left" vertical="center" wrapText="1"/>
    </xf>
    <xf numFmtId="0" fontId="0" fillId="2" borderId="0" xfId="0" applyFont="1" applyFill="1" applyAlignment="1">
      <alignment vertical="center"/>
    </xf>
    <xf numFmtId="0" fontId="0" fillId="5" borderId="14" xfId="0" applyFont="1" applyFill="1" applyBorder="1" applyAlignment="1">
      <alignment vertical="top"/>
    </xf>
    <xf numFmtId="0" fontId="1" fillId="3" borderId="6" xfId="0" applyFont="1" applyFill="1" applyBorder="1" applyAlignment="1">
      <alignment horizontal="center" vertical="center" textRotation="180"/>
    </xf>
    <xf numFmtId="0" fontId="5" fillId="0" borderId="11" xfId="1" applyFont="1" applyBorder="1" applyAlignment="1">
      <alignment horizontal="center" vertical="center" wrapText="1"/>
    </xf>
    <xf numFmtId="0" fontId="5" fillId="0" borderId="12" xfId="1" applyFont="1" applyBorder="1" applyAlignment="1">
      <alignment horizontal="left" vertical="center" wrapText="1"/>
    </xf>
    <xf numFmtId="0" fontId="5" fillId="0" borderId="13" xfId="1" applyFont="1" applyBorder="1" applyAlignment="1">
      <alignment horizontal="left" vertical="center" wrapText="1"/>
    </xf>
    <xf numFmtId="0" fontId="5" fillId="0" borderId="14" xfId="1" applyFont="1" applyBorder="1" applyAlignment="1">
      <alignment horizontal="center" vertical="center" wrapText="1"/>
    </xf>
    <xf numFmtId="0" fontId="5" fillId="0" borderId="15" xfId="1" applyFont="1" applyBorder="1" applyAlignment="1">
      <alignment horizontal="left" vertical="center" wrapText="1"/>
    </xf>
    <xf numFmtId="0" fontId="5" fillId="0" borderId="16" xfId="1" applyFont="1" applyBorder="1" applyAlignment="1">
      <alignment horizontal="left" vertical="center" wrapText="1"/>
    </xf>
    <xf numFmtId="0" fontId="0" fillId="2" borderId="0" xfId="0" applyNumberFormat="1" applyFont="1" applyFill="1" applyBorder="1" applyAlignment="1">
      <alignment vertical="top"/>
    </xf>
    <xf numFmtId="0" fontId="1" fillId="2" borderId="0" xfId="0" applyNumberFormat="1" applyFont="1" applyFill="1" applyBorder="1" applyAlignment="1"/>
    <xf numFmtId="0" fontId="0" fillId="4" borderId="13" xfId="0" applyFont="1" applyFill="1" applyBorder="1" applyAlignment="1">
      <alignment vertical="top"/>
    </xf>
    <xf numFmtId="0" fontId="0" fillId="6" borderId="16" xfId="0" applyFont="1" applyFill="1" applyBorder="1" applyAlignment="1">
      <alignment vertical="top"/>
    </xf>
    <xf numFmtId="0" fontId="0" fillId="4" borderId="16" xfId="0" applyFont="1" applyFill="1" applyBorder="1" applyAlignment="1">
      <alignment vertical="top"/>
    </xf>
    <xf numFmtId="0" fontId="0" fillId="5" borderId="17" xfId="0" applyFont="1" applyFill="1" applyBorder="1" applyAlignment="1">
      <alignment vertical="top"/>
    </xf>
    <xf numFmtId="0" fontId="0" fillId="6" borderId="19" xfId="0" applyFont="1" applyFill="1" applyBorder="1" applyAlignment="1">
      <alignment vertical="top"/>
    </xf>
    <xf numFmtId="3" fontId="0" fillId="4" borderId="13" xfId="0" applyNumberFormat="1" applyFont="1" applyFill="1" applyBorder="1" applyAlignment="1">
      <alignment vertical="top"/>
    </xf>
    <xf numFmtId="3" fontId="0" fillId="5" borderId="14" xfId="0" applyNumberFormat="1" applyFont="1" applyFill="1" applyBorder="1" applyAlignment="1">
      <alignment vertical="top"/>
    </xf>
    <xf numFmtId="3" fontId="0" fillId="6" borderId="15" xfId="0" applyNumberFormat="1" applyFont="1" applyFill="1" applyBorder="1" applyAlignment="1">
      <alignment vertical="top"/>
    </xf>
    <xf numFmtId="3" fontId="0" fillId="5" borderId="15" xfId="0" applyNumberFormat="1" applyFont="1" applyFill="1" applyBorder="1" applyAlignment="1">
      <alignment vertical="top"/>
    </xf>
    <xf numFmtId="3" fontId="0" fillId="6" borderId="16" xfId="0" applyNumberFormat="1" applyFont="1" applyFill="1" applyBorder="1" applyAlignment="1">
      <alignment vertical="top"/>
    </xf>
    <xf numFmtId="3" fontId="0" fillId="5" borderId="17" xfId="0" applyNumberFormat="1" applyFont="1" applyFill="1" applyBorder="1" applyAlignment="1">
      <alignment vertical="top"/>
    </xf>
    <xf numFmtId="3" fontId="0" fillId="6" borderId="18" xfId="0" applyNumberFormat="1" applyFont="1" applyFill="1" applyBorder="1" applyAlignment="1">
      <alignment vertical="top"/>
    </xf>
    <xf numFmtId="3" fontId="0" fillId="5" borderId="18" xfId="0" applyNumberFormat="1" applyFont="1" applyFill="1" applyBorder="1" applyAlignment="1">
      <alignment vertical="top"/>
    </xf>
    <xf numFmtId="3" fontId="0" fillId="6" borderId="19" xfId="0" applyNumberFormat="1" applyFont="1" applyFill="1" applyBorder="1" applyAlignment="1">
      <alignment vertical="top"/>
    </xf>
    <xf numFmtId="0" fontId="0" fillId="2" borderId="4" xfId="0" applyNumberFormat="1" applyFont="1" applyFill="1" applyBorder="1" applyAlignment="1">
      <alignment vertical="top"/>
    </xf>
    <xf numFmtId="0" fontId="0" fillId="2" borderId="5" xfId="0" applyNumberFormat="1" applyFont="1" applyFill="1" applyBorder="1" applyAlignment="1">
      <alignment vertical="top"/>
    </xf>
    <xf numFmtId="3" fontId="2" fillId="2" borderId="0" xfId="0" applyNumberFormat="1" applyFont="1" applyFill="1" applyBorder="1" applyAlignment="1">
      <alignment vertical="top"/>
    </xf>
    <xf numFmtId="0" fontId="0" fillId="4" borderId="19" xfId="0" applyFont="1" applyFill="1" applyBorder="1" applyAlignment="1">
      <alignment vertical="top"/>
    </xf>
    <xf numFmtId="0" fontId="5" fillId="2" borderId="17" xfId="1" applyFont="1" applyFill="1" applyBorder="1" applyAlignment="1">
      <alignment horizontal="center" vertical="center" wrapText="1"/>
    </xf>
    <xf numFmtId="0" fontId="5" fillId="2" borderId="18" xfId="1" applyFont="1" applyFill="1" applyBorder="1" applyAlignment="1">
      <alignment horizontal="left" vertical="center" wrapText="1"/>
    </xf>
    <xf numFmtId="0" fontId="5" fillId="2" borderId="19" xfId="1" applyFont="1" applyFill="1" applyBorder="1" applyAlignment="1">
      <alignment horizontal="left" vertical="center" wrapText="1"/>
    </xf>
    <xf numFmtId="0" fontId="5" fillId="2" borderId="23" xfId="1" applyFont="1" applyFill="1" applyBorder="1" applyAlignment="1">
      <alignment horizontal="center" vertical="center" wrapText="1"/>
    </xf>
    <xf numFmtId="0" fontId="5" fillId="2" borderId="24" xfId="1" applyFont="1" applyFill="1" applyBorder="1" applyAlignment="1">
      <alignment horizontal="left" vertical="center" wrapText="1"/>
    </xf>
    <xf numFmtId="0" fontId="5" fillId="2" borderId="25" xfId="1" applyFont="1" applyFill="1" applyBorder="1" applyAlignment="1">
      <alignment horizontal="left" vertical="center" wrapText="1"/>
    </xf>
    <xf numFmtId="0" fontId="0" fillId="2" borderId="12" xfId="0" applyFont="1" applyFill="1" applyBorder="1" applyAlignment="1">
      <alignment vertical="top"/>
    </xf>
    <xf numFmtId="0" fontId="0" fillId="2" borderId="15" xfId="0" applyFont="1" applyFill="1" applyBorder="1" applyAlignment="1">
      <alignment vertical="top"/>
    </xf>
    <xf numFmtId="0" fontId="0" fillId="2" borderId="18" xfId="0" applyFont="1" applyFill="1" applyBorder="1" applyAlignment="1">
      <alignment vertical="top"/>
    </xf>
    <xf numFmtId="3" fontId="0" fillId="2" borderId="13" xfId="0" applyNumberFormat="1" applyFont="1" applyFill="1" applyBorder="1" applyAlignment="1">
      <alignment vertical="top"/>
    </xf>
    <xf numFmtId="3" fontId="0" fillId="2" borderId="16" xfId="0" applyNumberFormat="1" applyFont="1" applyFill="1" applyBorder="1" applyAlignment="1">
      <alignment vertical="top"/>
    </xf>
    <xf numFmtId="3" fontId="0" fillId="2" borderId="19" xfId="0" applyNumberFormat="1" applyFont="1" applyFill="1" applyBorder="1" applyAlignment="1">
      <alignment vertical="top"/>
    </xf>
    <xf numFmtId="0" fontId="0" fillId="4" borderId="12" xfId="0" applyFont="1" applyFill="1" applyBorder="1" applyAlignment="1">
      <alignment vertical="top"/>
    </xf>
    <xf numFmtId="3" fontId="0" fillId="4" borderId="11" xfId="0" applyNumberFormat="1" applyFont="1" applyFill="1" applyBorder="1" applyAlignment="1">
      <alignment vertical="top"/>
    </xf>
    <xf numFmtId="0" fontId="0" fillId="6" borderId="15" xfId="0" applyFont="1" applyFill="1" applyBorder="1" applyAlignment="1">
      <alignment vertical="top"/>
    </xf>
    <xf numFmtId="0" fontId="0" fillId="5" borderId="15" xfId="0" applyFont="1" applyFill="1" applyBorder="1" applyAlignment="1">
      <alignment vertical="top"/>
    </xf>
    <xf numFmtId="3" fontId="0" fillId="5" borderId="16" xfId="0" applyNumberFormat="1" applyFont="1" applyFill="1" applyBorder="1" applyAlignment="1">
      <alignment vertical="top"/>
    </xf>
    <xf numFmtId="3" fontId="0" fillId="6" borderId="14" xfId="0" applyNumberFormat="1" applyFont="1" applyFill="1" applyBorder="1" applyAlignment="1">
      <alignment vertical="top"/>
    </xf>
    <xf numFmtId="0" fontId="0" fillId="4" borderId="15" xfId="0" applyFont="1" applyFill="1" applyBorder="1" applyAlignment="1">
      <alignment vertical="top"/>
    </xf>
    <xf numFmtId="3" fontId="0" fillId="4" borderId="14" xfId="0" applyNumberFormat="1" applyFont="1" applyFill="1" applyBorder="1" applyAlignment="1">
      <alignment vertical="top"/>
    </xf>
    <xf numFmtId="0" fontId="0" fillId="4" borderId="18" xfId="0" applyFont="1" applyFill="1" applyBorder="1" applyAlignment="1">
      <alignment vertical="top"/>
    </xf>
    <xf numFmtId="3" fontId="0" fillId="4" borderId="17" xfId="0" applyNumberFormat="1" applyFont="1" applyFill="1" applyBorder="1" applyAlignment="1">
      <alignment vertical="top"/>
    </xf>
    <xf numFmtId="0" fontId="1" fillId="3" borderId="8" xfId="0" applyFont="1" applyFill="1" applyBorder="1" applyAlignment="1">
      <alignment vertical="top"/>
    </xf>
    <xf numFmtId="0" fontId="1" fillId="3" borderId="6" xfId="0" applyFont="1" applyFill="1" applyBorder="1" applyAlignment="1">
      <alignment horizontal="left" vertical="top" wrapText="1"/>
    </xf>
    <xf numFmtId="0" fontId="0" fillId="3" borderId="6" xfId="0" applyFont="1" applyFill="1" applyBorder="1" applyAlignment="1">
      <alignment horizontal="left" vertical="top" wrapText="1"/>
    </xf>
    <xf numFmtId="0" fontId="1" fillId="3" borderId="6" xfId="0" applyFont="1" applyFill="1" applyBorder="1" applyAlignment="1">
      <alignment vertical="top" wrapText="1"/>
    </xf>
    <xf numFmtId="0" fontId="0" fillId="3" borderId="6" xfId="0" applyFont="1" applyFill="1" applyBorder="1" applyAlignment="1">
      <alignment vertical="top" wrapText="1"/>
    </xf>
  </cellXfs>
  <cellStyles count="2">
    <cellStyle name="Hyperlink" xfId="1" builtinId="8"/>
    <cellStyle name="Normal" xfId="0" builtinId="0"/>
  </cellStyles>
  <dxfs count="5">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2" defaultPivotStyle="PivotStyleLight16"/>
  <colors>
    <mruColors>
      <color rgb="FFF1F7EE"/>
      <color rgb="FFE3EFDE"/>
      <color rgb="FFD5E7CD"/>
      <color rgb="FFB5D4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6057900</xdr:colOff>
      <xdr:row>1</xdr:row>
      <xdr:rowOff>190500</xdr:rowOff>
    </xdr:from>
    <xdr:to>
      <xdr:col>4</xdr:col>
      <xdr:colOff>6059381</xdr:colOff>
      <xdr:row>2</xdr:row>
      <xdr:rowOff>44</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48750" y="371475"/>
          <a:ext cx="1982681" cy="914444"/>
        </a:xfrm>
        <a:prstGeom prst="rect">
          <a:avLst/>
        </a:prstGeom>
      </xdr:spPr>
    </xdr:pic>
    <xdr:clientData/>
  </xdr:twoCellAnchor>
  <xdr:twoCellAnchor>
    <xdr:from>
      <xdr:col>1</xdr:col>
      <xdr:colOff>0</xdr:colOff>
      <xdr:row>1</xdr:row>
      <xdr:rowOff>0</xdr:rowOff>
    </xdr:from>
    <xdr:to>
      <xdr:col>4</xdr:col>
      <xdr:colOff>6591300</xdr:colOff>
      <xdr:row>1</xdr:row>
      <xdr:rowOff>1444633</xdr:rowOff>
    </xdr:to>
    <xdr:pic>
      <xdr:nvPicPr>
        <xdr:cNvPr id="6" name="Picture 5" descr="Picture2.png"/>
        <xdr:cNvPicPr>
          <a:picLocks noChangeAspect="1"/>
        </xdr:cNvPicPr>
      </xdr:nvPicPr>
      <xdr:blipFill>
        <a:blip xmlns:r="http://schemas.openxmlformats.org/officeDocument/2006/relationships" r:embed="rId2" cstate="print"/>
        <a:stretch>
          <a:fillRect/>
        </a:stretch>
      </xdr:blipFill>
      <xdr:spPr>
        <a:xfrm>
          <a:off x="177800" y="190500"/>
          <a:ext cx="9410700" cy="1444633"/>
        </a:xfrm>
        <a:prstGeom prst="rect">
          <a:avLst/>
        </a:prstGeom>
      </xdr:spPr>
    </xdr:pic>
    <xdr:clientData/>
  </xdr:twoCellAnchor>
  <xdr:twoCellAnchor>
    <xdr:from>
      <xdr:col>1</xdr:col>
      <xdr:colOff>114301</xdr:colOff>
      <xdr:row>1</xdr:row>
      <xdr:rowOff>139700</xdr:rowOff>
    </xdr:from>
    <xdr:to>
      <xdr:col>4</xdr:col>
      <xdr:colOff>6477000</xdr:colOff>
      <xdr:row>1</xdr:row>
      <xdr:rowOff>803226</xdr:rowOff>
    </xdr:to>
    <xdr:sp macro="" textlink="">
      <xdr:nvSpPr>
        <xdr:cNvPr id="7" name="TextBox 6"/>
        <xdr:cNvSpPr txBox="1"/>
      </xdr:nvSpPr>
      <xdr:spPr>
        <a:xfrm>
          <a:off x="292101" y="330200"/>
          <a:ext cx="91820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2011</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- 2015 Verified LDC CDM Program Results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a:t>
          </a:r>
          <a:r>
            <a:rPr lang="en-US" sz="1500" b="1" baseline="0">
              <a:solidFill>
                <a:schemeClr val="bg1"/>
              </a:solidFill>
              <a:latin typeface="Tahoma" pitchFamily="34" charset="0"/>
              <a:ea typeface="Tahoma" pitchFamily="34" charset="0"/>
              <a:cs typeface="Tahoma" pitchFamily="34" charset="0"/>
            </a:rPr>
            <a:t> of Contents</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4</xdr:col>
      <xdr:colOff>6578600</xdr:colOff>
      <xdr:row>1</xdr:row>
      <xdr:rowOff>177800</xdr:rowOff>
    </xdr:from>
    <xdr:to>
      <xdr:col>4</xdr:col>
      <xdr:colOff>8561281</xdr:colOff>
      <xdr:row>1</xdr:row>
      <xdr:rowOff>1092244</xdr:rowOff>
    </xdr:to>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75800" y="368300"/>
          <a:ext cx="1982681" cy="9144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xdr:row>
      <xdr:rowOff>190500</xdr:rowOff>
    </xdr:from>
    <xdr:to>
      <xdr:col>3</xdr:col>
      <xdr:colOff>1481</xdr:colOff>
      <xdr:row>2</xdr:row>
      <xdr:rowOff>44</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49025" y="371475"/>
          <a:ext cx="1481" cy="1333544"/>
        </a:xfrm>
        <a:prstGeom prst="rect">
          <a:avLst/>
        </a:prstGeom>
      </xdr:spPr>
    </xdr:pic>
    <xdr:clientData/>
  </xdr:twoCellAnchor>
  <xdr:twoCellAnchor>
    <xdr:from>
      <xdr:col>1</xdr:col>
      <xdr:colOff>0</xdr:colOff>
      <xdr:row>1</xdr:row>
      <xdr:rowOff>0</xdr:rowOff>
    </xdr:from>
    <xdr:to>
      <xdr:col>2</xdr:col>
      <xdr:colOff>9271000</xdr:colOff>
      <xdr:row>1</xdr:row>
      <xdr:rowOff>1444633</xdr:rowOff>
    </xdr:to>
    <xdr:pic>
      <xdr:nvPicPr>
        <xdr:cNvPr id="6" name="Picture 5" descr="Picture2.png"/>
        <xdr:cNvPicPr>
          <a:picLocks noChangeAspect="1"/>
        </xdr:cNvPicPr>
      </xdr:nvPicPr>
      <xdr:blipFill>
        <a:blip xmlns:r="http://schemas.openxmlformats.org/officeDocument/2006/relationships" r:embed="rId2" cstate="print"/>
        <a:stretch>
          <a:fillRect/>
        </a:stretch>
      </xdr:blipFill>
      <xdr:spPr>
        <a:xfrm>
          <a:off x="177800" y="190500"/>
          <a:ext cx="9448800" cy="1444633"/>
        </a:xfrm>
        <a:prstGeom prst="rect">
          <a:avLst/>
        </a:prstGeom>
      </xdr:spPr>
    </xdr:pic>
    <xdr:clientData/>
  </xdr:twoCellAnchor>
  <xdr:twoCellAnchor>
    <xdr:from>
      <xdr:col>1</xdr:col>
      <xdr:colOff>114301</xdr:colOff>
      <xdr:row>1</xdr:row>
      <xdr:rowOff>139700</xdr:rowOff>
    </xdr:from>
    <xdr:to>
      <xdr:col>2</xdr:col>
      <xdr:colOff>9118600</xdr:colOff>
      <xdr:row>1</xdr:row>
      <xdr:rowOff>803226</xdr:rowOff>
    </xdr:to>
    <xdr:sp macro="" textlink="">
      <xdr:nvSpPr>
        <xdr:cNvPr id="7" name="TextBox 6"/>
        <xdr:cNvSpPr txBox="1"/>
      </xdr:nvSpPr>
      <xdr:spPr>
        <a:xfrm>
          <a:off x="292101" y="330200"/>
          <a:ext cx="91820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2011</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- 2015 Verified LDC CDM Program Results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baseline="0">
              <a:solidFill>
                <a:schemeClr val="bg1"/>
              </a:solidFill>
              <a:latin typeface="Tahoma" pitchFamily="34" charset="0"/>
              <a:ea typeface="Tahoma" pitchFamily="34" charset="0"/>
              <a:cs typeface="Tahoma" pitchFamily="34" charset="0"/>
            </a:rPr>
            <a:t>How to Use this Report</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xdr:col>
      <xdr:colOff>8890000</xdr:colOff>
      <xdr:row>1</xdr:row>
      <xdr:rowOff>206375</xdr:rowOff>
    </xdr:from>
    <xdr:to>
      <xdr:col>2</xdr:col>
      <xdr:colOff>8891481</xdr:colOff>
      <xdr:row>1</xdr:row>
      <xdr:rowOff>225381</xdr:rowOff>
    </xdr:to>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51950" y="387350"/>
          <a:ext cx="1982681" cy="914444"/>
        </a:xfrm>
        <a:prstGeom prst="rect">
          <a:avLst/>
        </a:prstGeom>
      </xdr:spPr>
    </xdr:pic>
    <xdr:clientData/>
  </xdr:twoCellAnchor>
  <xdr:twoCellAnchor editAs="oneCell">
    <xdr:from>
      <xdr:col>2</xdr:col>
      <xdr:colOff>9296400</xdr:colOff>
      <xdr:row>1</xdr:row>
      <xdr:rowOff>165100</xdr:rowOff>
    </xdr:from>
    <xdr:to>
      <xdr:col>3</xdr:col>
      <xdr:colOff>1481</xdr:colOff>
      <xdr:row>1</xdr:row>
      <xdr:rowOff>1079544</xdr:rowOff>
    </xdr:to>
    <xdr:pic>
      <xdr:nvPicPr>
        <xdr:cNvPr id="9" name="Picture 8"/>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52000" y="355600"/>
          <a:ext cx="1982681" cy="9144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66750" y="190500"/>
          <a:ext cx="20586700" cy="1502812"/>
        </a:xfrm>
        <a:prstGeom prst="rect">
          <a:avLst/>
        </a:prstGeom>
      </xdr:spPr>
    </xdr:pic>
    <xdr:clientData/>
  </xdr:oneCellAnchor>
  <xdr:twoCellAnchor>
    <xdr:from>
      <xdr:col>1</xdr:col>
      <xdr:colOff>138027</xdr:colOff>
      <xdr:row>1</xdr:row>
      <xdr:rowOff>149273</xdr:rowOff>
    </xdr:from>
    <xdr:to>
      <xdr:col>15</xdr:col>
      <xdr:colOff>38100</xdr:colOff>
      <xdr:row>1</xdr:row>
      <xdr:rowOff>812799</xdr:rowOff>
    </xdr:to>
    <xdr:sp macro="" textlink="">
      <xdr:nvSpPr>
        <xdr:cNvPr id="3" name="TextBox 2"/>
        <xdr:cNvSpPr txBox="1"/>
      </xdr:nvSpPr>
      <xdr:spPr>
        <a:xfrm>
          <a:off x="315827" y="339773"/>
          <a:ext cx="8231273"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2011</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177800</xdr:colOff>
      <xdr:row>1</xdr:row>
      <xdr:rowOff>190500</xdr:rowOff>
    </xdr:from>
    <xdr:to>
      <xdr:col>72</xdr:col>
      <xdr:colOff>407881</xdr:colOff>
      <xdr:row>1</xdr:row>
      <xdr:rowOff>1104944</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764500" y="381000"/>
          <a:ext cx="1982681" cy="9144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20586700" cy="1502812"/>
        </a:xfrm>
        <a:prstGeom prst="rect">
          <a:avLst/>
        </a:prstGeom>
      </xdr:spPr>
    </xdr:pic>
    <xdr:clientData/>
  </xdr:oneCellAnchor>
  <xdr:twoCellAnchor>
    <xdr:from>
      <xdr:col>1</xdr:col>
      <xdr:colOff>138027</xdr:colOff>
      <xdr:row>1</xdr:row>
      <xdr:rowOff>149273</xdr:rowOff>
    </xdr:from>
    <xdr:to>
      <xdr:col>15</xdr:col>
      <xdr:colOff>36427</xdr:colOff>
      <xdr:row>1</xdr:row>
      <xdr:rowOff>812799</xdr:rowOff>
    </xdr:to>
    <xdr:sp macro="" textlink="">
      <xdr:nvSpPr>
        <xdr:cNvPr id="3" name="TextBox 2"/>
        <xdr:cNvSpPr txBox="1"/>
      </xdr:nvSpPr>
      <xdr:spPr>
        <a:xfrm>
          <a:off x="315827"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2012</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177800</xdr:colOff>
      <xdr:row>1</xdr:row>
      <xdr:rowOff>190500</xdr:rowOff>
    </xdr:from>
    <xdr:to>
      <xdr:col>76</xdr:col>
      <xdr:colOff>64981</xdr:colOff>
      <xdr:row>1</xdr:row>
      <xdr:rowOff>1104944</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764500" y="381000"/>
          <a:ext cx="1982681" cy="9144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77800" y="190500"/>
          <a:ext cx="20586700" cy="1502812"/>
        </a:xfrm>
        <a:prstGeom prst="rect">
          <a:avLst/>
        </a:prstGeom>
      </xdr:spPr>
    </xdr:pic>
    <xdr:clientData/>
  </xdr:oneCellAnchor>
  <xdr:twoCellAnchor>
    <xdr:from>
      <xdr:col>1</xdr:col>
      <xdr:colOff>138027</xdr:colOff>
      <xdr:row>1</xdr:row>
      <xdr:rowOff>149273</xdr:rowOff>
    </xdr:from>
    <xdr:to>
      <xdr:col>15</xdr:col>
      <xdr:colOff>36427</xdr:colOff>
      <xdr:row>1</xdr:row>
      <xdr:rowOff>812799</xdr:rowOff>
    </xdr:to>
    <xdr:sp macro="" textlink="">
      <xdr:nvSpPr>
        <xdr:cNvPr id="3" name="TextBox 2"/>
        <xdr:cNvSpPr txBox="1"/>
      </xdr:nvSpPr>
      <xdr:spPr>
        <a:xfrm>
          <a:off x="315827"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2013</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177801</xdr:colOff>
      <xdr:row>1</xdr:row>
      <xdr:rowOff>190500</xdr:rowOff>
    </xdr:from>
    <xdr:to>
      <xdr:col>74</xdr:col>
      <xdr:colOff>128482</xdr:colOff>
      <xdr:row>1</xdr:row>
      <xdr:rowOff>1104944</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764501" y="381000"/>
          <a:ext cx="1982681" cy="9144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20586700" cy="1502812"/>
        </a:xfrm>
        <a:prstGeom prst="rect">
          <a:avLst/>
        </a:prstGeom>
      </xdr:spPr>
    </xdr:pic>
    <xdr:clientData/>
  </xdr:oneCellAnchor>
  <xdr:twoCellAnchor>
    <xdr:from>
      <xdr:col>1</xdr:col>
      <xdr:colOff>138027</xdr:colOff>
      <xdr:row>1</xdr:row>
      <xdr:rowOff>149273</xdr:rowOff>
    </xdr:from>
    <xdr:to>
      <xdr:col>15</xdr:col>
      <xdr:colOff>36427</xdr:colOff>
      <xdr:row>1</xdr:row>
      <xdr:rowOff>812799</xdr:rowOff>
    </xdr:to>
    <xdr:sp macro="" textlink="">
      <xdr:nvSpPr>
        <xdr:cNvPr id="3" name="TextBox 2"/>
        <xdr:cNvSpPr txBox="1"/>
      </xdr:nvSpPr>
      <xdr:spPr>
        <a:xfrm>
          <a:off x="315827"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2014</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177800</xdr:colOff>
      <xdr:row>1</xdr:row>
      <xdr:rowOff>190500</xdr:rowOff>
    </xdr:from>
    <xdr:to>
      <xdr:col>72</xdr:col>
      <xdr:colOff>179281</xdr:colOff>
      <xdr:row>1</xdr:row>
      <xdr:rowOff>1104944</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853400" y="381000"/>
          <a:ext cx="1982681" cy="9144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0</xdr:colOff>
      <xdr:row>1</xdr:row>
      <xdr:rowOff>0</xdr:rowOff>
    </xdr:from>
    <xdr:ext cx="164084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77800" y="190500"/>
          <a:ext cx="16408400" cy="1502812"/>
        </a:xfrm>
        <a:prstGeom prst="rect">
          <a:avLst/>
        </a:prstGeom>
      </xdr:spPr>
    </xdr:pic>
    <xdr:clientData/>
  </xdr:oneCellAnchor>
  <xdr:twoCellAnchor>
    <xdr:from>
      <xdr:col>1</xdr:col>
      <xdr:colOff>138026</xdr:colOff>
      <xdr:row>1</xdr:row>
      <xdr:rowOff>149273</xdr:rowOff>
    </xdr:from>
    <xdr:to>
      <xdr:col>18</xdr:col>
      <xdr:colOff>176126</xdr:colOff>
      <xdr:row>1</xdr:row>
      <xdr:rowOff>812799</xdr:rowOff>
    </xdr:to>
    <xdr:sp macro="" textlink="">
      <xdr:nvSpPr>
        <xdr:cNvPr id="3" name="TextBox 2"/>
        <xdr:cNvSpPr txBox="1"/>
      </xdr:nvSpPr>
      <xdr:spPr>
        <a:xfrm>
          <a:off x="315826"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2015</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Verified LDC CDM Program Results Persistence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CA" sz="1500">
            <a:solidFill>
              <a:schemeClr val="bg1"/>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56</xdr:col>
      <xdr:colOff>152400</xdr:colOff>
      <xdr:row>1</xdr:row>
      <xdr:rowOff>190500</xdr:rowOff>
    </xdr:from>
    <xdr:to>
      <xdr:col>59</xdr:col>
      <xdr:colOff>39581</xdr:colOff>
      <xdr:row>1</xdr:row>
      <xdr:rowOff>1104944</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586200" y="381000"/>
          <a:ext cx="1982681" cy="9144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F10"/>
  <sheetViews>
    <sheetView tabSelected="1" zoomScale="75" zoomScaleNormal="75" workbookViewId="0">
      <pane xSplit="4" ySplit="3" topLeftCell="E4" activePane="bottomRight" state="frozen"/>
      <selection pane="topRight" activeCell="E1" sqref="E1"/>
      <selection pane="bottomLeft" activeCell="A4" sqref="A4"/>
      <selection pane="bottomRight"/>
    </sheetView>
  </sheetViews>
  <sheetFormatPr defaultRowHeight="15" x14ac:dyDescent="0.25"/>
  <cols>
    <col min="1" max="2" width="2.7109375" style="5" customWidth="1"/>
    <col min="3" max="3" width="3.7109375" style="5" customWidth="1"/>
    <col min="4" max="4" width="35.7109375" style="5" customWidth="1"/>
    <col min="5" max="5" width="128.7109375" style="5" customWidth="1"/>
    <col min="6" max="6" width="2.7109375" style="5" customWidth="1"/>
    <col min="7" max="16384" width="9.140625" style="5"/>
  </cols>
  <sheetData>
    <row r="2" spans="2:6" ht="120" customHeight="1" x14ac:dyDescent="0.25">
      <c r="B2" s="11"/>
      <c r="C2" s="12"/>
      <c r="D2" s="12"/>
      <c r="E2" s="12"/>
      <c r="F2" s="13"/>
    </row>
    <row r="3" spans="2:6" s="43" customFormat="1" ht="42.95" customHeight="1" x14ac:dyDescent="0.25">
      <c r="B3" s="40"/>
      <c r="C3" s="41" t="s">
        <v>0</v>
      </c>
      <c r="D3" s="41" t="s">
        <v>12</v>
      </c>
      <c r="E3" s="41" t="s">
        <v>13</v>
      </c>
      <c r="F3" s="42"/>
    </row>
    <row r="4" spans="2:6" ht="42.95" customHeight="1" x14ac:dyDescent="0.25">
      <c r="B4" s="2"/>
      <c r="C4" s="46">
        <v>1</v>
      </c>
      <c r="D4" s="47" t="s">
        <v>14</v>
      </c>
      <c r="E4" s="48" t="s">
        <v>15</v>
      </c>
      <c r="F4" s="37"/>
    </row>
    <row r="5" spans="2:6" ht="42.95" customHeight="1" x14ac:dyDescent="0.25">
      <c r="B5" s="2"/>
      <c r="C5" s="49">
        <f>C4+1</f>
        <v>2</v>
      </c>
      <c r="D5" s="50" t="s">
        <v>16</v>
      </c>
      <c r="E5" s="51" t="s">
        <v>57</v>
      </c>
      <c r="F5" s="37"/>
    </row>
    <row r="6" spans="2:6" ht="42.95" customHeight="1" x14ac:dyDescent="0.25">
      <c r="B6" s="2"/>
      <c r="C6" s="75">
        <f t="shared" ref="C6:C9" si="0">C5+1</f>
        <v>3</v>
      </c>
      <c r="D6" s="76" t="s">
        <v>17</v>
      </c>
      <c r="E6" s="77" t="s">
        <v>58</v>
      </c>
      <c r="F6" s="37"/>
    </row>
    <row r="7" spans="2:6" ht="42.95" customHeight="1" x14ac:dyDescent="0.25">
      <c r="B7" s="2"/>
      <c r="C7" s="49">
        <f t="shared" si="0"/>
        <v>4</v>
      </c>
      <c r="D7" s="50" t="s">
        <v>18</v>
      </c>
      <c r="E7" s="51" t="s">
        <v>59</v>
      </c>
      <c r="F7" s="37"/>
    </row>
    <row r="8" spans="2:6" ht="42.95" customHeight="1" x14ac:dyDescent="0.25">
      <c r="B8" s="2"/>
      <c r="C8" s="49">
        <f t="shared" si="0"/>
        <v>5</v>
      </c>
      <c r="D8" s="50" t="s">
        <v>19</v>
      </c>
      <c r="E8" s="51" t="s">
        <v>60</v>
      </c>
      <c r="F8" s="37"/>
    </row>
    <row r="9" spans="2:6" ht="42.95" customHeight="1" x14ac:dyDescent="0.25">
      <c r="B9" s="2"/>
      <c r="C9" s="72">
        <f t="shared" si="0"/>
        <v>6</v>
      </c>
      <c r="D9" s="73" t="s">
        <v>20</v>
      </c>
      <c r="E9" s="74" t="s">
        <v>61</v>
      </c>
      <c r="F9" s="37"/>
    </row>
    <row r="10" spans="2:6" x14ac:dyDescent="0.25">
      <c r="B10" s="33"/>
      <c r="C10" s="38"/>
      <c r="D10" s="38"/>
      <c r="E10" s="38"/>
      <c r="F10" s="39"/>
    </row>
  </sheetData>
  <hyperlinks>
    <hyperlink ref="C4" location="'How to Use this Report'!A1" display="'How to Use this Report'!A1"/>
    <hyperlink ref="D4" location="'How to Use this Report'!A1" display="How to Use This Report"/>
    <hyperlink ref="E4" location="'How to Use this Report'!A1" display="Describes the contents and structure of this report"/>
    <hyperlink ref="C5" location="'2011 Results Persistence'!A1" display="'2011 Results Persistence'!A1"/>
    <hyperlink ref="D5" location="'2011 Results Persistence'!A1" display="2011 Results Persistence"/>
    <hyperlink ref="E5" location="'2011 Results Persistence'!A1" display="Provides a description of the programs/initiatives including participation and 2015 - 2040 annual persistence of net verified energy and peak demand savings at the end-user level resulting from the 2011 CDM Program Year"/>
    <hyperlink ref="C6" location="'2012 Results Persistence'!A1" display="'2012 Results Persistence'!A1"/>
    <hyperlink ref="D6" location="'2012 Results Persistence'!A1" display="2012 Results Persistence"/>
    <hyperlink ref="E6" location="'2012 Results Persistence'!A1" display="Provides a description of the programs/initiatives including participation and 2015 - 2040 annual persistence of net verified energy and peak demand savings at the end-user level resulting from the 2012 CDM Program Year"/>
    <hyperlink ref="C7:E7" location="'2013 Results Persistence'!A1" display="'2013 Results Persistence'!A1"/>
    <hyperlink ref="C8:E8" location="'2014 Results Persistence'!A1" display="'2014 Results Persistence'!A1"/>
    <hyperlink ref="C9:E9" location="'2015 Results Persistence'!A1" display="'2015 Results Persistence'!A1"/>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D4"/>
  <sheetViews>
    <sheetView zoomScale="75" zoomScaleNormal="75" workbookViewId="0"/>
  </sheetViews>
  <sheetFormatPr defaultRowHeight="15" x14ac:dyDescent="0.25"/>
  <cols>
    <col min="1" max="2" width="2.7109375" style="5" customWidth="1"/>
    <col min="3" max="3" width="169.140625" style="5" customWidth="1"/>
    <col min="4" max="4" width="2.7109375" style="5" customWidth="1"/>
    <col min="5" max="16384" width="9.140625" style="5"/>
  </cols>
  <sheetData>
    <row r="2" spans="2:4" ht="120" customHeight="1" x14ac:dyDescent="0.25">
      <c r="B2" s="11"/>
      <c r="C2" s="12"/>
      <c r="D2" s="13"/>
    </row>
    <row r="3" spans="2:4" ht="270" x14ac:dyDescent="0.25">
      <c r="B3" s="2"/>
      <c r="C3" s="36" t="s">
        <v>41</v>
      </c>
      <c r="D3" s="37"/>
    </row>
    <row r="4" spans="2:4" x14ac:dyDescent="0.25">
      <c r="B4" s="33"/>
      <c r="C4" s="38"/>
      <c r="D4" s="39"/>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CB26"/>
  <sheetViews>
    <sheetView zoomScale="75" zoomScaleNormal="75" workbookViewId="0">
      <pane ySplit="6" topLeftCell="A7" activePane="bottomLeft" state="frozen"/>
      <selection pane="bottomLeft"/>
    </sheetView>
  </sheetViews>
  <sheetFormatPr defaultRowHeight="15" x14ac:dyDescent="0.25"/>
  <cols>
    <col min="1" max="2" width="2.7109375" style="5" customWidth="1"/>
    <col min="3" max="3" width="4.7109375" style="5" customWidth="1"/>
    <col min="4" max="5" width="9.140625" style="5"/>
    <col min="6" max="6" width="9.28515625" style="5" customWidth="1"/>
    <col min="7" max="7" width="4.7109375" style="5" customWidth="1"/>
    <col min="8" max="8" width="6.7109375" style="5" customWidth="1"/>
    <col min="9" max="9" width="12.7109375" style="5" customWidth="1"/>
    <col min="10" max="10" width="16.7109375" style="5" customWidth="1"/>
    <col min="11" max="11" width="13.7109375" style="5" customWidth="1"/>
    <col min="12" max="13" width="6.7109375" style="5" customWidth="1"/>
    <col min="14" max="14" width="9.140625" style="5"/>
    <col min="15" max="15" width="12.7109375" style="5" customWidth="1"/>
    <col min="16" max="16" width="9.140625" style="5"/>
    <col min="17" max="17" width="10.42578125" style="5" customWidth="1"/>
    <col min="18" max="18" width="1.140625" style="5" customWidth="1"/>
    <col min="19" max="24" width="6.42578125" style="5" customWidth="1"/>
    <col min="25" max="37" width="4.7109375" style="5" customWidth="1"/>
    <col min="38" max="44" width="3.5703125" style="5" customWidth="1"/>
    <col min="45" max="48" width="3.28515625" style="5" customWidth="1"/>
    <col min="49" max="49" width="1.140625" style="5" customWidth="1"/>
    <col min="50" max="62" width="10.42578125" style="5" customWidth="1"/>
    <col min="63" max="75" width="8.7109375" style="5" customWidth="1"/>
    <col min="76" max="79" width="3.28515625" style="5" customWidth="1"/>
    <col min="80" max="81" width="2.7109375" style="5" customWidth="1"/>
    <col min="82" max="16384" width="9.140625" style="5"/>
  </cols>
  <sheetData>
    <row r="2" spans="2:80"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25">
      <c r="B4" s="2"/>
      <c r="C4" s="95" t="s">
        <v>0</v>
      </c>
      <c r="D4" s="95" t="s">
        <v>44</v>
      </c>
      <c r="E4" s="95" t="s">
        <v>21</v>
      </c>
      <c r="F4" s="95" t="s">
        <v>45</v>
      </c>
      <c r="G4" s="95" t="s">
        <v>46</v>
      </c>
      <c r="H4" s="95" t="s">
        <v>47</v>
      </c>
      <c r="I4" s="95" t="s">
        <v>48</v>
      </c>
      <c r="J4" s="95" t="s">
        <v>49</v>
      </c>
      <c r="K4" s="95" t="s">
        <v>50</v>
      </c>
      <c r="L4" s="95" t="s">
        <v>51</v>
      </c>
      <c r="M4" s="95" t="s">
        <v>52</v>
      </c>
      <c r="N4" s="95" t="s">
        <v>53</v>
      </c>
      <c r="O4" s="95" t="s">
        <v>54</v>
      </c>
      <c r="P4" s="95" t="s">
        <v>55</v>
      </c>
      <c r="Q4" s="95"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25">
      <c r="B5" s="2"/>
      <c r="C5" s="95"/>
      <c r="D5" s="96"/>
      <c r="E5" s="96"/>
      <c r="F5" s="96"/>
      <c r="G5" s="96"/>
      <c r="H5" s="96"/>
      <c r="I5" s="96"/>
      <c r="J5" s="96"/>
      <c r="K5" s="96"/>
      <c r="L5" s="96"/>
      <c r="M5" s="96"/>
      <c r="N5" s="96"/>
      <c r="O5" s="96"/>
      <c r="P5" s="96"/>
      <c r="Q5" s="96"/>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25">
      <c r="B7" s="2"/>
      <c r="C7" s="17">
        <f t="shared" ref="C7:C23" si="0">C6+1</f>
        <v>1</v>
      </c>
      <c r="D7" s="84" t="s">
        <v>62</v>
      </c>
      <c r="E7" s="78" t="s">
        <v>63</v>
      </c>
      <c r="F7" s="84" t="s">
        <v>64</v>
      </c>
      <c r="G7" s="78" t="s">
        <v>65</v>
      </c>
      <c r="H7" s="84" t="s">
        <v>66</v>
      </c>
      <c r="I7" s="78" t="s">
        <v>67</v>
      </c>
      <c r="J7" s="84">
        <v>2011</v>
      </c>
      <c r="K7" s="78"/>
      <c r="L7" s="84" t="s">
        <v>68</v>
      </c>
      <c r="M7" s="78" t="s">
        <v>69</v>
      </c>
      <c r="N7" s="84" t="s">
        <v>70</v>
      </c>
      <c r="O7" s="20">
        <v>44.261622227846956</v>
      </c>
      <c r="P7" s="19">
        <v>8.1827543832182812</v>
      </c>
      <c r="Q7" s="81">
        <v>9146.0255304482871</v>
      </c>
      <c r="R7" s="3"/>
      <c r="S7" s="85">
        <v>4.217106245765935</v>
      </c>
      <c r="T7" s="20">
        <v>4.217106245765935</v>
      </c>
      <c r="U7" s="19">
        <v>4.217106245765935</v>
      </c>
      <c r="V7" s="20">
        <v>1.060271043218874</v>
      </c>
      <c r="W7" s="19">
        <v>0</v>
      </c>
      <c r="X7" s="20">
        <v>0</v>
      </c>
      <c r="Y7" s="19">
        <v>0</v>
      </c>
      <c r="Z7" s="20">
        <v>0</v>
      </c>
      <c r="AA7" s="19">
        <v>0</v>
      </c>
      <c r="AB7" s="20">
        <v>0</v>
      </c>
      <c r="AC7" s="19">
        <v>0</v>
      </c>
      <c r="AD7" s="20">
        <v>0</v>
      </c>
      <c r="AE7" s="19">
        <v>0</v>
      </c>
      <c r="AF7" s="20">
        <v>0</v>
      </c>
      <c r="AG7" s="19">
        <v>0</v>
      </c>
      <c r="AH7" s="20">
        <v>0</v>
      </c>
      <c r="AI7" s="19">
        <v>0</v>
      </c>
      <c r="AJ7" s="20">
        <v>0</v>
      </c>
      <c r="AK7" s="19">
        <v>0</v>
      </c>
      <c r="AL7" s="20">
        <v>0</v>
      </c>
      <c r="AM7" s="19">
        <v>0</v>
      </c>
      <c r="AN7" s="20">
        <v>0</v>
      </c>
      <c r="AO7" s="19">
        <v>0</v>
      </c>
      <c r="AP7" s="20">
        <v>0</v>
      </c>
      <c r="AQ7" s="19">
        <v>0</v>
      </c>
      <c r="AR7" s="20">
        <v>0</v>
      </c>
      <c r="AS7" s="19">
        <v>0</v>
      </c>
      <c r="AT7" s="20">
        <v>0</v>
      </c>
      <c r="AU7" s="19">
        <v>0</v>
      </c>
      <c r="AV7" s="81">
        <v>0</v>
      </c>
      <c r="AW7" s="3"/>
      <c r="AX7" s="85">
        <v>4713.5426021694502</v>
      </c>
      <c r="AY7" s="20">
        <v>4713.5426021694502</v>
      </c>
      <c r="AZ7" s="19">
        <v>4713.5426021694502</v>
      </c>
      <c r="BA7" s="20">
        <v>1890.5287680694169</v>
      </c>
      <c r="BB7" s="19">
        <v>0</v>
      </c>
      <c r="BC7" s="20">
        <v>0</v>
      </c>
      <c r="BD7" s="19">
        <v>0</v>
      </c>
      <c r="BE7" s="20">
        <v>0</v>
      </c>
      <c r="BF7" s="19">
        <v>0</v>
      </c>
      <c r="BG7" s="20">
        <v>0</v>
      </c>
      <c r="BH7" s="19">
        <v>0</v>
      </c>
      <c r="BI7" s="20">
        <v>0</v>
      </c>
      <c r="BJ7" s="19">
        <v>0</v>
      </c>
      <c r="BK7" s="20">
        <v>0</v>
      </c>
      <c r="BL7" s="19">
        <v>0</v>
      </c>
      <c r="BM7" s="20">
        <v>0</v>
      </c>
      <c r="BN7" s="19">
        <v>0</v>
      </c>
      <c r="BO7" s="20">
        <v>0</v>
      </c>
      <c r="BP7" s="19">
        <v>0</v>
      </c>
      <c r="BQ7" s="20">
        <v>0</v>
      </c>
      <c r="BR7" s="19">
        <v>0</v>
      </c>
      <c r="BS7" s="20">
        <v>0</v>
      </c>
      <c r="BT7" s="19">
        <v>0</v>
      </c>
      <c r="BU7" s="20">
        <v>0</v>
      </c>
      <c r="BV7" s="19">
        <v>0</v>
      </c>
      <c r="BW7" s="20">
        <v>0</v>
      </c>
      <c r="BX7" s="19">
        <v>0</v>
      </c>
      <c r="BY7" s="20">
        <v>0</v>
      </c>
      <c r="BZ7" s="19">
        <v>0</v>
      </c>
      <c r="CA7" s="81">
        <v>0</v>
      </c>
      <c r="CB7" s="14"/>
    </row>
    <row r="8" spans="2:80" x14ac:dyDescent="0.25">
      <c r="B8" s="2"/>
      <c r="C8" s="44">
        <f t="shared" si="0"/>
        <v>2</v>
      </c>
      <c r="D8" s="86" t="s">
        <v>62</v>
      </c>
      <c r="E8" s="87" t="s">
        <v>63</v>
      </c>
      <c r="F8" s="86" t="s">
        <v>71</v>
      </c>
      <c r="G8" s="87" t="s">
        <v>65</v>
      </c>
      <c r="H8" s="86" t="s">
        <v>66</v>
      </c>
      <c r="I8" s="87" t="s">
        <v>67</v>
      </c>
      <c r="J8" s="86">
        <v>2011</v>
      </c>
      <c r="K8" s="87"/>
      <c r="L8" s="86" t="s">
        <v>68</v>
      </c>
      <c r="M8" s="87" t="s">
        <v>69</v>
      </c>
      <c r="N8" s="86" t="s">
        <v>70</v>
      </c>
      <c r="O8" s="62">
        <v>511.98433486751202</v>
      </c>
      <c r="P8" s="61">
        <v>61.032536263072643</v>
      </c>
      <c r="Q8" s="88">
        <v>420543.7328458312</v>
      </c>
      <c r="R8" s="3"/>
      <c r="S8" s="89">
        <v>30.475786940196741</v>
      </c>
      <c r="T8" s="62">
        <v>30.475786940196741</v>
      </c>
      <c r="U8" s="61">
        <v>30.475786940196741</v>
      </c>
      <c r="V8" s="62">
        <v>29.683883427090716</v>
      </c>
      <c r="W8" s="61">
        <v>18.463508141371747</v>
      </c>
      <c r="X8" s="62">
        <v>0</v>
      </c>
      <c r="Y8" s="61">
        <v>0</v>
      </c>
      <c r="Z8" s="62">
        <v>0</v>
      </c>
      <c r="AA8" s="61">
        <v>0</v>
      </c>
      <c r="AB8" s="62">
        <v>0</v>
      </c>
      <c r="AC8" s="61">
        <v>0</v>
      </c>
      <c r="AD8" s="62">
        <v>0</v>
      </c>
      <c r="AE8" s="61">
        <v>0</v>
      </c>
      <c r="AF8" s="62">
        <v>0</v>
      </c>
      <c r="AG8" s="61">
        <v>0</v>
      </c>
      <c r="AH8" s="62">
        <v>0</v>
      </c>
      <c r="AI8" s="61">
        <v>0</v>
      </c>
      <c r="AJ8" s="62">
        <v>0</v>
      </c>
      <c r="AK8" s="61">
        <v>0</v>
      </c>
      <c r="AL8" s="62">
        <v>0</v>
      </c>
      <c r="AM8" s="61">
        <v>0</v>
      </c>
      <c r="AN8" s="62">
        <v>0</v>
      </c>
      <c r="AO8" s="61">
        <v>0</v>
      </c>
      <c r="AP8" s="62">
        <v>0</v>
      </c>
      <c r="AQ8" s="61">
        <v>0</v>
      </c>
      <c r="AR8" s="62">
        <v>0</v>
      </c>
      <c r="AS8" s="61">
        <v>0</v>
      </c>
      <c r="AT8" s="62">
        <v>0</v>
      </c>
      <c r="AU8" s="61">
        <v>0</v>
      </c>
      <c r="AV8" s="88">
        <v>0</v>
      </c>
      <c r="AW8" s="3"/>
      <c r="AX8" s="89">
        <v>214684.70934590002</v>
      </c>
      <c r="AY8" s="62">
        <v>214684.70934590002</v>
      </c>
      <c r="AZ8" s="61">
        <v>214684.70934590002</v>
      </c>
      <c r="BA8" s="62">
        <v>213976.54612883786</v>
      </c>
      <c r="BB8" s="61">
        <v>140428.55941001326</v>
      </c>
      <c r="BC8" s="62">
        <v>0</v>
      </c>
      <c r="BD8" s="61">
        <v>0</v>
      </c>
      <c r="BE8" s="62">
        <v>0</v>
      </c>
      <c r="BF8" s="61">
        <v>0</v>
      </c>
      <c r="BG8" s="62">
        <v>0</v>
      </c>
      <c r="BH8" s="61">
        <v>0</v>
      </c>
      <c r="BI8" s="62">
        <v>0</v>
      </c>
      <c r="BJ8" s="61">
        <v>0</v>
      </c>
      <c r="BK8" s="62">
        <v>0</v>
      </c>
      <c r="BL8" s="61">
        <v>0</v>
      </c>
      <c r="BM8" s="62">
        <v>0</v>
      </c>
      <c r="BN8" s="61">
        <v>0</v>
      </c>
      <c r="BO8" s="62">
        <v>0</v>
      </c>
      <c r="BP8" s="61">
        <v>0</v>
      </c>
      <c r="BQ8" s="62">
        <v>0</v>
      </c>
      <c r="BR8" s="61">
        <v>0</v>
      </c>
      <c r="BS8" s="62">
        <v>0</v>
      </c>
      <c r="BT8" s="61">
        <v>0</v>
      </c>
      <c r="BU8" s="62">
        <v>0</v>
      </c>
      <c r="BV8" s="61">
        <v>0</v>
      </c>
      <c r="BW8" s="62">
        <v>0</v>
      </c>
      <c r="BX8" s="61">
        <v>0</v>
      </c>
      <c r="BY8" s="62">
        <v>0</v>
      </c>
      <c r="BZ8" s="61">
        <v>0</v>
      </c>
      <c r="CA8" s="88">
        <v>0</v>
      </c>
      <c r="CB8" s="14"/>
    </row>
    <row r="9" spans="2:80" x14ac:dyDescent="0.25">
      <c r="B9" s="2"/>
      <c r="C9" s="21">
        <f t="shared" si="0"/>
        <v>3</v>
      </c>
      <c r="D9" s="90" t="s">
        <v>62</v>
      </c>
      <c r="E9" s="79" t="s">
        <v>63</v>
      </c>
      <c r="F9" s="90" t="s">
        <v>72</v>
      </c>
      <c r="G9" s="79" t="s">
        <v>65</v>
      </c>
      <c r="H9" s="90" t="s">
        <v>66</v>
      </c>
      <c r="I9" s="79" t="s">
        <v>67</v>
      </c>
      <c r="J9" s="90">
        <v>2011</v>
      </c>
      <c r="K9" s="79"/>
      <c r="L9" s="90" t="s">
        <v>68</v>
      </c>
      <c r="M9" s="79" t="s">
        <v>69</v>
      </c>
      <c r="N9" s="90" t="s">
        <v>73</v>
      </c>
      <c r="O9" s="24">
        <v>8655.0544986265177</v>
      </c>
      <c r="P9" s="23">
        <v>14.956797519634026</v>
      </c>
      <c r="Q9" s="82">
        <v>267500.90929582244</v>
      </c>
      <c r="R9" s="3"/>
      <c r="S9" s="91">
        <v>16.72153220703068</v>
      </c>
      <c r="T9" s="24">
        <v>16.72153220703068</v>
      </c>
      <c r="U9" s="23">
        <v>16.72153220703068</v>
      </c>
      <c r="V9" s="24">
        <v>16.72153220703068</v>
      </c>
      <c r="W9" s="23">
        <v>15.556800529363965</v>
      </c>
      <c r="X9" s="24">
        <v>14.284380233443521</v>
      </c>
      <c r="Y9" s="23">
        <v>11.554388607182609</v>
      </c>
      <c r="Z9" s="24">
        <v>11.479159554380846</v>
      </c>
      <c r="AA9" s="23">
        <v>13.916311527968006</v>
      </c>
      <c r="AB9" s="24">
        <v>6.6014289979441925</v>
      </c>
      <c r="AC9" s="23">
        <v>0.93878614606892719</v>
      </c>
      <c r="AD9" s="24">
        <v>0.93839565644880529</v>
      </c>
      <c r="AE9" s="23">
        <v>0.93839565644880529</v>
      </c>
      <c r="AF9" s="24">
        <v>0.87099743602995949</v>
      </c>
      <c r="AG9" s="23">
        <v>0.87099743602995949</v>
      </c>
      <c r="AH9" s="24">
        <v>0.73515412404932468</v>
      </c>
      <c r="AI9" s="23">
        <v>0</v>
      </c>
      <c r="AJ9" s="24">
        <v>0</v>
      </c>
      <c r="AK9" s="23">
        <v>0</v>
      </c>
      <c r="AL9" s="24">
        <v>0</v>
      </c>
      <c r="AM9" s="23">
        <v>0</v>
      </c>
      <c r="AN9" s="24">
        <v>0</v>
      </c>
      <c r="AO9" s="23">
        <v>0</v>
      </c>
      <c r="AP9" s="24">
        <v>0</v>
      </c>
      <c r="AQ9" s="23">
        <v>0</v>
      </c>
      <c r="AR9" s="24">
        <v>0</v>
      </c>
      <c r="AS9" s="23">
        <v>0</v>
      </c>
      <c r="AT9" s="24">
        <v>0</v>
      </c>
      <c r="AU9" s="23">
        <v>0</v>
      </c>
      <c r="AV9" s="82">
        <v>0</v>
      </c>
      <c r="AW9" s="3"/>
      <c r="AX9" s="91">
        <v>292244.96091142768</v>
      </c>
      <c r="AY9" s="24">
        <v>292244.96091142768</v>
      </c>
      <c r="AZ9" s="23">
        <v>292244.96091142768</v>
      </c>
      <c r="BA9" s="24">
        <v>292244.96091142768</v>
      </c>
      <c r="BB9" s="23">
        <v>267090.37194730819</v>
      </c>
      <c r="BC9" s="24">
        <v>239610.04308941914</v>
      </c>
      <c r="BD9" s="23">
        <v>180650.69773045168</v>
      </c>
      <c r="BE9" s="24">
        <v>179991.69122790825</v>
      </c>
      <c r="BF9" s="23">
        <v>232626.60904991673</v>
      </c>
      <c r="BG9" s="24">
        <v>74647.851459862126</v>
      </c>
      <c r="BH9" s="23">
        <v>26878.276282949209</v>
      </c>
      <c r="BI9" s="24">
        <v>23660.195106983803</v>
      </c>
      <c r="BJ9" s="23">
        <v>23660.195106983803</v>
      </c>
      <c r="BK9" s="24">
        <v>17474.047854613822</v>
      </c>
      <c r="BL9" s="23">
        <v>17474.047854613822</v>
      </c>
      <c r="BM9" s="24">
        <v>15877.047194924553</v>
      </c>
      <c r="BN9" s="23">
        <v>0</v>
      </c>
      <c r="BO9" s="24">
        <v>0</v>
      </c>
      <c r="BP9" s="23">
        <v>0</v>
      </c>
      <c r="BQ9" s="24">
        <v>0</v>
      </c>
      <c r="BR9" s="23">
        <v>0</v>
      </c>
      <c r="BS9" s="24">
        <v>0</v>
      </c>
      <c r="BT9" s="23">
        <v>0</v>
      </c>
      <c r="BU9" s="24">
        <v>0</v>
      </c>
      <c r="BV9" s="23">
        <v>0</v>
      </c>
      <c r="BW9" s="24">
        <v>0</v>
      </c>
      <c r="BX9" s="23">
        <v>0</v>
      </c>
      <c r="BY9" s="24">
        <v>0</v>
      </c>
      <c r="BZ9" s="23">
        <v>0</v>
      </c>
      <c r="CA9" s="82">
        <v>0</v>
      </c>
      <c r="CB9" s="14"/>
    </row>
    <row r="10" spans="2:80" x14ac:dyDescent="0.25">
      <c r="B10" s="2"/>
      <c r="C10" s="44">
        <f t="shared" si="0"/>
        <v>4</v>
      </c>
      <c r="D10" s="86" t="s">
        <v>62</v>
      </c>
      <c r="E10" s="87" t="s">
        <v>63</v>
      </c>
      <c r="F10" s="86" t="s">
        <v>74</v>
      </c>
      <c r="G10" s="87" t="s">
        <v>65</v>
      </c>
      <c r="H10" s="86" t="s">
        <v>66</v>
      </c>
      <c r="I10" s="87" t="s">
        <v>67</v>
      </c>
      <c r="J10" s="86">
        <v>2011</v>
      </c>
      <c r="K10" s="87"/>
      <c r="L10" s="86" t="s">
        <v>68</v>
      </c>
      <c r="M10" s="87" t="s">
        <v>69</v>
      </c>
      <c r="N10" s="86" t="s">
        <v>73</v>
      </c>
      <c r="O10" s="62">
        <v>7647.483480540197</v>
      </c>
      <c r="P10" s="61">
        <v>13.81910088055791</v>
      </c>
      <c r="Q10" s="88">
        <v>248679.84637797586</v>
      </c>
      <c r="R10" s="3"/>
      <c r="S10" s="89">
        <v>15.466071559927968</v>
      </c>
      <c r="T10" s="62">
        <v>15.466071559927968</v>
      </c>
      <c r="U10" s="61">
        <v>15.466071559927968</v>
      </c>
      <c r="V10" s="62">
        <v>15.466071559927968</v>
      </c>
      <c r="W10" s="61">
        <v>14.376245687746801</v>
      </c>
      <c r="X10" s="62">
        <v>13.185656829066065</v>
      </c>
      <c r="Y10" s="61">
        <v>11.078400437045877</v>
      </c>
      <c r="Z10" s="62">
        <v>10.965304265714705</v>
      </c>
      <c r="AA10" s="61">
        <v>13.24571899657661</v>
      </c>
      <c r="AB10" s="62">
        <v>6.4012685655932051</v>
      </c>
      <c r="AC10" s="61">
        <v>1.1590229840884623</v>
      </c>
      <c r="AD10" s="62">
        <v>1.1585493855582909</v>
      </c>
      <c r="AE10" s="61">
        <v>1.1585493855582909</v>
      </c>
      <c r="AF10" s="62">
        <v>1.1165008471362352</v>
      </c>
      <c r="AG10" s="61">
        <v>1.1165008471362352</v>
      </c>
      <c r="AH10" s="62">
        <v>1.0486849442232529</v>
      </c>
      <c r="AI10" s="61">
        <v>0</v>
      </c>
      <c r="AJ10" s="62">
        <v>0</v>
      </c>
      <c r="AK10" s="61">
        <v>0</v>
      </c>
      <c r="AL10" s="62">
        <v>0</v>
      </c>
      <c r="AM10" s="61">
        <v>0</v>
      </c>
      <c r="AN10" s="62">
        <v>0</v>
      </c>
      <c r="AO10" s="61">
        <v>0</v>
      </c>
      <c r="AP10" s="62">
        <v>0</v>
      </c>
      <c r="AQ10" s="61">
        <v>0</v>
      </c>
      <c r="AR10" s="62">
        <v>0</v>
      </c>
      <c r="AS10" s="61">
        <v>0</v>
      </c>
      <c r="AT10" s="62">
        <v>0</v>
      </c>
      <c r="AU10" s="61">
        <v>0</v>
      </c>
      <c r="AV10" s="88">
        <v>0</v>
      </c>
      <c r="AW10" s="3"/>
      <c r="AX10" s="89">
        <v>272324.61967710382</v>
      </c>
      <c r="AY10" s="62">
        <v>272324.61967710382</v>
      </c>
      <c r="AZ10" s="61">
        <v>272324.61967710382</v>
      </c>
      <c r="BA10" s="62">
        <v>272324.61967710382</v>
      </c>
      <c r="BB10" s="61">
        <v>248787.76360730201</v>
      </c>
      <c r="BC10" s="62">
        <v>223074.73979277854</v>
      </c>
      <c r="BD10" s="61">
        <v>177564.54255192596</v>
      </c>
      <c r="BE10" s="62">
        <v>176573.8200910649</v>
      </c>
      <c r="BF10" s="61">
        <v>225823.69997539019</v>
      </c>
      <c r="BG10" s="62">
        <v>78004.815525040365</v>
      </c>
      <c r="BH10" s="61">
        <v>31208.016561550961</v>
      </c>
      <c r="BI10" s="62">
        <v>27305.022893156347</v>
      </c>
      <c r="BJ10" s="61">
        <v>27305.022893156347</v>
      </c>
      <c r="BK10" s="62">
        <v>23445.596801350519</v>
      </c>
      <c r="BL10" s="61">
        <v>23445.596801350519</v>
      </c>
      <c r="BM10" s="62">
        <v>22648.339725456379</v>
      </c>
      <c r="BN10" s="61">
        <v>0</v>
      </c>
      <c r="BO10" s="62">
        <v>0</v>
      </c>
      <c r="BP10" s="61">
        <v>0</v>
      </c>
      <c r="BQ10" s="62">
        <v>0</v>
      </c>
      <c r="BR10" s="61">
        <v>0</v>
      </c>
      <c r="BS10" s="62">
        <v>0</v>
      </c>
      <c r="BT10" s="61">
        <v>0</v>
      </c>
      <c r="BU10" s="62">
        <v>0</v>
      </c>
      <c r="BV10" s="61">
        <v>0</v>
      </c>
      <c r="BW10" s="62">
        <v>0</v>
      </c>
      <c r="BX10" s="61">
        <v>0</v>
      </c>
      <c r="BY10" s="62">
        <v>0</v>
      </c>
      <c r="BZ10" s="61">
        <v>0</v>
      </c>
      <c r="CA10" s="88">
        <v>0</v>
      </c>
      <c r="CB10" s="14"/>
    </row>
    <row r="11" spans="2:80" x14ac:dyDescent="0.25">
      <c r="B11" s="2"/>
      <c r="C11" s="21">
        <f t="shared" si="0"/>
        <v>5</v>
      </c>
      <c r="D11" s="90" t="s">
        <v>62</v>
      </c>
      <c r="E11" s="79" t="s">
        <v>63</v>
      </c>
      <c r="F11" s="90" t="s">
        <v>75</v>
      </c>
      <c r="G11" s="79" t="s">
        <v>65</v>
      </c>
      <c r="H11" s="90" t="s">
        <v>66</v>
      </c>
      <c r="I11" s="79" t="s">
        <v>67</v>
      </c>
      <c r="J11" s="90">
        <v>2011</v>
      </c>
      <c r="K11" s="79"/>
      <c r="L11" s="90" t="s">
        <v>68</v>
      </c>
      <c r="M11" s="79" t="s">
        <v>69</v>
      </c>
      <c r="N11" s="90" t="s">
        <v>76</v>
      </c>
      <c r="O11" s="24">
        <v>1062.0218064406035</v>
      </c>
      <c r="P11" s="23">
        <v>467.13432097901654</v>
      </c>
      <c r="Q11" s="82">
        <v>842022.90298236976</v>
      </c>
      <c r="R11" s="3"/>
      <c r="S11" s="91">
        <v>282.48182773908871</v>
      </c>
      <c r="T11" s="24">
        <v>282.48182773908871</v>
      </c>
      <c r="U11" s="23">
        <v>282.48182773908871</v>
      </c>
      <c r="V11" s="24">
        <v>282.48182773908871</v>
      </c>
      <c r="W11" s="23">
        <v>282.48182773908871</v>
      </c>
      <c r="X11" s="24">
        <v>282.48182773908871</v>
      </c>
      <c r="Y11" s="23">
        <v>282.48182773908871</v>
      </c>
      <c r="Z11" s="24">
        <v>282.48182773908871</v>
      </c>
      <c r="AA11" s="23">
        <v>282.48182773908871</v>
      </c>
      <c r="AB11" s="24">
        <v>282.48182773908871</v>
      </c>
      <c r="AC11" s="23">
        <v>282.48182773908871</v>
      </c>
      <c r="AD11" s="24">
        <v>282.48182773908871</v>
      </c>
      <c r="AE11" s="23">
        <v>282.48182773908871</v>
      </c>
      <c r="AF11" s="24">
        <v>282.48182773908871</v>
      </c>
      <c r="AG11" s="23">
        <v>282.48182773908871</v>
      </c>
      <c r="AH11" s="24">
        <v>282.48182773908871</v>
      </c>
      <c r="AI11" s="23">
        <v>282.48182773908871</v>
      </c>
      <c r="AJ11" s="24">
        <v>282.48182773908871</v>
      </c>
      <c r="AK11" s="23">
        <v>217.1492867385885</v>
      </c>
      <c r="AL11" s="24">
        <v>0</v>
      </c>
      <c r="AM11" s="23">
        <v>0</v>
      </c>
      <c r="AN11" s="24">
        <v>0</v>
      </c>
      <c r="AO11" s="23">
        <v>0</v>
      </c>
      <c r="AP11" s="24">
        <v>0</v>
      </c>
      <c r="AQ11" s="23">
        <v>0</v>
      </c>
      <c r="AR11" s="24">
        <v>0</v>
      </c>
      <c r="AS11" s="23">
        <v>0</v>
      </c>
      <c r="AT11" s="24">
        <v>0</v>
      </c>
      <c r="AU11" s="23">
        <v>0</v>
      </c>
      <c r="AV11" s="82">
        <v>0</v>
      </c>
      <c r="AW11" s="3"/>
      <c r="AX11" s="91">
        <v>504641.67105373327</v>
      </c>
      <c r="AY11" s="24">
        <v>504641.67105373327</v>
      </c>
      <c r="AZ11" s="23">
        <v>504641.67105373327</v>
      </c>
      <c r="BA11" s="24">
        <v>504641.67105373327</v>
      </c>
      <c r="BB11" s="23">
        <v>504641.67105373327</v>
      </c>
      <c r="BC11" s="24">
        <v>504641.67105373327</v>
      </c>
      <c r="BD11" s="23">
        <v>504641.67105373327</v>
      </c>
      <c r="BE11" s="24">
        <v>504641.67105373327</v>
      </c>
      <c r="BF11" s="23">
        <v>504641.67105373327</v>
      </c>
      <c r="BG11" s="24">
        <v>504641.67105373327</v>
      </c>
      <c r="BH11" s="23">
        <v>504641.67105373327</v>
      </c>
      <c r="BI11" s="24">
        <v>504641.67105373327</v>
      </c>
      <c r="BJ11" s="23">
        <v>504641.67105373327</v>
      </c>
      <c r="BK11" s="24">
        <v>504641.67105373327</v>
      </c>
      <c r="BL11" s="23">
        <v>504641.67105373327</v>
      </c>
      <c r="BM11" s="24">
        <v>504641.67105373327</v>
      </c>
      <c r="BN11" s="23">
        <v>504641.67105373327</v>
      </c>
      <c r="BO11" s="24">
        <v>504641.67105373327</v>
      </c>
      <c r="BP11" s="23">
        <v>446215.89348495076</v>
      </c>
      <c r="BQ11" s="24">
        <v>0</v>
      </c>
      <c r="BR11" s="23">
        <v>0</v>
      </c>
      <c r="BS11" s="24">
        <v>0</v>
      </c>
      <c r="BT11" s="23">
        <v>0</v>
      </c>
      <c r="BU11" s="24">
        <v>0</v>
      </c>
      <c r="BV11" s="23">
        <v>0</v>
      </c>
      <c r="BW11" s="24">
        <v>0</v>
      </c>
      <c r="BX11" s="23">
        <v>0</v>
      </c>
      <c r="BY11" s="24">
        <v>0</v>
      </c>
      <c r="BZ11" s="23">
        <v>0</v>
      </c>
      <c r="CA11" s="82">
        <v>0</v>
      </c>
      <c r="CB11" s="14"/>
    </row>
    <row r="12" spans="2:80" x14ac:dyDescent="0.25">
      <c r="B12" s="2"/>
      <c r="C12" s="44">
        <f t="shared" si="0"/>
        <v>6</v>
      </c>
      <c r="D12" s="86" t="s">
        <v>62</v>
      </c>
      <c r="E12" s="87" t="s">
        <v>63</v>
      </c>
      <c r="F12" s="86" t="s">
        <v>77</v>
      </c>
      <c r="G12" s="87" t="s">
        <v>65</v>
      </c>
      <c r="H12" s="86" t="s">
        <v>66</v>
      </c>
      <c r="I12" s="87" t="s">
        <v>78</v>
      </c>
      <c r="J12" s="86">
        <v>2011</v>
      </c>
      <c r="K12" s="87"/>
      <c r="L12" s="86" t="s">
        <v>68</v>
      </c>
      <c r="M12" s="87" t="s">
        <v>79</v>
      </c>
      <c r="N12" s="86" t="s">
        <v>80</v>
      </c>
      <c r="O12" s="62">
        <v>47</v>
      </c>
      <c r="P12" s="61">
        <v>26.320000000000004</v>
      </c>
      <c r="Q12" s="88">
        <v>0</v>
      </c>
      <c r="R12" s="3"/>
      <c r="S12" s="89">
        <v>26.320000000000004</v>
      </c>
      <c r="T12" s="62">
        <v>0</v>
      </c>
      <c r="U12" s="61">
        <v>0</v>
      </c>
      <c r="V12" s="62">
        <v>0</v>
      </c>
      <c r="W12" s="61">
        <v>0</v>
      </c>
      <c r="X12" s="62">
        <v>0</v>
      </c>
      <c r="Y12" s="61">
        <v>0</v>
      </c>
      <c r="Z12" s="62">
        <v>0</v>
      </c>
      <c r="AA12" s="61">
        <v>0</v>
      </c>
      <c r="AB12" s="62">
        <v>0</v>
      </c>
      <c r="AC12" s="61">
        <v>0</v>
      </c>
      <c r="AD12" s="62">
        <v>0</v>
      </c>
      <c r="AE12" s="61">
        <v>0</v>
      </c>
      <c r="AF12" s="62">
        <v>0</v>
      </c>
      <c r="AG12" s="61">
        <v>0</v>
      </c>
      <c r="AH12" s="62">
        <v>0</v>
      </c>
      <c r="AI12" s="61">
        <v>0</v>
      </c>
      <c r="AJ12" s="62">
        <v>0</v>
      </c>
      <c r="AK12" s="61">
        <v>0</v>
      </c>
      <c r="AL12" s="62">
        <v>0</v>
      </c>
      <c r="AM12" s="61">
        <v>0</v>
      </c>
      <c r="AN12" s="62">
        <v>0</v>
      </c>
      <c r="AO12" s="61">
        <v>0</v>
      </c>
      <c r="AP12" s="62">
        <v>0</v>
      </c>
      <c r="AQ12" s="61">
        <v>0</v>
      </c>
      <c r="AR12" s="62">
        <v>0</v>
      </c>
      <c r="AS12" s="61">
        <v>0</v>
      </c>
      <c r="AT12" s="62">
        <v>0</v>
      </c>
      <c r="AU12" s="61">
        <v>0</v>
      </c>
      <c r="AV12" s="88">
        <v>0</v>
      </c>
      <c r="AW12" s="3"/>
      <c r="AX12" s="89">
        <v>0</v>
      </c>
      <c r="AY12" s="62">
        <v>0</v>
      </c>
      <c r="AZ12" s="61">
        <v>0</v>
      </c>
      <c r="BA12" s="62">
        <v>0</v>
      </c>
      <c r="BB12" s="61">
        <v>0</v>
      </c>
      <c r="BC12" s="62">
        <v>0</v>
      </c>
      <c r="BD12" s="61">
        <v>0</v>
      </c>
      <c r="BE12" s="62">
        <v>0</v>
      </c>
      <c r="BF12" s="61">
        <v>0</v>
      </c>
      <c r="BG12" s="62">
        <v>0</v>
      </c>
      <c r="BH12" s="61">
        <v>0</v>
      </c>
      <c r="BI12" s="62">
        <v>0</v>
      </c>
      <c r="BJ12" s="61">
        <v>0</v>
      </c>
      <c r="BK12" s="62">
        <v>0</v>
      </c>
      <c r="BL12" s="61">
        <v>0</v>
      </c>
      <c r="BM12" s="62">
        <v>0</v>
      </c>
      <c r="BN12" s="61">
        <v>0</v>
      </c>
      <c r="BO12" s="62">
        <v>0</v>
      </c>
      <c r="BP12" s="61">
        <v>0</v>
      </c>
      <c r="BQ12" s="62">
        <v>0</v>
      </c>
      <c r="BR12" s="61">
        <v>0</v>
      </c>
      <c r="BS12" s="62">
        <v>0</v>
      </c>
      <c r="BT12" s="61">
        <v>0</v>
      </c>
      <c r="BU12" s="62">
        <v>0</v>
      </c>
      <c r="BV12" s="61">
        <v>0</v>
      </c>
      <c r="BW12" s="62">
        <v>0</v>
      </c>
      <c r="BX12" s="61">
        <v>0</v>
      </c>
      <c r="BY12" s="62">
        <v>0</v>
      </c>
      <c r="BZ12" s="61">
        <v>0</v>
      </c>
      <c r="CA12" s="88">
        <v>0</v>
      </c>
      <c r="CB12" s="14"/>
    </row>
    <row r="13" spans="2:80" x14ac:dyDescent="0.25">
      <c r="B13" s="2"/>
      <c r="C13" s="21">
        <f t="shared" si="0"/>
        <v>7</v>
      </c>
      <c r="D13" s="90" t="s">
        <v>62</v>
      </c>
      <c r="E13" s="79" t="s">
        <v>63</v>
      </c>
      <c r="F13" s="90" t="s">
        <v>81</v>
      </c>
      <c r="G13" s="79" t="s">
        <v>65</v>
      </c>
      <c r="H13" s="90" t="s">
        <v>66</v>
      </c>
      <c r="I13" s="79" t="s">
        <v>67</v>
      </c>
      <c r="J13" s="90">
        <v>2011</v>
      </c>
      <c r="K13" s="79"/>
      <c r="L13" s="90" t="s">
        <v>68</v>
      </c>
      <c r="M13" s="79" t="s">
        <v>82</v>
      </c>
      <c r="N13" s="90" t="s">
        <v>73</v>
      </c>
      <c r="O13" s="24">
        <v>0</v>
      </c>
      <c r="P13" s="23">
        <v>0</v>
      </c>
      <c r="Q13" s="82">
        <v>0</v>
      </c>
      <c r="R13" s="3"/>
      <c r="S13" s="91">
        <v>0</v>
      </c>
      <c r="T13" s="24">
        <v>0</v>
      </c>
      <c r="U13" s="23">
        <v>0</v>
      </c>
      <c r="V13" s="24">
        <v>0</v>
      </c>
      <c r="W13" s="23">
        <v>0</v>
      </c>
      <c r="X13" s="24">
        <v>0</v>
      </c>
      <c r="Y13" s="23">
        <v>0</v>
      </c>
      <c r="Z13" s="24">
        <v>0</v>
      </c>
      <c r="AA13" s="23">
        <v>0</v>
      </c>
      <c r="AB13" s="24">
        <v>0</v>
      </c>
      <c r="AC13" s="23">
        <v>0</v>
      </c>
      <c r="AD13" s="24">
        <v>0</v>
      </c>
      <c r="AE13" s="23">
        <v>0</v>
      </c>
      <c r="AF13" s="24">
        <v>0</v>
      </c>
      <c r="AG13" s="23">
        <v>0</v>
      </c>
      <c r="AH13" s="24">
        <v>0</v>
      </c>
      <c r="AI13" s="23">
        <v>0</v>
      </c>
      <c r="AJ13" s="24">
        <v>0</v>
      </c>
      <c r="AK13" s="23">
        <v>0</v>
      </c>
      <c r="AL13" s="24">
        <v>0</v>
      </c>
      <c r="AM13" s="23">
        <v>0</v>
      </c>
      <c r="AN13" s="24">
        <v>0</v>
      </c>
      <c r="AO13" s="23">
        <v>0</v>
      </c>
      <c r="AP13" s="24">
        <v>0</v>
      </c>
      <c r="AQ13" s="23">
        <v>0</v>
      </c>
      <c r="AR13" s="24">
        <v>0</v>
      </c>
      <c r="AS13" s="23">
        <v>0</v>
      </c>
      <c r="AT13" s="24">
        <v>0</v>
      </c>
      <c r="AU13" s="23">
        <v>0</v>
      </c>
      <c r="AV13" s="82">
        <v>0</v>
      </c>
      <c r="AW13" s="3"/>
      <c r="AX13" s="91">
        <v>0</v>
      </c>
      <c r="AY13" s="24">
        <v>0</v>
      </c>
      <c r="AZ13" s="23">
        <v>0</v>
      </c>
      <c r="BA13" s="24">
        <v>0</v>
      </c>
      <c r="BB13" s="23">
        <v>0</v>
      </c>
      <c r="BC13" s="24">
        <v>0</v>
      </c>
      <c r="BD13" s="23">
        <v>0</v>
      </c>
      <c r="BE13" s="24">
        <v>0</v>
      </c>
      <c r="BF13" s="23">
        <v>0</v>
      </c>
      <c r="BG13" s="24">
        <v>0</v>
      </c>
      <c r="BH13" s="23">
        <v>0</v>
      </c>
      <c r="BI13" s="24">
        <v>0</v>
      </c>
      <c r="BJ13" s="23">
        <v>0</v>
      </c>
      <c r="BK13" s="24">
        <v>0</v>
      </c>
      <c r="BL13" s="23">
        <v>0</v>
      </c>
      <c r="BM13" s="24">
        <v>0</v>
      </c>
      <c r="BN13" s="23">
        <v>0</v>
      </c>
      <c r="BO13" s="24">
        <v>0</v>
      </c>
      <c r="BP13" s="23">
        <v>0</v>
      </c>
      <c r="BQ13" s="24">
        <v>0</v>
      </c>
      <c r="BR13" s="23">
        <v>0</v>
      </c>
      <c r="BS13" s="24">
        <v>0</v>
      </c>
      <c r="BT13" s="23">
        <v>0</v>
      </c>
      <c r="BU13" s="24">
        <v>0</v>
      </c>
      <c r="BV13" s="23">
        <v>0</v>
      </c>
      <c r="BW13" s="24">
        <v>0</v>
      </c>
      <c r="BX13" s="23">
        <v>0</v>
      </c>
      <c r="BY13" s="24">
        <v>0</v>
      </c>
      <c r="BZ13" s="23">
        <v>0</v>
      </c>
      <c r="CA13" s="82">
        <v>0</v>
      </c>
      <c r="CB13" s="14"/>
    </row>
    <row r="14" spans="2:80" x14ac:dyDescent="0.25">
      <c r="B14" s="2"/>
      <c r="C14" s="44">
        <f t="shared" si="0"/>
        <v>8</v>
      </c>
      <c r="D14" s="86" t="s">
        <v>62</v>
      </c>
      <c r="E14" s="87" t="s">
        <v>83</v>
      </c>
      <c r="F14" s="86" t="s">
        <v>84</v>
      </c>
      <c r="G14" s="87" t="s">
        <v>65</v>
      </c>
      <c r="H14" s="86" t="s">
        <v>85</v>
      </c>
      <c r="I14" s="87" t="s">
        <v>78</v>
      </c>
      <c r="J14" s="86">
        <v>2011</v>
      </c>
      <c r="K14" s="87"/>
      <c r="L14" s="86" t="s">
        <v>68</v>
      </c>
      <c r="M14" s="87" t="s">
        <v>79</v>
      </c>
      <c r="N14" s="86" t="s">
        <v>80</v>
      </c>
      <c r="O14" s="62">
        <v>4</v>
      </c>
      <c r="P14" s="61">
        <v>2.56</v>
      </c>
      <c r="Q14" s="88">
        <v>0</v>
      </c>
      <c r="R14" s="3"/>
      <c r="S14" s="89">
        <v>2.56</v>
      </c>
      <c r="T14" s="62">
        <v>0</v>
      </c>
      <c r="U14" s="61">
        <v>0</v>
      </c>
      <c r="V14" s="62">
        <v>0</v>
      </c>
      <c r="W14" s="61">
        <v>0</v>
      </c>
      <c r="X14" s="62">
        <v>0</v>
      </c>
      <c r="Y14" s="61">
        <v>0</v>
      </c>
      <c r="Z14" s="62">
        <v>0</v>
      </c>
      <c r="AA14" s="61">
        <v>0</v>
      </c>
      <c r="AB14" s="62">
        <v>0</v>
      </c>
      <c r="AC14" s="61">
        <v>0</v>
      </c>
      <c r="AD14" s="62">
        <v>0</v>
      </c>
      <c r="AE14" s="61">
        <v>0</v>
      </c>
      <c r="AF14" s="62">
        <v>0</v>
      </c>
      <c r="AG14" s="61">
        <v>0</v>
      </c>
      <c r="AH14" s="62">
        <v>0</v>
      </c>
      <c r="AI14" s="61">
        <v>0</v>
      </c>
      <c r="AJ14" s="62">
        <v>0</v>
      </c>
      <c r="AK14" s="61">
        <v>0</v>
      </c>
      <c r="AL14" s="62">
        <v>0</v>
      </c>
      <c r="AM14" s="61">
        <v>0</v>
      </c>
      <c r="AN14" s="62">
        <v>0</v>
      </c>
      <c r="AO14" s="61">
        <v>0</v>
      </c>
      <c r="AP14" s="62">
        <v>0</v>
      </c>
      <c r="AQ14" s="61">
        <v>0</v>
      </c>
      <c r="AR14" s="62">
        <v>0</v>
      </c>
      <c r="AS14" s="61">
        <v>0</v>
      </c>
      <c r="AT14" s="62">
        <v>0</v>
      </c>
      <c r="AU14" s="61">
        <v>0</v>
      </c>
      <c r="AV14" s="88">
        <v>0</v>
      </c>
      <c r="AW14" s="3"/>
      <c r="AX14" s="89">
        <v>0</v>
      </c>
      <c r="AY14" s="62">
        <v>0</v>
      </c>
      <c r="AZ14" s="61">
        <v>0</v>
      </c>
      <c r="BA14" s="62">
        <v>0</v>
      </c>
      <c r="BB14" s="61">
        <v>0</v>
      </c>
      <c r="BC14" s="62">
        <v>0</v>
      </c>
      <c r="BD14" s="61">
        <v>0</v>
      </c>
      <c r="BE14" s="62">
        <v>0</v>
      </c>
      <c r="BF14" s="61">
        <v>0</v>
      </c>
      <c r="BG14" s="62">
        <v>0</v>
      </c>
      <c r="BH14" s="61">
        <v>0</v>
      </c>
      <c r="BI14" s="62">
        <v>0</v>
      </c>
      <c r="BJ14" s="61">
        <v>0</v>
      </c>
      <c r="BK14" s="62">
        <v>0</v>
      </c>
      <c r="BL14" s="61">
        <v>0</v>
      </c>
      <c r="BM14" s="62">
        <v>0</v>
      </c>
      <c r="BN14" s="61">
        <v>0</v>
      </c>
      <c r="BO14" s="62">
        <v>0</v>
      </c>
      <c r="BP14" s="61">
        <v>0</v>
      </c>
      <c r="BQ14" s="62">
        <v>0</v>
      </c>
      <c r="BR14" s="61">
        <v>0</v>
      </c>
      <c r="BS14" s="62">
        <v>0</v>
      </c>
      <c r="BT14" s="61">
        <v>0</v>
      </c>
      <c r="BU14" s="62">
        <v>0</v>
      </c>
      <c r="BV14" s="61">
        <v>0</v>
      </c>
      <c r="BW14" s="62">
        <v>0</v>
      </c>
      <c r="BX14" s="61">
        <v>0</v>
      </c>
      <c r="BY14" s="62">
        <v>0</v>
      </c>
      <c r="BZ14" s="61">
        <v>0</v>
      </c>
      <c r="CA14" s="88">
        <v>0</v>
      </c>
      <c r="CB14" s="14"/>
    </row>
    <row r="15" spans="2:80" x14ac:dyDescent="0.25">
      <c r="B15" s="2"/>
      <c r="C15" s="21">
        <f t="shared" si="0"/>
        <v>9</v>
      </c>
      <c r="D15" s="90" t="s">
        <v>62</v>
      </c>
      <c r="E15" s="79" t="s">
        <v>83</v>
      </c>
      <c r="F15" s="90" t="s">
        <v>86</v>
      </c>
      <c r="G15" s="79" t="s">
        <v>65</v>
      </c>
      <c r="H15" s="90" t="s">
        <v>85</v>
      </c>
      <c r="I15" s="79" t="s">
        <v>78</v>
      </c>
      <c r="J15" s="90">
        <v>2011</v>
      </c>
      <c r="K15" s="79"/>
      <c r="L15" s="90" t="s">
        <v>68</v>
      </c>
      <c r="M15" s="79" t="s">
        <v>87</v>
      </c>
      <c r="N15" s="90" t="s">
        <v>88</v>
      </c>
      <c r="O15" s="24">
        <v>3</v>
      </c>
      <c r="P15" s="23">
        <v>140</v>
      </c>
      <c r="Q15" s="82">
        <v>4145.8100000000004</v>
      </c>
      <c r="R15" s="3"/>
      <c r="S15" s="91">
        <v>106.1858</v>
      </c>
      <c r="T15" s="24">
        <v>0</v>
      </c>
      <c r="U15" s="23">
        <v>0</v>
      </c>
      <c r="V15" s="24">
        <v>0</v>
      </c>
      <c r="W15" s="23">
        <v>0</v>
      </c>
      <c r="X15" s="24">
        <v>0</v>
      </c>
      <c r="Y15" s="23">
        <v>0</v>
      </c>
      <c r="Z15" s="24">
        <v>0</v>
      </c>
      <c r="AA15" s="23">
        <v>0</v>
      </c>
      <c r="AB15" s="24">
        <v>0</v>
      </c>
      <c r="AC15" s="23">
        <v>0</v>
      </c>
      <c r="AD15" s="24">
        <v>0</v>
      </c>
      <c r="AE15" s="23">
        <v>0</v>
      </c>
      <c r="AF15" s="24">
        <v>0</v>
      </c>
      <c r="AG15" s="23">
        <v>0</v>
      </c>
      <c r="AH15" s="24">
        <v>0</v>
      </c>
      <c r="AI15" s="23">
        <v>0</v>
      </c>
      <c r="AJ15" s="24">
        <v>0</v>
      </c>
      <c r="AK15" s="23">
        <v>0</v>
      </c>
      <c r="AL15" s="24">
        <v>0</v>
      </c>
      <c r="AM15" s="23">
        <v>0</v>
      </c>
      <c r="AN15" s="24">
        <v>0</v>
      </c>
      <c r="AO15" s="23">
        <v>0</v>
      </c>
      <c r="AP15" s="24">
        <v>0</v>
      </c>
      <c r="AQ15" s="23">
        <v>0</v>
      </c>
      <c r="AR15" s="24">
        <v>0</v>
      </c>
      <c r="AS15" s="23">
        <v>0</v>
      </c>
      <c r="AT15" s="24">
        <v>0</v>
      </c>
      <c r="AU15" s="23">
        <v>0</v>
      </c>
      <c r="AV15" s="82">
        <v>0</v>
      </c>
      <c r="AW15" s="3"/>
      <c r="AX15" s="91">
        <v>4145.8100000000004</v>
      </c>
      <c r="AY15" s="24">
        <v>0</v>
      </c>
      <c r="AZ15" s="23">
        <v>0</v>
      </c>
      <c r="BA15" s="24">
        <v>0</v>
      </c>
      <c r="BB15" s="23">
        <v>0</v>
      </c>
      <c r="BC15" s="24">
        <v>0</v>
      </c>
      <c r="BD15" s="23">
        <v>0</v>
      </c>
      <c r="BE15" s="24">
        <v>0</v>
      </c>
      <c r="BF15" s="23">
        <v>0</v>
      </c>
      <c r="BG15" s="24">
        <v>0</v>
      </c>
      <c r="BH15" s="23">
        <v>0</v>
      </c>
      <c r="BI15" s="24">
        <v>0</v>
      </c>
      <c r="BJ15" s="23">
        <v>0</v>
      </c>
      <c r="BK15" s="24">
        <v>0</v>
      </c>
      <c r="BL15" s="23">
        <v>0</v>
      </c>
      <c r="BM15" s="24">
        <v>0</v>
      </c>
      <c r="BN15" s="23">
        <v>0</v>
      </c>
      <c r="BO15" s="24">
        <v>0</v>
      </c>
      <c r="BP15" s="23">
        <v>0</v>
      </c>
      <c r="BQ15" s="24">
        <v>0</v>
      </c>
      <c r="BR15" s="23">
        <v>0</v>
      </c>
      <c r="BS15" s="24">
        <v>0</v>
      </c>
      <c r="BT15" s="23">
        <v>0</v>
      </c>
      <c r="BU15" s="24">
        <v>0</v>
      </c>
      <c r="BV15" s="23">
        <v>0</v>
      </c>
      <c r="BW15" s="24">
        <v>0</v>
      </c>
      <c r="BX15" s="23">
        <v>0</v>
      </c>
      <c r="BY15" s="24">
        <v>0</v>
      </c>
      <c r="BZ15" s="23">
        <v>0</v>
      </c>
      <c r="CA15" s="82">
        <v>0</v>
      </c>
      <c r="CB15" s="14"/>
    </row>
    <row r="16" spans="2:80" x14ac:dyDescent="0.25">
      <c r="B16" s="2"/>
      <c r="C16" s="44">
        <f t="shared" si="0"/>
        <v>10</v>
      </c>
      <c r="D16" s="86" t="s">
        <v>62</v>
      </c>
      <c r="E16" s="87" t="s">
        <v>83</v>
      </c>
      <c r="F16" s="86" t="s">
        <v>89</v>
      </c>
      <c r="G16" s="87" t="s">
        <v>65</v>
      </c>
      <c r="H16" s="86" t="s">
        <v>85</v>
      </c>
      <c r="I16" s="87" t="s">
        <v>67</v>
      </c>
      <c r="J16" s="86">
        <v>2011</v>
      </c>
      <c r="K16" s="87"/>
      <c r="L16" s="86" t="s">
        <v>68</v>
      </c>
      <c r="M16" s="87" t="s">
        <v>69</v>
      </c>
      <c r="N16" s="86" t="s">
        <v>90</v>
      </c>
      <c r="O16" s="62">
        <v>320</v>
      </c>
      <c r="P16" s="61">
        <v>311.07511265407601</v>
      </c>
      <c r="Q16" s="88">
        <v>973166.26978542167</v>
      </c>
      <c r="R16" s="3"/>
      <c r="S16" s="89">
        <v>333.10501787070689</v>
      </c>
      <c r="T16" s="62">
        <v>333.10501787070689</v>
      </c>
      <c r="U16" s="61">
        <v>307.70055323285516</v>
      </c>
      <c r="V16" s="62">
        <v>197.02790035101586</v>
      </c>
      <c r="W16" s="61">
        <v>196.82651652483142</v>
      </c>
      <c r="X16" s="62">
        <v>196.75208042219904</v>
      </c>
      <c r="Y16" s="61">
        <v>51.729047318000859</v>
      </c>
      <c r="Z16" s="62">
        <v>50.799257392481174</v>
      </c>
      <c r="AA16" s="61">
        <v>50.799257392481174</v>
      </c>
      <c r="AB16" s="62">
        <v>50.799257392481174</v>
      </c>
      <c r="AC16" s="61">
        <v>46.257458276745623</v>
      </c>
      <c r="AD16" s="62">
        <v>46.257458276745623</v>
      </c>
      <c r="AE16" s="61">
        <v>2.7651744996867871</v>
      </c>
      <c r="AF16" s="62">
        <v>2.7651744996867871</v>
      </c>
      <c r="AG16" s="61">
        <v>2.7651744996867871</v>
      </c>
      <c r="AH16" s="62">
        <v>0</v>
      </c>
      <c r="AI16" s="61">
        <v>0</v>
      </c>
      <c r="AJ16" s="62">
        <v>0</v>
      </c>
      <c r="AK16" s="61">
        <v>0</v>
      </c>
      <c r="AL16" s="62">
        <v>0</v>
      </c>
      <c r="AM16" s="61">
        <v>0</v>
      </c>
      <c r="AN16" s="62">
        <v>0</v>
      </c>
      <c r="AO16" s="61">
        <v>0</v>
      </c>
      <c r="AP16" s="62">
        <v>0</v>
      </c>
      <c r="AQ16" s="61">
        <v>0</v>
      </c>
      <c r="AR16" s="62">
        <v>0</v>
      </c>
      <c r="AS16" s="61">
        <v>0</v>
      </c>
      <c r="AT16" s="62">
        <v>0</v>
      </c>
      <c r="AU16" s="61">
        <v>0</v>
      </c>
      <c r="AV16" s="88">
        <v>0</v>
      </c>
      <c r="AW16" s="3"/>
      <c r="AX16" s="89">
        <v>903622.95273679262</v>
      </c>
      <c r="AY16" s="62">
        <v>903622.95273679262</v>
      </c>
      <c r="AZ16" s="61">
        <v>826409.93598136737</v>
      </c>
      <c r="BA16" s="62">
        <v>517708.01642815309</v>
      </c>
      <c r="BB16" s="61">
        <v>517160.09310696379</v>
      </c>
      <c r="BC16" s="62">
        <v>516890.49898563005</v>
      </c>
      <c r="BD16" s="61">
        <v>143746.87053640321</v>
      </c>
      <c r="BE16" s="62">
        <v>143048.93660901327</v>
      </c>
      <c r="BF16" s="61">
        <v>143048.93660901327</v>
      </c>
      <c r="BG16" s="62">
        <v>143048.93660901327</v>
      </c>
      <c r="BH16" s="61">
        <v>113184.00656451054</v>
      </c>
      <c r="BI16" s="62">
        <v>113184.00656451054</v>
      </c>
      <c r="BJ16" s="61">
        <v>2075.6399327580571</v>
      </c>
      <c r="BK16" s="62">
        <v>2075.6399327580571</v>
      </c>
      <c r="BL16" s="61">
        <v>2075.6399327580571</v>
      </c>
      <c r="BM16" s="62">
        <v>0</v>
      </c>
      <c r="BN16" s="61">
        <v>0</v>
      </c>
      <c r="BO16" s="62">
        <v>0</v>
      </c>
      <c r="BP16" s="61">
        <v>0</v>
      </c>
      <c r="BQ16" s="62">
        <v>0</v>
      </c>
      <c r="BR16" s="61">
        <v>0</v>
      </c>
      <c r="BS16" s="62">
        <v>0</v>
      </c>
      <c r="BT16" s="61">
        <v>0</v>
      </c>
      <c r="BU16" s="62">
        <v>0</v>
      </c>
      <c r="BV16" s="61">
        <v>0</v>
      </c>
      <c r="BW16" s="62">
        <v>0</v>
      </c>
      <c r="BX16" s="61">
        <v>0</v>
      </c>
      <c r="BY16" s="62">
        <v>0</v>
      </c>
      <c r="BZ16" s="61">
        <v>0</v>
      </c>
      <c r="CA16" s="88">
        <v>0</v>
      </c>
      <c r="CB16" s="14"/>
    </row>
    <row r="17" spans="2:80" x14ac:dyDescent="0.25">
      <c r="B17" s="2"/>
      <c r="C17" s="21">
        <f t="shared" si="0"/>
        <v>11</v>
      </c>
      <c r="D17" s="90" t="s">
        <v>62</v>
      </c>
      <c r="E17" s="79" t="s">
        <v>83</v>
      </c>
      <c r="F17" s="90" t="s">
        <v>91</v>
      </c>
      <c r="G17" s="79" t="s">
        <v>65</v>
      </c>
      <c r="H17" s="90" t="s">
        <v>85</v>
      </c>
      <c r="I17" s="79" t="s">
        <v>67</v>
      </c>
      <c r="J17" s="90">
        <v>2011</v>
      </c>
      <c r="K17" s="79"/>
      <c r="L17" s="90" t="s">
        <v>68</v>
      </c>
      <c r="M17" s="79" t="s">
        <v>69</v>
      </c>
      <c r="N17" s="90" t="s">
        <v>90</v>
      </c>
      <c r="O17" s="24">
        <v>34</v>
      </c>
      <c r="P17" s="23">
        <v>230.18392669713435</v>
      </c>
      <c r="Q17" s="82">
        <v>1233531.4979241127</v>
      </c>
      <c r="R17" s="3"/>
      <c r="S17" s="91">
        <v>168.02392411024852</v>
      </c>
      <c r="T17" s="24">
        <v>168.02392411024852</v>
      </c>
      <c r="U17" s="23">
        <v>168.02392411024852</v>
      </c>
      <c r="V17" s="24">
        <v>168.02392411024852</v>
      </c>
      <c r="W17" s="23">
        <v>168.02392411024852</v>
      </c>
      <c r="X17" s="24">
        <v>168.02392411024852</v>
      </c>
      <c r="Y17" s="23">
        <v>168.02392411024852</v>
      </c>
      <c r="Z17" s="24">
        <v>168.02392411024852</v>
      </c>
      <c r="AA17" s="23">
        <v>129.15081171987845</v>
      </c>
      <c r="AB17" s="24">
        <v>129.15081171987845</v>
      </c>
      <c r="AC17" s="23">
        <v>1.2076369485241221</v>
      </c>
      <c r="AD17" s="24">
        <v>1.2076369485241221</v>
      </c>
      <c r="AE17" s="23">
        <v>0</v>
      </c>
      <c r="AF17" s="24">
        <v>0</v>
      </c>
      <c r="AG17" s="23">
        <v>0</v>
      </c>
      <c r="AH17" s="24">
        <v>0</v>
      </c>
      <c r="AI17" s="23">
        <v>0</v>
      </c>
      <c r="AJ17" s="24">
        <v>0</v>
      </c>
      <c r="AK17" s="23">
        <v>0</v>
      </c>
      <c r="AL17" s="24">
        <v>0</v>
      </c>
      <c r="AM17" s="23">
        <v>0</v>
      </c>
      <c r="AN17" s="24">
        <v>0</v>
      </c>
      <c r="AO17" s="23">
        <v>0</v>
      </c>
      <c r="AP17" s="24">
        <v>0</v>
      </c>
      <c r="AQ17" s="23">
        <v>0</v>
      </c>
      <c r="AR17" s="24">
        <v>0</v>
      </c>
      <c r="AS17" s="23">
        <v>0</v>
      </c>
      <c r="AT17" s="24">
        <v>0</v>
      </c>
      <c r="AU17" s="23">
        <v>0</v>
      </c>
      <c r="AV17" s="82">
        <v>0</v>
      </c>
      <c r="AW17" s="3"/>
      <c r="AX17" s="91">
        <v>927119.84232470975</v>
      </c>
      <c r="AY17" s="24">
        <v>927119.84232470975</v>
      </c>
      <c r="AZ17" s="23">
        <v>927119.84232470975</v>
      </c>
      <c r="BA17" s="24">
        <v>927119.84232470975</v>
      </c>
      <c r="BB17" s="23">
        <v>927119.84232470975</v>
      </c>
      <c r="BC17" s="24">
        <v>927119.84232470975</v>
      </c>
      <c r="BD17" s="23">
        <v>927119.84232470975</v>
      </c>
      <c r="BE17" s="24">
        <v>927119.84232470975</v>
      </c>
      <c r="BF17" s="23">
        <v>733504.83299354406</v>
      </c>
      <c r="BG17" s="24">
        <v>733504.83299354406</v>
      </c>
      <c r="BH17" s="23">
        <v>111265.65108213706</v>
      </c>
      <c r="BI17" s="24">
        <v>111265.65108213706</v>
      </c>
      <c r="BJ17" s="23">
        <v>0</v>
      </c>
      <c r="BK17" s="24">
        <v>0</v>
      </c>
      <c r="BL17" s="23">
        <v>0</v>
      </c>
      <c r="BM17" s="24">
        <v>0</v>
      </c>
      <c r="BN17" s="23">
        <v>0</v>
      </c>
      <c r="BO17" s="24">
        <v>0</v>
      </c>
      <c r="BP17" s="23">
        <v>0</v>
      </c>
      <c r="BQ17" s="24">
        <v>0</v>
      </c>
      <c r="BR17" s="23">
        <v>0</v>
      </c>
      <c r="BS17" s="24">
        <v>0</v>
      </c>
      <c r="BT17" s="23">
        <v>0</v>
      </c>
      <c r="BU17" s="24">
        <v>0</v>
      </c>
      <c r="BV17" s="23">
        <v>0</v>
      </c>
      <c r="BW17" s="24">
        <v>0</v>
      </c>
      <c r="BX17" s="23">
        <v>0</v>
      </c>
      <c r="BY17" s="24">
        <v>0</v>
      </c>
      <c r="BZ17" s="23">
        <v>0</v>
      </c>
      <c r="CA17" s="82">
        <v>0</v>
      </c>
      <c r="CB17" s="14"/>
    </row>
    <row r="18" spans="2:80" x14ac:dyDescent="0.25">
      <c r="B18" s="2"/>
      <c r="C18" s="44">
        <f t="shared" si="0"/>
        <v>12</v>
      </c>
      <c r="D18" s="86" t="s">
        <v>62</v>
      </c>
      <c r="E18" s="87" t="s">
        <v>83</v>
      </c>
      <c r="F18" s="86" t="s">
        <v>92</v>
      </c>
      <c r="G18" s="87" t="s">
        <v>65</v>
      </c>
      <c r="H18" s="86" t="s">
        <v>85</v>
      </c>
      <c r="I18" s="87" t="s">
        <v>67</v>
      </c>
      <c r="J18" s="86">
        <v>2011</v>
      </c>
      <c r="K18" s="87"/>
      <c r="L18" s="86" t="s">
        <v>68</v>
      </c>
      <c r="M18" s="87" t="s">
        <v>93</v>
      </c>
      <c r="N18" s="86" t="s">
        <v>94</v>
      </c>
      <c r="O18" s="62">
        <v>2</v>
      </c>
      <c r="P18" s="61">
        <v>0</v>
      </c>
      <c r="Q18" s="88">
        <v>0</v>
      </c>
      <c r="R18" s="3"/>
      <c r="S18" s="89">
        <v>0</v>
      </c>
      <c r="T18" s="62">
        <v>0</v>
      </c>
      <c r="U18" s="61">
        <v>0</v>
      </c>
      <c r="V18" s="62">
        <v>0</v>
      </c>
      <c r="W18" s="61">
        <v>0</v>
      </c>
      <c r="X18" s="62">
        <v>0</v>
      </c>
      <c r="Y18" s="61">
        <v>0</v>
      </c>
      <c r="Z18" s="62">
        <v>0</v>
      </c>
      <c r="AA18" s="61">
        <v>0</v>
      </c>
      <c r="AB18" s="62">
        <v>0</v>
      </c>
      <c r="AC18" s="61">
        <v>0</v>
      </c>
      <c r="AD18" s="62">
        <v>0</v>
      </c>
      <c r="AE18" s="61">
        <v>0</v>
      </c>
      <c r="AF18" s="62">
        <v>0</v>
      </c>
      <c r="AG18" s="61">
        <v>0</v>
      </c>
      <c r="AH18" s="62">
        <v>0</v>
      </c>
      <c r="AI18" s="61">
        <v>0</v>
      </c>
      <c r="AJ18" s="62">
        <v>0</v>
      </c>
      <c r="AK18" s="61">
        <v>0</v>
      </c>
      <c r="AL18" s="62">
        <v>0</v>
      </c>
      <c r="AM18" s="61">
        <v>0</v>
      </c>
      <c r="AN18" s="62">
        <v>0</v>
      </c>
      <c r="AO18" s="61">
        <v>0</v>
      </c>
      <c r="AP18" s="62">
        <v>0</v>
      </c>
      <c r="AQ18" s="61">
        <v>0</v>
      </c>
      <c r="AR18" s="62">
        <v>0</v>
      </c>
      <c r="AS18" s="61">
        <v>0</v>
      </c>
      <c r="AT18" s="62">
        <v>0</v>
      </c>
      <c r="AU18" s="61">
        <v>0</v>
      </c>
      <c r="AV18" s="88">
        <v>0</v>
      </c>
      <c r="AW18" s="3"/>
      <c r="AX18" s="89">
        <v>0</v>
      </c>
      <c r="AY18" s="62">
        <v>0</v>
      </c>
      <c r="AZ18" s="61">
        <v>0</v>
      </c>
      <c r="BA18" s="62">
        <v>0</v>
      </c>
      <c r="BB18" s="61">
        <v>0</v>
      </c>
      <c r="BC18" s="62">
        <v>0</v>
      </c>
      <c r="BD18" s="61">
        <v>0</v>
      </c>
      <c r="BE18" s="62">
        <v>0</v>
      </c>
      <c r="BF18" s="61">
        <v>0</v>
      </c>
      <c r="BG18" s="62">
        <v>0</v>
      </c>
      <c r="BH18" s="61">
        <v>0</v>
      </c>
      <c r="BI18" s="62">
        <v>0</v>
      </c>
      <c r="BJ18" s="61">
        <v>0</v>
      </c>
      <c r="BK18" s="62">
        <v>0</v>
      </c>
      <c r="BL18" s="61">
        <v>0</v>
      </c>
      <c r="BM18" s="62">
        <v>0</v>
      </c>
      <c r="BN18" s="61">
        <v>0</v>
      </c>
      <c r="BO18" s="62">
        <v>0</v>
      </c>
      <c r="BP18" s="61">
        <v>0</v>
      </c>
      <c r="BQ18" s="62">
        <v>0</v>
      </c>
      <c r="BR18" s="61">
        <v>0</v>
      </c>
      <c r="BS18" s="62">
        <v>0</v>
      </c>
      <c r="BT18" s="61">
        <v>0</v>
      </c>
      <c r="BU18" s="62">
        <v>0</v>
      </c>
      <c r="BV18" s="61">
        <v>0</v>
      </c>
      <c r="BW18" s="62">
        <v>0</v>
      </c>
      <c r="BX18" s="61">
        <v>0</v>
      </c>
      <c r="BY18" s="62">
        <v>0</v>
      </c>
      <c r="BZ18" s="61">
        <v>0</v>
      </c>
      <c r="CA18" s="88">
        <v>0</v>
      </c>
      <c r="CB18" s="14"/>
    </row>
    <row r="19" spans="2:80" x14ac:dyDescent="0.25">
      <c r="B19" s="2"/>
      <c r="C19" s="21">
        <f t="shared" si="0"/>
        <v>13</v>
      </c>
      <c r="D19" s="90" t="s">
        <v>62</v>
      </c>
      <c r="E19" s="79" t="s">
        <v>95</v>
      </c>
      <c r="F19" s="90" t="s">
        <v>96</v>
      </c>
      <c r="G19" s="79" t="s">
        <v>65</v>
      </c>
      <c r="H19" s="90" t="s">
        <v>95</v>
      </c>
      <c r="I19" s="79" t="s">
        <v>78</v>
      </c>
      <c r="J19" s="90">
        <v>2011</v>
      </c>
      <c r="K19" s="79"/>
      <c r="L19" s="90" t="s">
        <v>68</v>
      </c>
      <c r="M19" s="79" t="s">
        <v>87</v>
      </c>
      <c r="N19" s="90" t="s">
        <v>88</v>
      </c>
      <c r="O19" s="24">
        <v>1</v>
      </c>
      <c r="P19" s="23">
        <v>75</v>
      </c>
      <c r="Q19" s="82">
        <v>3710.1820000000002</v>
      </c>
      <c r="R19" s="3"/>
      <c r="S19" s="91">
        <v>63.207000000000001</v>
      </c>
      <c r="T19" s="24">
        <v>0</v>
      </c>
      <c r="U19" s="23">
        <v>0</v>
      </c>
      <c r="V19" s="24">
        <v>0</v>
      </c>
      <c r="W19" s="23">
        <v>0</v>
      </c>
      <c r="X19" s="24">
        <v>0</v>
      </c>
      <c r="Y19" s="23">
        <v>0</v>
      </c>
      <c r="Z19" s="24">
        <v>0</v>
      </c>
      <c r="AA19" s="23">
        <v>0</v>
      </c>
      <c r="AB19" s="24">
        <v>0</v>
      </c>
      <c r="AC19" s="23">
        <v>0</v>
      </c>
      <c r="AD19" s="24">
        <v>0</v>
      </c>
      <c r="AE19" s="23">
        <v>0</v>
      </c>
      <c r="AF19" s="24">
        <v>0</v>
      </c>
      <c r="AG19" s="23">
        <v>0</v>
      </c>
      <c r="AH19" s="24">
        <v>0</v>
      </c>
      <c r="AI19" s="23">
        <v>0</v>
      </c>
      <c r="AJ19" s="24">
        <v>0</v>
      </c>
      <c r="AK19" s="23">
        <v>0</v>
      </c>
      <c r="AL19" s="24">
        <v>0</v>
      </c>
      <c r="AM19" s="23">
        <v>0</v>
      </c>
      <c r="AN19" s="24">
        <v>0</v>
      </c>
      <c r="AO19" s="23">
        <v>0</v>
      </c>
      <c r="AP19" s="24">
        <v>0</v>
      </c>
      <c r="AQ19" s="23">
        <v>0</v>
      </c>
      <c r="AR19" s="24">
        <v>0</v>
      </c>
      <c r="AS19" s="23">
        <v>0</v>
      </c>
      <c r="AT19" s="24">
        <v>0</v>
      </c>
      <c r="AU19" s="23">
        <v>0</v>
      </c>
      <c r="AV19" s="82">
        <v>0</v>
      </c>
      <c r="AW19" s="3"/>
      <c r="AX19" s="91">
        <v>3710.1820000000002</v>
      </c>
      <c r="AY19" s="24">
        <v>0</v>
      </c>
      <c r="AZ19" s="23">
        <v>0</v>
      </c>
      <c r="BA19" s="24">
        <v>0</v>
      </c>
      <c r="BB19" s="23">
        <v>0</v>
      </c>
      <c r="BC19" s="24">
        <v>0</v>
      </c>
      <c r="BD19" s="23">
        <v>0</v>
      </c>
      <c r="BE19" s="24">
        <v>0</v>
      </c>
      <c r="BF19" s="23">
        <v>0</v>
      </c>
      <c r="BG19" s="24">
        <v>0</v>
      </c>
      <c r="BH19" s="23">
        <v>0</v>
      </c>
      <c r="BI19" s="24">
        <v>0</v>
      </c>
      <c r="BJ19" s="23">
        <v>0</v>
      </c>
      <c r="BK19" s="24">
        <v>0</v>
      </c>
      <c r="BL19" s="23">
        <v>0</v>
      </c>
      <c r="BM19" s="24">
        <v>0</v>
      </c>
      <c r="BN19" s="23">
        <v>0</v>
      </c>
      <c r="BO19" s="24">
        <v>0</v>
      </c>
      <c r="BP19" s="23">
        <v>0</v>
      </c>
      <c r="BQ19" s="24">
        <v>0</v>
      </c>
      <c r="BR19" s="23">
        <v>0</v>
      </c>
      <c r="BS19" s="24">
        <v>0</v>
      </c>
      <c r="BT19" s="23">
        <v>0</v>
      </c>
      <c r="BU19" s="24">
        <v>0</v>
      </c>
      <c r="BV19" s="23">
        <v>0</v>
      </c>
      <c r="BW19" s="24">
        <v>0</v>
      </c>
      <c r="BX19" s="23">
        <v>0</v>
      </c>
      <c r="BY19" s="24">
        <v>0</v>
      </c>
      <c r="BZ19" s="23">
        <v>0</v>
      </c>
      <c r="CA19" s="82">
        <v>0</v>
      </c>
      <c r="CB19" s="14"/>
    </row>
    <row r="20" spans="2:80" x14ac:dyDescent="0.25">
      <c r="B20" s="2"/>
      <c r="C20" s="44">
        <f t="shared" si="0"/>
        <v>14</v>
      </c>
      <c r="D20" s="86" t="s">
        <v>62</v>
      </c>
      <c r="E20" s="87" t="s">
        <v>95</v>
      </c>
      <c r="F20" s="86" t="s">
        <v>91</v>
      </c>
      <c r="G20" s="87" t="s">
        <v>65</v>
      </c>
      <c r="H20" s="86" t="s">
        <v>95</v>
      </c>
      <c r="I20" s="87" t="s">
        <v>67</v>
      </c>
      <c r="J20" s="86">
        <v>2011</v>
      </c>
      <c r="K20" s="87"/>
      <c r="L20" s="86" t="s">
        <v>68</v>
      </c>
      <c r="M20" s="87" t="s">
        <v>69</v>
      </c>
      <c r="N20" s="86" t="s">
        <v>90</v>
      </c>
      <c r="O20" s="62">
        <v>1</v>
      </c>
      <c r="P20" s="61">
        <v>2.7043600851592098</v>
      </c>
      <c r="Q20" s="88">
        <v>18333.44440617659</v>
      </c>
      <c r="R20" s="3"/>
      <c r="S20" s="89">
        <v>1.9854531211643063</v>
      </c>
      <c r="T20" s="62">
        <v>1.9854531211643063</v>
      </c>
      <c r="U20" s="61">
        <v>1.9854531211643063</v>
      </c>
      <c r="V20" s="62">
        <v>1.9854531211643063</v>
      </c>
      <c r="W20" s="61">
        <v>1.9854531211643063</v>
      </c>
      <c r="X20" s="62">
        <v>1.9854531211643063</v>
      </c>
      <c r="Y20" s="61">
        <v>1.9854531211643063</v>
      </c>
      <c r="Z20" s="62">
        <v>1.9854531211643063</v>
      </c>
      <c r="AA20" s="61">
        <v>1.9854531211643063</v>
      </c>
      <c r="AB20" s="62">
        <v>1.9854531211643063</v>
      </c>
      <c r="AC20" s="61">
        <v>0</v>
      </c>
      <c r="AD20" s="62">
        <v>0</v>
      </c>
      <c r="AE20" s="61">
        <v>0</v>
      </c>
      <c r="AF20" s="62">
        <v>0</v>
      </c>
      <c r="AG20" s="61">
        <v>0</v>
      </c>
      <c r="AH20" s="62">
        <v>0</v>
      </c>
      <c r="AI20" s="61">
        <v>0</v>
      </c>
      <c r="AJ20" s="62">
        <v>0</v>
      </c>
      <c r="AK20" s="61">
        <v>0</v>
      </c>
      <c r="AL20" s="62">
        <v>0</v>
      </c>
      <c r="AM20" s="61">
        <v>0</v>
      </c>
      <c r="AN20" s="62">
        <v>0</v>
      </c>
      <c r="AO20" s="61">
        <v>0</v>
      </c>
      <c r="AP20" s="62">
        <v>0</v>
      </c>
      <c r="AQ20" s="61">
        <v>0</v>
      </c>
      <c r="AR20" s="62">
        <v>0</v>
      </c>
      <c r="AS20" s="61">
        <v>0</v>
      </c>
      <c r="AT20" s="62">
        <v>0</v>
      </c>
      <c r="AU20" s="61">
        <v>0</v>
      </c>
      <c r="AV20" s="88">
        <v>0</v>
      </c>
      <c r="AW20" s="3"/>
      <c r="AX20" s="89">
        <v>13815.364661643242</v>
      </c>
      <c r="AY20" s="62">
        <v>13815.364661643242</v>
      </c>
      <c r="AZ20" s="61">
        <v>13815.364661643242</v>
      </c>
      <c r="BA20" s="62">
        <v>13815.364661643242</v>
      </c>
      <c r="BB20" s="61">
        <v>13815.364661643242</v>
      </c>
      <c r="BC20" s="62">
        <v>13815.364661643242</v>
      </c>
      <c r="BD20" s="61">
        <v>13815.364661643242</v>
      </c>
      <c r="BE20" s="62">
        <v>13815.364661643242</v>
      </c>
      <c r="BF20" s="61">
        <v>13815.364661643242</v>
      </c>
      <c r="BG20" s="62">
        <v>13815.364661643242</v>
      </c>
      <c r="BH20" s="61">
        <v>0</v>
      </c>
      <c r="BI20" s="62">
        <v>0</v>
      </c>
      <c r="BJ20" s="61">
        <v>0</v>
      </c>
      <c r="BK20" s="62">
        <v>0</v>
      </c>
      <c r="BL20" s="61">
        <v>0</v>
      </c>
      <c r="BM20" s="62">
        <v>0</v>
      </c>
      <c r="BN20" s="61">
        <v>0</v>
      </c>
      <c r="BO20" s="62">
        <v>0</v>
      </c>
      <c r="BP20" s="61">
        <v>0</v>
      </c>
      <c r="BQ20" s="62">
        <v>0</v>
      </c>
      <c r="BR20" s="61">
        <v>0</v>
      </c>
      <c r="BS20" s="62">
        <v>0</v>
      </c>
      <c r="BT20" s="61">
        <v>0</v>
      </c>
      <c r="BU20" s="62">
        <v>0</v>
      </c>
      <c r="BV20" s="61">
        <v>0</v>
      </c>
      <c r="BW20" s="62">
        <v>0</v>
      </c>
      <c r="BX20" s="61">
        <v>0</v>
      </c>
      <c r="BY20" s="62">
        <v>0</v>
      </c>
      <c r="BZ20" s="61">
        <v>0</v>
      </c>
      <c r="CA20" s="88">
        <v>0</v>
      </c>
      <c r="CB20" s="14"/>
    </row>
    <row r="21" spans="2:80" x14ac:dyDescent="0.25">
      <c r="B21" s="2"/>
      <c r="C21" s="21">
        <f t="shared" si="0"/>
        <v>15</v>
      </c>
      <c r="D21" s="90" t="s">
        <v>62</v>
      </c>
      <c r="E21" s="79" t="s">
        <v>97</v>
      </c>
      <c r="F21" s="90" t="s">
        <v>98</v>
      </c>
      <c r="G21" s="79" t="s">
        <v>65</v>
      </c>
      <c r="H21" s="90" t="s">
        <v>66</v>
      </c>
      <c r="I21" s="79" t="s">
        <v>67</v>
      </c>
      <c r="J21" s="90">
        <v>2011</v>
      </c>
      <c r="K21" s="79"/>
      <c r="L21" s="90" t="s">
        <v>68</v>
      </c>
      <c r="M21" s="79" t="s">
        <v>93</v>
      </c>
      <c r="N21" s="90" t="s">
        <v>90</v>
      </c>
      <c r="O21" s="24">
        <v>10</v>
      </c>
      <c r="P21" s="23">
        <v>0.62170000000000003</v>
      </c>
      <c r="Q21" s="82">
        <v>13052.59</v>
      </c>
      <c r="R21" s="3"/>
      <c r="S21" s="91">
        <v>0.43518999999999997</v>
      </c>
      <c r="T21" s="24">
        <v>0.43518999999999997</v>
      </c>
      <c r="U21" s="23">
        <v>0.43518999999999997</v>
      </c>
      <c r="V21" s="24">
        <v>0.43518999999999997</v>
      </c>
      <c r="W21" s="23">
        <v>0.43518999999999997</v>
      </c>
      <c r="X21" s="24">
        <v>0.43518999999999997</v>
      </c>
      <c r="Y21" s="23">
        <v>0.43518999999999997</v>
      </c>
      <c r="Z21" s="24">
        <v>0.43518999999999997</v>
      </c>
      <c r="AA21" s="23">
        <v>0.43518999999999997</v>
      </c>
      <c r="AB21" s="24">
        <v>0</v>
      </c>
      <c r="AC21" s="23">
        <v>0</v>
      </c>
      <c r="AD21" s="24">
        <v>0</v>
      </c>
      <c r="AE21" s="23">
        <v>0</v>
      </c>
      <c r="AF21" s="24">
        <v>0</v>
      </c>
      <c r="AG21" s="23">
        <v>0</v>
      </c>
      <c r="AH21" s="24">
        <v>0</v>
      </c>
      <c r="AI21" s="23">
        <v>0</v>
      </c>
      <c r="AJ21" s="24">
        <v>0</v>
      </c>
      <c r="AK21" s="23">
        <v>0</v>
      </c>
      <c r="AL21" s="24">
        <v>0</v>
      </c>
      <c r="AM21" s="23">
        <v>0</v>
      </c>
      <c r="AN21" s="24">
        <v>0</v>
      </c>
      <c r="AO21" s="23">
        <v>0</v>
      </c>
      <c r="AP21" s="24">
        <v>0</v>
      </c>
      <c r="AQ21" s="23">
        <v>0</v>
      </c>
      <c r="AR21" s="24">
        <v>0</v>
      </c>
      <c r="AS21" s="23">
        <v>0</v>
      </c>
      <c r="AT21" s="24">
        <v>0</v>
      </c>
      <c r="AU21" s="23">
        <v>0</v>
      </c>
      <c r="AV21" s="82">
        <v>0</v>
      </c>
      <c r="AW21" s="3"/>
      <c r="AX21" s="91">
        <v>9136.8130000000001</v>
      </c>
      <c r="AY21" s="24">
        <v>9136.8130000000001</v>
      </c>
      <c r="AZ21" s="23">
        <v>9136.8130000000001</v>
      </c>
      <c r="BA21" s="24">
        <v>9136.8130000000001</v>
      </c>
      <c r="BB21" s="23">
        <v>9136.8130000000001</v>
      </c>
      <c r="BC21" s="24">
        <v>9136.8130000000001</v>
      </c>
      <c r="BD21" s="23">
        <v>9136.8130000000001</v>
      </c>
      <c r="BE21" s="24">
        <v>9136.8130000000001</v>
      </c>
      <c r="BF21" s="23">
        <v>9136.8130000000001</v>
      </c>
      <c r="BG21" s="24">
        <v>0</v>
      </c>
      <c r="BH21" s="23">
        <v>0</v>
      </c>
      <c r="BI21" s="24">
        <v>0</v>
      </c>
      <c r="BJ21" s="23">
        <v>0</v>
      </c>
      <c r="BK21" s="24">
        <v>0</v>
      </c>
      <c r="BL21" s="23">
        <v>0</v>
      </c>
      <c r="BM21" s="24">
        <v>0</v>
      </c>
      <c r="BN21" s="23">
        <v>0</v>
      </c>
      <c r="BO21" s="24">
        <v>0</v>
      </c>
      <c r="BP21" s="23">
        <v>0</v>
      </c>
      <c r="BQ21" s="24">
        <v>0</v>
      </c>
      <c r="BR21" s="23">
        <v>0</v>
      </c>
      <c r="BS21" s="24">
        <v>0</v>
      </c>
      <c r="BT21" s="23">
        <v>0</v>
      </c>
      <c r="BU21" s="24">
        <v>0</v>
      </c>
      <c r="BV21" s="23">
        <v>0</v>
      </c>
      <c r="BW21" s="24">
        <v>0</v>
      </c>
      <c r="BX21" s="23">
        <v>0</v>
      </c>
      <c r="BY21" s="24">
        <v>0</v>
      </c>
      <c r="BZ21" s="23">
        <v>0</v>
      </c>
      <c r="CA21" s="82">
        <v>0</v>
      </c>
      <c r="CB21" s="14"/>
    </row>
    <row r="22" spans="2:80" x14ac:dyDescent="0.25">
      <c r="B22" s="2"/>
      <c r="C22" s="44">
        <f t="shared" si="0"/>
        <v>16</v>
      </c>
      <c r="D22" s="86" t="s">
        <v>62</v>
      </c>
      <c r="E22" s="87" t="s">
        <v>99</v>
      </c>
      <c r="F22" s="86" t="s">
        <v>100</v>
      </c>
      <c r="G22" s="87" t="s">
        <v>65</v>
      </c>
      <c r="H22" s="86" t="s">
        <v>85</v>
      </c>
      <c r="I22" s="87" t="s">
        <v>67</v>
      </c>
      <c r="J22" s="86">
        <v>2011</v>
      </c>
      <c r="K22" s="87"/>
      <c r="L22" s="86" t="s">
        <v>68</v>
      </c>
      <c r="M22" s="87" t="s">
        <v>101</v>
      </c>
      <c r="N22" s="86" t="s">
        <v>90</v>
      </c>
      <c r="O22" s="62">
        <v>23</v>
      </c>
      <c r="P22" s="61">
        <v>496.25906000000003</v>
      </c>
      <c r="Q22" s="88">
        <v>2802731.9949420001</v>
      </c>
      <c r="R22" s="3"/>
      <c r="S22" s="89">
        <v>263.49971120000004</v>
      </c>
      <c r="T22" s="62">
        <v>263.49971120000004</v>
      </c>
      <c r="U22" s="61">
        <v>263.49971120000004</v>
      </c>
      <c r="V22" s="62">
        <v>263.49971120000004</v>
      </c>
      <c r="W22" s="61">
        <v>263.49971120000004</v>
      </c>
      <c r="X22" s="62">
        <v>263.49971120000004</v>
      </c>
      <c r="Y22" s="61">
        <v>263.49971120000004</v>
      </c>
      <c r="Z22" s="62">
        <v>263.49971120000004</v>
      </c>
      <c r="AA22" s="61">
        <v>263.49971120000004</v>
      </c>
      <c r="AB22" s="62">
        <v>263.49971120000004</v>
      </c>
      <c r="AC22" s="61">
        <v>263.49971120000004</v>
      </c>
      <c r="AD22" s="62">
        <v>263.49971120000004</v>
      </c>
      <c r="AE22" s="61">
        <v>263.49971120000004</v>
      </c>
      <c r="AF22" s="62">
        <v>0</v>
      </c>
      <c r="AG22" s="61">
        <v>0</v>
      </c>
      <c r="AH22" s="62">
        <v>0</v>
      </c>
      <c r="AI22" s="61">
        <v>0</v>
      </c>
      <c r="AJ22" s="62">
        <v>0</v>
      </c>
      <c r="AK22" s="61">
        <v>0</v>
      </c>
      <c r="AL22" s="62">
        <v>0</v>
      </c>
      <c r="AM22" s="61">
        <v>0</v>
      </c>
      <c r="AN22" s="62">
        <v>0</v>
      </c>
      <c r="AO22" s="61">
        <v>0</v>
      </c>
      <c r="AP22" s="62">
        <v>0</v>
      </c>
      <c r="AQ22" s="61">
        <v>0</v>
      </c>
      <c r="AR22" s="62">
        <v>0</v>
      </c>
      <c r="AS22" s="61">
        <v>0</v>
      </c>
      <c r="AT22" s="62">
        <v>0</v>
      </c>
      <c r="AU22" s="61">
        <v>0</v>
      </c>
      <c r="AV22" s="88">
        <v>0</v>
      </c>
      <c r="AW22" s="3"/>
      <c r="AX22" s="89">
        <v>1480971.84636984</v>
      </c>
      <c r="AY22" s="62">
        <v>1480971.84636984</v>
      </c>
      <c r="AZ22" s="61">
        <v>1480971.84636984</v>
      </c>
      <c r="BA22" s="62">
        <v>1480971.84636984</v>
      </c>
      <c r="BB22" s="61">
        <v>1480971.84636984</v>
      </c>
      <c r="BC22" s="62">
        <v>1480971.84636984</v>
      </c>
      <c r="BD22" s="61">
        <v>1480971.84636984</v>
      </c>
      <c r="BE22" s="62">
        <v>1480971.84636984</v>
      </c>
      <c r="BF22" s="61">
        <v>1480971.84636984</v>
      </c>
      <c r="BG22" s="62">
        <v>1480971.84636984</v>
      </c>
      <c r="BH22" s="61">
        <v>1480971.84636984</v>
      </c>
      <c r="BI22" s="62">
        <v>1480971.84636984</v>
      </c>
      <c r="BJ22" s="61">
        <v>1480971.84636984</v>
      </c>
      <c r="BK22" s="62">
        <v>0</v>
      </c>
      <c r="BL22" s="61">
        <v>0</v>
      </c>
      <c r="BM22" s="62">
        <v>0</v>
      </c>
      <c r="BN22" s="61">
        <v>0</v>
      </c>
      <c r="BO22" s="62">
        <v>0</v>
      </c>
      <c r="BP22" s="61">
        <v>0</v>
      </c>
      <c r="BQ22" s="62">
        <v>0</v>
      </c>
      <c r="BR22" s="61">
        <v>0</v>
      </c>
      <c r="BS22" s="62">
        <v>0</v>
      </c>
      <c r="BT22" s="61">
        <v>0</v>
      </c>
      <c r="BU22" s="62">
        <v>0</v>
      </c>
      <c r="BV22" s="61">
        <v>0</v>
      </c>
      <c r="BW22" s="62">
        <v>0</v>
      </c>
      <c r="BX22" s="61">
        <v>0</v>
      </c>
      <c r="BY22" s="62">
        <v>0</v>
      </c>
      <c r="BZ22" s="61">
        <v>0</v>
      </c>
      <c r="CA22" s="88">
        <v>0</v>
      </c>
      <c r="CB22" s="14"/>
    </row>
    <row r="23" spans="2:80" x14ac:dyDescent="0.25">
      <c r="B23" s="2"/>
      <c r="C23" s="26">
        <f t="shared" si="0"/>
        <v>17</v>
      </c>
      <c r="D23" s="92" t="s">
        <v>62</v>
      </c>
      <c r="E23" s="80" t="s">
        <v>99</v>
      </c>
      <c r="F23" s="92" t="s">
        <v>102</v>
      </c>
      <c r="G23" s="80" t="s">
        <v>65</v>
      </c>
      <c r="H23" s="92" t="s">
        <v>85</v>
      </c>
      <c r="I23" s="80" t="s">
        <v>67</v>
      </c>
      <c r="J23" s="92">
        <v>2011</v>
      </c>
      <c r="K23" s="80"/>
      <c r="L23" s="92" t="s">
        <v>68</v>
      </c>
      <c r="M23" s="80" t="s">
        <v>101</v>
      </c>
      <c r="N23" s="92" t="s">
        <v>90</v>
      </c>
      <c r="O23" s="29">
        <v>3.0099701754401256</v>
      </c>
      <c r="P23" s="28">
        <v>154.14503631599271</v>
      </c>
      <c r="Q23" s="83">
        <v>791688.90651893849</v>
      </c>
      <c r="R23" s="3"/>
      <c r="S23" s="93">
        <v>77.072518157996356</v>
      </c>
      <c r="T23" s="29">
        <v>77.072518157996356</v>
      </c>
      <c r="U23" s="28">
        <v>77.072518157996356</v>
      </c>
      <c r="V23" s="29">
        <v>77.072518157996356</v>
      </c>
      <c r="W23" s="28">
        <v>77.072518157996356</v>
      </c>
      <c r="X23" s="29">
        <v>77.072518157996356</v>
      </c>
      <c r="Y23" s="28">
        <v>77.072518157996356</v>
      </c>
      <c r="Z23" s="29">
        <v>77.072518157996356</v>
      </c>
      <c r="AA23" s="28">
        <v>77.072518157996356</v>
      </c>
      <c r="AB23" s="29">
        <v>77.072518157996356</v>
      </c>
      <c r="AC23" s="28">
        <v>77.072518157996356</v>
      </c>
      <c r="AD23" s="29">
        <v>77.072518157996356</v>
      </c>
      <c r="AE23" s="28">
        <v>77.072518157996356</v>
      </c>
      <c r="AF23" s="29">
        <v>77.072518157996356</v>
      </c>
      <c r="AG23" s="28">
        <v>77.072518157996356</v>
      </c>
      <c r="AH23" s="29">
        <v>49.662518157996352</v>
      </c>
      <c r="AI23" s="28">
        <v>49.662518157996352</v>
      </c>
      <c r="AJ23" s="29">
        <v>49.662518157996352</v>
      </c>
      <c r="AK23" s="28">
        <v>49.662518157996352</v>
      </c>
      <c r="AL23" s="29">
        <v>49.662518157996352</v>
      </c>
      <c r="AM23" s="28">
        <v>49.662518157996352</v>
      </c>
      <c r="AN23" s="29">
        <v>49.662518157996352</v>
      </c>
      <c r="AO23" s="28">
        <v>49.662518157996352</v>
      </c>
      <c r="AP23" s="29">
        <v>49.662518157996352</v>
      </c>
      <c r="AQ23" s="28">
        <v>49.662518157996352</v>
      </c>
      <c r="AR23" s="29">
        <v>49.662518157996352</v>
      </c>
      <c r="AS23" s="28">
        <v>0</v>
      </c>
      <c r="AT23" s="29">
        <v>0</v>
      </c>
      <c r="AU23" s="28">
        <v>0</v>
      </c>
      <c r="AV23" s="83">
        <v>0</v>
      </c>
      <c r="AW23" s="3"/>
      <c r="AX23" s="93">
        <v>395844.45325946924</v>
      </c>
      <c r="AY23" s="29">
        <v>395844.45325946924</v>
      </c>
      <c r="AZ23" s="28">
        <v>395844.45325946924</v>
      </c>
      <c r="BA23" s="29">
        <v>395844.45325946924</v>
      </c>
      <c r="BB23" s="28">
        <v>395844.45325946924</v>
      </c>
      <c r="BC23" s="29">
        <v>395844.45325946924</v>
      </c>
      <c r="BD23" s="28">
        <v>395844.45325946924</v>
      </c>
      <c r="BE23" s="29">
        <v>395844.45325946924</v>
      </c>
      <c r="BF23" s="28">
        <v>395844.45325946924</v>
      </c>
      <c r="BG23" s="29">
        <v>395844.45325946924</v>
      </c>
      <c r="BH23" s="28">
        <v>395844.45325946924</v>
      </c>
      <c r="BI23" s="29">
        <v>395844.45325946924</v>
      </c>
      <c r="BJ23" s="28">
        <v>395844.45325946924</v>
      </c>
      <c r="BK23" s="29">
        <v>395844.45325946924</v>
      </c>
      <c r="BL23" s="28">
        <v>395844.45325946924</v>
      </c>
      <c r="BM23" s="29">
        <v>255066.69325946923</v>
      </c>
      <c r="BN23" s="28">
        <v>255066.69325946923</v>
      </c>
      <c r="BO23" s="29">
        <v>255066.69325946923</v>
      </c>
      <c r="BP23" s="28">
        <v>255066.69325946923</v>
      </c>
      <c r="BQ23" s="29">
        <v>255066.69325946923</v>
      </c>
      <c r="BR23" s="28">
        <v>255066.69325946923</v>
      </c>
      <c r="BS23" s="29">
        <v>255066.69325946923</v>
      </c>
      <c r="BT23" s="28">
        <v>255066.69325946923</v>
      </c>
      <c r="BU23" s="29">
        <v>255066.69325946923</v>
      </c>
      <c r="BV23" s="28">
        <v>255066.69325946923</v>
      </c>
      <c r="BW23" s="29">
        <v>255066.69325946923</v>
      </c>
      <c r="BX23" s="28">
        <v>0</v>
      </c>
      <c r="BY23" s="29">
        <v>0</v>
      </c>
      <c r="BZ23" s="28">
        <v>0</v>
      </c>
      <c r="CA23" s="83">
        <v>0</v>
      </c>
      <c r="CB23" s="14"/>
    </row>
    <row r="24" spans="2:80" s="9" customFormat="1" ht="6" x14ac:dyDescent="0.25">
      <c r="B24" s="6"/>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8"/>
    </row>
    <row r="25" spans="2:80" x14ac:dyDescent="0.25">
      <c r="B25" s="2"/>
      <c r="C25" s="4" t="s">
        <v>11</v>
      </c>
      <c r="D25" s="94"/>
      <c r="E25" s="94"/>
      <c r="F25" s="94"/>
      <c r="G25" s="94"/>
      <c r="H25" s="94"/>
      <c r="I25" s="94"/>
      <c r="J25" s="94"/>
      <c r="K25" s="94"/>
      <c r="L25" s="94"/>
      <c r="M25" s="94"/>
      <c r="N25" s="94"/>
      <c r="O25" s="94"/>
      <c r="P25" s="10">
        <f>SUM(P$7:P23)</f>
        <v>2003.9947057778616</v>
      </c>
      <c r="Q25" s="10">
        <f>SUM(Q$7:Q23)</f>
        <v>7628254.1126090959</v>
      </c>
      <c r="R25" s="3"/>
      <c r="S25" s="10">
        <f>SUM(S$7:S23)</f>
        <v>1391.7569391521263</v>
      </c>
      <c r="T25" s="10">
        <f>SUM(T$7:T23)</f>
        <v>1193.4841391521261</v>
      </c>
      <c r="U25" s="10">
        <f>SUM(U$7:U23)</f>
        <v>1168.0796745142745</v>
      </c>
      <c r="V25" s="10">
        <f>SUM(V$7:V23)</f>
        <v>1053.4582829167821</v>
      </c>
      <c r="W25" s="10">
        <f>SUM(W$7:W23)</f>
        <v>1038.7216952118119</v>
      </c>
      <c r="X25" s="10">
        <f>SUM(X$7:X23)</f>
        <v>1017.7207418132065</v>
      </c>
      <c r="Y25" s="10">
        <f>SUM(Y$7:Y23)</f>
        <v>867.86046069072734</v>
      </c>
      <c r="Z25" s="10">
        <f>SUM(Z$7:Z23)</f>
        <v>866.74234554107454</v>
      </c>
      <c r="AA25" s="10">
        <f>SUM(AA$7:AA23)</f>
        <v>832.58679985515357</v>
      </c>
      <c r="AB25" s="10">
        <f>SUM(AB$7:AB23)</f>
        <v>817.99227689414647</v>
      </c>
      <c r="AC25" s="10">
        <f>SUM(AC$7:AC23)</f>
        <v>672.61696145251221</v>
      </c>
      <c r="AD25" s="10">
        <f>SUM(AD$7:AD23)</f>
        <v>672.61609736436196</v>
      </c>
      <c r="AE25" s="10">
        <f>SUM(AE$7:AE23)</f>
        <v>627.91617663877901</v>
      </c>
      <c r="AF25" s="10">
        <f>SUM(AF$7:AF23)</f>
        <v>364.30701867993804</v>
      </c>
      <c r="AG25" s="10">
        <f>SUM(AG$7:AG23)</f>
        <v>364.30701867993804</v>
      </c>
      <c r="AH25" s="10">
        <f>SUM(AH$7:AH23)</f>
        <v>333.92818496535767</v>
      </c>
      <c r="AI25" s="10">
        <f>SUM(AI$7:AI23)</f>
        <v>332.14434589708509</v>
      </c>
      <c r="AJ25" s="10">
        <f>SUM(AJ$7:AJ23)</f>
        <v>332.14434589708509</v>
      </c>
      <c r="AK25" s="10">
        <f>SUM(AK$7:AK23)</f>
        <v>266.81180489658487</v>
      </c>
      <c r="AL25" s="10">
        <f>SUM(AL$7:AL23)</f>
        <v>49.662518157996352</v>
      </c>
      <c r="AM25" s="10">
        <f>SUM(AM$7:AM23)</f>
        <v>49.662518157996352</v>
      </c>
      <c r="AN25" s="10">
        <f>SUM(AN$7:AN23)</f>
        <v>49.662518157996352</v>
      </c>
      <c r="AO25" s="10">
        <f>SUM(AO$7:AO23)</f>
        <v>49.662518157996352</v>
      </c>
      <c r="AP25" s="10">
        <f>SUM(AP$7:AP23)</f>
        <v>49.662518157996352</v>
      </c>
      <c r="AQ25" s="10">
        <f>SUM(AQ$7:AQ23)</f>
        <v>49.662518157996352</v>
      </c>
      <c r="AR25" s="10">
        <f>SUM(AR$7:AR23)</f>
        <v>49.662518157996352</v>
      </c>
      <c r="AS25" s="10">
        <f>SUM(AS$7:AS23)</f>
        <v>0</v>
      </c>
      <c r="AT25" s="10">
        <f>SUM(AT$7:AT23)</f>
        <v>0</v>
      </c>
      <c r="AU25" s="10">
        <f>SUM(AU$7:AU23)</f>
        <v>0</v>
      </c>
      <c r="AV25" s="10">
        <f>SUM(AV$7:AV23)</f>
        <v>0</v>
      </c>
      <c r="AW25" s="3"/>
      <c r="AX25" s="10">
        <f>SUM(AX$7:AX23)</f>
        <v>5026976.767942789</v>
      </c>
      <c r="AY25" s="10">
        <f>SUM(AY$7:AY23)</f>
        <v>5019120.7759427894</v>
      </c>
      <c r="AZ25" s="10">
        <f>SUM(AZ$7:AZ23)</f>
        <v>4941907.759187364</v>
      </c>
      <c r="BA25" s="10">
        <f>SUM(BA$7:BA23)</f>
        <v>4629674.662582987</v>
      </c>
      <c r="BB25" s="10">
        <f>SUM(BB$7:BB23)</f>
        <v>4504996.7787409825</v>
      </c>
      <c r="BC25" s="10">
        <f>SUM(BC$7:BC23)</f>
        <v>4311105.2725372231</v>
      </c>
      <c r="BD25" s="10">
        <f>SUM(BD$7:BD23)</f>
        <v>3833492.1014881767</v>
      </c>
      <c r="BE25" s="10">
        <f>SUM(BE$7:BE23)</f>
        <v>3831144.438597382</v>
      </c>
      <c r="BF25" s="10">
        <f>SUM(BF$7:BF23)</f>
        <v>3739414.2269725502</v>
      </c>
      <c r="BG25" s="10">
        <f>SUM(BG$7:BG23)</f>
        <v>3424479.7719321456</v>
      </c>
      <c r="BH25" s="10">
        <f>SUM(BH$7:BH23)</f>
        <v>2663993.92117419</v>
      </c>
      <c r="BI25" s="10">
        <f>SUM(BI$7:BI23)</f>
        <v>2656872.8463298297</v>
      </c>
      <c r="BJ25" s="10">
        <f>SUM(BJ$7:BJ23)</f>
        <v>2434498.8286159406</v>
      </c>
      <c r="BK25" s="10">
        <f>SUM(BK$7:BK23)</f>
        <v>943481.40890192485</v>
      </c>
      <c r="BL25" s="10">
        <f>SUM(BL$7:BL23)</f>
        <v>943481.40890192485</v>
      </c>
      <c r="BM25" s="10">
        <f>SUM(BM$7:BM23)</f>
        <v>798233.75123358343</v>
      </c>
      <c r="BN25" s="10">
        <f>SUM(BN$7:BN23)</f>
        <v>759708.36431320244</v>
      </c>
      <c r="BO25" s="10">
        <f>SUM(BO$7:BO23)</f>
        <v>759708.36431320244</v>
      </c>
      <c r="BP25" s="10">
        <f>SUM(BP$7:BP23)</f>
        <v>701282.58674442</v>
      </c>
      <c r="BQ25" s="10">
        <f>SUM(BQ$7:BQ23)</f>
        <v>255066.69325946923</v>
      </c>
      <c r="BR25" s="10">
        <f>SUM(BR$7:BR23)</f>
        <v>255066.69325946923</v>
      </c>
      <c r="BS25" s="10">
        <f>SUM(BS$7:BS23)</f>
        <v>255066.69325946923</v>
      </c>
      <c r="BT25" s="10">
        <f>SUM(BT$7:BT23)</f>
        <v>255066.69325946923</v>
      </c>
      <c r="BU25" s="10">
        <f>SUM(BU$7:BU23)</f>
        <v>255066.69325946923</v>
      </c>
      <c r="BV25" s="10">
        <f>SUM(BV$7:BV23)</f>
        <v>255066.69325946923</v>
      </c>
      <c r="BW25" s="10">
        <f>SUM(BW$7:BW23)</f>
        <v>255066.69325946923</v>
      </c>
      <c r="BX25" s="10">
        <f>SUM(BX$7:BX23)</f>
        <v>0</v>
      </c>
      <c r="BY25" s="10">
        <f>SUM(BY$7:BY23)</f>
        <v>0</v>
      </c>
      <c r="BZ25" s="10">
        <f>SUM(BZ$7:BZ23)</f>
        <v>0</v>
      </c>
      <c r="CA25" s="10">
        <f>SUM(CA$7:CA23)</f>
        <v>0</v>
      </c>
      <c r="CB25" s="14"/>
    </row>
    <row r="26" spans="2:80" x14ac:dyDescent="0.25">
      <c r="B26" s="33"/>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5"/>
    </row>
  </sheetData>
  <mergeCells count="15">
    <mergeCell ref="Q4:Q5"/>
    <mergeCell ref="C4:C5"/>
    <mergeCell ref="D4:D5"/>
    <mergeCell ref="E4:E5"/>
    <mergeCell ref="P4:P5"/>
    <mergeCell ref="I4:I5"/>
    <mergeCell ref="F4:F5"/>
    <mergeCell ref="G4:G5"/>
    <mergeCell ref="H4:H5"/>
    <mergeCell ref="J4:J5"/>
    <mergeCell ref="K4:K5"/>
    <mergeCell ref="L4:L5"/>
    <mergeCell ref="M4:M5"/>
    <mergeCell ref="N4:N5"/>
    <mergeCell ref="O4:O5"/>
  </mergeCells>
  <conditionalFormatting sqref="O7:Q23 S7:AV23 AX7:CA23">
    <cfRule type="cellIs" dxfId="4" priority="1" operator="equal">
      <formula>0</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CB28"/>
  <sheetViews>
    <sheetView zoomScale="75" zoomScaleNormal="75" workbookViewId="0">
      <pane ySplit="6" topLeftCell="A7" activePane="bottomLeft" state="frozen"/>
      <selection pane="bottomLeft"/>
    </sheetView>
  </sheetViews>
  <sheetFormatPr defaultRowHeight="15" x14ac:dyDescent="0.25"/>
  <cols>
    <col min="1" max="2" width="2.7109375" style="5" customWidth="1"/>
    <col min="3" max="3" width="4.7109375" style="5" customWidth="1"/>
    <col min="4" max="5" width="9.140625" style="5"/>
    <col min="6" max="6" width="9.28515625" style="5" customWidth="1"/>
    <col min="7" max="7" width="4.7109375" style="5" customWidth="1"/>
    <col min="8" max="8" width="6.7109375" style="5" customWidth="1"/>
    <col min="9" max="9" width="12.7109375" style="5" customWidth="1"/>
    <col min="10" max="10" width="16.7109375" style="5" customWidth="1"/>
    <col min="11" max="11" width="13.7109375" style="5" customWidth="1"/>
    <col min="12" max="13" width="6.7109375" style="5" customWidth="1"/>
    <col min="14" max="14" width="9.140625" style="5"/>
    <col min="15" max="15" width="12.7109375" style="5" customWidth="1"/>
    <col min="16" max="16" width="9.140625" style="5"/>
    <col min="17" max="17" width="10.42578125" style="5" customWidth="1"/>
    <col min="18" max="18" width="1.140625" style="5" customWidth="1"/>
    <col min="19" max="19" width="4.140625" style="5" customWidth="1"/>
    <col min="20" max="22" width="6.42578125" style="5" customWidth="1"/>
    <col min="23" max="38" width="4.7109375" style="5" customWidth="1"/>
    <col min="39" max="39" width="3.5703125" style="5" customWidth="1"/>
    <col min="40" max="48" width="3.28515625" style="5" customWidth="1"/>
    <col min="49" max="49" width="1.140625" style="5" customWidth="1"/>
    <col min="50" max="50" width="9.28515625" style="5" customWidth="1"/>
    <col min="51" max="62" width="10.42578125" style="5" customWidth="1"/>
    <col min="63" max="64" width="9.28515625" style="5" customWidth="1"/>
    <col min="65" max="70" width="8.7109375" style="5" customWidth="1"/>
    <col min="71" max="71" width="6.42578125" style="5" customWidth="1"/>
    <col min="72" max="79" width="3.28515625" style="5" customWidth="1"/>
    <col min="80" max="81" width="2.7109375" style="5" customWidth="1"/>
    <col min="82" max="16384" width="9.140625" style="5"/>
  </cols>
  <sheetData>
    <row r="2" spans="2:80"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25">
      <c r="B4" s="2"/>
      <c r="C4" s="95" t="s">
        <v>0</v>
      </c>
      <c r="D4" s="95" t="s">
        <v>44</v>
      </c>
      <c r="E4" s="95" t="s">
        <v>21</v>
      </c>
      <c r="F4" s="95" t="s">
        <v>45</v>
      </c>
      <c r="G4" s="95" t="s">
        <v>46</v>
      </c>
      <c r="H4" s="95" t="s">
        <v>47</v>
      </c>
      <c r="I4" s="95" t="s">
        <v>48</v>
      </c>
      <c r="J4" s="95" t="s">
        <v>49</v>
      </c>
      <c r="K4" s="95" t="s">
        <v>50</v>
      </c>
      <c r="L4" s="95" t="s">
        <v>51</v>
      </c>
      <c r="M4" s="95" t="s">
        <v>52</v>
      </c>
      <c r="N4" s="95" t="s">
        <v>53</v>
      </c>
      <c r="O4" s="95" t="s">
        <v>54</v>
      </c>
      <c r="P4" s="95" t="s">
        <v>55</v>
      </c>
      <c r="Q4" s="95"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25">
      <c r="B5" s="2"/>
      <c r="C5" s="95"/>
      <c r="D5" s="96"/>
      <c r="E5" s="96"/>
      <c r="F5" s="96"/>
      <c r="G5" s="96"/>
      <c r="H5" s="96"/>
      <c r="I5" s="96"/>
      <c r="J5" s="96"/>
      <c r="K5" s="96"/>
      <c r="L5" s="96"/>
      <c r="M5" s="96"/>
      <c r="N5" s="96"/>
      <c r="O5" s="96"/>
      <c r="P5" s="96"/>
      <c r="Q5" s="96"/>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25">
      <c r="B7" s="2"/>
      <c r="C7" s="17">
        <f t="shared" ref="C7:C25" si="0">C6+1</f>
        <v>1</v>
      </c>
      <c r="D7" s="84" t="s">
        <v>62</v>
      </c>
      <c r="E7" s="78" t="s">
        <v>83</v>
      </c>
      <c r="F7" s="84" t="s">
        <v>89</v>
      </c>
      <c r="G7" s="78" t="s">
        <v>65</v>
      </c>
      <c r="H7" s="84" t="s">
        <v>103</v>
      </c>
      <c r="I7" s="78" t="s">
        <v>67</v>
      </c>
      <c r="J7" s="84">
        <v>2012</v>
      </c>
      <c r="K7" s="78"/>
      <c r="L7" s="84" t="s">
        <v>104</v>
      </c>
      <c r="M7" s="78" t="s">
        <v>105</v>
      </c>
      <c r="N7" s="84" t="s">
        <v>90</v>
      </c>
      <c r="O7" s="20">
        <v>217</v>
      </c>
      <c r="P7" s="19">
        <v>79.881683930885572</v>
      </c>
      <c r="Q7" s="81">
        <v>140404.07777490915</v>
      </c>
      <c r="R7" s="3"/>
      <c r="S7" s="85">
        <v>0</v>
      </c>
      <c r="T7" s="20">
        <v>177.43403395707122</v>
      </c>
      <c r="U7" s="19">
        <v>177.43403395707122</v>
      </c>
      <c r="V7" s="20">
        <v>174.02792205999256</v>
      </c>
      <c r="W7" s="19">
        <v>118.77032107031607</v>
      </c>
      <c r="X7" s="20">
        <v>118.77032107031607</v>
      </c>
      <c r="Y7" s="19">
        <v>39.851699893392116</v>
      </c>
      <c r="Z7" s="20">
        <v>39.851699893392116</v>
      </c>
      <c r="AA7" s="19">
        <v>39.851699893392116</v>
      </c>
      <c r="AB7" s="20">
        <v>39.851699893392116</v>
      </c>
      <c r="AC7" s="19">
        <v>39.851699893392116</v>
      </c>
      <c r="AD7" s="20">
        <v>37.196832140261776</v>
      </c>
      <c r="AE7" s="19">
        <v>37.196832140261776</v>
      </c>
      <c r="AF7" s="20">
        <v>0</v>
      </c>
      <c r="AG7" s="19">
        <v>0</v>
      </c>
      <c r="AH7" s="20">
        <v>0</v>
      </c>
      <c r="AI7" s="19">
        <v>0</v>
      </c>
      <c r="AJ7" s="20">
        <v>0</v>
      </c>
      <c r="AK7" s="19">
        <v>0</v>
      </c>
      <c r="AL7" s="20">
        <v>0</v>
      </c>
      <c r="AM7" s="19">
        <v>0</v>
      </c>
      <c r="AN7" s="20">
        <v>0</v>
      </c>
      <c r="AO7" s="19">
        <v>0</v>
      </c>
      <c r="AP7" s="20">
        <v>0</v>
      </c>
      <c r="AQ7" s="19">
        <v>0</v>
      </c>
      <c r="AR7" s="20">
        <v>0</v>
      </c>
      <c r="AS7" s="19">
        <v>0</v>
      </c>
      <c r="AT7" s="20">
        <v>0</v>
      </c>
      <c r="AU7" s="19">
        <v>0</v>
      </c>
      <c r="AV7" s="81">
        <v>0</v>
      </c>
      <c r="AW7" s="3"/>
      <c r="AX7" s="85">
        <v>0</v>
      </c>
      <c r="AY7" s="20">
        <v>712848.28903402982</v>
      </c>
      <c r="AZ7" s="19">
        <v>712848.2890340318</v>
      </c>
      <c r="BA7" s="20">
        <v>697267.99633269012</v>
      </c>
      <c r="BB7" s="19">
        <v>462274.57889563852</v>
      </c>
      <c r="BC7" s="20">
        <v>462274.57889563852</v>
      </c>
      <c r="BD7" s="19">
        <v>164037.90137326482</v>
      </c>
      <c r="BE7" s="20">
        <v>164037.90137326482</v>
      </c>
      <c r="BF7" s="19">
        <v>164037.90137326482</v>
      </c>
      <c r="BG7" s="20">
        <v>164037.90137326482</v>
      </c>
      <c r="BH7" s="19">
        <v>164037.90137326482</v>
      </c>
      <c r="BI7" s="20">
        <v>138060.59856839298</v>
      </c>
      <c r="BJ7" s="19">
        <v>138060.59856839298</v>
      </c>
      <c r="BK7" s="20">
        <v>0</v>
      </c>
      <c r="BL7" s="19">
        <v>0</v>
      </c>
      <c r="BM7" s="20">
        <v>0</v>
      </c>
      <c r="BN7" s="19">
        <v>0</v>
      </c>
      <c r="BO7" s="20">
        <v>0</v>
      </c>
      <c r="BP7" s="19">
        <v>0</v>
      </c>
      <c r="BQ7" s="20">
        <v>0</v>
      </c>
      <c r="BR7" s="19">
        <v>0</v>
      </c>
      <c r="BS7" s="20">
        <v>0</v>
      </c>
      <c r="BT7" s="19">
        <v>0</v>
      </c>
      <c r="BU7" s="20">
        <v>0</v>
      </c>
      <c r="BV7" s="19">
        <v>0</v>
      </c>
      <c r="BW7" s="20">
        <v>0</v>
      </c>
      <c r="BX7" s="19">
        <v>0</v>
      </c>
      <c r="BY7" s="20">
        <v>0</v>
      </c>
      <c r="BZ7" s="19">
        <v>0</v>
      </c>
      <c r="CA7" s="81">
        <v>0</v>
      </c>
      <c r="CB7" s="14"/>
    </row>
    <row r="8" spans="2:80" x14ac:dyDescent="0.25">
      <c r="B8" s="2"/>
      <c r="C8" s="44">
        <f t="shared" si="0"/>
        <v>2</v>
      </c>
      <c r="D8" s="86" t="s">
        <v>62</v>
      </c>
      <c r="E8" s="87" t="s">
        <v>83</v>
      </c>
      <c r="F8" s="86" t="s">
        <v>91</v>
      </c>
      <c r="G8" s="87" t="s">
        <v>65</v>
      </c>
      <c r="H8" s="86" t="s">
        <v>103</v>
      </c>
      <c r="I8" s="87" t="s">
        <v>67</v>
      </c>
      <c r="J8" s="86">
        <v>2012</v>
      </c>
      <c r="K8" s="87"/>
      <c r="L8" s="86" t="s">
        <v>104</v>
      </c>
      <c r="M8" s="87" t="s">
        <v>105</v>
      </c>
      <c r="N8" s="86" t="s">
        <v>90</v>
      </c>
      <c r="O8" s="62">
        <v>80</v>
      </c>
      <c r="P8" s="61">
        <v>1020.2515072475779</v>
      </c>
      <c r="Q8" s="88">
        <v>4636827.1585094491</v>
      </c>
      <c r="R8" s="3"/>
      <c r="S8" s="89">
        <v>0</v>
      </c>
      <c r="T8" s="62">
        <v>767.10639642675039</v>
      </c>
      <c r="U8" s="61">
        <v>752.87264794764735</v>
      </c>
      <c r="V8" s="62">
        <v>742.01516051308909</v>
      </c>
      <c r="W8" s="61">
        <v>502.32682013840412</v>
      </c>
      <c r="X8" s="62">
        <v>500.89134897593169</v>
      </c>
      <c r="Y8" s="61">
        <v>397.12409188299762</v>
      </c>
      <c r="Z8" s="62">
        <v>392.09815280742095</v>
      </c>
      <c r="AA8" s="61">
        <v>392.09815280742095</v>
      </c>
      <c r="AB8" s="62">
        <v>385.53115400683458</v>
      </c>
      <c r="AC8" s="61">
        <v>317.75698003710471</v>
      </c>
      <c r="AD8" s="62">
        <v>305.19308284318714</v>
      </c>
      <c r="AE8" s="61">
        <v>305.19308284318714</v>
      </c>
      <c r="AF8" s="62">
        <v>124.85598653551244</v>
      </c>
      <c r="AG8" s="61">
        <v>77.624209131935487</v>
      </c>
      <c r="AH8" s="62">
        <v>77.624209131935487</v>
      </c>
      <c r="AI8" s="61">
        <v>52.638721722269068</v>
      </c>
      <c r="AJ8" s="62">
        <v>45.198529946420045</v>
      </c>
      <c r="AK8" s="61">
        <v>45.198529946420045</v>
      </c>
      <c r="AL8" s="62">
        <v>45.198529946420045</v>
      </c>
      <c r="AM8" s="61">
        <v>45.198529946420045</v>
      </c>
      <c r="AN8" s="62">
        <v>0</v>
      </c>
      <c r="AO8" s="61">
        <v>0</v>
      </c>
      <c r="AP8" s="62">
        <v>0</v>
      </c>
      <c r="AQ8" s="61">
        <v>0</v>
      </c>
      <c r="AR8" s="62">
        <v>0</v>
      </c>
      <c r="AS8" s="61">
        <v>0</v>
      </c>
      <c r="AT8" s="62">
        <v>0</v>
      </c>
      <c r="AU8" s="61">
        <v>0</v>
      </c>
      <c r="AV8" s="88">
        <v>0</v>
      </c>
      <c r="AW8" s="3"/>
      <c r="AX8" s="89">
        <v>0</v>
      </c>
      <c r="AY8" s="62">
        <v>3486336.2094056006</v>
      </c>
      <c r="AZ8" s="61">
        <v>3439821.2873688168</v>
      </c>
      <c r="BA8" s="62">
        <v>3404262.5397895919</v>
      </c>
      <c r="BB8" s="61">
        <v>2623514.6428678334</v>
      </c>
      <c r="BC8" s="62">
        <v>2616703.3876246838</v>
      </c>
      <c r="BD8" s="61">
        <v>2277475.1812553117</v>
      </c>
      <c r="BE8" s="62">
        <v>2229942.8384071398</v>
      </c>
      <c r="BF8" s="61">
        <v>2229942.8384071398</v>
      </c>
      <c r="BG8" s="62">
        <v>2195490.0843315627</v>
      </c>
      <c r="BH8" s="61">
        <v>1790941.4962225638</v>
      </c>
      <c r="BI8" s="62">
        <v>1645328.3717516412</v>
      </c>
      <c r="BJ8" s="61">
        <v>1574157.5522016094</v>
      </c>
      <c r="BK8" s="62">
        <v>530886.20436095039</v>
      </c>
      <c r="BL8" s="61">
        <v>376450.10289753933</v>
      </c>
      <c r="BM8" s="62">
        <v>376450.10289753933</v>
      </c>
      <c r="BN8" s="61">
        <v>157104.18326520585</v>
      </c>
      <c r="BO8" s="62">
        <v>145493.98835446328</v>
      </c>
      <c r="BP8" s="61">
        <v>145493.98835446328</v>
      </c>
      <c r="BQ8" s="62">
        <v>145493.98835446328</v>
      </c>
      <c r="BR8" s="61">
        <v>145493.98835446328</v>
      </c>
      <c r="BS8" s="62">
        <v>0</v>
      </c>
      <c r="BT8" s="61">
        <v>0</v>
      </c>
      <c r="BU8" s="62">
        <v>0</v>
      </c>
      <c r="BV8" s="61">
        <v>0</v>
      </c>
      <c r="BW8" s="62">
        <v>0</v>
      </c>
      <c r="BX8" s="61">
        <v>0</v>
      </c>
      <c r="BY8" s="62">
        <v>0</v>
      </c>
      <c r="BZ8" s="61">
        <v>0</v>
      </c>
      <c r="CA8" s="88">
        <v>0</v>
      </c>
      <c r="CB8" s="14"/>
    </row>
    <row r="9" spans="2:80" x14ac:dyDescent="0.25">
      <c r="B9" s="2"/>
      <c r="C9" s="21">
        <f t="shared" si="0"/>
        <v>3</v>
      </c>
      <c r="D9" s="90" t="s">
        <v>62</v>
      </c>
      <c r="E9" s="79" t="s">
        <v>83</v>
      </c>
      <c r="F9" s="90" t="s">
        <v>92</v>
      </c>
      <c r="G9" s="79" t="s">
        <v>65</v>
      </c>
      <c r="H9" s="90" t="s">
        <v>103</v>
      </c>
      <c r="I9" s="79" t="s">
        <v>67</v>
      </c>
      <c r="J9" s="90">
        <v>2012</v>
      </c>
      <c r="K9" s="79"/>
      <c r="L9" s="90" t="s">
        <v>104</v>
      </c>
      <c r="M9" s="79" t="s">
        <v>105</v>
      </c>
      <c r="N9" s="90" t="s">
        <v>94</v>
      </c>
      <c r="O9" s="24">
        <v>8</v>
      </c>
      <c r="P9" s="23">
        <v>55.085138058569292</v>
      </c>
      <c r="Q9" s="82">
        <v>386495.90541631629</v>
      </c>
      <c r="R9" s="3"/>
      <c r="S9" s="91">
        <v>0</v>
      </c>
      <c r="T9" s="24">
        <v>41.41739703651826</v>
      </c>
      <c r="U9" s="23">
        <v>41.41739703651826</v>
      </c>
      <c r="V9" s="24">
        <v>41.41739703651826</v>
      </c>
      <c r="W9" s="23">
        <v>41.41739703651826</v>
      </c>
      <c r="X9" s="24">
        <v>0</v>
      </c>
      <c r="Y9" s="23">
        <v>0</v>
      </c>
      <c r="Z9" s="24">
        <v>0</v>
      </c>
      <c r="AA9" s="23">
        <v>0</v>
      </c>
      <c r="AB9" s="24">
        <v>0</v>
      </c>
      <c r="AC9" s="23">
        <v>0</v>
      </c>
      <c r="AD9" s="24">
        <v>0</v>
      </c>
      <c r="AE9" s="23">
        <v>0</v>
      </c>
      <c r="AF9" s="24">
        <v>0</v>
      </c>
      <c r="AG9" s="23">
        <v>0</v>
      </c>
      <c r="AH9" s="24">
        <v>0</v>
      </c>
      <c r="AI9" s="23">
        <v>0</v>
      </c>
      <c r="AJ9" s="24">
        <v>0</v>
      </c>
      <c r="AK9" s="23">
        <v>0</v>
      </c>
      <c r="AL9" s="24">
        <v>0</v>
      </c>
      <c r="AM9" s="23">
        <v>0</v>
      </c>
      <c r="AN9" s="24">
        <v>0</v>
      </c>
      <c r="AO9" s="23">
        <v>0</v>
      </c>
      <c r="AP9" s="24">
        <v>0</v>
      </c>
      <c r="AQ9" s="23">
        <v>0</v>
      </c>
      <c r="AR9" s="24">
        <v>0</v>
      </c>
      <c r="AS9" s="23">
        <v>0</v>
      </c>
      <c r="AT9" s="24">
        <v>0</v>
      </c>
      <c r="AU9" s="23">
        <v>0</v>
      </c>
      <c r="AV9" s="82">
        <v>0</v>
      </c>
      <c r="AW9" s="3"/>
      <c r="AX9" s="91">
        <v>0</v>
      </c>
      <c r="AY9" s="24">
        <v>201410.03570050464</v>
      </c>
      <c r="AZ9" s="23">
        <v>201410.03570050464</v>
      </c>
      <c r="BA9" s="24">
        <v>201410.03570050464</v>
      </c>
      <c r="BB9" s="23">
        <v>201410.03570050464</v>
      </c>
      <c r="BC9" s="24">
        <v>0</v>
      </c>
      <c r="BD9" s="23">
        <v>0</v>
      </c>
      <c r="BE9" s="24">
        <v>0</v>
      </c>
      <c r="BF9" s="23">
        <v>0</v>
      </c>
      <c r="BG9" s="24">
        <v>0</v>
      </c>
      <c r="BH9" s="23">
        <v>0</v>
      </c>
      <c r="BI9" s="24">
        <v>0</v>
      </c>
      <c r="BJ9" s="23">
        <v>0</v>
      </c>
      <c r="BK9" s="24">
        <v>0</v>
      </c>
      <c r="BL9" s="23">
        <v>0</v>
      </c>
      <c r="BM9" s="24">
        <v>0</v>
      </c>
      <c r="BN9" s="23">
        <v>0</v>
      </c>
      <c r="BO9" s="24">
        <v>0</v>
      </c>
      <c r="BP9" s="23">
        <v>0</v>
      </c>
      <c r="BQ9" s="24">
        <v>0</v>
      </c>
      <c r="BR9" s="23">
        <v>0</v>
      </c>
      <c r="BS9" s="24">
        <v>0</v>
      </c>
      <c r="BT9" s="23">
        <v>0</v>
      </c>
      <c r="BU9" s="24">
        <v>0</v>
      </c>
      <c r="BV9" s="23">
        <v>0</v>
      </c>
      <c r="BW9" s="24">
        <v>0</v>
      </c>
      <c r="BX9" s="23">
        <v>0</v>
      </c>
      <c r="BY9" s="24">
        <v>0</v>
      </c>
      <c r="BZ9" s="23">
        <v>0</v>
      </c>
      <c r="CA9" s="82">
        <v>0</v>
      </c>
      <c r="CB9" s="14"/>
    </row>
    <row r="10" spans="2:80" x14ac:dyDescent="0.25">
      <c r="B10" s="2"/>
      <c r="C10" s="44">
        <f t="shared" si="0"/>
        <v>4</v>
      </c>
      <c r="D10" s="86" t="s">
        <v>62</v>
      </c>
      <c r="E10" s="87" t="s">
        <v>63</v>
      </c>
      <c r="F10" s="86" t="s">
        <v>64</v>
      </c>
      <c r="G10" s="87" t="s">
        <v>65</v>
      </c>
      <c r="H10" s="86" t="s">
        <v>66</v>
      </c>
      <c r="I10" s="87" t="s">
        <v>67</v>
      </c>
      <c r="J10" s="86">
        <v>2012</v>
      </c>
      <c r="K10" s="87"/>
      <c r="L10" s="86" t="s">
        <v>104</v>
      </c>
      <c r="M10" s="87" t="s">
        <v>105</v>
      </c>
      <c r="N10" s="86" t="s">
        <v>70</v>
      </c>
      <c r="O10" s="62">
        <v>55.818704732760125</v>
      </c>
      <c r="P10" s="61">
        <v>11.006249188131608</v>
      </c>
      <c r="Q10" s="88">
        <v>28594.707551976666</v>
      </c>
      <c r="R10" s="3"/>
      <c r="S10" s="89">
        <v>0</v>
      </c>
      <c r="T10" s="62">
        <v>8.2753753294222623</v>
      </c>
      <c r="U10" s="61">
        <v>8.2753753294222623</v>
      </c>
      <c r="V10" s="62">
        <v>8.2753753294222623</v>
      </c>
      <c r="W10" s="61">
        <v>8.2542342416525578</v>
      </c>
      <c r="X10" s="62">
        <v>0</v>
      </c>
      <c r="Y10" s="61">
        <v>0</v>
      </c>
      <c r="Z10" s="62">
        <v>0</v>
      </c>
      <c r="AA10" s="61">
        <v>0</v>
      </c>
      <c r="AB10" s="62">
        <v>0</v>
      </c>
      <c r="AC10" s="61">
        <v>0</v>
      </c>
      <c r="AD10" s="62">
        <v>0</v>
      </c>
      <c r="AE10" s="61">
        <v>0</v>
      </c>
      <c r="AF10" s="62">
        <v>0</v>
      </c>
      <c r="AG10" s="61">
        <v>0</v>
      </c>
      <c r="AH10" s="62">
        <v>0</v>
      </c>
      <c r="AI10" s="61">
        <v>0</v>
      </c>
      <c r="AJ10" s="62">
        <v>0</v>
      </c>
      <c r="AK10" s="61">
        <v>0</v>
      </c>
      <c r="AL10" s="62">
        <v>0</v>
      </c>
      <c r="AM10" s="61">
        <v>0</v>
      </c>
      <c r="AN10" s="62">
        <v>0</v>
      </c>
      <c r="AO10" s="61">
        <v>0</v>
      </c>
      <c r="AP10" s="62">
        <v>0</v>
      </c>
      <c r="AQ10" s="61">
        <v>0</v>
      </c>
      <c r="AR10" s="62">
        <v>0</v>
      </c>
      <c r="AS10" s="61">
        <v>0</v>
      </c>
      <c r="AT10" s="62">
        <v>0</v>
      </c>
      <c r="AU10" s="61">
        <v>0</v>
      </c>
      <c r="AV10" s="88">
        <v>0</v>
      </c>
      <c r="AW10" s="3"/>
      <c r="AX10" s="89">
        <v>0</v>
      </c>
      <c r="AY10" s="62">
        <v>14736.715067557174</v>
      </c>
      <c r="AZ10" s="61">
        <v>14736.715067557174</v>
      </c>
      <c r="BA10" s="62">
        <v>14736.715067557174</v>
      </c>
      <c r="BB10" s="61">
        <v>14717.809556368738</v>
      </c>
      <c r="BC10" s="62">
        <v>0</v>
      </c>
      <c r="BD10" s="61">
        <v>0</v>
      </c>
      <c r="BE10" s="62">
        <v>0</v>
      </c>
      <c r="BF10" s="61">
        <v>0</v>
      </c>
      <c r="BG10" s="62">
        <v>0</v>
      </c>
      <c r="BH10" s="61">
        <v>0</v>
      </c>
      <c r="BI10" s="62">
        <v>0</v>
      </c>
      <c r="BJ10" s="61">
        <v>0</v>
      </c>
      <c r="BK10" s="62">
        <v>0</v>
      </c>
      <c r="BL10" s="61">
        <v>0</v>
      </c>
      <c r="BM10" s="62">
        <v>0</v>
      </c>
      <c r="BN10" s="61">
        <v>0</v>
      </c>
      <c r="BO10" s="62">
        <v>0</v>
      </c>
      <c r="BP10" s="61">
        <v>0</v>
      </c>
      <c r="BQ10" s="62">
        <v>0</v>
      </c>
      <c r="BR10" s="61">
        <v>0</v>
      </c>
      <c r="BS10" s="62">
        <v>0</v>
      </c>
      <c r="BT10" s="61">
        <v>0</v>
      </c>
      <c r="BU10" s="62">
        <v>0</v>
      </c>
      <c r="BV10" s="61">
        <v>0</v>
      </c>
      <c r="BW10" s="62">
        <v>0</v>
      </c>
      <c r="BX10" s="61">
        <v>0</v>
      </c>
      <c r="BY10" s="62">
        <v>0</v>
      </c>
      <c r="BZ10" s="61">
        <v>0</v>
      </c>
      <c r="CA10" s="88">
        <v>0</v>
      </c>
      <c r="CB10" s="14"/>
    </row>
    <row r="11" spans="2:80" x14ac:dyDescent="0.25">
      <c r="B11" s="2"/>
      <c r="C11" s="21">
        <f t="shared" si="0"/>
        <v>5</v>
      </c>
      <c r="D11" s="90" t="s">
        <v>62</v>
      </c>
      <c r="E11" s="79" t="s">
        <v>63</v>
      </c>
      <c r="F11" s="90" t="s">
        <v>71</v>
      </c>
      <c r="G11" s="79" t="s">
        <v>65</v>
      </c>
      <c r="H11" s="90" t="s">
        <v>66</v>
      </c>
      <c r="I11" s="79" t="s">
        <v>67</v>
      </c>
      <c r="J11" s="90">
        <v>2012</v>
      </c>
      <c r="K11" s="79"/>
      <c r="L11" s="90" t="s">
        <v>104</v>
      </c>
      <c r="M11" s="79" t="s">
        <v>105</v>
      </c>
      <c r="N11" s="90" t="s">
        <v>70</v>
      </c>
      <c r="O11" s="24">
        <v>339.29164392329062</v>
      </c>
      <c r="P11" s="23">
        <v>26.24020495819228</v>
      </c>
      <c r="Q11" s="82">
        <v>288804.28701082477</v>
      </c>
      <c r="R11" s="3"/>
      <c r="S11" s="91">
        <v>0</v>
      </c>
      <c r="T11" s="24">
        <v>19.729477412174642</v>
      </c>
      <c r="U11" s="23">
        <v>19.729477412174642</v>
      </c>
      <c r="V11" s="24">
        <v>19.729477412174642</v>
      </c>
      <c r="W11" s="23">
        <v>19.156457851570693</v>
      </c>
      <c r="X11" s="24">
        <v>10.46361654749132</v>
      </c>
      <c r="Y11" s="23">
        <v>0</v>
      </c>
      <c r="Z11" s="24">
        <v>0</v>
      </c>
      <c r="AA11" s="23">
        <v>0</v>
      </c>
      <c r="AB11" s="24">
        <v>0</v>
      </c>
      <c r="AC11" s="23">
        <v>0</v>
      </c>
      <c r="AD11" s="24">
        <v>0</v>
      </c>
      <c r="AE11" s="23">
        <v>0</v>
      </c>
      <c r="AF11" s="24">
        <v>0</v>
      </c>
      <c r="AG11" s="23">
        <v>0</v>
      </c>
      <c r="AH11" s="24">
        <v>0</v>
      </c>
      <c r="AI11" s="23">
        <v>0</v>
      </c>
      <c r="AJ11" s="24">
        <v>0</v>
      </c>
      <c r="AK11" s="23">
        <v>0</v>
      </c>
      <c r="AL11" s="24">
        <v>0</v>
      </c>
      <c r="AM11" s="23">
        <v>0</v>
      </c>
      <c r="AN11" s="24">
        <v>0</v>
      </c>
      <c r="AO11" s="23">
        <v>0</v>
      </c>
      <c r="AP11" s="24">
        <v>0</v>
      </c>
      <c r="AQ11" s="23">
        <v>0</v>
      </c>
      <c r="AR11" s="24">
        <v>0</v>
      </c>
      <c r="AS11" s="23">
        <v>0</v>
      </c>
      <c r="AT11" s="24">
        <v>0</v>
      </c>
      <c r="AU11" s="23">
        <v>0</v>
      </c>
      <c r="AV11" s="82">
        <v>0</v>
      </c>
      <c r="AW11" s="3"/>
      <c r="AX11" s="91">
        <v>0</v>
      </c>
      <c r="AY11" s="24">
        <v>135814.02079186562</v>
      </c>
      <c r="AZ11" s="23">
        <v>135814.02079186562</v>
      </c>
      <c r="BA11" s="24">
        <v>135814.02079186562</v>
      </c>
      <c r="BB11" s="23">
        <v>135301.59551686569</v>
      </c>
      <c r="BC11" s="24">
        <v>79583.499881610769</v>
      </c>
      <c r="BD11" s="23">
        <v>0</v>
      </c>
      <c r="BE11" s="24">
        <v>0</v>
      </c>
      <c r="BF11" s="23">
        <v>0</v>
      </c>
      <c r="BG11" s="24">
        <v>0</v>
      </c>
      <c r="BH11" s="23">
        <v>0</v>
      </c>
      <c r="BI11" s="24">
        <v>0</v>
      </c>
      <c r="BJ11" s="23">
        <v>0</v>
      </c>
      <c r="BK11" s="24">
        <v>0</v>
      </c>
      <c r="BL11" s="23">
        <v>0</v>
      </c>
      <c r="BM11" s="24">
        <v>0</v>
      </c>
      <c r="BN11" s="23">
        <v>0</v>
      </c>
      <c r="BO11" s="24">
        <v>0</v>
      </c>
      <c r="BP11" s="23">
        <v>0</v>
      </c>
      <c r="BQ11" s="24">
        <v>0</v>
      </c>
      <c r="BR11" s="23">
        <v>0</v>
      </c>
      <c r="BS11" s="24">
        <v>0</v>
      </c>
      <c r="BT11" s="23">
        <v>0</v>
      </c>
      <c r="BU11" s="24">
        <v>0</v>
      </c>
      <c r="BV11" s="23">
        <v>0</v>
      </c>
      <c r="BW11" s="24">
        <v>0</v>
      </c>
      <c r="BX11" s="23">
        <v>0</v>
      </c>
      <c r="BY11" s="24">
        <v>0</v>
      </c>
      <c r="BZ11" s="23">
        <v>0</v>
      </c>
      <c r="CA11" s="82">
        <v>0</v>
      </c>
      <c r="CB11" s="14"/>
    </row>
    <row r="12" spans="2:80" x14ac:dyDescent="0.25">
      <c r="B12" s="2"/>
      <c r="C12" s="44">
        <f t="shared" si="0"/>
        <v>6</v>
      </c>
      <c r="D12" s="86" t="s">
        <v>62</v>
      </c>
      <c r="E12" s="87" t="s">
        <v>63</v>
      </c>
      <c r="F12" s="86" t="s">
        <v>72</v>
      </c>
      <c r="G12" s="87" t="s">
        <v>65</v>
      </c>
      <c r="H12" s="86" t="s">
        <v>66</v>
      </c>
      <c r="I12" s="87" t="s">
        <v>67</v>
      </c>
      <c r="J12" s="86">
        <v>2012</v>
      </c>
      <c r="K12" s="87"/>
      <c r="L12" s="86" t="s">
        <v>104</v>
      </c>
      <c r="M12" s="87" t="s">
        <v>105</v>
      </c>
      <c r="N12" s="86" t="s">
        <v>73</v>
      </c>
      <c r="O12" s="62">
        <v>10550.173811559795</v>
      </c>
      <c r="P12" s="61">
        <v>19.574619695973553</v>
      </c>
      <c r="Q12" s="88">
        <v>290600.17275415122</v>
      </c>
      <c r="R12" s="3"/>
      <c r="S12" s="89">
        <v>0</v>
      </c>
      <c r="T12" s="62">
        <v>14.717759169904925</v>
      </c>
      <c r="U12" s="61">
        <v>14.717759169904925</v>
      </c>
      <c r="V12" s="62">
        <v>14.717759169904925</v>
      </c>
      <c r="W12" s="61">
        <v>14.717759169904925</v>
      </c>
      <c r="X12" s="62">
        <v>13.471449191084472</v>
      </c>
      <c r="Y12" s="61">
        <v>11.400020642350364</v>
      </c>
      <c r="Z12" s="62">
        <v>8.5344305627459534</v>
      </c>
      <c r="AA12" s="61">
        <v>8.5029202765383047</v>
      </c>
      <c r="AB12" s="62">
        <v>8.5029202765383047</v>
      </c>
      <c r="AC12" s="61">
        <v>5.4836270704902201</v>
      </c>
      <c r="AD12" s="62">
        <v>2.1454099124897876</v>
      </c>
      <c r="AE12" s="61">
        <v>2.1452215415787919</v>
      </c>
      <c r="AF12" s="62">
        <v>2.1452215415787919</v>
      </c>
      <c r="AG12" s="61">
        <v>2.1084079553813679</v>
      </c>
      <c r="AH12" s="62">
        <v>2.1084079553813679</v>
      </c>
      <c r="AI12" s="61">
        <v>2.0560232000259799</v>
      </c>
      <c r="AJ12" s="62">
        <v>0.57688045186994208</v>
      </c>
      <c r="AK12" s="61">
        <v>0.57688045186994208</v>
      </c>
      <c r="AL12" s="62">
        <v>0.57688045186994208</v>
      </c>
      <c r="AM12" s="61">
        <v>0.57688045186994208</v>
      </c>
      <c r="AN12" s="62">
        <v>0</v>
      </c>
      <c r="AO12" s="61">
        <v>0</v>
      </c>
      <c r="AP12" s="62">
        <v>0</v>
      </c>
      <c r="AQ12" s="61">
        <v>0</v>
      </c>
      <c r="AR12" s="62">
        <v>0</v>
      </c>
      <c r="AS12" s="61">
        <v>0</v>
      </c>
      <c r="AT12" s="62">
        <v>0</v>
      </c>
      <c r="AU12" s="61">
        <v>0</v>
      </c>
      <c r="AV12" s="88">
        <v>0</v>
      </c>
      <c r="AW12" s="3"/>
      <c r="AX12" s="89">
        <v>0</v>
      </c>
      <c r="AY12" s="62">
        <v>266331.52699248563</v>
      </c>
      <c r="AZ12" s="61">
        <v>266331.52699248563</v>
      </c>
      <c r="BA12" s="62">
        <v>266331.52699248563</v>
      </c>
      <c r="BB12" s="61">
        <v>266331.52699248563</v>
      </c>
      <c r="BC12" s="62">
        <v>239415.09993873481</v>
      </c>
      <c r="BD12" s="61">
        <v>194678.67290488625</v>
      </c>
      <c r="BE12" s="62">
        <v>132790.82184505303</v>
      </c>
      <c r="BF12" s="61">
        <v>132514.79173787401</v>
      </c>
      <c r="BG12" s="62">
        <v>132514.79173787401</v>
      </c>
      <c r="BH12" s="61">
        <v>67307.430234282408</v>
      </c>
      <c r="BI12" s="62">
        <v>49950.89246773973</v>
      </c>
      <c r="BJ12" s="61">
        <v>48398.500671548012</v>
      </c>
      <c r="BK12" s="62">
        <v>48398.500671548012</v>
      </c>
      <c r="BL12" s="61">
        <v>45019.564793273661</v>
      </c>
      <c r="BM12" s="62">
        <v>45019.564793273661</v>
      </c>
      <c r="BN12" s="61">
        <v>44403.719319245894</v>
      </c>
      <c r="BO12" s="62">
        <v>12458.827150038469</v>
      </c>
      <c r="BP12" s="61">
        <v>12458.827150038469</v>
      </c>
      <c r="BQ12" s="62">
        <v>12458.827150038469</v>
      </c>
      <c r="BR12" s="61">
        <v>12458.827150038469</v>
      </c>
      <c r="BS12" s="62">
        <v>0</v>
      </c>
      <c r="BT12" s="61">
        <v>0</v>
      </c>
      <c r="BU12" s="62">
        <v>0</v>
      </c>
      <c r="BV12" s="61">
        <v>0</v>
      </c>
      <c r="BW12" s="62">
        <v>0</v>
      </c>
      <c r="BX12" s="61">
        <v>0</v>
      </c>
      <c r="BY12" s="62">
        <v>0</v>
      </c>
      <c r="BZ12" s="61">
        <v>0</v>
      </c>
      <c r="CA12" s="88">
        <v>0</v>
      </c>
      <c r="CB12" s="14"/>
    </row>
    <row r="13" spans="2:80" x14ac:dyDescent="0.25">
      <c r="B13" s="2"/>
      <c r="C13" s="21">
        <f t="shared" si="0"/>
        <v>7</v>
      </c>
      <c r="D13" s="90" t="s">
        <v>62</v>
      </c>
      <c r="E13" s="79" t="s">
        <v>63</v>
      </c>
      <c r="F13" s="90" t="s">
        <v>74</v>
      </c>
      <c r="G13" s="79" t="s">
        <v>65</v>
      </c>
      <c r="H13" s="90" t="s">
        <v>66</v>
      </c>
      <c r="I13" s="79" t="s">
        <v>67</v>
      </c>
      <c r="J13" s="90">
        <v>2012</v>
      </c>
      <c r="K13" s="79"/>
      <c r="L13" s="90" t="s">
        <v>104</v>
      </c>
      <c r="M13" s="79" t="s">
        <v>105</v>
      </c>
      <c r="N13" s="90" t="s">
        <v>73</v>
      </c>
      <c r="O13" s="24">
        <v>307.19554673819874</v>
      </c>
      <c r="P13" s="23">
        <v>3.0475322549858821</v>
      </c>
      <c r="Q13" s="82">
        <v>13904.479271903992</v>
      </c>
      <c r="R13" s="3"/>
      <c r="S13" s="91">
        <v>0</v>
      </c>
      <c r="T13" s="24">
        <v>2.2913776353277306</v>
      </c>
      <c r="U13" s="23">
        <v>2.2913776353277306</v>
      </c>
      <c r="V13" s="24">
        <v>2.2913776353277306</v>
      </c>
      <c r="W13" s="23">
        <v>2.2913776353277306</v>
      </c>
      <c r="X13" s="24">
        <v>2.2817052362509296</v>
      </c>
      <c r="Y13" s="23">
        <v>2.2817052362509296</v>
      </c>
      <c r="Z13" s="24">
        <v>1.9461764261782604</v>
      </c>
      <c r="AA13" s="23">
        <v>1.94211325769359</v>
      </c>
      <c r="AB13" s="24">
        <v>1.94211325769359</v>
      </c>
      <c r="AC13" s="23">
        <v>1.94211325769359</v>
      </c>
      <c r="AD13" s="24">
        <v>3.572456822672062E-2</v>
      </c>
      <c r="AE13" s="23">
        <v>3.5699965240169544E-2</v>
      </c>
      <c r="AF13" s="24">
        <v>3.5699965240169544E-2</v>
      </c>
      <c r="AG13" s="23">
        <v>3.4414441427655595E-2</v>
      </c>
      <c r="AH13" s="24">
        <v>3.4414441427655595E-2</v>
      </c>
      <c r="AI13" s="23">
        <v>3.2145810290217541E-2</v>
      </c>
      <c r="AJ13" s="24">
        <v>0</v>
      </c>
      <c r="AK13" s="23">
        <v>0</v>
      </c>
      <c r="AL13" s="24">
        <v>0</v>
      </c>
      <c r="AM13" s="23">
        <v>0</v>
      </c>
      <c r="AN13" s="24">
        <v>0</v>
      </c>
      <c r="AO13" s="23">
        <v>0</v>
      </c>
      <c r="AP13" s="24">
        <v>0</v>
      </c>
      <c r="AQ13" s="23">
        <v>0</v>
      </c>
      <c r="AR13" s="24">
        <v>0</v>
      </c>
      <c r="AS13" s="23">
        <v>0</v>
      </c>
      <c r="AT13" s="24">
        <v>0</v>
      </c>
      <c r="AU13" s="23">
        <v>0</v>
      </c>
      <c r="AV13" s="82">
        <v>0</v>
      </c>
      <c r="AW13" s="3"/>
      <c r="AX13" s="91">
        <v>0</v>
      </c>
      <c r="AY13" s="24">
        <v>13904.479271903992</v>
      </c>
      <c r="AZ13" s="23">
        <v>13904.479271903992</v>
      </c>
      <c r="BA13" s="24">
        <v>13904.479271903992</v>
      </c>
      <c r="BB13" s="23">
        <v>13904.479271903992</v>
      </c>
      <c r="BC13" s="24">
        <v>13695.58547452633</v>
      </c>
      <c r="BD13" s="23">
        <v>13695.58547452633</v>
      </c>
      <c r="BE13" s="24">
        <v>6449.2046429291331</v>
      </c>
      <c r="BF13" s="23">
        <v>6413.6112870034194</v>
      </c>
      <c r="BG13" s="24">
        <v>6413.6112870034194</v>
      </c>
      <c r="BH13" s="23">
        <v>6413.6112870034194</v>
      </c>
      <c r="BI13" s="24">
        <v>1041.6687840384607</v>
      </c>
      <c r="BJ13" s="23">
        <v>838.91202992075387</v>
      </c>
      <c r="BK13" s="24">
        <v>838.91202992075387</v>
      </c>
      <c r="BL13" s="23">
        <v>720.92019643881702</v>
      </c>
      <c r="BM13" s="24">
        <v>720.92019643881702</v>
      </c>
      <c r="BN13" s="23">
        <v>694.24972315415016</v>
      </c>
      <c r="BO13" s="24">
        <v>0</v>
      </c>
      <c r="BP13" s="23">
        <v>0</v>
      </c>
      <c r="BQ13" s="24">
        <v>0</v>
      </c>
      <c r="BR13" s="23">
        <v>0</v>
      </c>
      <c r="BS13" s="24">
        <v>0</v>
      </c>
      <c r="BT13" s="23">
        <v>0</v>
      </c>
      <c r="BU13" s="24">
        <v>0</v>
      </c>
      <c r="BV13" s="23">
        <v>0</v>
      </c>
      <c r="BW13" s="24">
        <v>0</v>
      </c>
      <c r="BX13" s="23">
        <v>0</v>
      </c>
      <c r="BY13" s="24">
        <v>0</v>
      </c>
      <c r="BZ13" s="23">
        <v>0</v>
      </c>
      <c r="CA13" s="82">
        <v>0</v>
      </c>
      <c r="CB13" s="14"/>
    </row>
    <row r="14" spans="2:80" x14ac:dyDescent="0.25">
      <c r="B14" s="2"/>
      <c r="C14" s="44">
        <f t="shared" si="0"/>
        <v>8</v>
      </c>
      <c r="D14" s="86" t="s">
        <v>62</v>
      </c>
      <c r="E14" s="87" t="s">
        <v>63</v>
      </c>
      <c r="F14" s="86" t="s">
        <v>75</v>
      </c>
      <c r="G14" s="87" t="s">
        <v>65</v>
      </c>
      <c r="H14" s="86" t="s">
        <v>66</v>
      </c>
      <c r="I14" s="87" t="s">
        <v>67</v>
      </c>
      <c r="J14" s="86">
        <v>2012</v>
      </c>
      <c r="K14" s="87"/>
      <c r="L14" s="86" t="s">
        <v>104</v>
      </c>
      <c r="M14" s="87" t="s">
        <v>105</v>
      </c>
      <c r="N14" s="86" t="s">
        <v>76</v>
      </c>
      <c r="O14" s="62">
        <v>712.03959010958067</v>
      </c>
      <c r="P14" s="61">
        <v>200.92650110867677</v>
      </c>
      <c r="Q14" s="88">
        <v>608251.48182415857</v>
      </c>
      <c r="R14" s="3"/>
      <c r="S14" s="89">
        <v>0</v>
      </c>
      <c r="T14" s="62">
        <v>151.07255722456901</v>
      </c>
      <c r="U14" s="61">
        <v>151.07255722456901</v>
      </c>
      <c r="V14" s="62">
        <v>151.07255722456901</v>
      </c>
      <c r="W14" s="61">
        <v>151.07255722456901</v>
      </c>
      <c r="X14" s="62">
        <v>151.07255722456901</v>
      </c>
      <c r="Y14" s="61">
        <v>151.07255722456901</v>
      </c>
      <c r="Z14" s="62">
        <v>151.07255722456901</v>
      </c>
      <c r="AA14" s="61">
        <v>151.07255722456901</v>
      </c>
      <c r="AB14" s="62">
        <v>151.07255722456901</v>
      </c>
      <c r="AC14" s="61">
        <v>151.07255722456901</v>
      </c>
      <c r="AD14" s="62">
        <v>151.07255722456901</v>
      </c>
      <c r="AE14" s="61">
        <v>151.07255722456901</v>
      </c>
      <c r="AF14" s="62">
        <v>151.07255722456901</v>
      </c>
      <c r="AG14" s="61">
        <v>151.07255722456901</v>
      </c>
      <c r="AH14" s="62">
        <v>151.07255722456901</v>
      </c>
      <c r="AI14" s="61">
        <v>151.07255722456901</v>
      </c>
      <c r="AJ14" s="62">
        <v>151.07255722456901</v>
      </c>
      <c r="AK14" s="61">
        <v>151.07255722456901</v>
      </c>
      <c r="AL14" s="62">
        <v>114.13782469364121</v>
      </c>
      <c r="AM14" s="61">
        <v>0</v>
      </c>
      <c r="AN14" s="62">
        <v>0</v>
      </c>
      <c r="AO14" s="61">
        <v>0</v>
      </c>
      <c r="AP14" s="62">
        <v>0</v>
      </c>
      <c r="AQ14" s="61">
        <v>0</v>
      </c>
      <c r="AR14" s="62">
        <v>0</v>
      </c>
      <c r="AS14" s="61">
        <v>0</v>
      </c>
      <c r="AT14" s="62">
        <v>0</v>
      </c>
      <c r="AU14" s="61">
        <v>0</v>
      </c>
      <c r="AV14" s="88">
        <v>0</v>
      </c>
      <c r="AW14" s="3"/>
      <c r="AX14" s="89">
        <v>0</v>
      </c>
      <c r="AY14" s="62">
        <v>253365.3475122914</v>
      </c>
      <c r="AZ14" s="61">
        <v>253365.3475122914</v>
      </c>
      <c r="BA14" s="62">
        <v>253365.3475122914</v>
      </c>
      <c r="BB14" s="61">
        <v>253365.3475122914</v>
      </c>
      <c r="BC14" s="62">
        <v>253365.3475122914</v>
      </c>
      <c r="BD14" s="61">
        <v>253365.3475122914</v>
      </c>
      <c r="BE14" s="62">
        <v>253365.3475122914</v>
      </c>
      <c r="BF14" s="61">
        <v>253365.3475122914</v>
      </c>
      <c r="BG14" s="62">
        <v>253365.3475122914</v>
      </c>
      <c r="BH14" s="61">
        <v>253365.3475122914</v>
      </c>
      <c r="BI14" s="62">
        <v>253365.3475122914</v>
      </c>
      <c r="BJ14" s="61">
        <v>253365.3475122914</v>
      </c>
      <c r="BK14" s="62">
        <v>253365.3475122914</v>
      </c>
      <c r="BL14" s="61">
        <v>253365.3475122914</v>
      </c>
      <c r="BM14" s="62">
        <v>253365.3475122914</v>
      </c>
      <c r="BN14" s="61">
        <v>253365.3475122914</v>
      </c>
      <c r="BO14" s="62">
        <v>253365.3475122914</v>
      </c>
      <c r="BP14" s="61">
        <v>253365.3475122914</v>
      </c>
      <c r="BQ14" s="62">
        <v>220336.2996831669</v>
      </c>
      <c r="BR14" s="61">
        <v>0</v>
      </c>
      <c r="BS14" s="62">
        <v>0</v>
      </c>
      <c r="BT14" s="61">
        <v>0</v>
      </c>
      <c r="BU14" s="62">
        <v>0</v>
      </c>
      <c r="BV14" s="61">
        <v>0</v>
      </c>
      <c r="BW14" s="62">
        <v>0</v>
      </c>
      <c r="BX14" s="61">
        <v>0</v>
      </c>
      <c r="BY14" s="62">
        <v>0</v>
      </c>
      <c r="BZ14" s="61">
        <v>0</v>
      </c>
      <c r="CA14" s="88">
        <v>0</v>
      </c>
      <c r="CB14" s="14"/>
    </row>
    <row r="15" spans="2:80" x14ac:dyDescent="0.25">
      <c r="B15" s="2"/>
      <c r="C15" s="21">
        <f t="shared" si="0"/>
        <v>9</v>
      </c>
      <c r="D15" s="90" t="s">
        <v>62</v>
      </c>
      <c r="E15" s="79" t="s">
        <v>97</v>
      </c>
      <c r="F15" s="90" t="s">
        <v>98</v>
      </c>
      <c r="G15" s="79" t="s">
        <v>65</v>
      </c>
      <c r="H15" s="90" t="s">
        <v>66</v>
      </c>
      <c r="I15" s="79" t="s">
        <v>67</v>
      </c>
      <c r="J15" s="90">
        <v>2012</v>
      </c>
      <c r="K15" s="79"/>
      <c r="L15" s="90" t="s">
        <v>104</v>
      </c>
      <c r="M15" s="79" t="s">
        <v>105</v>
      </c>
      <c r="N15" s="90" t="s">
        <v>90</v>
      </c>
      <c r="O15" s="24">
        <v>44</v>
      </c>
      <c r="P15" s="23">
        <v>6.5999283599690521</v>
      </c>
      <c r="Q15" s="82">
        <v>-588466.44422290684</v>
      </c>
      <c r="R15" s="3"/>
      <c r="S15" s="91">
        <v>0</v>
      </c>
      <c r="T15" s="24">
        <v>4.9623521503526709</v>
      </c>
      <c r="U15" s="23">
        <v>4.9097825076896697</v>
      </c>
      <c r="V15" s="24">
        <v>4.9097825076896697</v>
      </c>
      <c r="W15" s="23">
        <v>4.9097825076896697</v>
      </c>
      <c r="X15" s="24">
        <v>4.9097825076896697</v>
      </c>
      <c r="Y15" s="23">
        <v>4.9097825076896697</v>
      </c>
      <c r="Z15" s="24">
        <v>4.8509173069614908</v>
      </c>
      <c r="AA15" s="23">
        <v>4.8509173069614908</v>
      </c>
      <c r="AB15" s="24">
        <v>3.4069144153036186</v>
      </c>
      <c r="AC15" s="23">
        <v>3.4069144153036186</v>
      </c>
      <c r="AD15" s="24">
        <v>3.3876060154289016</v>
      </c>
      <c r="AE15" s="23">
        <v>3.3876060154289016</v>
      </c>
      <c r="AF15" s="24">
        <v>2.9883981253951797</v>
      </c>
      <c r="AG15" s="23">
        <v>2.9883981253951797</v>
      </c>
      <c r="AH15" s="24">
        <v>0.83314073644578457</v>
      </c>
      <c r="AI15" s="23">
        <v>0.77274998277425766</v>
      </c>
      <c r="AJ15" s="24">
        <v>0.77274998277425766</v>
      </c>
      <c r="AK15" s="23">
        <v>0.77274998277425766</v>
      </c>
      <c r="AL15" s="24">
        <v>0.77274998277425766</v>
      </c>
      <c r="AM15" s="23">
        <v>0.77274998277425766</v>
      </c>
      <c r="AN15" s="24">
        <v>0.77274998277425766</v>
      </c>
      <c r="AO15" s="23">
        <v>0</v>
      </c>
      <c r="AP15" s="24">
        <v>0</v>
      </c>
      <c r="AQ15" s="23">
        <v>0</v>
      </c>
      <c r="AR15" s="24">
        <v>0</v>
      </c>
      <c r="AS15" s="23">
        <v>0</v>
      </c>
      <c r="AT15" s="24">
        <v>0</v>
      </c>
      <c r="AU15" s="23">
        <v>0</v>
      </c>
      <c r="AV15" s="82">
        <v>0</v>
      </c>
      <c r="AW15" s="3"/>
      <c r="AX15" s="91">
        <v>0</v>
      </c>
      <c r="AY15" s="24">
        <v>54743.222244262695</v>
      </c>
      <c r="AZ15" s="23">
        <v>54743.222229003906</v>
      </c>
      <c r="BA15" s="24">
        <v>54743.222229003906</v>
      </c>
      <c r="BB15" s="23">
        <v>53731.222244262695</v>
      </c>
      <c r="BC15" s="24">
        <v>53521.222244262688</v>
      </c>
      <c r="BD15" s="23">
        <v>53521.222244262688</v>
      </c>
      <c r="BE15" s="24">
        <v>52388.02864074707</v>
      </c>
      <c r="BF15" s="23">
        <v>52388.02864074707</v>
      </c>
      <c r="BG15" s="24">
        <v>24590.02864074707</v>
      </c>
      <c r="BH15" s="23">
        <v>24590.02864074707</v>
      </c>
      <c r="BI15" s="24">
        <v>24397.228637695313</v>
      </c>
      <c r="BJ15" s="23">
        <v>24397.228637695313</v>
      </c>
      <c r="BK15" s="24">
        <v>23070</v>
      </c>
      <c r="BL15" s="23">
        <v>23070</v>
      </c>
      <c r="BM15" s="24">
        <v>6195</v>
      </c>
      <c r="BN15" s="23">
        <v>5697</v>
      </c>
      <c r="BO15" s="24">
        <v>5697</v>
      </c>
      <c r="BP15" s="23">
        <v>5697</v>
      </c>
      <c r="BQ15" s="24">
        <v>5697</v>
      </c>
      <c r="BR15" s="23">
        <v>5697</v>
      </c>
      <c r="BS15" s="24">
        <v>5697</v>
      </c>
      <c r="BT15" s="23">
        <v>0</v>
      </c>
      <c r="BU15" s="24">
        <v>0</v>
      </c>
      <c r="BV15" s="23">
        <v>0</v>
      </c>
      <c r="BW15" s="24">
        <v>0</v>
      </c>
      <c r="BX15" s="23">
        <v>0</v>
      </c>
      <c r="BY15" s="24">
        <v>0</v>
      </c>
      <c r="BZ15" s="23">
        <v>0</v>
      </c>
      <c r="CA15" s="82">
        <v>0</v>
      </c>
      <c r="CB15" s="14"/>
    </row>
    <row r="16" spans="2:80" x14ac:dyDescent="0.25">
      <c r="B16" s="2"/>
      <c r="C16" s="44">
        <f t="shared" si="0"/>
        <v>10</v>
      </c>
      <c r="D16" s="86" t="s">
        <v>62</v>
      </c>
      <c r="E16" s="87" t="s">
        <v>95</v>
      </c>
      <c r="F16" s="86" t="s">
        <v>96</v>
      </c>
      <c r="G16" s="87" t="s">
        <v>65</v>
      </c>
      <c r="H16" s="86" t="s">
        <v>95</v>
      </c>
      <c r="I16" s="87" t="s">
        <v>78</v>
      </c>
      <c r="J16" s="86">
        <v>2012</v>
      </c>
      <c r="K16" s="87"/>
      <c r="L16" s="86" t="s">
        <v>104</v>
      </c>
      <c r="M16" s="87" t="s">
        <v>105</v>
      </c>
      <c r="N16" s="86" t="s">
        <v>88</v>
      </c>
      <c r="O16" s="62">
        <v>1</v>
      </c>
      <c r="P16" s="61">
        <v>87.082837275000003</v>
      </c>
      <c r="Q16" s="88">
        <v>1577.9390000000001</v>
      </c>
      <c r="R16" s="3"/>
      <c r="S16" s="89">
        <v>0</v>
      </c>
      <c r="T16" s="62">
        <v>65.475817500000005</v>
      </c>
      <c r="U16" s="61">
        <v>0</v>
      </c>
      <c r="V16" s="62">
        <v>0</v>
      </c>
      <c r="W16" s="61">
        <v>0</v>
      </c>
      <c r="X16" s="62">
        <v>0</v>
      </c>
      <c r="Y16" s="61">
        <v>0</v>
      </c>
      <c r="Z16" s="62">
        <v>0</v>
      </c>
      <c r="AA16" s="61">
        <v>0</v>
      </c>
      <c r="AB16" s="62">
        <v>0</v>
      </c>
      <c r="AC16" s="61">
        <v>0</v>
      </c>
      <c r="AD16" s="62">
        <v>0</v>
      </c>
      <c r="AE16" s="61">
        <v>0</v>
      </c>
      <c r="AF16" s="62">
        <v>0</v>
      </c>
      <c r="AG16" s="61">
        <v>0</v>
      </c>
      <c r="AH16" s="62">
        <v>0</v>
      </c>
      <c r="AI16" s="61">
        <v>0</v>
      </c>
      <c r="AJ16" s="62">
        <v>0</v>
      </c>
      <c r="AK16" s="61">
        <v>0</v>
      </c>
      <c r="AL16" s="62">
        <v>0</v>
      </c>
      <c r="AM16" s="61">
        <v>0</v>
      </c>
      <c r="AN16" s="62">
        <v>0</v>
      </c>
      <c r="AO16" s="61">
        <v>0</v>
      </c>
      <c r="AP16" s="62">
        <v>0</v>
      </c>
      <c r="AQ16" s="61">
        <v>0</v>
      </c>
      <c r="AR16" s="62">
        <v>0</v>
      </c>
      <c r="AS16" s="61">
        <v>0</v>
      </c>
      <c r="AT16" s="62">
        <v>0</v>
      </c>
      <c r="AU16" s="61">
        <v>0</v>
      </c>
      <c r="AV16" s="88">
        <v>0</v>
      </c>
      <c r="AW16" s="3"/>
      <c r="AX16" s="89">
        <v>0</v>
      </c>
      <c r="AY16" s="62">
        <v>1577.9390000000001</v>
      </c>
      <c r="AZ16" s="61">
        <v>0</v>
      </c>
      <c r="BA16" s="62">
        <v>0</v>
      </c>
      <c r="BB16" s="61">
        <v>0</v>
      </c>
      <c r="BC16" s="62">
        <v>0</v>
      </c>
      <c r="BD16" s="61">
        <v>0</v>
      </c>
      <c r="BE16" s="62">
        <v>0</v>
      </c>
      <c r="BF16" s="61">
        <v>0</v>
      </c>
      <c r="BG16" s="62">
        <v>0</v>
      </c>
      <c r="BH16" s="61">
        <v>0</v>
      </c>
      <c r="BI16" s="62">
        <v>0</v>
      </c>
      <c r="BJ16" s="61">
        <v>0</v>
      </c>
      <c r="BK16" s="62">
        <v>0</v>
      </c>
      <c r="BL16" s="61">
        <v>0</v>
      </c>
      <c r="BM16" s="62">
        <v>0</v>
      </c>
      <c r="BN16" s="61">
        <v>0</v>
      </c>
      <c r="BO16" s="62">
        <v>0</v>
      </c>
      <c r="BP16" s="61">
        <v>0</v>
      </c>
      <c r="BQ16" s="62">
        <v>0</v>
      </c>
      <c r="BR16" s="61">
        <v>0</v>
      </c>
      <c r="BS16" s="62">
        <v>0</v>
      </c>
      <c r="BT16" s="61">
        <v>0</v>
      </c>
      <c r="BU16" s="62">
        <v>0</v>
      </c>
      <c r="BV16" s="61">
        <v>0</v>
      </c>
      <c r="BW16" s="62">
        <v>0</v>
      </c>
      <c r="BX16" s="61">
        <v>0</v>
      </c>
      <c r="BY16" s="62">
        <v>0</v>
      </c>
      <c r="BZ16" s="61">
        <v>0</v>
      </c>
      <c r="CA16" s="88">
        <v>0</v>
      </c>
      <c r="CB16" s="14"/>
    </row>
    <row r="17" spans="2:80" x14ac:dyDescent="0.25">
      <c r="B17" s="2"/>
      <c r="C17" s="21">
        <f t="shared" si="0"/>
        <v>11</v>
      </c>
      <c r="D17" s="90" t="s">
        <v>62</v>
      </c>
      <c r="E17" s="79" t="s">
        <v>99</v>
      </c>
      <c r="F17" s="90" t="s">
        <v>102</v>
      </c>
      <c r="G17" s="79" t="s">
        <v>65</v>
      </c>
      <c r="H17" s="90" t="s">
        <v>103</v>
      </c>
      <c r="I17" s="79" t="s">
        <v>67</v>
      </c>
      <c r="J17" s="90">
        <v>2012</v>
      </c>
      <c r="K17" s="79"/>
      <c r="L17" s="90" t="s">
        <v>104</v>
      </c>
      <c r="M17" s="79" t="s">
        <v>105</v>
      </c>
      <c r="N17" s="90" t="s">
        <v>90</v>
      </c>
      <c r="O17" s="24">
        <v>2.0099445435748962</v>
      </c>
      <c r="P17" s="23">
        <v>180.95811545387116</v>
      </c>
      <c r="Q17" s="82">
        <v>1287036.7474275285</v>
      </c>
      <c r="R17" s="3"/>
      <c r="S17" s="91">
        <v>0</v>
      </c>
      <c r="T17" s="24">
        <v>136.05873342396328</v>
      </c>
      <c r="U17" s="23">
        <v>136.05873342396328</v>
      </c>
      <c r="V17" s="24">
        <v>136.05873342396328</v>
      </c>
      <c r="W17" s="23">
        <v>136.05873342396328</v>
      </c>
      <c r="X17" s="24">
        <v>136.05873342396328</v>
      </c>
      <c r="Y17" s="23">
        <v>136.05873342396328</v>
      </c>
      <c r="Z17" s="24">
        <v>136.05873342396328</v>
      </c>
      <c r="AA17" s="23">
        <v>136.05873342396328</v>
      </c>
      <c r="AB17" s="24">
        <v>136.05873342396328</v>
      </c>
      <c r="AC17" s="23">
        <v>136.05873342396328</v>
      </c>
      <c r="AD17" s="24">
        <v>136.05873342396328</v>
      </c>
      <c r="AE17" s="23">
        <v>136.05873342396328</v>
      </c>
      <c r="AF17" s="24">
        <v>0</v>
      </c>
      <c r="AG17" s="23">
        <v>0</v>
      </c>
      <c r="AH17" s="24">
        <v>0</v>
      </c>
      <c r="AI17" s="23">
        <v>0</v>
      </c>
      <c r="AJ17" s="24">
        <v>0</v>
      </c>
      <c r="AK17" s="23">
        <v>0</v>
      </c>
      <c r="AL17" s="24">
        <v>0</v>
      </c>
      <c r="AM17" s="23">
        <v>0</v>
      </c>
      <c r="AN17" s="24">
        <v>0</v>
      </c>
      <c r="AO17" s="23">
        <v>0</v>
      </c>
      <c r="AP17" s="24">
        <v>0</v>
      </c>
      <c r="AQ17" s="23">
        <v>0</v>
      </c>
      <c r="AR17" s="24">
        <v>0</v>
      </c>
      <c r="AS17" s="23">
        <v>0</v>
      </c>
      <c r="AT17" s="24">
        <v>0</v>
      </c>
      <c r="AU17" s="23">
        <v>0</v>
      </c>
      <c r="AV17" s="82">
        <v>0</v>
      </c>
      <c r="AW17" s="3"/>
      <c r="AX17" s="91">
        <v>0</v>
      </c>
      <c r="AY17" s="24">
        <v>643518.37371376425</v>
      </c>
      <c r="AZ17" s="23">
        <v>643518.37371376425</v>
      </c>
      <c r="BA17" s="24">
        <v>643518.37371376425</v>
      </c>
      <c r="BB17" s="23">
        <v>643518.37371376425</v>
      </c>
      <c r="BC17" s="24">
        <v>643518.37371376425</v>
      </c>
      <c r="BD17" s="23">
        <v>643518.37371376425</v>
      </c>
      <c r="BE17" s="24">
        <v>643518.37371376425</v>
      </c>
      <c r="BF17" s="23">
        <v>643518.37371376425</v>
      </c>
      <c r="BG17" s="24">
        <v>643518.37371376425</v>
      </c>
      <c r="BH17" s="23">
        <v>643518.37371376425</v>
      </c>
      <c r="BI17" s="24">
        <v>643518.37371376425</v>
      </c>
      <c r="BJ17" s="23">
        <v>643518.37371376425</v>
      </c>
      <c r="BK17" s="24">
        <v>0</v>
      </c>
      <c r="BL17" s="23">
        <v>0</v>
      </c>
      <c r="BM17" s="24">
        <v>0</v>
      </c>
      <c r="BN17" s="23">
        <v>0</v>
      </c>
      <c r="BO17" s="24">
        <v>0</v>
      </c>
      <c r="BP17" s="23">
        <v>0</v>
      </c>
      <c r="BQ17" s="24">
        <v>0</v>
      </c>
      <c r="BR17" s="23">
        <v>0</v>
      </c>
      <c r="BS17" s="24">
        <v>0</v>
      </c>
      <c r="BT17" s="23">
        <v>0</v>
      </c>
      <c r="BU17" s="24">
        <v>0</v>
      </c>
      <c r="BV17" s="23">
        <v>0</v>
      </c>
      <c r="BW17" s="24">
        <v>0</v>
      </c>
      <c r="BX17" s="23">
        <v>0</v>
      </c>
      <c r="BY17" s="24">
        <v>0</v>
      </c>
      <c r="BZ17" s="23">
        <v>0</v>
      </c>
      <c r="CA17" s="82">
        <v>0</v>
      </c>
      <c r="CB17" s="14"/>
    </row>
    <row r="18" spans="2:80" x14ac:dyDescent="0.25">
      <c r="B18" s="2"/>
      <c r="C18" s="44">
        <f t="shared" si="0"/>
        <v>12</v>
      </c>
      <c r="D18" s="86" t="s">
        <v>62</v>
      </c>
      <c r="E18" s="87" t="s">
        <v>83</v>
      </c>
      <c r="F18" s="86" t="s">
        <v>86</v>
      </c>
      <c r="G18" s="87" t="s">
        <v>65</v>
      </c>
      <c r="H18" s="86" t="s">
        <v>103</v>
      </c>
      <c r="I18" s="87" t="s">
        <v>78</v>
      </c>
      <c r="J18" s="86">
        <v>2012</v>
      </c>
      <c r="K18" s="87"/>
      <c r="L18" s="86" t="s">
        <v>104</v>
      </c>
      <c r="M18" s="87" t="s">
        <v>105</v>
      </c>
      <c r="N18" s="86" t="s">
        <v>88</v>
      </c>
      <c r="O18" s="62">
        <v>3</v>
      </c>
      <c r="P18" s="61">
        <v>141.64336410000004</v>
      </c>
      <c r="Q18" s="88">
        <v>1547.9939999999999</v>
      </c>
      <c r="R18" s="3"/>
      <c r="S18" s="89">
        <v>0</v>
      </c>
      <c r="T18" s="62">
        <v>106.49877000000001</v>
      </c>
      <c r="U18" s="61">
        <v>0</v>
      </c>
      <c r="V18" s="62">
        <v>0</v>
      </c>
      <c r="W18" s="61">
        <v>0</v>
      </c>
      <c r="X18" s="62">
        <v>0</v>
      </c>
      <c r="Y18" s="61">
        <v>0</v>
      </c>
      <c r="Z18" s="62">
        <v>0</v>
      </c>
      <c r="AA18" s="61">
        <v>0</v>
      </c>
      <c r="AB18" s="62">
        <v>0</v>
      </c>
      <c r="AC18" s="61">
        <v>0</v>
      </c>
      <c r="AD18" s="62">
        <v>0</v>
      </c>
      <c r="AE18" s="61">
        <v>0</v>
      </c>
      <c r="AF18" s="62">
        <v>0</v>
      </c>
      <c r="AG18" s="61">
        <v>0</v>
      </c>
      <c r="AH18" s="62">
        <v>0</v>
      </c>
      <c r="AI18" s="61">
        <v>0</v>
      </c>
      <c r="AJ18" s="62">
        <v>0</v>
      </c>
      <c r="AK18" s="61">
        <v>0</v>
      </c>
      <c r="AL18" s="62">
        <v>0</v>
      </c>
      <c r="AM18" s="61">
        <v>0</v>
      </c>
      <c r="AN18" s="62">
        <v>0</v>
      </c>
      <c r="AO18" s="61">
        <v>0</v>
      </c>
      <c r="AP18" s="62">
        <v>0</v>
      </c>
      <c r="AQ18" s="61">
        <v>0</v>
      </c>
      <c r="AR18" s="62">
        <v>0</v>
      </c>
      <c r="AS18" s="61">
        <v>0</v>
      </c>
      <c r="AT18" s="62">
        <v>0</v>
      </c>
      <c r="AU18" s="61">
        <v>0</v>
      </c>
      <c r="AV18" s="88">
        <v>0</v>
      </c>
      <c r="AW18" s="3"/>
      <c r="AX18" s="89">
        <v>0</v>
      </c>
      <c r="AY18" s="62">
        <v>1547.9939999999999</v>
      </c>
      <c r="AZ18" s="61">
        <v>0</v>
      </c>
      <c r="BA18" s="62">
        <v>0</v>
      </c>
      <c r="BB18" s="61">
        <v>0</v>
      </c>
      <c r="BC18" s="62">
        <v>0</v>
      </c>
      <c r="BD18" s="61">
        <v>0</v>
      </c>
      <c r="BE18" s="62">
        <v>0</v>
      </c>
      <c r="BF18" s="61">
        <v>0</v>
      </c>
      <c r="BG18" s="62">
        <v>0</v>
      </c>
      <c r="BH18" s="61">
        <v>0</v>
      </c>
      <c r="BI18" s="62">
        <v>0</v>
      </c>
      <c r="BJ18" s="61">
        <v>0</v>
      </c>
      <c r="BK18" s="62">
        <v>0</v>
      </c>
      <c r="BL18" s="61">
        <v>0</v>
      </c>
      <c r="BM18" s="62">
        <v>0</v>
      </c>
      <c r="BN18" s="61">
        <v>0</v>
      </c>
      <c r="BO18" s="62">
        <v>0</v>
      </c>
      <c r="BP18" s="61">
        <v>0</v>
      </c>
      <c r="BQ18" s="62">
        <v>0</v>
      </c>
      <c r="BR18" s="61">
        <v>0</v>
      </c>
      <c r="BS18" s="62">
        <v>0</v>
      </c>
      <c r="BT18" s="61">
        <v>0</v>
      </c>
      <c r="BU18" s="62">
        <v>0</v>
      </c>
      <c r="BV18" s="61">
        <v>0</v>
      </c>
      <c r="BW18" s="62">
        <v>0</v>
      </c>
      <c r="BX18" s="61">
        <v>0</v>
      </c>
      <c r="BY18" s="62">
        <v>0</v>
      </c>
      <c r="BZ18" s="61">
        <v>0</v>
      </c>
      <c r="CA18" s="88">
        <v>0</v>
      </c>
      <c r="CB18" s="14"/>
    </row>
    <row r="19" spans="2:80" x14ac:dyDescent="0.25">
      <c r="B19" s="2"/>
      <c r="C19" s="21">
        <f t="shared" si="0"/>
        <v>13</v>
      </c>
      <c r="D19" s="90" t="s">
        <v>106</v>
      </c>
      <c r="E19" s="79" t="s">
        <v>83</v>
      </c>
      <c r="F19" s="90" t="s">
        <v>91</v>
      </c>
      <c r="G19" s="79" t="s">
        <v>65</v>
      </c>
      <c r="H19" s="90" t="s">
        <v>103</v>
      </c>
      <c r="I19" s="79" t="s">
        <v>67</v>
      </c>
      <c r="J19" s="90">
        <v>2011</v>
      </c>
      <c r="K19" s="79"/>
      <c r="L19" s="90" t="s">
        <v>104</v>
      </c>
      <c r="M19" s="79" t="s">
        <v>105</v>
      </c>
      <c r="N19" s="90" t="s">
        <v>90</v>
      </c>
      <c r="O19" s="24">
        <v>2</v>
      </c>
      <c r="P19" s="23">
        <v>5.1738359786527566</v>
      </c>
      <c r="Q19" s="82">
        <v>42173.097531979234</v>
      </c>
      <c r="R19" s="3"/>
      <c r="S19" s="91">
        <v>3.890102239588539</v>
      </c>
      <c r="T19" s="24">
        <v>3.890102239588539</v>
      </c>
      <c r="U19" s="23">
        <v>3.890102239588539</v>
      </c>
      <c r="V19" s="24">
        <v>3.890102239588539</v>
      </c>
      <c r="W19" s="23">
        <v>3.890102239588539</v>
      </c>
      <c r="X19" s="24">
        <v>3.890102239588539</v>
      </c>
      <c r="Y19" s="23">
        <v>3.5490359602555155</v>
      </c>
      <c r="Z19" s="24">
        <v>3.5490359602555155</v>
      </c>
      <c r="AA19" s="23">
        <v>2.8024824000894122</v>
      </c>
      <c r="AB19" s="24">
        <v>2.8024824000894122</v>
      </c>
      <c r="AC19" s="23">
        <v>2.8024824000894122</v>
      </c>
      <c r="AD19" s="24">
        <v>1.5470248774553146</v>
      </c>
      <c r="AE19" s="23">
        <v>0</v>
      </c>
      <c r="AF19" s="24">
        <v>0</v>
      </c>
      <c r="AG19" s="23">
        <v>0</v>
      </c>
      <c r="AH19" s="24">
        <v>0</v>
      </c>
      <c r="AI19" s="23">
        <v>0</v>
      </c>
      <c r="AJ19" s="24">
        <v>0</v>
      </c>
      <c r="AK19" s="23">
        <v>0</v>
      </c>
      <c r="AL19" s="24">
        <v>0</v>
      </c>
      <c r="AM19" s="23">
        <v>0</v>
      </c>
      <c r="AN19" s="24">
        <v>0</v>
      </c>
      <c r="AO19" s="23">
        <v>0</v>
      </c>
      <c r="AP19" s="24">
        <v>0</v>
      </c>
      <c r="AQ19" s="23">
        <v>0</v>
      </c>
      <c r="AR19" s="24">
        <v>0</v>
      </c>
      <c r="AS19" s="23">
        <v>0</v>
      </c>
      <c r="AT19" s="24">
        <v>0</v>
      </c>
      <c r="AU19" s="23">
        <v>0</v>
      </c>
      <c r="AV19" s="82">
        <v>0</v>
      </c>
      <c r="AW19" s="3"/>
      <c r="AX19" s="91">
        <v>30126.57620419524</v>
      </c>
      <c r="AY19" s="24">
        <v>30126.57620419524</v>
      </c>
      <c r="AZ19" s="23">
        <v>30126.57620419524</v>
      </c>
      <c r="BA19" s="24">
        <v>30126.57620419524</v>
      </c>
      <c r="BB19" s="23">
        <v>30126.57620419524</v>
      </c>
      <c r="BC19" s="24">
        <v>30126.57620419524</v>
      </c>
      <c r="BD19" s="23">
        <v>26825.366487365009</v>
      </c>
      <c r="BE19" s="24">
        <v>26825.366487365009</v>
      </c>
      <c r="BF19" s="23">
        <v>23935.798564020544</v>
      </c>
      <c r="BG19" s="24">
        <v>23935.798564020544</v>
      </c>
      <c r="BH19" s="23">
        <v>23935.798564020544</v>
      </c>
      <c r="BI19" s="24">
        <v>11034.347208690249</v>
      </c>
      <c r="BJ19" s="23">
        <v>0</v>
      </c>
      <c r="BK19" s="24">
        <v>0</v>
      </c>
      <c r="BL19" s="23">
        <v>0</v>
      </c>
      <c r="BM19" s="24">
        <v>0</v>
      </c>
      <c r="BN19" s="23">
        <v>0</v>
      </c>
      <c r="BO19" s="24">
        <v>0</v>
      </c>
      <c r="BP19" s="23">
        <v>0</v>
      </c>
      <c r="BQ19" s="24">
        <v>0</v>
      </c>
      <c r="BR19" s="23">
        <v>0</v>
      </c>
      <c r="BS19" s="24">
        <v>0</v>
      </c>
      <c r="BT19" s="23">
        <v>0</v>
      </c>
      <c r="BU19" s="24">
        <v>0</v>
      </c>
      <c r="BV19" s="23">
        <v>0</v>
      </c>
      <c r="BW19" s="24">
        <v>0</v>
      </c>
      <c r="BX19" s="23">
        <v>0</v>
      </c>
      <c r="BY19" s="24">
        <v>0</v>
      </c>
      <c r="BZ19" s="23">
        <v>0</v>
      </c>
      <c r="CA19" s="82">
        <v>0</v>
      </c>
      <c r="CB19" s="14"/>
    </row>
    <row r="20" spans="2:80" x14ac:dyDescent="0.25">
      <c r="B20" s="2"/>
      <c r="C20" s="44">
        <f t="shared" si="0"/>
        <v>14</v>
      </c>
      <c r="D20" s="86" t="s">
        <v>106</v>
      </c>
      <c r="E20" s="87" t="s">
        <v>83</v>
      </c>
      <c r="F20" s="86" t="s">
        <v>89</v>
      </c>
      <c r="G20" s="87" t="s">
        <v>65</v>
      </c>
      <c r="H20" s="86" t="s">
        <v>103</v>
      </c>
      <c r="I20" s="87" t="s">
        <v>67</v>
      </c>
      <c r="J20" s="86">
        <v>2011</v>
      </c>
      <c r="K20" s="87"/>
      <c r="L20" s="86" t="s">
        <v>104</v>
      </c>
      <c r="M20" s="87" t="s">
        <v>105</v>
      </c>
      <c r="N20" s="86" t="s">
        <v>90</v>
      </c>
      <c r="O20" s="62">
        <v>27</v>
      </c>
      <c r="P20" s="61">
        <v>34.043245919402338</v>
      </c>
      <c r="Q20" s="88">
        <v>98300.345993673094</v>
      </c>
      <c r="R20" s="3"/>
      <c r="S20" s="89">
        <v>31.506283033827174</v>
      </c>
      <c r="T20" s="62">
        <v>31.506283033827174</v>
      </c>
      <c r="U20" s="61">
        <v>30.588590746743623</v>
      </c>
      <c r="V20" s="62">
        <v>21.708924134624411</v>
      </c>
      <c r="W20" s="61">
        <v>21.708924134624411</v>
      </c>
      <c r="X20" s="62">
        <v>21.708924134624411</v>
      </c>
      <c r="Y20" s="61">
        <v>12.072291003215927</v>
      </c>
      <c r="Z20" s="62">
        <v>12.072291003215927</v>
      </c>
      <c r="AA20" s="61">
        <v>12.072291003215927</v>
      </c>
      <c r="AB20" s="62">
        <v>12.072291003215927</v>
      </c>
      <c r="AC20" s="61">
        <v>11.605667806393781</v>
      </c>
      <c r="AD20" s="62">
        <v>11.605667806393781</v>
      </c>
      <c r="AE20" s="61">
        <v>0</v>
      </c>
      <c r="AF20" s="62">
        <v>0</v>
      </c>
      <c r="AG20" s="61">
        <v>0</v>
      </c>
      <c r="AH20" s="62">
        <v>0</v>
      </c>
      <c r="AI20" s="61">
        <v>0</v>
      </c>
      <c r="AJ20" s="62">
        <v>0</v>
      </c>
      <c r="AK20" s="61">
        <v>0</v>
      </c>
      <c r="AL20" s="62">
        <v>0</v>
      </c>
      <c r="AM20" s="61">
        <v>0</v>
      </c>
      <c r="AN20" s="62">
        <v>0</v>
      </c>
      <c r="AO20" s="61">
        <v>0</v>
      </c>
      <c r="AP20" s="62">
        <v>0</v>
      </c>
      <c r="AQ20" s="61">
        <v>0</v>
      </c>
      <c r="AR20" s="62">
        <v>0</v>
      </c>
      <c r="AS20" s="61">
        <v>0</v>
      </c>
      <c r="AT20" s="62">
        <v>0</v>
      </c>
      <c r="AU20" s="61">
        <v>0</v>
      </c>
      <c r="AV20" s="88">
        <v>0</v>
      </c>
      <c r="AW20" s="3"/>
      <c r="AX20" s="89">
        <v>91275.716863303402</v>
      </c>
      <c r="AY20" s="62">
        <v>91275.716863303402</v>
      </c>
      <c r="AZ20" s="61">
        <v>88078.367381733973</v>
      </c>
      <c r="BA20" s="62">
        <v>58950.590481150568</v>
      </c>
      <c r="BB20" s="61">
        <v>58950.590481150568</v>
      </c>
      <c r="BC20" s="62">
        <v>58950.590481150568</v>
      </c>
      <c r="BD20" s="61">
        <v>32893.165032850775</v>
      </c>
      <c r="BE20" s="62">
        <v>32893.165032850775</v>
      </c>
      <c r="BF20" s="61">
        <v>32893.165032850775</v>
      </c>
      <c r="BG20" s="62">
        <v>32893.165032850775</v>
      </c>
      <c r="BH20" s="61">
        <v>29824.850302251172</v>
      </c>
      <c r="BI20" s="62">
        <v>29824.850302251172</v>
      </c>
      <c r="BJ20" s="61">
        <v>0</v>
      </c>
      <c r="BK20" s="62">
        <v>0</v>
      </c>
      <c r="BL20" s="61">
        <v>0</v>
      </c>
      <c r="BM20" s="62">
        <v>0</v>
      </c>
      <c r="BN20" s="61">
        <v>0</v>
      </c>
      <c r="BO20" s="62">
        <v>0</v>
      </c>
      <c r="BP20" s="61">
        <v>0</v>
      </c>
      <c r="BQ20" s="62">
        <v>0</v>
      </c>
      <c r="BR20" s="61">
        <v>0</v>
      </c>
      <c r="BS20" s="62">
        <v>0</v>
      </c>
      <c r="BT20" s="61">
        <v>0</v>
      </c>
      <c r="BU20" s="62">
        <v>0</v>
      </c>
      <c r="BV20" s="61">
        <v>0</v>
      </c>
      <c r="BW20" s="62">
        <v>0</v>
      </c>
      <c r="BX20" s="61">
        <v>0</v>
      </c>
      <c r="BY20" s="62">
        <v>0</v>
      </c>
      <c r="BZ20" s="61">
        <v>0</v>
      </c>
      <c r="CA20" s="88">
        <v>0</v>
      </c>
      <c r="CB20" s="14"/>
    </row>
    <row r="21" spans="2:80" x14ac:dyDescent="0.25">
      <c r="B21" s="2"/>
      <c r="C21" s="21">
        <f t="shared" si="0"/>
        <v>15</v>
      </c>
      <c r="D21" s="90" t="s">
        <v>106</v>
      </c>
      <c r="E21" s="79" t="s">
        <v>83</v>
      </c>
      <c r="F21" s="90" t="s">
        <v>92</v>
      </c>
      <c r="G21" s="79" t="s">
        <v>65</v>
      </c>
      <c r="H21" s="90" t="s">
        <v>103</v>
      </c>
      <c r="I21" s="79" t="s">
        <v>67</v>
      </c>
      <c r="J21" s="90">
        <v>2011</v>
      </c>
      <c r="K21" s="79"/>
      <c r="L21" s="90" t="s">
        <v>104</v>
      </c>
      <c r="M21" s="79" t="s">
        <v>105</v>
      </c>
      <c r="N21" s="90" t="s">
        <v>90</v>
      </c>
      <c r="O21" s="24">
        <v>1</v>
      </c>
      <c r="P21" s="23">
        <v>5.1771746295647825</v>
      </c>
      <c r="Q21" s="82">
        <v>25176.254462563076</v>
      </c>
      <c r="R21" s="3"/>
      <c r="S21" s="91">
        <v>5.1771746295647825</v>
      </c>
      <c r="T21" s="24">
        <v>5.1771746295647825</v>
      </c>
      <c r="U21" s="23">
        <v>5.1771746295647825</v>
      </c>
      <c r="V21" s="24">
        <v>5.1771746295647825</v>
      </c>
      <c r="W21" s="23">
        <v>5.1771746295647825</v>
      </c>
      <c r="X21" s="24">
        <v>0</v>
      </c>
      <c r="Y21" s="23">
        <v>0</v>
      </c>
      <c r="Z21" s="24">
        <v>0</v>
      </c>
      <c r="AA21" s="23">
        <v>0</v>
      </c>
      <c r="AB21" s="24">
        <v>0</v>
      </c>
      <c r="AC21" s="23">
        <v>0</v>
      </c>
      <c r="AD21" s="24">
        <v>0</v>
      </c>
      <c r="AE21" s="23">
        <v>0</v>
      </c>
      <c r="AF21" s="24">
        <v>0</v>
      </c>
      <c r="AG21" s="23">
        <v>0</v>
      </c>
      <c r="AH21" s="24">
        <v>0</v>
      </c>
      <c r="AI21" s="23">
        <v>0</v>
      </c>
      <c r="AJ21" s="24">
        <v>0</v>
      </c>
      <c r="AK21" s="23">
        <v>0</v>
      </c>
      <c r="AL21" s="24">
        <v>0</v>
      </c>
      <c r="AM21" s="23">
        <v>0</v>
      </c>
      <c r="AN21" s="24">
        <v>0</v>
      </c>
      <c r="AO21" s="23">
        <v>0</v>
      </c>
      <c r="AP21" s="24">
        <v>0</v>
      </c>
      <c r="AQ21" s="23">
        <v>0</v>
      </c>
      <c r="AR21" s="24">
        <v>0</v>
      </c>
      <c r="AS21" s="23">
        <v>0</v>
      </c>
      <c r="AT21" s="24">
        <v>0</v>
      </c>
      <c r="AU21" s="23">
        <v>0</v>
      </c>
      <c r="AV21" s="82">
        <v>0</v>
      </c>
      <c r="AW21" s="3"/>
      <c r="AX21" s="91">
        <v>25176.254462563076</v>
      </c>
      <c r="AY21" s="24">
        <v>25176.254462563076</v>
      </c>
      <c r="AZ21" s="23">
        <v>25176.254462563076</v>
      </c>
      <c r="BA21" s="24">
        <v>25176.254462563076</v>
      </c>
      <c r="BB21" s="23">
        <v>25176.254462563076</v>
      </c>
      <c r="BC21" s="24">
        <v>0</v>
      </c>
      <c r="BD21" s="23">
        <v>0</v>
      </c>
      <c r="BE21" s="24">
        <v>0</v>
      </c>
      <c r="BF21" s="23">
        <v>0</v>
      </c>
      <c r="BG21" s="24">
        <v>0</v>
      </c>
      <c r="BH21" s="23">
        <v>0</v>
      </c>
      <c r="BI21" s="24">
        <v>0</v>
      </c>
      <c r="BJ21" s="23">
        <v>0</v>
      </c>
      <c r="BK21" s="24">
        <v>0</v>
      </c>
      <c r="BL21" s="23">
        <v>0</v>
      </c>
      <c r="BM21" s="24">
        <v>0</v>
      </c>
      <c r="BN21" s="23">
        <v>0</v>
      </c>
      <c r="BO21" s="24">
        <v>0</v>
      </c>
      <c r="BP21" s="23">
        <v>0</v>
      </c>
      <c r="BQ21" s="24">
        <v>0</v>
      </c>
      <c r="BR21" s="23">
        <v>0</v>
      </c>
      <c r="BS21" s="24">
        <v>0</v>
      </c>
      <c r="BT21" s="23">
        <v>0</v>
      </c>
      <c r="BU21" s="24">
        <v>0</v>
      </c>
      <c r="BV21" s="23">
        <v>0</v>
      </c>
      <c r="BW21" s="24">
        <v>0</v>
      </c>
      <c r="BX21" s="23">
        <v>0</v>
      </c>
      <c r="BY21" s="24">
        <v>0</v>
      </c>
      <c r="BZ21" s="23">
        <v>0</v>
      </c>
      <c r="CA21" s="82">
        <v>0</v>
      </c>
      <c r="CB21" s="14"/>
    </row>
    <row r="22" spans="2:80" x14ac:dyDescent="0.25">
      <c r="B22" s="2"/>
      <c r="C22" s="44">
        <f t="shared" si="0"/>
        <v>16</v>
      </c>
      <c r="D22" s="86" t="s">
        <v>106</v>
      </c>
      <c r="E22" s="87" t="s">
        <v>99</v>
      </c>
      <c r="F22" s="86" t="s">
        <v>102</v>
      </c>
      <c r="G22" s="87" t="s">
        <v>65</v>
      </c>
      <c r="H22" s="86" t="s">
        <v>103</v>
      </c>
      <c r="I22" s="87" t="s">
        <v>67</v>
      </c>
      <c r="J22" s="86">
        <v>2011</v>
      </c>
      <c r="K22" s="87"/>
      <c r="L22" s="86" t="s">
        <v>104</v>
      </c>
      <c r="M22" s="87" t="s">
        <v>105</v>
      </c>
      <c r="N22" s="86" t="s">
        <v>107</v>
      </c>
      <c r="O22" s="62">
        <v>-9.9701754401255727E-3</v>
      </c>
      <c r="P22" s="61">
        <v>0.95916358457912709</v>
      </c>
      <c r="Q22" s="88">
        <v>-510133.38651893841</v>
      </c>
      <c r="R22" s="3"/>
      <c r="S22" s="89">
        <v>-0.66251815799636682</v>
      </c>
      <c r="T22" s="62">
        <v>-0.66251815799636682</v>
      </c>
      <c r="U22" s="61">
        <v>-0.66251815799636682</v>
      </c>
      <c r="V22" s="62">
        <v>-0.66251815799636682</v>
      </c>
      <c r="W22" s="61">
        <v>-0.66251815799636704</v>
      </c>
      <c r="X22" s="62">
        <v>-0.66251815799636704</v>
      </c>
      <c r="Y22" s="61">
        <v>-0.66251815799636704</v>
      </c>
      <c r="Z22" s="62">
        <v>-0.66251815799636704</v>
      </c>
      <c r="AA22" s="61">
        <v>-0.66251815799636704</v>
      </c>
      <c r="AB22" s="62">
        <v>-0.66251815799636704</v>
      </c>
      <c r="AC22" s="61">
        <v>-0.66251815799636704</v>
      </c>
      <c r="AD22" s="62">
        <v>-0.66251815799636704</v>
      </c>
      <c r="AE22" s="61">
        <v>-0.66251815799636704</v>
      </c>
      <c r="AF22" s="62">
        <v>-0.66251815799636704</v>
      </c>
      <c r="AG22" s="61">
        <v>-0.66251815799636704</v>
      </c>
      <c r="AH22" s="62">
        <v>0</v>
      </c>
      <c r="AI22" s="61">
        <v>0</v>
      </c>
      <c r="AJ22" s="62">
        <v>0</v>
      </c>
      <c r="AK22" s="61">
        <v>0</v>
      </c>
      <c r="AL22" s="62">
        <v>0</v>
      </c>
      <c r="AM22" s="61">
        <v>0</v>
      </c>
      <c r="AN22" s="62">
        <v>0</v>
      </c>
      <c r="AO22" s="61">
        <v>0</v>
      </c>
      <c r="AP22" s="62">
        <v>0</v>
      </c>
      <c r="AQ22" s="61">
        <v>0</v>
      </c>
      <c r="AR22" s="62">
        <v>0</v>
      </c>
      <c r="AS22" s="61">
        <v>0</v>
      </c>
      <c r="AT22" s="62">
        <v>0</v>
      </c>
      <c r="AU22" s="61">
        <v>0</v>
      </c>
      <c r="AV22" s="88">
        <v>0</v>
      </c>
      <c r="AW22" s="3"/>
      <c r="AX22" s="89">
        <v>-255066.6932594692</v>
      </c>
      <c r="AY22" s="62">
        <v>-255066.6932594692</v>
      </c>
      <c r="AZ22" s="61">
        <v>-255066.6932594692</v>
      </c>
      <c r="BA22" s="62">
        <v>-255066.6932594692</v>
      </c>
      <c r="BB22" s="61">
        <v>-255066.693259469</v>
      </c>
      <c r="BC22" s="62">
        <v>-255066.693259469</v>
      </c>
      <c r="BD22" s="61">
        <v>-255066.693259469</v>
      </c>
      <c r="BE22" s="62">
        <v>-255066.693259469</v>
      </c>
      <c r="BF22" s="61">
        <v>-255066.693259469</v>
      </c>
      <c r="BG22" s="62">
        <v>-255066.693259469</v>
      </c>
      <c r="BH22" s="61">
        <v>-255066.693259469</v>
      </c>
      <c r="BI22" s="62">
        <v>-255066.693259469</v>
      </c>
      <c r="BJ22" s="61">
        <v>-255066.693259469</v>
      </c>
      <c r="BK22" s="62">
        <v>-255066.693259469</v>
      </c>
      <c r="BL22" s="61">
        <v>-255066.693259469</v>
      </c>
      <c r="BM22" s="62">
        <v>0</v>
      </c>
      <c r="BN22" s="61">
        <v>0</v>
      </c>
      <c r="BO22" s="62">
        <v>0</v>
      </c>
      <c r="BP22" s="61">
        <v>0</v>
      </c>
      <c r="BQ22" s="62">
        <v>0</v>
      </c>
      <c r="BR22" s="61">
        <v>0</v>
      </c>
      <c r="BS22" s="62">
        <v>0</v>
      </c>
      <c r="BT22" s="61">
        <v>0</v>
      </c>
      <c r="BU22" s="62">
        <v>0</v>
      </c>
      <c r="BV22" s="61">
        <v>0</v>
      </c>
      <c r="BW22" s="62">
        <v>0</v>
      </c>
      <c r="BX22" s="61">
        <v>0</v>
      </c>
      <c r="BY22" s="62">
        <v>0</v>
      </c>
      <c r="BZ22" s="61">
        <v>0</v>
      </c>
      <c r="CA22" s="88">
        <v>0</v>
      </c>
      <c r="CB22" s="14"/>
    </row>
    <row r="23" spans="2:80" x14ac:dyDescent="0.25">
      <c r="B23" s="2"/>
      <c r="C23" s="21">
        <f t="shared" si="0"/>
        <v>17</v>
      </c>
      <c r="D23" s="90" t="s">
        <v>106</v>
      </c>
      <c r="E23" s="79" t="s">
        <v>63</v>
      </c>
      <c r="F23" s="90" t="s">
        <v>75</v>
      </c>
      <c r="G23" s="79" t="s">
        <v>65</v>
      </c>
      <c r="H23" s="90" t="s">
        <v>66</v>
      </c>
      <c r="I23" s="79" t="s">
        <v>67</v>
      </c>
      <c r="J23" s="90">
        <v>2011</v>
      </c>
      <c r="K23" s="79"/>
      <c r="L23" s="90" t="s">
        <v>104</v>
      </c>
      <c r="M23" s="79" t="s">
        <v>105</v>
      </c>
      <c r="N23" s="90" t="s">
        <v>76</v>
      </c>
      <c r="O23" s="24">
        <v>-182.3214775540153</v>
      </c>
      <c r="P23" s="23">
        <v>-114.82099893623831</v>
      </c>
      <c r="Q23" s="82">
        <v>-206820.32733442649</v>
      </c>
      <c r="R23" s="3"/>
      <c r="S23" s="91">
        <v>-47.828345949839658</v>
      </c>
      <c r="T23" s="24">
        <v>-47.828345949839658</v>
      </c>
      <c r="U23" s="23">
        <v>-47.828345949839658</v>
      </c>
      <c r="V23" s="24">
        <v>-47.828345949839658</v>
      </c>
      <c r="W23" s="23">
        <v>-47.828345949839658</v>
      </c>
      <c r="X23" s="24">
        <v>-47.828345949839658</v>
      </c>
      <c r="Y23" s="23">
        <v>-47.828345949839658</v>
      </c>
      <c r="Z23" s="24">
        <v>-47.828345949839658</v>
      </c>
      <c r="AA23" s="23">
        <v>-47.828345949839658</v>
      </c>
      <c r="AB23" s="24">
        <v>-47.828345949839658</v>
      </c>
      <c r="AC23" s="23">
        <v>-47.828345949839658</v>
      </c>
      <c r="AD23" s="24">
        <v>-47.828345949839658</v>
      </c>
      <c r="AE23" s="23">
        <v>-47.828345949839658</v>
      </c>
      <c r="AF23" s="24">
        <v>-47.828345949839658</v>
      </c>
      <c r="AG23" s="23">
        <v>-47.828345949839658</v>
      </c>
      <c r="AH23" s="24">
        <v>-47.828345949839658</v>
      </c>
      <c r="AI23" s="23">
        <v>-47.828345949839658</v>
      </c>
      <c r="AJ23" s="24">
        <v>-47.828345949839658</v>
      </c>
      <c r="AK23" s="23">
        <v>-37.345237840735713</v>
      </c>
      <c r="AL23" s="24">
        <v>0</v>
      </c>
      <c r="AM23" s="23">
        <v>0</v>
      </c>
      <c r="AN23" s="24">
        <v>0</v>
      </c>
      <c r="AO23" s="23">
        <v>0</v>
      </c>
      <c r="AP23" s="24">
        <v>0</v>
      </c>
      <c r="AQ23" s="23">
        <v>0</v>
      </c>
      <c r="AR23" s="24">
        <v>0</v>
      </c>
      <c r="AS23" s="23">
        <v>0</v>
      </c>
      <c r="AT23" s="24">
        <v>0</v>
      </c>
      <c r="AU23" s="23">
        <v>0</v>
      </c>
      <c r="AV23" s="82">
        <v>0</v>
      </c>
      <c r="AW23" s="3"/>
      <c r="AX23" s="91">
        <v>-86150.392844980583</v>
      </c>
      <c r="AY23" s="24">
        <v>-86150.392844980583</v>
      </c>
      <c r="AZ23" s="23">
        <v>-86150.392844980583</v>
      </c>
      <c r="BA23" s="24">
        <v>-86150.392844980583</v>
      </c>
      <c r="BB23" s="23">
        <v>-86150.392844980583</v>
      </c>
      <c r="BC23" s="24">
        <v>-86150.392844980583</v>
      </c>
      <c r="BD23" s="23">
        <v>-86150.392844980583</v>
      </c>
      <c r="BE23" s="24">
        <v>-86150.392844980583</v>
      </c>
      <c r="BF23" s="23">
        <v>-86150.392844980583</v>
      </c>
      <c r="BG23" s="24">
        <v>-86150.392844980583</v>
      </c>
      <c r="BH23" s="23">
        <v>-86150.392844980583</v>
      </c>
      <c r="BI23" s="24">
        <v>-86150.392844980583</v>
      </c>
      <c r="BJ23" s="23">
        <v>-86150.392844980583</v>
      </c>
      <c r="BK23" s="24">
        <v>-86150.392844980583</v>
      </c>
      <c r="BL23" s="23">
        <v>-86150.392844980583</v>
      </c>
      <c r="BM23" s="24">
        <v>-86150.392844980583</v>
      </c>
      <c r="BN23" s="23">
        <v>-86150.392844980583</v>
      </c>
      <c r="BO23" s="24">
        <v>-86150.392844980583</v>
      </c>
      <c r="BP23" s="23">
        <v>-76791.895817204189</v>
      </c>
      <c r="BQ23" s="24">
        <v>0</v>
      </c>
      <c r="BR23" s="23">
        <v>0</v>
      </c>
      <c r="BS23" s="24">
        <v>0</v>
      </c>
      <c r="BT23" s="23">
        <v>0</v>
      </c>
      <c r="BU23" s="24">
        <v>0</v>
      </c>
      <c r="BV23" s="23">
        <v>0</v>
      </c>
      <c r="BW23" s="24">
        <v>0</v>
      </c>
      <c r="BX23" s="23">
        <v>0</v>
      </c>
      <c r="BY23" s="24">
        <v>0</v>
      </c>
      <c r="BZ23" s="23">
        <v>0</v>
      </c>
      <c r="CA23" s="82">
        <v>0</v>
      </c>
      <c r="CB23" s="14"/>
    </row>
    <row r="24" spans="2:80" x14ac:dyDescent="0.25">
      <c r="B24" s="2"/>
      <c r="C24" s="44">
        <f t="shared" si="0"/>
        <v>18</v>
      </c>
      <c r="D24" s="86" t="s">
        <v>106</v>
      </c>
      <c r="E24" s="87" t="s">
        <v>63</v>
      </c>
      <c r="F24" s="86" t="s">
        <v>72</v>
      </c>
      <c r="G24" s="87" t="s">
        <v>65</v>
      </c>
      <c r="H24" s="86" t="s">
        <v>66</v>
      </c>
      <c r="I24" s="87" t="s">
        <v>67</v>
      </c>
      <c r="J24" s="86">
        <v>2011</v>
      </c>
      <c r="K24" s="87"/>
      <c r="L24" s="86" t="s">
        <v>104</v>
      </c>
      <c r="M24" s="87" t="s">
        <v>105</v>
      </c>
      <c r="N24" s="86" t="s">
        <v>73</v>
      </c>
      <c r="O24" s="62">
        <v>813.63272166727575</v>
      </c>
      <c r="P24" s="61">
        <v>1.1596269797999321</v>
      </c>
      <c r="Q24" s="88">
        <v>23604.53244090232</v>
      </c>
      <c r="R24" s="3"/>
      <c r="S24" s="89">
        <v>1.0726589578526837</v>
      </c>
      <c r="T24" s="62">
        <v>1.0726589578526837</v>
      </c>
      <c r="U24" s="61">
        <v>1.0726589578526837</v>
      </c>
      <c r="V24" s="62">
        <v>1.0726589578526837</v>
      </c>
      <c r="W24" s="61">
        <v>1.0726589578526837</v>
      </c>
      <c r="X24" s="62">
        <v>0.98088230993040904</v>
      </c>
      <c r="Y24" s="61">
        <v>0.5605290956412281</v>
      </c>
      <c r="Z24" s="62">
        <v>0.56028136057801825</v>
      </c>
      <c r="AA24" s="61">
        <v>0.56028136057801825</v>
      </c>
      <c r="AB24" s="62">
        <v>0.17593381639977371</v>
      </c>
      <c r="AC24" s="61">
        <v>7.3098320083678087E-2</v>
      </c>
      <c r="AD24" s="62">
        <v>7.3078752314626863E-2</v>
      </c>
      <c r="AE24" s="61">
        <v>7.3078752314626863E-2</v>
      </c>
      <c r="AF24" s="62">
        <v>6.9718613289063661E-2</v>
      </c>
      <c r="AG24" s="61">
        <v>6.9718613289063661E-2</v>
      </c>
      <c r="AH24" s="62">
        <v>6.9564756882444359E-2</v>
      </c>
      <c r="AI24" s="61">
        <v>0</v>
      </c>
      <c r="AJ24" s="62">
        <v>0</v>
      </c>
      <c r="AK24" s="61">
        <v>0</v>
      </c>
      <c r="AL24" s="62">
        <v>0</v>
      </c>
      <c r="AM24" s="61">
        <v>0</v>
      </c>
      <c r="AN24" s="62">
        <v>0</v>
      </c>
      <c r="AO24" s="61">
        <v>0</v>
      </c>
      <c r="AP24" s="62">
        <v>0</v>
      </c>
      <c r="AQ24" s="61">
        <v>0</v>
      </c>
      <c r="AR24" s="62">
        <v>0</v>
      </c>
      <c r="AS24" s="61">
        <v>0</v>
      </c>
      <c r="AT24" s="62">
        <v>0</v>
      </c>
      <c r="AU24" s="61">
        <v>0</v>
      </c>
      <c r="AV24" s="88">
        <v>0</v>
      </c>
      <c r="AW24" s="3"/>
      <c r="AX24" s="89">
        <v>21712.824695483028</v>
      </c>
      <c r="AY24" s="62">
        <v>21712.824695483028</v>
      </c>
      <c r="AZ24" s="61">
        <v>21712.824695483028</v>
      </c>
      <c r="BA24" s="62">
        <v>21712.824695483028</v>
      </c>
      <c r="BB24" s="61">
        <v>21712.824695483028</v>
      </c>
      <c r="BC24" s="62">
        <v>19730.733970849938</v>
      </c>
      <c r="BD24" s="61">
        <v>10652.409299219888</v>
      </c>
      <c r="BE24" s="62">
        <v>10650.239140066169</v>
      </c>
      <c r="BF24" s="61">
        <v>10650.239140066169</v>
      </c>
      <c r="BG24" s="62">
        <v>2349.5251828906985</v>
      </c>
      <c r="BH24" s="61">
        <v>1973.862830600196</v>
      </c>
      <c r="BI24" s="62">
        <v>1812.602028790031</v>
      </c>
      <c r="BJ24" s="61">
        <v>1812.602028790031</v>
      </c>
      <c r="BK24" s="62">
        <v>1504.1915889981117</v>
      </c>
      <c r="BL24" s="61">
        <v>1504.1915889981117</v>
      </c>
      <c r="BM24" s="62">
        <v>1502.3828228594925</v>
      </c>
      <c r="BN24" s="61">
        <v>0</v>
      </c>
      <c r="BO24" s="62">
        <v>0</v>
      </c>
      <c r="BP24" s="61">
        <v>0</v>
      </c>
      <c r="BQ24" s="62">
        <v>0</v>
      </c>
      <c r="BR24" s="61">
        <v>0</v>
      </c>
      <c r="BS24" s="62">
        <v>0</v>
      </c>
      <c r="BT24" s="61">
        <v>0</v>
      </c>
      <c r="BU24" s="62">
        <v>0</v>
      </c>
      <c r="BV24" s="61">
        <v>0</v>
      </c>
      <c r="BW24" s="62">
        <v>0</v>
      </c>
      <c r="BX24" s="61">
        <v>0</v>
      </c>
      <c r="BY24" s="62">
        <v>0</v>
      </c>
      <c r="BZ24" s="61">
        <v>0</v>
      </c>
      <c r="CA24" s="88">
        <v>0</v>
      </c>
      <c r="CB24" s="14"/>
    </row>
    <row r="25" spans="2:80" x14ac:dyDescent="0.25">
      <c r="B25" s="2"/>
      <c r="C25" s="26">
        <f t="shared" si="0"/>
        <v>19</v>
      </c>
      <c r="D25" s="92" t="s">
        <v>106</v>
      </c>
      <c r="E25" s="80" t="s">
        <v>63</v>
      </c>
      <c r="F25" s="92" t="s">
        <v>74</v>
      </c>
      <c r="G25" s="80" t="s">
        <v>65</v>
      </c>
      <c r="H25" s="92" t="s">
        <v>66</v>
      </c>
      <c r="I25" s="80" t="s">
        <v>67</v>
      </c>
      <c r="J25" s="92">
        <v>2011</v>
      </c>
      <c r="K25" s="80"/>
      <c r="L25" s="92" t="s">
        <v>104</v>
      </c>
      <c r="M25" s="80" t="s">
        <v>105</v>
      </c>
      <c r="N25" s="92" t="s">
        <v>73</v>
      </c>
      <c r="O25" s="29">
        <v>81.704370011347038</v>
      </c>
      <c r="P25" s="28">
        <v>0.16009712479400121</v>
      </c>
      <c r="Q25" s="83">
        <v>2545.5589682470768</v>
      </c>
      <c r="R25" s="3"/>
      <c r="S25" s="93">
        <v>0.16009712479400121</v>
      </c>
      <c r="T25" s="29">
        <v>0.16009712479400121</v>
      </c>
      <c r="U25" s="28">
        <v>0.16009712479400121</v>
      </c>
      <c r="V25" s="29">
        <v>0.16009712479400121</v>
      </c>
      <c r="W25" s="28">
        <v>0.16009712479400121</v>
      </c>
      <c r="X25" s="29">
        <v>0.14914074397609789</v>
      </c>
      <c r="Y25" s="28">
        <v>0.10431646556283299</v>
      </c>
      <c r="Z25" s="29">
        <v>0.10407764317298614</v>
      </c>
      <c r="AA25" s="28">
        <v>0.10407764317298614</v>
      </c>
      <c r="AB25" s="29">
        <v>5.8193879102532223E-2</v>
      </c>
      <c r="AC25" s="28">
        <v>7.692441087291107E-3</v>
      </c>
      <c r="AD25" s="29">
        <v>7.6843270172626014E-3</v>
      </c>
      <c r="AE25" s="28">
        <v>7.6843270172626014E-3</v>
      </c>
      <c r="AF25" s="29">
        <v>7.4848095312165805E-3</v>
      </c>
      <c r="AG25" s="28">
        <v>7.4848095312165805E-3</v>
      </c>
      <c r="AH25" s="29">
        <v>7.3479167075881273E-3</v>
      </c>
      <c r="AI25" s="28">
        <v>0</v>
      </c>
      <c r="AJ25" s="29">
        <v>0</v>
      </c>
      <c r="AK25" s="28">
        <v>0</v>
      </c>
      <c r="AL25" s="29">
        <v>0</v>
      </c>
      <c r="AM25" s="28">
        <v>0</v>
      </c>
      <c r="AN25" s="29">
        <v>0</v>
      </c>
      <c r="AO25" s="28">
        <v>0</v>
      </c>
      <c r="AP25" s="29">
        <v>0</v>
      </c>
      <c r="AQ25" s="28">
        <v>0</v>
      </c>
      <c r="AR25" s="29">
        <v>0</v>
      </c>
      <c r="AS25" s="28">
        <v>0</v>
      </c>
      <c r="AT25" s="29">
        <v>0</v>
      </c>
      <c r="AU25" s="28">
        <v>0</v>
      </c>
      <c r="AV25" s="83">
        <v>0</v>
      </c>
      <c r="AW25" s="3"/>
      <c r="AX25" s="93">
        <v>2741.2645141224853</v>
      </c>
      <c r="AY25" s="29">
        <v>2741.2645141224853</v>
      </c>
      <c r="AZ25" s="28">
        <v>2741.2645141224853</v>
      </c>
      <c r="BA25" s="29">
        <v>2741.2645141224853</v>
      </c>
      <c r="BB25" s="28">
        <v>2741.2645141224853</v>
      </c>
      <c r="BC25" s="29">
        <v>2504.640696557196</v>
      </c>
      <c r="BD25" s="28">
        <v>1536.5754153263249</v>
      </c>
      <c r="BE25" s="29">
        <v>1534.4833311912664</v>
      </c>
      <c r="BF25" s="28">
        <v>1534.4833311912664</v>
      </c>
      <c r="BG25" s="29">
        <v>543.53644835979344</v>
      </c>
      <c r="BH25" s="28">
        <v>245.48346862170112</v>
      </c>
      <c r="BI25" s="29">
        <v>178.61424938086384</v>
      </c>
      <c r="BJ25" s="28">
        <v>178.61424938086384</v>
      </c>
      <c r="BK25" s="29">
        <v>160.30153221365737</v>
      </c>
      <c r="BL25" s="28">
        <v>160.30153221365737</v>
      </c>
      <c r="BM25" s="29">
        <v>158.69219328887812</v>
      </c>
      <c r="BN25" s="28">
        <v>0</v>
      </c>
      <c r="BO25" s="29">
        <v>0</v>
      </c>
      <c r="BP25" s="28">
        <v>0</v>
      </c>
      <c r="BQ25" s="29">
        <v>0</v>
      </c>
      <c r="BR25" s="28">
        <v>0</v>
      </c>
      <c r="BS25" s="29">
        <v>0</v>
      </c>
      <c r="BT25" s="28">
        <v>0</v>
      </c>
      <c r="BU25" s="29">
        <v>0</v>
      </c>
      <c r="BV25" s="28">
        <v>0</v>
      </c>
      <c r="BW25" s="29">
        <v>0</v>
      </c>
      <c r="BX25" s="28">
        <v>0</v>
      </c>
      <c r="BY25" s="29">
        <v>0</v>
      </c>
      <c r="BZ25" s="28">
        <v>0</v>
      </c>
      <c r="CA25" s="83">
        <v>0</v>
      </c>
      <c r="CB25" s="14"/>
    </row>
    <row r="26" spans="2:80" s="9" customFormat="1" ht="6" x14ac:dyDescent="0.25">
      <c r="B26" s="6"/>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8"/>
    </row>
    <row r="27" spans="2:80" x14ac:dyDescent="0.25">
      <c r="B27" s="2"/>
      <c r="C27" s="4" t="s">
        <v>11</v>
      </c>
      <c r="D27" s="94"/>
      <c r="E27" s="94"/>
      <c r="F27" s="94"/>
      <c r="G27" s="94"/>
      <c r="H27" s="94"/>
      <c r="I27" s="94"/>
      <c r="J27" s="94"/>
      <c r="K27" s="94"/>
      <c r="L27" s="94"/>
      <c r="M27" s="94"/>
      <c r="N27" s="94"/>
      <c r="O27" s="94"/>
      <c r="P27" s="10">
        <f>SUM(P$7:P25)</f>
        <v>1764.1498269123877</v>
      </c>
      <c r="Q27" s="10">
        <f>SUM(Q$7:Q25)</f>
        <v>6570424.5818623127</v>
      </c>
      <c r="R27" s="3"/>
      <c r="S27" s="10">
        <f>SUM(S$7:S25)</f>
        <v>-6.6845481222088479</v>
      </c>
      <c r="T27" s="10">
        <f>SUM(T$7:T25)</f>
        <v>1488.3554991438455</v>
      </c>
      <c r="U27" s="10">
        <f>SUM(U$7:U25)</f>
        <v>1301.1769012349962</v>
      </c>
      <c r="V27" s="10">
        <f>SUM(V$7:V25)</f>
        <v>1278.03363529124</v>
      </c>
      <c r="W27" s="10">
        <f>SUM(W$7:W25)</f>
        <v>982.49353327850486</v>
      </c>
      <c r="X27" s="10">
        <f>SUM(X$7:X25)</f>
        <v>916.15769949757987</v>
      </c>
      <c r="Y27" s="10">
        <f>SUM(Y$7:Y25)</f>
        <v>710.49389922805244</v>
      </c>
      <c r="Z27" s="10">
        <f>SUM(Z$7:Z25)</f>
        <v>702.20748950461757</v>
      </c>
      <c r="AA27" s="10">
        <f>SUM(AA$7:AA25)</f>
        <v>701.4253624897591</v>
      </c>
      <c r="AB27" s="10">
        <f>SUM(AB$7:AB25)</f>
        <v>692.98412948926602</v>
      </c>
      <c r="AC27" s="10">
        <f>SUM(AC$7:AC25)</f>
        <v>621.57070218233457</v>
      </c>
      <c r="AD27" s="10">
        <f>SUM(AD$7:AD25)</f>
        <v>599.83253778347159</v>
      </c>
      <c r="AE27" s="10">
        <f>SUM(AE$7:AE25)</f>
        <v>586.67963212572488</v>
      </c>
      <c r="AF27" s="10">
        <f>SUM(AF$7:AF25)</f>
        <v>232.68420270727984</v>
      </c>
      <c r="AG27" s="10">
        <f>SUM(AG$7:AG25)</f>
        <v>185.41432619369294</v>
      </c>
      <c r="AH27" s="10">
        <f>SUM(AH$7:AH25)</f>
        <v>183.92129621350969</v>
      </c>
      <c r="AI27" s="10">
        <f>SUM(AI$7:AI25)</f>
        <v>158.7438519900889</v>
      </c>
      <c r="AJ27" s="10">
        <f>SUM(AJ$7:AJ25)</f>
        <v>149.7923716557936</v>
      </c>
      <c r="AK27" s="10">
        <f>SUM(AK$7:AK25)</f>
        <v>160.27547976489754</v>
      </c>
      <c r="AL27" s="10">
        <f>SUM(AL$7:AL25)</f>
        <v>160.68598507470546</v>
      </c>
      <c r="AM27" s="10">
        <f>SUM(AM$7:AM25)</f>
        <v>46.548160381064243</v>
      </c>
      <c r="AN27" s="10">
        <f>SUM(AN$7:AN25)</f>
        <v>0.77274998277425766</v>
      </c>
      <c r="AO27" s="10">
        <f>SUM(AO$7:AO25)</f>
        <v>0</v>
      </c>
      <c r="AP27" s="10">
        <f>SUM(AP$7:AP25)</f>
        <v>0</v>
      </c>
      <c r="AQ27" s="10">
        <f>SUM(AQ$7:AQ25)</f>
        <v>0</v>
      </c>
      <c r="AR27" s="10">
        <f>SUM(AR$7:AR25)</f>
        <v>0</v>
      </c>
      <c r="AS27" s="10">
        <f>SUM(AS$7:AS25)</f>
        <v>0</v>
      </c>
      <c r="AT27" s="10">
        <f>SUM(AT$7:AT25)</f>
        <v>0</v>
      </c>
      <c r="AU27" s="10">
        <f>SUM(AU$7:AU25)</f>
        <v>0</v>
      </c>
      <c r="AV27" s="10">
        <f>SUM(AV$7:AV25)</f>
        <v>0</v>
      </c>
      <c r="AW27" s="3"/>
      <c r="AX27" s="10">
        <f>SUM(AX$7:AX25)</f>
        <v>-170184.44936478257</v>
      </c>
      <c r="AY27" s="10">
        <f>SUM(AY$7:AY25)</f>
        <v>5615949.7033694843</v>
      </c>
      <c r="AZ27" s="10">
        <f>SUM(AZ$7:AZ25)</f>
        <v>5563111.4988358738</v>
      </c>
      <c r="BA27" s="10">
        <f>SUM(BA$7:BA25)</f>
        <v>5482844.6816547243</v>
      </c>
      <c r="BB27" s="10">
        <f>SUM(BB$7:BB25)</f>
        <v>4465560.0365249841</v>
      </c>
      <c r="BC27" s="10">
        <f>SUM(BC$7:BC25)</f>
        <v>4132172.5505338162</v>
      </c>
      <c r="BD27" s="10">
        <f>SUM(BD$7:BD25)</f>
        <v>3330982.7146086199</v>
      </c>
      <c r="BE27" s="10">
        <f>SUM(BE$7:BE25)</f>
        <v>3213178.6840222133</v>
      </c>
      <c r="BF27" s="10">
        <f>SUM(BF$7:BF25)</f>
        <v>3209977.4926357642</v>
      </c>
      <c r="BG27" s="10">
        <f>SUM(BG$7:BG25)</f>
        <v>3138435.0777201797</v>
      </c>
      <c r="BH27" s="10">
        <f>SUM(BH$7:BH25)</f>
        <v>2664937.0980449608</v>
      </c>
      <c r="BI27" s="10">
        <f>SUM(BI$7:BI25)</f>
        <v>2457295.8091202262</v>
      </c>
      <c r="BJ27" s="10">
        <f>SUM(BJ$7:BJ25)</f>
        <v>2343510.6435089433</v>
      </c>
      <c r="BK27" s="10">
        <f>SUM(BK$7:BK25)</f>
        <v>517006.37159147265</v>
      </c>
      <c r="BL27" s="10">
        <f>SUM(BL$7:BL25)</f>
        <v>359073.34241630533</v>
      </c>
      <c r="BM27" s="10">
        <f>SUM(BM$7:BM25)</f>
        <v>597261.61757071083</v>
      </c>
      <c r="BN27" s="10">
        <f>SUM(BN$7:BN25)</f>
        <v>375114.10697491671</v>
      </c>
      <c r="BO27" s="10">
        <f>SUM(BO$7:BO25)</f>
        <v>330864.77017181256</v>
      </c>
      <c r="BP27" s="10">
        <f>SUM(BP$7:BP25)</f>
        <v>340223.26719958894</v>
      </c>
      <c r="BQ27" s="10">
        <f>SUM(BQ$7:BQ25)</f>
        <v>383986.11518766865</v>
      </c>
      <c r="BR27" s="10">
        <f>SUM(BR$7:BR25)</f>
        <v>163649.81550450175</v>
      </c>
      <c r="BS27" s="10">
        <f>SUM(BS$7:BS25)</f>
        <v>5697</v>
      </c>
      <c r="BT27" s="10">
        <f>SUM(BT$7:BT25)</f>
        <v>0</v>
      </c>
      <c r="BU27" s="10">
        <f>SUM(BU$7:BU25)</f>
        <v>0</v>
      </c>
      <c r="BV27" s="10">
        <f>SUM(BV$7:BV25)</f>
        <v>0</v>
      </c>
      <c r="BW27" s="10">
        <f>SUM(BW$7:BW25)</f>
        <v>0</v>
      </c>
      <c r="BX27" s="10">
        <f>SUM(BX$7:BX25)</f>
        <v>0</v>
      </c>
      <c r="BY27" s="10">
        <f>SUM(BY$7:BY25)</f>
        <v>0</v>
      </c>
      <c r="BZ27" s="10">
        <f>SUM(BZ$7:BZ25)</f>
        <v>0</v>
      </c>
      <c r="CA27" s="10">
        <f>SUM(CA$7:CA25)</f>
        <v>0</v>
      </c>
      <c r="CB27" s="14"/>
    </row>
    <row r="28" spans="2:80" x14ac:dyDescent="0.25">
      <c r="B28" s="33"/>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5"/>
    </row>
  </sheetData>
  <mergeCells count="15">
    <mergeCell ref="H4:H5"/>
    <mergeCell ref="C4:C5"/>
    <mergeCell ref="D4:D5"/>
    <mergeCell ref="E4:E5"/>
    <mergeCell ref="F4:F5"/>
    <mergeCell ref="G4:G5"/>
    <mergeCell ref="O4:O5"/>
    <mergeCell ref="P4:P5"/>
    <mergeCell ref="Q4:Q5"/>
    <mergeCell ref="I4:I5"/>
    <mergeCell ref="J4:J5"/>
    <mergeCell ref="K4:K5"/>
    <mergeCell ref="L4:L5"/>
    <mergeCell ref="M4:M5"/>
    <mergeCell ref="N4:N5"/>
  </mergeCells>
  <conditionalFormatting sqref="O7:Q25 S7:AV25 AX7:CA25">
    <cfRule type="cellIs" dxfId="3" priority="1" operator="equal">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CB46"/>
  <sheetViews>
    <sheetView zoomScale="75" zoomScaleNormal="75" workbookViewId="0">
      <pane ySplit="6" topLeftCell="A7" activePane="bottomLeft" state="frozen"/>
      <selection pane="bottomLeft"/>
    </sheetView>
  </sheetViews>
  <sheetFormatPr defaultRowHeight="15" x14ac:dyDescent="0.25"/>
  <cols>
    <col min="1" max="2" width="2.7109375" style="5" customWidth="1"/>
    <col min="3" max="3" width="4.7109375" style="5" customWidth="1"/>
    <col min="4" max="5" width="9.140625" style="5"/>
    <col min="6" max="6" width="9.28515625" style="5" customWidth="1"/>
    <col min="7" max="7" width="4.7109375" style="5" customWidth="1"/>
    <col min="8" max="8" width="6.7109375" style="5" customWidth="1"/>
    <col min="9" max="9" width="12.7109375" style="5" customWidth="1"/>
    <col min="10" max="10" width="16.7109375" style="5" customWidth="1"/>
    <col min="11" max="11" width="13.7109375" style="5" customWidth="1"/>
    <col min="12" max="13" width="6.7109375" style="5" customWidth="1"/>
    <col min="14" max="14" width="9.140625" style="5"/>
    <col min="15" max="15" width="12.7109375" style="5" customWidth="1"/>
    <col min="16" max="16" width="9.140625" style="5"/>
    <col min="17" max="17" width="10.42578125" style="5" customWidth="1"/>
    <col min="18" max="18" width="1.140625" style="5" customWidth="1"/>
    <col min="19" max="20" width="4.7109375" style="5" customWidth="1"/>
    <col min="21" max="28" width="6.42578125" style="5" customWidth="1"/>
    <col min="29" max="39" width="4.7109375" style="5" customWidth="1"/>
    <col min="40" max="40" width="3.5703125" style="5" customWidth="1"/>
    <col min="41" max="48" width="3.28515625" style="5" customWidth="1"/>
    <col min="49" max="49" width="1.140625" style="5" customWidth="1"/>
    <col min="50" max="63" width="10.42578125" style="5" customWidth="1"/>
    <col min="64" max="71" width="8.7109375" style="5" customWidth="1"/>
    <col min="72" max="72" width="6.42578125" style="5" customWidth="1"/>
    <col min="73" max="79" width="3.28515625" style="5" customWidth="1"/>
    <col min="80" max="81" width="2.7109375" style="5" customWidth="1"/>
    <col min="82" max="16384" width="9.140625" style="5"/>
  </cols>
  <sheetData>
    <row r="2" spans="2:80"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25">
      <c r="B4" s="2"/>
      <c r="C4" s="97" t="s">
        <v>0</v>
      </c>
      <c r="D4" s="97" t="s">
        <v>44</v>
      </c>
      <c r="E4" s="97" t="s">
        <v>21</v>
      </c>
      <c r="F4" s="97" t="s">
        <v>45</v>
      </c>
      <c r="G4" s="97" t="s">
        <v>46</v>
      </c>
      <c r="H4" s="97" t="s">
        <v>47</v>
      </c>
      <c r="I4" s="97" t="s">
        <v>48</v>
      </c>
      <c r="J4" s="97" t="s">
        <v>49</v>
      </c>
      <c r="K4" s="97" t="s">
        <v>50</v>
      </c>
      <c r="L4" s="97" t="s">
        <v>51</v>
      </c>
      <c r="M4" s="97" t="s">
        <v>52</v>
      </c>
      <c r="N4" s="97" t="s">
        <v>53</v>
      </c>
      <c r="O4" s="97" t="s">
        <v>54</v>
      </c>
      <c r="P4" s="97" t="s">
        <v>55</v>
      </c>
      <c r="Q4" s="97"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25">
      <c r="B5" s="2"/>
      <c r="C5" s="97"/>
      <c r="D5" s="98"/>
      <c r="E5" s="98"/>
      <c r="F5" s="98"/>
      <c r="G5" s="98"/>
      <c r="H5" s="98"/>
      <c r="I5" s="98"/>
      <c r="J5" s="98"/>
      <c r="K5" s="98"/>
      <c r="L5" s="98"/>
      <c r="M5" s="98"/>
      <c r="N5" s="98"/>
      <c r="O5" s="98"/>
      <c r="P5" s="98"/>
      <c r="Q5" s="98"/>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25">
      <c r="B7" s="2"/>
      <c r="C7" s="17">
        <f t="shared" ref="C7:C43" si="0">C6+1</f>
        <v>1</v>
      </c>
      <c r="D7" s="84" t="s">
        <v>46</v>
      </c>
      <c r="E7" s="78" t="s">
        <v>83</v>
      </c>
      <c r="F7" s="84" t="s">
        <v>108</v>
      </c>
      <c r="G7" s="78" t="s">
        <v>65</v>
      </c>
      <c r="H7" s="84" t="s">
        <v>85</v>
      </c>
      <c r="I7" s="78" t="s">
        <v>67</v>
      </c>
      <c r="J7" s="84">
        <v>2012</v>
      </c>
      <c r="K7" s="78" t="s">
        <v>109</v>
      </c>
      <c r="L7" s="84"/>
      <c r="M7" s="78" t="s">
        <v>110</v>
      </c>
      <c r="N7" s="84" t="s">
        <v>111</v>
      </c>
      <c r="O7" s="20">
        <v>1</v>
      </c>
      <c r="P7" s="19">
        <v>5.1771746299999997</v>
      </c>
      <c r="Q7" s="81">
        <v>25176.254462563</v>
      </c>
      <c r="R7" s="3"/>
      <c r="S7" s="85">
        <v>0</v>
      </c>
      <c r="T7" s="20">
        <v>5.1771746299999997</v>
      </c>
      <c r="U7" s="19">
        <v>5.1771746299999997</v>
      </c>
      <c r="V7" s="20">
        <v>5.1771746299999997</v>
      </c>
      <c r="W7" s="19">
        <v>5.1771746299999997</v>
      </c>
      <c r="X7" s="20">
        <v>0</v>
      </c>
      <c r="Y7" s="19">
        <v>0</v>
      </c>
      <c r="Z7" s="20">
        <v>0</v>
      </c>
      <c r="AA7" s="19">
        <v>0</v>
      </c>
      <c r="AB7" s="20">
        <v>0</v>
      </c>
      <c r="AC7" s="19">
        <v>0</v>
      </c>
      <c r="AD7" s="20">
        <v>0</v>
      </c>
      <c r="AE7" s="19">
        <v>0</v>
      </c>
      <c r="AF7" s="20">
        <v>0</v>
      </c>
      <c r="AG7" s="19">
        <v>0</v>
      </c>
      <c r="AH7" s="20">
        <v>0</v>
      </c>
      <c r="AI7" s="19">
        <v>0</v>
      </c>
      <c r="AJ7" s="20">
        <v>0</v>
      </c>
      <c r="AK7" s="19">
        <v>0</v>
      </c>
      <c r="AL7" s="20">
        <v>0</v>
      </c>
      <c r="AM7" s="19">
        <v>0</v>
      </c>
      <c r="AN7" s="20">
        <v>0</v>
      </c>
      <c r="AO7" s="19">
        <v>0</v>
      </c>
      <c r="AP7" s="20">
        <v>0</v>
      </c>
      <c r="AQ7" s="19">
        <v>0</v>
      </c>
      <c r="AR7" s="20">
        <v>0</v>
      </c>
      <c r="AS7" s="19">
        <v>0</v>
      </c>
      <c r="AT7" s="20">
        <v>0</v>
      </c>
      <c r="AU7" s="19">
        <v>0</v>
      </c>
      <c r="AV7" s="81">
        <v>0</v>
      </c>
      <c r="AW7" s="3"/>
      <c r="AX7" s="85">
        <v>0</v>
      </c>
      <c r="AY7" s="20">
        <v>25176.254462563</v>
      </c>
      <c r="AZ7" s="19">
        <v>25176.254462563</v>
      </c>
      <c r="BA7" s="20">
        <v>25176.254462563</v>
      </c>
      <c r="BB7" s="19">
        <v>25176.254462563</v>
      </c>
      <c r="BC7" s="20">
        <v>0</v>
      </c>
      <c r="BD7" s="19">
        <v>0</v>
      </c>
      <c r="BE7" s="20">
        <v>0</v>
      </c>
      <c r="BF7" s="19">
        <v>0</v>
      </c>
      <c r="BG7" s="20">
        <v>0</v>
      </c>
      <c r="BH7" s="19">
        <v>0</v>
      </c>
      <c r="BI7" s="20">
        <v>0</v>
      </c>
      <c r="BJ7" s="19">
        <v>0</v>
      </c>
      <c r="BK7" s="20">
        <v>0</v>
      </c>
      <c r="BL7" s="19">
        <v>0</v>
      </c>
      <c r="BM7" s="20">
        <v>0</v>
      </c>
      <c r="BN7" s="19">
        <v>0</v>
      </c>
      <c r="BO7" s="20">
        <v>0</v>
      </c>
      <c r="BP7" s="19">
        <v>0</v>
      </c>
      <c r="BQ7" s="20">
        <v>0</v>
      </c>
      <c r="BR7" s="19">
        <v>0</v>
      </c>
      <c r="BS7" s="20">
        <v>0</v>
      </c>
      <c r="BT7" s="19">
        <v>0</v>
      </c>
      <c r="BU7" s="20">
        <v>0</v>
      </c>
      <c r="BV7" s="19">
        <v>0</v>
      </c>
      <c r="BW7" s="20">
        <v>0</v>
      </c>
      <c r="BX7" s="19">
        <v>0</v>
      </c>
      <c r="BY7" s="20">
        <v>0</v>
      </c>
      <c r="BZ7" s="19">
        <v>0</v>
      </c>
      <c r="CA7" s="81">
        <v>0</v>
      </c>
      <c r="CB7" s="14"/>
    </row>
    <row r="8" spans="2:80" x14ac:dyDescent="0.25">
      <c r="B8" s="2"/>
      <c r="C8" s="44">
        <f t="shared" si="0"/>
        <v>2</v>
      </c>
      <c r="D8" s="86" t="s">
        <v>46</v>
      </c>
      <c r="E8" s="87" t="s">
        <v>83</v>
      </c>
      <c r="F8" s="86" t="s">
        <v>108</v>
      </c>
      <c r="G8" s="87" t="s">
        <v>65</v>
      </c>
      <c r="H8" s="86" t="s">
        <v>85</v>
      </c>
      <c r="I8" s="87" t="s">
        <v>67</v>
      </c>
      <c r="J8" s="86">
        <v>2013</v>
      </c>
      <c r="K8" s="87" t="s">
        <v>109</v>
      </c>
      <c r="L8" s="86"/>
      <c r="M8" s="87" t="s">
        <v>110</v>
      </c>
      <c r="N8" s="86" t="s">
        <v>111</v>
      </c>
      <c r="O8" s="62">
        <v>1</v>
      </c>
      <c r="P8" s="61">
        <v>13.427177385</v>
      </c>
      <c r="Q8" s="88">
        <v>73310.683679598005</v>
      </c>
      <c r="R8" s="3"/>
      <c r="S8" s="89">
        <v>0</v>
      </c>
      <c r="T8" s="62">
        <v>0</v>
      </c>
      <c r="U8" s="61">
        <v>8.8126766229999998</v>
      </c>
      <c r="V8" s="62">
        <v>8.8126766229999998</v>
      </c>
      <c r="W8" s="61">
        <v>8.8126766229999998</v>
      </c>
      <c r="X8" s="62">
        <v>8.8126766229999998</v>
      </c>
      <c r="Y8" s="61">
        <v>0</v>
      </c>
      <c r="Z8" s="62">
        <v>0</v>
      </c>
      <c r="AA8" s="61">
        <v>0</v>
      </c>
      <c r="AB8" s="62">
        <v>0</v>
      </c>
      <c r="AC8" s="61">
        <v>0</v>
      </c>
      <c r="AD8" s="62">
        <v>0</v>
      </c>
      <c r="AE8" s="61">
        <v>0</v>
      </c>
      <c r="AF8" s="62">
        <v>0</v>
      </c>
      <c r="AG8" s="61">
        <v>0</v>
      </c>
      <c r="AH8" s="62">
        <v>0</v>
      </c>
      <c r="AI8" s="61">
        <v>0</v>
      </c>
      <c r="AJ8" s="62">
        <v>0</v>
      </c>
      <c r="AK8" s="61">
        <v>0</v>
      </c>
      <c r="AL8" s="62">
        <v>0</v>
      </c>
      <c r="AM8" s="61">
        <v>0</v>
      </c>
      <c r="AN8" s="62">
        <v>0</v>
      </c>
      <c r="AO8" s="61">
        <v>0</v>
      </c>
      <c r="AP8" s="62">
        <v>0</v>
      </c>
      <c r="AQ8" s="61">
        <v>0</v>
      </c>
      <c r="AR8" s="62">
        <v>0</v>
      </c>
      <c r="AS8" s="61">
        <v>0</v>
      </c>
      <c r="AT8" s="62">
        <v>0</v>
      </c>
      <c r="AU8" s="61">
        <v>0</v>
      </c>
      <c r="AV8" s="88">
        <v>0</v>
      </c>
      <c r="AW8" s="3"/>
      <c r="AX8" s="89">
        <v>0</v>
      </c>
      <c r="AY8" s="62">
        <v>0</v>
      </c>
      <c r="AZ8" s="61">
        <v>48450.767796975</v>
      </c>
      <c r="BA8" s="62">
        <v>48450.767796975</v>
      </c>
      <c r="BB8" s="61">
        <v>48450.767796975</v>
      </c>
      <c r="BC8" s="62">
        <v>48450.767796975</v>
      </c>
      <c r="BD8" s="61">
        <v>0</v>
      </c>
      <c r="BE8" s="62">
        <v>0</v>
      </c>
      <c r="BF8" s="61">
        <v>0</v>
      </c>
      <c r="BG8" s="62">
        <v>0</v>
      </c>
      <c r="BH8" s="61">
        <v>0</v>
      </c>
      <c r="BI8" s="62">
        <v>0</v>
      </c>
      <c r="BJ8" s="61">
        <v>0</v>
      </c>
      <c r="BK8" s="62">
        <v>0</v>
      </c>
      <c r="BL8" s="61">
        <v>0</v>
      </c>
      <c r="BM8" s="62">
        <v>0</v>
      </c>
      <c r="BN8" s="61">
        <v>0</v>
      </c>
      <c r="BO8" s="62">
        <v>0</v>
      </c>
      <c r="BP8" s="61">
        <v>0</v>
      </c>
      <c r="BQ8" s="62">
        <v>0</v>
      </c>
      <c r="BR8" s="61">
        <v>0</v>
      </c>
      <c r="BS8" s="62">
        <v>0</v>
      </c>
      <c r="BT8" s="61">
        <v>0</v>
      </c>
      <c r="BU8" s="62">
        <v>0</v>
      </c>
      <c r="BV8" s="61">
        <v>0</v>
      </c>
      <c r="BW8" s="62">
        <v>0</v>
      </c>
      <c r="BX8" s="61">
        <v>0</v>
      </c>
      <c r="BY8" s="62">
        <v>0</v>
      </c>
      <c r="BZ8" s="61">
        <v>0</v>
      </c>
      <c r="CA8" s="88">
        <v>0</v>
      </c>
      <c r="CB8" s="14"/>
    </row>
    <row r="9" spans="2:80" x14ac:dyDescent="0.25">
      <c r="B9" s="2"/>
      <c r="C9" s="21">
        <f t="shared" si="0"/>
        <v>3</v>
      </c>
      <c r="D9" s="90" t="s">
        <v>46</v>
      </c>
      <c r="E9" s="79" t="s">
        <v>83</v>
      </c>
      <c r="F9" s="90" t="s">
        <v>112</v>
      </c>
      <c r="G9" s="79" t="s">
        <v>65</v>
      </c>
      <c r="H9" s="90" t="s">
        <v>85</v>
      </c>
      <c r="I9" s="79" t="s">
        <v>78</v>
      </c>
      <c r="J9" s="90">
        <v>2013</v>
      </c>
      <c r="K9" s="79" t="s">
        <v>109</v>
      </c>
      <c r="L9" s="90"/>
      <c r="M9" s="79" t="s">
        <v>110</v>
      </c>
      <c r="N9" s="90" t="s">
        <v>88</v>
      </c>
      <c r="O9" s="24">
        <v>2</v>
      </c>
      <c r="P9" s="23">
        <v>0</v>
      </c>
      <c r="Q9" s="82">
        <v>0</v>
      </c>
      <c r="R9" s="3"/>
      <c r="S9" s="91">
        <v>0</v>
      </c>
      <c r="T9" s="24">
        <v>0</v>
      </c>
      <c r="U9" s="23">
        <v>94.683920000000001</v>
      </c>
      <c r="V9" s="24">
        <v>0</v>
      </c>
      <c r="W9" s="23">
        <v>0</v>
      </c>
      <c r="X9" s="24">
        <v>0</v>
      </c>
      <c r="Y9" s="23">
        <v>0</v>
      </c>
      <c r="Z9" s="24">
        <v>0</v>
      </c>
      <c r="AA9" s="23">
        <v>0</v>
      </c>
      <c r="AB9" s="24">
        <v>0</v>
      </c>
      <c r="AC9" s="23">
        <v>0</v>
      </c>
      <c r="AD9" s="24">
        <v>0</v>
      </c>
      <c r="AE9" s="23">
        <v>0</v>
      </c>
      <c r="AF9" s="24">
        <v>0</v>
      </c>
      <c r="AG9" s="23">
        <v>0</v>
      </c>
      <c r="AH9" s="24">
        <v>0</v>
      </c>
      <c r="AI9" s="23">
        <v>0</v>
      </c>
      <c r="AJ9" s="24">
        <v>0</v>
      </c>
      <c r="AK9" s="23">
        <v>0</v>
      </c>
      <c r="AL9" s="24">
        <v>0</v>
      </c>
      <c r="AM9" s="23">
        <v>0</v>
      </c>
      <c r="AN9" s="24">
        <v>0</v>
      </c>
      <c r="AO9" s="23">
        <v>0</v>
      </c>
      <c r="AP9" s="24">
        <v>0</v>
      </c>
      <c r="AQ9" s="23">
        <v>0</v>
      </c>
      <c r="AR9" s="24">
        <v>0</v>
      </c>
      <c r="AS9" s="23">
        <v>0</v>
      </c>
      <c r="AT9" s="24">
        <v>0</v>
      </c>
      <c r="AU9" s="23">
        <v>0</v>
      </c>
      <c r="AV9" s="82">
        <v>0</v>
      </c>
      <c r="AW9" s="3"/>
      <c r="AX9" s="91">
        <v>0</v>
      </c>
      <c r="AY9" s="24">
        <v>0</v>
      </c>
      <c r="AZ9" s="23">
        <v>1499.883</v>
      </c>
      <c r="BA9" s="24">
        <v>0</v>
      </c>
      <c r="BB9" s="23">
        <v>0</v>
      </c>
      <c r="BC9" s="24">
        <v>0</v>
      </c>
      <c r="BD9" s="23">
        <v>0</v>
      </c>
      <c r="BE9" s="24">
        <v>0</v>
      </c>
      <c r="BF9" s="23">
        <v>0</v>
      </c>
      <c r="BG9" s="24">
        <v>0</v>
      </c>
      <c r="BH9" s="23">
        <v>0</v>
      </c>
      <c r="BI9" s="24">
        <v>0</v>
      </c>
      <c r="BJ9" s="23">
        <v>0</v>
      </c>
      <c r="BK9" s="24">
        <v>0</v>
      </c>
      <c r="BL9" s="23">
        <v>0</v>
      </c>
      <c r="BM9" s="24">
        <v>0</v>
      </c>
      <c r="BN9" s="23">
        <v>0</v>
      </c>
      <c r="BO9" s="24">
        <v>0</v>
      </c>
      <c r="BP9" s="23">
        <v>0</v>
      </c>
      <c r="BQ9" s="24">
        <v>0</v>
      </c>
      <c r="BR9" s="23">
        <v>0</v>
      </c>
      <c r="BS9" s="24">
        <v>0</v>
      </c>
      <c r="BT9" s="23">
        <v>0</v>
      </c>
      <c r="BU9" s="24">
        <v>0</v>
      </c>
      <c r="BV9" s="23">
        <v>0</v>
      </c>
      <c r="BW9" s="24">
        <v>0</v>
      </c>
      <c r="BX9" s="23">
        <v>0</v>
      </c>
      <c r="BY9" s="24">
        <v>0</v>
      </c>
      <c r="BZ9" s="23">
        <v>0</v>
      </c>
      <c r="CA9" s="82">
        <v>0</v>
      </c>
      <c r="CB9" s="14"/>
    </row>
    <row r="10" spans="2:80" x14ac:dyDescent="0.25">
      <c r="B10" s="2"/>
      <c r="C10" s="44">
        <f t="shared" si="0"/>
        <v>4</v>
      </c>
      <c r="D10" s="86" t="s">
        <v>46</v>
      </c>
      <c r="E10" s="87" t="s">
        <v>83</v>
      </c>
      <c r="F10" s="86" t="s">
        <v>113</v>
      </c>
      <c r="G10" s="87" t="s">
        <v>65</v>
      </c>
      <c r="H10" s="86" t="s">
        <v>85</v>
      </c>
      <c r="I10" s="87" t="s">
        <v>78</v>
      </c>
      <c r="J10" s="86">
        <v>2009</v>
      </c>
      <c r="K10" s="87" t="s">
        <v>109</v>
      </c>
      <c r="L10" s="86"/>
      <c r="M10" s="87" t="s">
        <v>110</v>
      </c>
      <c r="N10" s="86" t="s">
        <v>80</v>
      </c>
      <c r="O10" s="62">
        <v>1</v>
      </c>
      <c r="P10" s="61">
        <v>0</v>
      </c>
      <c r="Q10" s="88">
        <v>0</v>
      </c>
      <c r="R10" s="3"/>
      <c r="S10" s="89">
        <v>0</v>
      </c>
      <c r="T10" s="62">
        <v>0</v>
      </c>
      <c r="U10" s="61">
        <v>0.64</v>
      </c>
      <c r="V10" s="62">
        <v>0</v>
      </c>
      <c r="W10" s="61">
        <v>0</v>
      </c>
      <c r="X10" s="62">
        <v>0</v>
      </c>
      <c r="Y10" s="61">
        <v>0</v>
      </c>
      <c r="Z10" s="62">
        <v>0</v>
      </c>
      <c r="AA10" s="61">
        <v>0</v>
      </c>
      <c r="AB10" s="62">
        <v>0</v>
      </c>
      <c r="AC10" s="61">
        <v>0</v>
      </c>
      <c r="AD10" s="62">
        <v>0</v>
      </c>
      <c r="AE10" s="61">
        <v>0</v>
      </c>
      <c r="AF10" s="62">
        <v>0</v>
      </c>
      <c r="AG10" s="61">
        <v>0</v>
      </c>
      <c r="AH10" s="62">
        <v>0</v>
      </c>
      <c r="AI10" s="61">
        <v>0</v>
      </c>
      <c r="AJ10" s="62">
        <v>0</v>
      </c>
      <c r="AK10" s="61">
        <v>0</v>
      </c>
      <c r="AL10" s="62">
        <v>0</v>
      </c>
      <c r="AM10" s="61">
        <v>0</v>
      </c>
      <c r="AN10" s="62">
        <v>0</v>
      </c>
      <c r="AO10" s="61">
        <v>0</v>
      </c>
      <c r="AP10" s="62">
        <v>0</v>
      </c>
      <c r="AQ10" s="61">
        <v>0</v>
      </c>
      <c r="AR10" s="62">
        <v>0</v>
      </c>
      <c r="AS10" s="61">
        <v>0</v>
      </c>
      <c r="AT10" s="62">
        <v>0</v>
      </c>
      <c r="AU10" s="61">
        <v>0</v>
      </c>
      <c r="AV10" s="88">
        <v>0</v>
      </c>
      <c r="AW10" s="3"/>
      <c r="AX10" s="89">
        <v>0</v>
      </c>
      <c r="AY10" s="62">
        <v>0</v>
      </c>
      <c r="AZ10" s="61">
        <v>1.020945</v>
      </c>
      <c r="BA10" s="62">
        <v>0</v>
      </c>
      <c r="BB10" s="61">
        <v>0</v>
      </c>
      <c r="BC10" s="62">
        <v>0</v>
      </c>
      <c r="BD10" s="61">
        <v>0</v>
      </c>
      <c r="BE10" s="62">
        <v>0</v>
      </c>
      <c r="BF10" s="61">
        <v>0</v>
      </c>
      <c r="BG10" s="62">
        <v>0</v>
      </c>
      <c r="BH10" s="61">
        <v>0</v>
      </c>
      <c r="BI10" s="62">
        <v>0</v>
      </c>
      <c r="BJ10" s="61">
        <v>0</v>
      </c>
      <c r="BK10" s="62">
        <v>0</v>
      </c>
      <c r="BL10" s="61">
        <v>0</v>
      </c>
      <c r="BM10" s="62">
        <v>0</v>
      </c>
      <c r="BN10" s="61">
        <v>0</v>
      </c>
      <c r="BO10" s="62">
        <v>0</v>
      </c>
      <c r="BP10" s="61">
        <v>0</v>
      </c>
      <c r="BQ10" s="62">
        <v>0</v>
      </c>
      <c r="BR10" s="61">
        <v>0</v>
      </c>
      <c r="BS10" s="62">
        <v>0</v>
      </c>
      <c r="BT10" s="61">
        <v>0</v>
      </c>
      <c r="BU10" s="62">
        <v>0</v>
      </c>
      <c r="BV10" s="61">
        <v>0</v>
      </c>
      <c r="BW10" s="62">
        <v>0</v>
      </c>
      <c r="BX10" s="61">
        <v>0</v>
      </c>
      <c r="BY10" s="62">
        <v>0</v>
      </c>
      <c r="BZ10" s="61">
        <v>0</v>
      </c>
      <c r="CA10" s="88">
        <v>0</v>
      </c>
      <c r="CB10" s="14"/>
    </row>
    <row r="11" spans="2:80" x14ac:dyDescent="0.25">
      <c r="B11" s="2"/>
      <c r="C11" s="21">
        <f t="shared" si="0"/>
        <v>5</v>
      </c>
      <c r="D11" s="90" t="s">
        <v>46</v>
      </c>
      <c r="E11" s="79" t="s">
        <v>83</v>
      </c>
      <c r="F11" s="90" t="s">
        <v>113</v>
      </c>
      <c r="G11" s="79" t="s">
        <v>65</v>
      </c>
      <c r="H11" s="90" t="s">
        <v>85</v>
      </c>
      <c r="I11" s="79" t="s">
        <v>78</v>
      </c>
      <c r="J11" s="90">
        <v>2011</v>
      </c>
      <c r="K11" s="79" t="s">
        <v>109</v>
      </c>
      <c r="L11" s="90"/>
      <c r="M11" s="79" t="s">
        <v>110</v>
      </c>
      <c r="N11" s="90" t="s">
        <v>80</v>
      </c>
      <c r="O11" s="24">
        <v>4</v>
      </c>
      <c r="P11" s="23">
        <v>0</v>
      </c>
      <c r="Q11" s="82">
        <v>0</v>
      </c>
      <c r="R11" s="3"/>
      <c r="S11" s="91">
        <v>0</v>
      </c>
      <c r="T11" s="24">
        <v>0</v>
      </c>
      <c r="U11" s="23">
        <v>2.56</v>
      </c>
      <c r="V11" s="24">
        <v>0</v>
      </c>
      <c r="W11" s="23">
        <v>0</v>
      </c>
      <c r="X11" s="24">
        <v>0</v>
      </c>
      <c r="Y11" s="23">
        <v>0</v>
      </c>
      <c r="Z11" s="24">
        <v>0</v>
      </c>
      <c r="AA11" s="23">
        <v>0</v>
      </c>
      <c r="AB11" s="24">
        <v>0</v>
      </c>
      <c r="AC11" s="23">
        <v>0</v>
      </c>
      <c r="AD11" s="24">
        <v>0</v>
      </c>
      <c r="AE11" s="23">
        <v>0</v>
      </c>
      <c r="AF11" s="24">
        <v>0</v>
      </c>
      <c r="AG11" s="23">
        <v>0</v>
      </c>
      <c r="AH11" s="24">
        <v>0</v>
      </c>
      <c r="AI11" s="23">
        <v>0</v>
      </c>
      <c r="AJ11" s="24">
        <v>0</v>
      </c>
      <c r="AK11" s="23">
        <v>0</v>
      </c>
      <c r="AL11" s="24">
        <v>0</v>
      </c>
      <c r="AM11" s="23">
        <v>0</v>
      </c>
      <c r="AN11" s="24">
        <v>0</v>
      </c>
      <c r="AO11" s="23">
        <v>0</v>
      </c>
      <c r="AP11" s="24">
        <v>0</v>
      </c>
      <c r="AQ11" s="23">
        <v>0</v>
      </c>
      <c r="AR11" s="24">
        <v>0</v>
      </c>
      <c r="AS11" s="23">
        <v>0</v>
      </c>
      <c r="AT11" s="24">
        <v>0</v>
      </c>
      <c r="AU11" s="23">
        <v>0</v>
      </c>
      <c r="AV11" s="82">
        <v>0</v>
      </c>
      <c r="AW11" s="3"/>
      <c r="AX11" s="91">
        <v>0</v>
      </c>
      <c r="AY11" s="24">
        <v>0</v>
      </c>
      <c r="AZ11" s="23">
        <v>4.0837810000000001</v>
      </c>
      <c r="BA11" s="24">
        <v>0</v>
      </c>
      <c r="BB11" s="23">
        <v>0</v>
      </c>
      <c r="BC11" s="24">
        <v>0</v>
      </c>
      <c r="BD11" s="23">
        <v>0</v>
      </c>
      <c r="BE11" s="24">
        <v>0</v>
      </c>
      <c r="BF11" s="23">
        <v>0</v>
      </c>
      <c r="BG11" s="24">
        <v>0</v>
      </c>
      <c r="BH11" s="23">
        <v>0</v>
      </c>
      <c r="BI11" s="24">
        <v>0</v>
      </c>
      <c r="BJ11" s="23">
        <v>0</v>
      </c>
      <c r="BK11" s="24">
        <v>0</v>
      </c>
      <c r="BL11" s="23">
        <v>0</v>
      </c>
      <c r="BM11" s="24">
        <v>0</v>
      </c>
      <c r="BN11" s="23">
        <v>0</v>
      </c>
      <c r="BO11" s="24">
        <v>0</v>
      </c>
      <c r="BP11" s="23">
        <v>0</v>
      </c>
      <c r="BQ11" s="24">
        <v>0</v>
      </c>
      <c r="BR11" s="23">
        <v>0</v>
      </c>
      <c r="BS11" s="24">
        <v>0</v>
      </c>
      <c r="BT11" s="23">
        <v>0</v>
      </c>
      <c r="BU11" s="24">
        <v>0</v>
      </c>
      <c r="BV11" s="23">
        <v>0</v>
      </c>
      <c r="BW11" s="24">
        <v>0</v>
      </c>
      <c r="BX11" s="23">
        <v>0</v>
      </c>
      <c r="BY11" s="24">
        <v>0</v>
      </c>
      <c r="BZ11" s="23">
        <v>0</v>
      </c>
      <c r="CA11" s="82">
        <v>0</v>
      </c>
      <c r="CB11" s="14"/>
    </row>
    <row r="12" spans="2:80" x14ac:dyDescent="0.25">
      <c r="B12" s="2"/>
      <c r="C12" s="44">
        <f t="shared" si="0"/>
        <v>6</v>
      </c>
      <c r="D12" s="86" t="s">
        <v>46</v>
      </c>
      <c r="E12" s="87" t="s">
        <v>83</v>
      </c>
      <c r="F12" s="86" t="s">
        <v>114</v>
      </c>
      <c r="G12" s="87" t="s">
        <v>65</v>
      </c>
      <c r="H12" s="86" t="s">
        <v>85</v>
      </c>
      <c r="I12" s="87" t="s">
        <v>78</v>
      </c>
      <c r="J12" s="86">
        <v>2013</v>
      </c>
      <c r="K12" s="87" t="s">
        <v>109</v>
      </c>
      <c r="L12" s="86"/>
      <c r="M12" s="87" t="s">
        <v>110</v>
      </c>
      <c r="N12" s="86" t="s">
        <v>80</v>
      </c>
      <c r="O12" s="62">
        <v>1</v>
      </c>
      <c r="P12" s="61">
        <v>0</v>
      </c>
      <c r="Q12" s="88">
        <v>0</v>
      </c>
      <c r="R12" s="3"/>
      <c r="S12" s="89">
        <v>0</v>
      </c>
      <c r="T12" s="62">
        <v>0</v>
      </c>
      <c r="U12" s="61">
        <v>0</v>
      </c>
      <c r="V12" s="62">
        <v>0</v>
      </c>
      <c r="W12" s="61">
        <v>0</v>
      </c>
      <c r="X12" s="62">
        <v>0</v>
      </c>
      <c r="Y12" s="61">
        <v>0</v>
      </c>
      <c r="Z12" s="62">
        <v>0</v>
      </c>
      <c r="AA12" s="61">
        <v>0</v>
      </c>
      <c r="AB12" s="62">
        <v>0</v>
      </c>
      <c r="AC12" s="61">
        <v>0</v>
      </c>
      <c r="AD12" s="62">
        <v>0</v>
      </c>
      <c r="AE12" s="61">
        <v>0</v>
      </c>
      <c r="AF12" s="62">
        <v>0</v>
      </c>
      <c r="AG12" s="61">
        <v>0</v>
      </c>
      <c r="AH12" s="62">
        <v>0</v>
      </c>
      <c r="AI12" s="61">
        <v>0</v>
      </c>
      <c r="AJ12" s="62">
        <v>0</v>
      </c>
      <c r="AK12" s="61">
        <v>0</v>
      </c>
      <c r="AL12" s="62">
        <v>0</v>
      </c>
      <c r="AM12" s="61">
        <v>0</v>
      </c>
      <c r="AN12" s="62">
        <v>0</v>
      </c>
      <c r="AO12" s="61">
        <v>0</v>
      </c>
      <c r="AP12" s="62">
        <v>0</v>
      </c>
      <c r="AQ12" s="61">
        <v>0</v>
      </c>
      <c r="AR12" s="62">
        <v>0</v>
      </c>
      <c r="AS12" s="61">
        <v>0</v>
      </c>
      <c r="AT12" s="62">
        <v>0</v>
      </c>
      <c r="AU12" s="61">
        <v>0</v>
      </c>
      <c r="AV12" s="88">
        <v>0</v>
      </c>
      <c r="AW12" s="3"/>
      <c r="AX12" s="89">
        <v>0</v>
      </c>
      <c r="AY12" s="62">
        <v>0</v>
      </c>
      <c r="AZ12" s="61">
        <v>0</v>
      </c>
      <c r="BA12" s="62">
        <v>0</v>
      </c>
      <c r="BB12" s="61">
        <v>0</v>
      </c>
      <c r="BC12" s="62">
        <v>0</v>
      </c>
      <c r="BD12" s="61">
        <v>0</v>
      </c>
      <c r="BE12" s="62">
        <v>0</v>
      </c>
      <c r="BF12" s="61">
        <v>0</v>
      </c>
      <c r="BG12" s="62">
        <v>0</v>
      </c>
      <c r="BH12" s="61">
        <v>0</v>
      </c>
      <c r="BI12" s="62">
        <v>0</v>
      </c>
      <c r="BJ12" s="61">
        <v>0</v>
      </c>
      <c r="BK12" s="62">
        <v>0</v>
      </c>
      <c r="BL12" s="61">
        <v>0</v>
      </c>
      <c r="BM12" s="62">
        <v>0</v>
      </c>
      <c r="BN12" s="61">
        <v>0</v>
      </c>
      <c r="BO12" s="62">
        <v>0</v>
      </c>
      <c r="BP12" s="61">
        <v>0</v>
      </c>
      <c r="BQ12" s="62">
        <v>0</v>
      </c>
      <c r="BR12" s="61">
        <v>0</v>
      </c>
      <c r="BS12" s="62">
        <v>0</v>
      </c>
      <c r="BT12" s="61">
        <v>0</v>
      </c>
      <c r="BU12" s="62">
        <v>0</v>
      </c>
      <c r="BV12" s="61">
        <v>0</v>
      </c>
      <c r="BW12" s="62">
        <v>0</v>
      </c>
      <c r="BX12" s="61">
        <v>0</v>
      </c>
      <c r="BY12" s="62">
        <v>0</v>
      </c>
      <c r="BZ12" s="61">
        <v>0</v>
      </c>
      <c r="CA12" s="88">
        <v>0</v>
      </c>
      <c r="CB12" s="14"/>
    </row>
    <row r="13" spans="2:80" x14ac:dyDescent="0.25">
      <c r="B13" s="2"/>
      <c r="C13" s="21">
        <f t="shared" si="0"/>
        <v>7</v>
      </c>
      <c r="D13" s="90" t="s">
        <v>46</v>
      </c>
      <c r="E13" s="79" t="s">
        <v>83</v>
      </c>
      <c r="F13" s="90" t="s">
        <v>91</v>
      </c>
      <c r="G13" s="79" t="s">
        <v>65</v>
      </c>
      <c r="H13" s="90" t="s">
        <v>85</v>
      </c>
      <c r="I13" s="79" t="s">
        <v>67</v>
      </c>
      <c r="J13" s="90">
        <v>2012</v>
      </c>
      <c r="K13" s="79" t="s">
        <v>109</v>
      </c>
      <c r="L13" s="90"/>
      <c r="M13" s="79" t="s">
        <v>110</v>
      </c>
      <c r="N13" s="90" t="s">
        <v>90</v>
      </c>
      <c r="O13" s="24">
        <v>5</v>
      </c>
      <c r="P13" s="23">
        <v>47.868513726000003</v>
      </c>
      <c r="Q13" s="82">
        <v>366389.63981707901</v>
      </c>
      <c r="R13" s="3"/>
      <c r="S13" s="91">
        <v>0</v>
      </c>
      <c r="T13" s="24">
        <v>38.074287757</v>
      </c>
      <c r="U13" s="23">
        <v>38.074287757</v>
      </c>
      <c r="V13" s="24">
        <v>38.074287757</v>
      </c>
      <c r="W13" s="23">
        <v>38.074287757</v>
      </c>
      <c r="X13" s="24">
        <v>38.074287757</v>
      </c>
      <c r="Y13" s="23">
        <v>38.074287757</v>
      </c>
      <c r="Z13" s="24">
        <v>36.182446568000003</v>
      </c>
      <c r="AA13" s="23">
        <v>36.182446568000003</v>
      </c>
      <c r="AB13" s="24">
        <v>36.182446568000003</v>
      </c>
      <c r="AC13" s="23">
        <v>24.877525602999999</v>
      </c>
      <c r="AD13" s="24">
        <v>0</v>
      </c>
      <c r="AE13" s="23">
        <v>0</v>
      </c>
      <c r="AF13" s="24">
        <v>0</v>
      </c>
      <c r="AG13" s="23">
        <v>0</v>
      </c>
      <c r="AH13" s="24">
        <v>0</v>
      </c>
      <c r="AI13" s="23">
        <v>0</v>
      </c>
      <c r="AJ13" s="24">
        <v>0</v>
      </c>
      <c r="AK13" s="23">
        <v>0</v>
      </c>
      <c r="AL13" s="24">
        <v>0</v>
      </c>
      <c r="AM13" s="23">
        <v>0</v>
      </c>
      <c r="AN13" s="24">
        <v>0</v>
      </c>
      <c r="AO13" s="23">
        <v>0</v>
      </c>
      <c r="AP13" s="24">
        <v>0</v>
      </c>
      <c r="AQ13" s="23">
        <v>0</v>
      </c>
      <c r="AR13" s="24">
        <v>0</v>
      </c>
      <c r="AS13" s="23">
        <v>0</v>
      </c>
      <c r="AT13" s="24">
        <v>0</v>
      </c>
      <c r="AU13" s="23">
        <v>0</v>
      </c>
      <c r="AV13" s="82">
        <v>0</v>
      </c>
      <c r="AW13" s="3"/>
      <c r="AX13" s="91">
        <v>0</v>
      </c>
      <c r="AY13" s="24">
        <v>284462.20486794598</v>
      </c>
      <c r="AZ13" s="23">
        <v>284462.20486794598</v>
      </c>
      <c r="BA13" s="24">
        <v>284462.20486794598</v>
      </c>
      <c r="BB13" s="23">
        <v>284462.20486794598</v>
      </c>
      <c r="BC13" s="24">
        <v>284462.20486794598</v>
      </c>
      <c r="BD13" s="23">
        <v>284462.20486794598</v>
      </c>
      <c r="BE13" s="24">
        <v>270327.80216268002</v>
      </c>
      <c r="BF13" s="23">
        <v>270327.80216268002</v>
      </c>
      <c r="BG13" s="24">
        <v>270327.80216268002</v>
      </c>
      <c r="BH13" s="23">
        <v>185866.00568815501</v>
      </c>
      <c r="BI13" s="24">
        <v>0</v>
      </c>
      <c r="BJ13" s="23">
        <v>0</v>
      </c>
      <c r="BK13" s="24">
        <v>0</v>
      </c>
      <c r="BL13" s="23">
        <v>0</v>
      </c>
      <c r="BM13" s="24">
        <v>0</v>
      </c>
      <c r="BN13" s="23">
        <v>0</v>
      </c>
      <c r="BO13" s="24">
        <v>0</v>
      </c>
      <c r="BP13" s="23">
        <v>0</v>
      </c>
      <c r="BQ13" s="24">
        <v>0</v>
      </c>
      <c r="BR13" s="23">
        <v>0</v>
      </c>
      <c r="BS13" s="24">
        <v>0</v>
      </c>
      <c r="BT13" s="23">
        <v>0</v>
      </c>
      <c r="BU13" s="24">
        <v>0</v>
      </c>
      <c r="BV13" s="23">
        <v>0</v>
      </c>
      <c r="BW13" s="24">
        <v>0</v>
      </c>
      <c r="BX13" s="23">
        <v>0</v>
      </c>
      <c r="BY13" s="24">
        <v>0</v>
      </c>
      <c r="BZ13" s="23">
        <v>0</v>
      </c>
      <c r="CA13" s="82">
        <v>0</v>
      </c>
      <c r="CB13" s="14"/>
    </row>
    <row r="14" spans="2:80" x14ac:dyDescent="0.25">
      <c r="B14" s="2"/>
      <c r="C14" s="44">
        <f t="shared" si="0"/>
        <v>8</v>
      </c>
      <c r="D14" s="86" t="s">
        <v>46</v>
      </c>
      <c r="E14" s="87" t="s">
        <v>83</v>
      </c>
      <c r="F14" s="86" t="s">
        <v>91</v>
      </c>
      <c r="G14" s="87" t="s">
        <v>65</v>
      </c>
      <c r="H14" s="86" t="s">
        <v>85</v>
      </c>
      <c r="I14" s="87" t="s">
        <v>67</v>
      </c>
      <c r="J14" s="86">
        <v>2013</v>
      </c>
      <c r="K14" s="87" t="s">
        <v>109</v>
      </c>
      <c r="L14" s="86"/>
      <c r="M14" s="87" t="s">
        <v>110</v>
      </c>
      <c r="N14" s="86" t="s">
        <v>90</v>
      </c>
      <c r="O14" s="62">
        <v>115</v>
      </c>
      <c r="P14" s="61">
        <v>728.51682995700003</v>
      </c>
      <c r="Q14" s="88">
        <v>2965787.1479001399</v>
      </c>
      <c r="R14" s="3"/>
      <c r="S14" s="89">
        <v>0</v>
      </c>
      <c r="T14" s="62">
        <v>0</v>
      </c>
      <c r="U14" s="61">
        <v>520.33881151699995</v>
      </c>
      <c r="V14" s="62">
        <v>519.85239291599999</v>
      </c>
      <c r="W14" s="61">
        <v>519.48014300499995</v>
      </c>
      <c r="X14" s="62">
        <v>511.71130782200004</v>
      </c>
      <c r="Y14" s="61">
        <v>494.87331971700002</v>
      </c>
      <c r="Z14" s="62">
        <v>481.137446775</v>
      </c>
      <c r="AA14" s="61">
        <v>481.137446775</v>
      </c>
      <c r="AB14" s="62">
        <v>479.09579038999999</v>
      </c>
      <c r="AC14" s="61">
        <v>470.77169695700002</v>
      </c>
      <c r="AD14" s="62">
        <v>435.16939620099998</v>
      </c>
      <c r="AE14" s="61">
        <v>373.25927741800001</v>
      </c>
      <c r="AF14" s="62">
        <v>356.33095891099998</v>
      </c>
      <c r="AG14" s="61">
        <v>264.23879507499998</v>
      </c>
      <c r="AH14" s="62">
        <v>262.46860800799999</v>
      </c>
      <c r="AI14" s="61">
        <v>262.46860800799999</v>
      </c>
      <c r="AJ14" s="62">
        <v>225.77932545199999</v>
      </c>
      <c r="AK14" s="61">
        <v>36.066691016</v>
      </c>
      <c r="AL14" s="62">
        <v>26.692889866000002</v>
      </c>
      <c r="AM14" s="61">
        <v>26.692889866000002</v>
      </c>
      <c r="AN14" s="62">
        <v>26.692889866000002</v>
      </c>
      <c r="AO14" s="61">
        <v>0</v>
      </c>
      <c r="AP14" s="62">
        <v>0</v>
      </c>
      <c r="AQ14" s="61">
        <v>0</v>
      </c>
      <c r="AR14" s="62">
        <v>0</v>
      </c>
      <c r="AS14" s="61">
        <v>0</v>
      </c>
      <c r="AT14" s="62">
        <v>0</v>
      </c>
      <c r="AU14" s="61">
        <v>0</v>
      </c>
      <c r="AV14" s="88">
        <v>0</v>
      </c>
      <c r="AW14" s="3"/>
      <c r="AX14" s="89">
        <v>0</v>
      </c>
      <c r="AY14" s="62">
        <v>0</v>
      </c>
      <c r="AZ14" s="61">
        <v>2142104.45172519</v>
      </c>
      <c r="BA14" s="62">
        <v>2140580.6228975402</v>
      </c>
      <c r="BB14" s="61">
        <v>2139414.4562614001</v>
      </c>
      <c r="BC14" s="62">
        <v>2115076.6226004902</v>
      </c>
      <c r="BD14" s="61">
        <v>2062379.34766417</v>
      </c>
      <c r="BE14" s="62">
        <v>2007148.56990254</v>
      </c>
      <c r="BF14" s="61">
        <v>2007148.56990254</v>
      </c>
      <c r="BG14" s="62">
        <v>1983957.8807569901</v>
      </c>
      <c r="BH14" s="61">
        <v>1948686.2556678101</v>
      </c>
      <c r="BI14" s="62">
        <v>1746633.7387888599</v>
      </c>
      <c r="BJ14" s="61">
        <v>1276907.25584318</v>
      </c>
      <c r="BK14" s="62">
        <v>1084622.5133027199</v>
      </c>
      <c r="BL14" s="61">
        <v>573854.13354365295</v>
      </c>
      <c r="BM14" s="62">
        <v>568308.576536824</v>
      </c>
      <c r="BN14" s="61">
        <v>568308.576536824</v>
      </c>
      <c r="BO14" s="62">
        <v>491679.27245923399</v>
      </c>
      <c r="BP14" s="61">
        <v>73326.024596165997</v>
      </c>
      <c r="BQ14" s="62">
        <v>48432.459453916003</v>
      </c>
      <c r="BR14" s="61">
        <v>48432.459453916003</v>
      </c>
      <c r="BS14" s="62">
        <v>48432.459453916003</v>
      </c>
      <c r="BT14" s="61">
        <v>0</v>
      </c>
      <c r="BU14" s="62">
        <v>0</v>
      </c>
      <c r="BV14" s="61">
        <v>0</v>
      </c>
      <c r="BW14" s="62">
        <v>0</v>
      </c>
      <c r="BX14" s="61">
        <v>0</v>
      </c>
      <c r="BY14" s="62">
        <v>0</v>
      </c>
      <c r="BZ14" s="61">
        <v>0</v>
      </c>
      <c r="CA14" s="88">
        <v>0</v>
      </c>
      <c r="CB14" s="14"/>
    </row>
    <row r="15" spans="2:80" x14ac:dyDescent="0.25">
      <c r="B15" s="2"/>
      <c r="C15" s="21">
        <f t="shared" si="0"/>
        <v>9</v>
      </c>
      <c r="D15" s="90" t="s">
        <v>46</v>
      </c>
      <c r="E15" s="79" t="s">
        <v>83</v>
      </c>
      <c r="F15" s="90" t="s">
        <v>115</v>
      </c>
      <c r="G15" s="79" t="s">
        <v>65</v>
      </c>
      <c r="H15" s="90" t="s">
        <v>85</v>
      </c>
      <c r="I15" s="79" t="s">
        <v>67</v>
      </c>
      <c r="J15" s="90">
        <v>2013</v>
      </c>
      <c r="K15" s="79" t="s">
        <v>109</v>
      </c>
      <c r="L15" s="90"/>
      <c r="M15" s="79" t="s">
        <v>110</v>
      </c>
      <c r="N15" s="90" t="s">
        <v>90</v>
      </c>
      <c r="O15" s="24">
        <v>150</v>
      </c>
      <c r="P15" s="23">
        <v>186.45201854300001</v>
      </c>
      <c r="Q15" s="82">
        <v>657027.27131049102</v>
      </c>
      <c r="R15" s="3"/>
      <c r="S15" s="91">
        <v>0</v>
      </c>
      <c r="T15" s="24">
        <v>0</v>
      </c>
      <c r="U15" s="23">
        <v>176.11203357799999</v>
      </c>
      <c r="V15" s="24">
        <v>176.11203357799999</v>
      </c>
      <c r="W15" s="23">
        <v>166.233514587</v>
      </c>
      <c r="X15" s="24">
        <v>139.46434051200001</v>
      </c>
      <c r="Y15" s="23">
        <v>61.762704493000001</v>
      </c>
      <c r="Z15" s="24">
        <v>61.762704493000001</v>
      </c>
      <c r="AA15" s="23">
        <v>61.762704493000001</v>
      </c>
      <c r="AB15" s="24">
        <v>61.620078431000003</v>
      </c>
      <c r="AC15" s="23">
        <v>61.620078431000003</v>
      </c>
      <c r="AD15" s="24">
        <v>61.620078431000003</v>
      </c>
      <c r="AE15" s="23">
        <v>59.295187544000001</v>
      </c>
      <c r="AF15" s="24">
        <v>47.208969889000002</v>
      </c>
      <c r="AG15" s="23">
        <v>0</v>
      </c>
      <c r="AH15" s="24">
        <v>0</v>
      </c>
      <c r="AI15" s="23">
        <v>0</v>
      </c>
      <c r="AJ15" s="24">
        <v>0</v>
      </c>
      <c r="AK15" s="23">
        <v>0</v>
      </c>
      <c r="AL15" s="24">
        <v>0</v>
      </c>
      <c r="AM15" s="23">
        <v>0</v>
      </c>
      <c r="AN15" s="24">
        <v>0</v>
      </c>
      <c r="AO15" s="23">
        <v>0</v>
      </c>
      <c r="AP15" s="24">
        <v>0</v>
      </c>
      <c r="AQ15" s="23">
        <v>0</v>
      </c>
      <c r="AR15" s="24">
        <v>0</v>
      </c>
      <c r="AS15" s="23">
        <v>0</v>
      </c>
      <c r="AT15" s="24">
        <v>0</v>
      </c>
      <c r="AU15" s="23">
        <v>0</v>
      </c>
      <c r="AV15" s="82">
        <v>0</v>
      </c>
      <c r="AW15" s="3"/>
      <c r="AX15" s="91">
        <v>0</v>
      </c>
      <c r="AY15" s="24">
        <v>0</v>
      </c>
      <c r="AZ15" s="23">
        <v>620148.53652340302</v>
      </c>
      <c r="BA15" s="24">
        <v>620148.53652340302</v>
      </c>
      <c r="BB15" s="23">
        <v>585133.85871771502</v>
      </c>
      <c r="BC15" s="24">
        <v>484322.06762072397</v>
      </c>
      <c r="BD15" s="23">
        <v>224133.66970125801</v>
      </c>
      <c r="BE15" s="24">
        <v>224133.66970125801</v>
      </c>
      <c r="BF15" s="23">
        <v>224133.66970125801</v>
      </c>
      <c r="BG15" s="24">
        <v>223991.14528392599</v>
      </c>
      <c r="BH15" s="23">
        <v>223991.14528392599</v>
      </c>
      <c r="BI15" s="24">
        <v>223991.14528392599</v>
      </c>
      <c r="BJ15" s="23">
        <v>202900.02601921299</v>
      </c>
      <c r="BK15" s="24">
        <v>158279.41832049901</v>
      </c>
      <c r="BL15" s="23">
        <v>0</v>
      </c>
      <c r="BM15" s="24">
        <v>0</v>
      </c>
      <c r="BN15" s="23">
        <v>0</v>
      </c>
      <c r="BO15" s="24">
        <v>0</v>
      </c>
      <c r="BP15" s="23">
        <v>0</v>
      </c>
      <c r="BQ15" s="24">
        <v>0</v>
      </c>
      <c r="BR15" s="23">
        <v>0</v>
      </c>
      <c r="BS15" s="24">
        <v>0</v>
      </c>
      <c r="BT15" s="23">
        <v>0</v>
      </c>
      <c r="BU15" s="24">
        <v>0</v>
      </c>
      <c r="BV15" s="23">
        <v>0</v>
      </c>
      <c r="BW15" s="24">
        <v>0</v>
      </c>
      <c r="BX15" s="23">
        <v>0</v>
      </c>
      <c r="BY15" s="24">
        <v>0</v>
      </c>
      <c r="BZ15" s="23">
        <v>0</v>
      </c>
      <c r="CA15" s="82">
        <v>0</v>
      </c>
      <c r="CB15" s="14"/>
    </row>
    <row r="16" spans="2:80" x14ac:dyDescent="0.25">
      <c r="B16" s="2"/>
      <c r="C16" s="44">
        <f t="shared" si="0"/>
        <v>10</v>
      </c>
      <c r="D16" s="86" t="s">
        <v>46</v>
      </c>
      <c r="E16" s="87" t="s">
        <v>63</v>
      </c>
      <c r="F16" s="86" t="s">
        <v>116</v>
      </c>
      <c r="G16" s="87" t="s">
        <v>65</v>
      </c>
      <c r="H16" s="86" t="s">
        <v>66</v>
      </c>
      <c r="I16" s="87" t="s">
        <v>67</v>
      </c>
      <c r="J16" s="86">
        <v>2013</v>
      </c>
      <c r="K16" s="87" t="s">
        <v>109</v>
      </c>
      <c r="L16" s="86"/>
      <c r="M16" s="87" t="s">
        <v>117</v>
      </c>
      <c r="N16" s="86" t="s">
        <v>118</v>
      </c>
      <c r="O16" s="62">
        <v>3449.7232539349998</v>
      </c>
      <c r="P16" s="61">
        <v>4.6114577839999997</v>
      </c>
      <c r="Q16" s="88">
        <v>68042.990543874999</v>
      </c>
      <c r="R16" s="3"/>
      <c r="S16" s="89">
        <v>0</v>
      </c>
      <c r="T16" s="62">
        <v>0</v>
      </c>
      <c r="U16" s="61">
        <v>5.1372103359999999</v>
      </c>
      <c r="V16" s="62">
        <v>5.1372103359999999</v>
      </c>
      <c r="W16" s="61">
        <v>4.9517844430000002</v>
      </c>
      <c r="X16" s="62">
        <v>4.2449080429999997</v>
      </c>
      <c r="Y16" s="61">
        <v>4.2449080429999997</v>
      </c>
      <c r="Z16" s="62">
        <v>4.2449080429999997</v>
      </c>
      <c r="AA16" s="61">
        <v>4.2449080429999997</v>
      </c>
      <c r="AB16" s="62">
        <v>4.2389682459999998</v>
      </c>
      <c r="AC16" s="61">
        <v>3.1705027490000002</v>
      </c>
      <c r="AD16" s="62">
        <v>3.1705027490000002</v>
      </c>
      <c r="AE16" s="61">
        <v>2.5467567299999998</v>
      </c>
      <c r="AF16" s="62">
        <v>2.5466854579999998</v>
      </c>
      <c r="AG16" s="61">
        <v>2.5466854579999998</v>
      </c>
      <c r="AH16" s="62">
        <v>2.542888842</v>
      </c>
      <c r="AI16" s="61">
        <v>2.542888842</v>
      </c>
      <c r="AJ16" s="62">
        <v>2.539778686</v>
      </c>
      <c r="AK16" s="61">
        <v>2.4612962550000002</v>
      </c>
      <c r="AL16" s="62">
        <v>1.4447262910000001</v>
      </c>
      <c r="AM16" s="61">
        <v>1.4447262910000001</v>
      </c>
      <c r="AN16" s="62">
        <v>1.4447262910000001</v>
      </c>
      <c r="AO16" s="61">
        <v>0</v>
      </c>
      <c r="AP16" s="62">
        <v>0</v>
      </c>
      <c r="AQ16" s="61">
        <v>0</v>
      </c>
      <c r="AR16" s="62">
        <v>0</v>
      </c>
      <c r="AS16" s="61">
        <v>0</v>
      </c>
      <c r="AT16" s="62">
        <v>0</v>
      </c>
      <c r="AU16" s="61">
        <v>0</v>
      </c>
      <c r="AV16" s="88">
        <v>0</v>
      </c>
      <c r="AW16" s="3"/>
      <c r="AX16" s="89">
        <v>0</v>
      </c>
      <c r="AY16" s="62">
        <v>0</v>
      </c>
      <c r="AZ16" s="61">
        <v>76648.295023586004</v>
      </c>
      <c r="BA16" s="62">
        <v>76648.295023586004</v>
      </c>
      <c r="BB16" s="61">
        <v>73694.585706480997</v>
      </c>
      <c r="BC16" s="62">
        <v>62434.521782110001</v>
      </c>
      <c r="BD16" s="61">
        <v>62434.521782110001</v>
      </c>
      <c r="BE16" s="62">
        <v>62434.521782110001</v>
      </c>
      <c r="BF16" s="61">
        <v>62434.521782110001</v>
      </c>
      <c r="BG16" s="62">
        <v>62382.489161063</v>
      </c>
      <c r="BH16" s="61">
        <v>45362.554995060003</v>
      </c>
      <c r="BI16" s="62">
        <v>45362.554995060003</v>
      </c>
      <c r="BJ16" s="61">
        <v>41245.727363117003</v>
      </c>
      <c r="BK16" s="62">
        <v>40658.370063993003</v>
      </c>
      <c r="BL16" s="61">
        <v>40658.370063993003</v>
      </c>
      <c r="BM16" s="62">
        <v>40491.229666386003</v>
      </c>
      <c r="BN16" s="61">
        <v>40491.229666386003</v>
      </c>
      <c r="BO16" s="62">
        <v>40456.960159281</v>
      </c>
      <c r="BP16" s="61">
        <v>39206.788005221002</v>
      </c>
      <c r="BQ16" s="62">
        <v>23013.514652839</v>
      </c>
      <c r="BR16" s="61">
        <v>23013.514652839</v>
      </c>
      <c r="BS16" s="62">
        <v>23013.514652839</v>
      </c>
      <c r="BT16" s="61">
        <v>0</v>
      </c>
      <c r="BU16" s="62">
        <v>0</v>
      </c>
      <c r="BV16" s="61">
        <v>0</v>
      </c>
      <c r="BW16" s="62">
        <v>0</v>
      </c>
      <c r="BX16" s="61">
        <v>0</v>
      </c>
      <c r="BY16" s="62">
        <v>0</v>
      </c>
      <c r="BZ16" s="61">
        <v>0</v>
      </c>
      <c r="CA16" s="88">
        <v>0</v>
      </c>
      <c r="CB16" s="14"/>
    </row>
    <row r="17" spans="2:80" x14ac:dyDescent="0.25">
      <c r="B17" s="2"/>
      <c r="C17" s="21">
        <f t="shared" si="0"/>
        <v>11</v>
      </c>
      <c r="D17" s="90" t="s">
        <v>46</v>
      </c>
      <c r="E17" s="79" t="s">
        <v>63</v>
      </c>
      <c r="F17" s="90" t="s">
        <v>64</v>
      </c>
      <c r="G17" s="79" t="s">
        <v>65</v>
      </c>
      <c r="H17" s="90" t="s">
        <v>66</v>
      </c>
      <c r="I17" s="79" t="s">
        <v>67</v>
      </c>
      <c r="J17" s="90">
        <v>2013</v>
      </c>
      <c r="K17" s="79" t="s">
        <v>109</v>
      </c>
      <c r="L17" s="90"/>
      <c r="M17" s="79" t="s">
        <v>119</v>
      </c>
      <c r="N17" s="90" t="s">
        <v>70</v>
      </c>
      <c r="O17" s="24">
        <v>40</v>
      </c>
      <c r="P17" s="23">
        <v>15.746226650000001</v>
      </c>
      <c r="Q17" s="82">
        <v>28076.494839999999</v>
      </c>
      <c r="R17" s="3"/>
      <c r="S17" s="91">
        <v>0</v>
      </c>
      <c r="T17" s="24">
        <v>0</v>
      </c>
      <c r="U17" s="23">
        <v>8.2877639619999997</v>
      </c>
      <c r="V17" s="24">
        <v>8.2877639619999997</v>
      </c>
      <c r="W17" s="23">
        <v>8.2877639619999997</v>
      </c>
      <c r="X17" s="24">
        <v>8.2877639619999997</v>
      </c>
      <c r="Y17" s="23">
        <v>0</v>
      </c>
      <c r="Z17" s="24">
        <v>0</v>
      </c>
      <c r="AA17" s="23">
        <v>0</v>
      </c>
      <c r="AB17" s="24">
        <v>0</v>
      </c>
      <c r="AC17" s="23">
        <v>0</v>
      </c>
      <c r="AD17" s="24">
        <v>0</v>
      </c>
      <c r="AE17" s="23">
        <v>0</v>
      </c>
      <c r="AF17" s="24">
        <v>0</v>
      </c>
      <c r="AG17" s="23">
        <v>0</v>
      </c>
      <c r="AH17" s="24">
        <v>0</v>
      </c>
      <c r="AI17" s="23">
        <v>0</v>
      </c>
      <c r="AJ17" s="24">
        <v>0</v>
      </c>
      <c r="AK17" s="23">
        <v>0</v>
      </c>
      <c r="AL17" s="24">
        <v>0</v>
      </c>
      <c r="AM17" s="23">
        <v>0</v>
      </c>
      <c r="AN17" s="24">
        <v>0</v>
      </c>
      <c r="AO17" s="23">
        <v>0</v>
      </c>
      <c r="AP17" s="24">
        <v>0</v>
      </c>
      <c r="AQ17" s="23">
        <v>0</v>
      </c>
      <c r="AR17" s="24">
        <v>0</v>
      </c>
      <c r="AS17" s="23">
        <v>0</v>
      </c>
      <c r="AT17" s="24">
        <v>0</v>
      </c>
      <c r="AU17" s="23">
        <v>0</v>
      </c>
      <c r="AV17" s="82">
        <v>0</v>
      </c>
      <c r="AW17" s="3"/>
      <c r="AX17" s="91">
        <v>0</v>
      </c>
      <c r="AY17" s="24">
        <v>0</v>
      </c>
      <c r="AZ17" s="23">
        <v>14777.59512</v>
      </c>
      <c r="BA17" s="24">
        <v>14777.59512</v>
      </c>
      <c r="BB17" s="23">
        <v>14777.59512</v>
      </c>
      <c r="BC17" s="24">
        <v>14777.59512</v>
      </c>
      <c r="BD17" s="23">
        <v>0</v>
      </c>
      <c r="BE17" s="24">
        <v>0</v>
      </c>
      <c r="BF17" s="23">
        <v>0</v>
      </c>
      <c r="BG17" s="24">
        <v>0</v>
      </c>
      <c r="BH17" s="23">
        <v>0</v>
      </c>
      <c r="BI17" s="24">
        <v>0</v>
      </c>
      <c r="BJ17" s="23">
        <v>0</v>
      </c>
      <c r="BK17" s="24">
        <v>0</v>
      </c>
      <c r="BL17" s="23">
        <v>0</v>
      </c>
      <c r="BM17" s="24">
        <v>0</v>
      </c>
      <c r="BN17" s="23">
        <v>0</v>
      </c>
      <c r="BO17" s="24">
        <v>0</v>
      </c>
      <c r="BP17" s="23">
        <v>0</v>
      </c>
      <c r="BQ17" s="24">
        <v>0</v>
      </c>
      <c r="BR17" s="23">
        <v>0</v>
      </c>
      <c r="BS17" s="24">
        <v>0</v>
      </c>
      <c r="BT17" s="23">
        <v>0</v>
      </c>
      <c r="BU17" s="24">
        <v>0</v>
      </c>
      <c r="BV17" s="23">
        <v>0</v>
      </c>
      <c r="BW17" s="24">
        <v>0</v>
      </c>
      <c r="BX17" s="23">
        <v>0</v>
      </c>
      <c r="BY17" s="24">
        <v>0</v>
      </c>
      <c r="BZ17" s="23">
        <v>0</v>
      </c>
      <c r="CA17" s="82">
        <v>0</v>
      </c>
      <c r="CB17" s="14"/>
    </row>
    <row r="18" spans="2:80" x14ac:dyDescent="0.25">
      <c r="B18" s="2"/>
      <c r="C18" s="44">
        <f t="shared" si="0"/>
        <v>12</v>
      </c>
      <c r="D18" s="86" t="s">
        <v>46</v>
      </c>
      <c r="E18" s="87" t="s">
        <v>63</v>
      </c>
      <c r="F18" s="86" t="s">
        <v>71</v>
      </c>
      <c r="G18" s="87" t="s">
        <v>65</v>
      </c>
      <c r="H18" s="86" t="s">
        <v>66</v>
      </c>
      <c r="I18" s="87" t="s">
        <v>67</v>
      </c>
      <c r="J18" s="86">
        <v>2013</v>
      </c>
      <c r="K18" s="87" t="s">
        <v>109</v>
      </c>
      <c r="L18" s="86"/>
      <c r="M18" s="87" t="s">
        <v>110</v>
      </c>
      <c r="N18" s="86" t="s">
        <v>70</v>
      </c>
      <c r="O18" s="62">
        <v>158</v>
      </c>
      <c r="P18" s="61">
        <v>22.961854055</v>
      </c>
      <c r="Q18" s="88">
        <v>144225.70103399598</v>
      </c>
      <c r="R18" s="3"/>
      <c r="S18" s="89">
        <v>0</v>
      </c>
      <c r="T18" s="62">
        <v>0</v>
      </c>
      <c r="U18" s="61">
        <v>10.575071719</v>
      </c>
      <c r="V18" s="62">
        <v>10.575071719</v>
      </c>
      <c r="W18" s="61">
        <v>10.575071719</v>
      </c>
      <c r="X18" s="62">
        <v>10.575071719</v>
      </c>
      <c r="Y18" s="61">
        <v>5.7651945429999998</v>
      </c>
      <c r="Z18" s="62">
        <v>0</v>
      </c>
      <c r="AA18" s="61">
        <v>0</v>
      </c>
      <c r="AB18" s="62">
        <v>0</v>
      </c>
      <c r="AC18" s="61">
        <v>0</v>
      </c>
      <c r="AD18" s="62">
        <v>0</v>
      </c>
      <c r="AE18" s="61">
        <v>0</v>
      </c>
      <c r="AF18" s="62">
        <v>0</v>
      </c>
      <c r="AG18" s="61">
        <v>0</v>
      </c>
      <c r="AH18" s="62">
        <v>0</v>
      </c>
      <c r="AI18" s="61">
        <v>0</v>
      </c>
      <c r="AJ18" s="62">
        <v>0</v>
      </c>
      <c r="AK18" s="61">
        <v>0</v>
      </c>
      <c r="AL18" s="62">
        <v>0</v>
      </c>
      <c r="AM18" s="61">
        <v>0</v>
      </c>
      <c r="AN18" s="62">
        <v>0</v>
      </c>
      <c r="AO18" s="61">
        <v>0</v>
      </c>
      <c r="AP18" s="62">
        <v>0</v>
      </c>
      <c r="AQ18" s="61">
        <v>0</v>
      </c>
      <c r="AR18" s="62">
        <v>0</v>
      </c>
      <c r="AS18" s="61">
        <v>0</v>
      </c>
      <c r="AT18" s="62">
        <v>0</v>
      </c>
      <c r="AU18" s="61">
        <v>0</v>
      </c>
      <c r="AV18" s="88">
        <v>0</v>
      </c>
      <c r="AW18" s="3"/>
      <c r="AX18" s="89">
        <v>0</v>
      </c>
      <c r="AY18" s="62">
        <v>0</v>
      </c>
      <c r="AZ18" s="61">
        <v>67682.577430346995</v>
      </c>
      <c r="BA18" s="62">
        <v>67682.577430346995</v>
      </c>
      <c r="BB18" s="61">
        <v>67682.577430346995</v>
      </c>
      <c r="BC18" s="62">
        <v>67682.577430346995</v>
      </c>
      <c r="BD18" s="61">
        <v>39227.336179853002</v>
      </c>
      <c r="BE18" s="62">
        <v>0</v>
      </c>
      <c r="BF18" s="61">
        <v>0</v>
      </c>
      <c r="BG18" s="62">
        <v>0</v>
      </c>
      <c r="BH18" s="61">
        <v>0</v>
      </c>
      <c r="BI18" s="62">
        <v>0</v>
      </c>
      <c r="BJ18" s="61">
        <v>0</v>
      </c>
      <c r="BK18" s="62">
        <v>0</v>
      </c>
      <c r="BL18" s="61">
        <v>0</v>
      </c>
      <c r="BM18" s="62">
        <v>0</v>
      </c>
      <c r="BN18" s="61">
        <v>0</v>
      </c>
      <c r="BO18" s="62">
        <v>0</v>
      </c>
      <c r="BP18" s="61">
        <v>0</v>
      </c>
      <c r="BQ18" s="62">
        <v>0</v>
      </c>
      <c r="BR18" s="61">
        <v>0</v>
      </c>
      <c r="BS18" s="62">
        <v>0</v>
      </c>
      <c r="BT18" s="61">
        <v>0</v>
      </c>
      <c r="BU18" s="62">
        <v>0</v>
      </c>
      <c r="BV18" s="61">
        <v>0</v>
      </c>
      <c r="BW18" s="62">
        <v>0</v>
      </c>
      <c r="BX18" s="61">
        <v>0</v>
      </c>
      <c r="BY18" s="62">
        <v>0</v>
      </c>
      <c r="BZ18" s="61">
        <v>0</v>
      </c>
      <c r="CA18" s="88">
        <v>0</v>
      </c>
      <c r="CB18" s="14"/>
    </row>
    <row r="19" spans="2:80" x14ac:dyDescent="0.25">
      <c r="B19" s="2"/>
      <c r="C19" s="21">
        <f t="shared" si="0"/>
        <v>13</v>
      </c>
      <c r="D19" s="90" t="s">
        <v>46</v>
      </c>
      <c r="E19" s="79" t="s">
        <v>63</v>
      </c>
      <c r="F19" s="90" t="s">
        <v>120</v>
      </c>
      <c r="G19" s="79" t="s">
        <v>65</v>
      </c>
      <c r="H19" s="90" t="s">
        <v>66</v>
      </c>
      <c r="I19" s="79" t="s">
        <v>67</v>
      </c>
      <c r="J19" s="90">
        <v>2013</v>
      </c>
      <c r="K19" s="79" t="s">
        <v>109</v>
      </c>
      <c r="L19" s="90"/>
      <c r="M19" s="79" t="s">
        <v>117</v>
      </c>
      <c r="N19" s="90" t="s">
        <v>118</v>
      </c>
      <c r="O19" s="24">
        <v>9395.3283600640007</v>
      </c>
      <c r="P19" s="23">
        <v>11.353628648000001</v>
      </c>
      <c r="Q19" s="82">
        <v>163501.50844878401</v>
      </c>
      <c r="R19" s="3"/>
      <c r="S19" s="91">
        <v>0</v>
      </c>
      <c r="T19" s="24">
        <v>0</v>
      </c>
      <c r="U19" s="23">
        <v>11.770974015</v>
      </c>
      <c r="V19" s="24">
        <v>11.770974015</v>
      </c>
      <c r="W19" s="23">
        <v>11.124753073999999</v>
      </c>
      <c r="X19" s="24">
        <v>8.9193650330000001</v>
      </c>
      <c r="Y19" s="23">
        <v>8.9193650330000001</v>
      </c>
      <c r="Z19" s="24">
        <v>8.9193650330000001</v>
      </c>
      <c r="AA19" s="23">
        <v>8.9193650330000001</v>
      </c>
      <c r="AB19" s="24">
        <v>8.9024925659999994</v>
      </c>
      <c r="AC19" s="23">
        <v>7.6516051950000001</v>
      </c>
      <c r="AD19" s="24">
        <v>7.6516051950000001</v>
      </c>
      <c r="AE19" s="23">
        <v>5.5522254909999997</v>
      </c>
      <c r="AF19" s="24">
        <v>3.5863355829999999</v>
      </c>
      <c r="AG19" s="23">
        <v>3.5863355829999999</v>
      </c>
      <c r="AH19" s="24">
        <v>3.5156873119999998</v>
      </c>
      <c r="AI19" s="23">
        <v>3.5156873119999998</v>
      </c>
      <c r="AJ19" s="24">
        <v>3.4794428260000001</v>
      </c>
      <c r="AK19" s="23">
        <v>3.0033437840000001</v>
      </c>
      <c r="AL19" s="24">
        <v>1.762894975</v>
      </c>
      <c r="AM19" s="23">
        <v>1.762894975</v>
      </c>
      <c r="AN19" s="24">
        <v>1.762894975</v>
      </c>
      <c r="AO19" s="23">
        <v>0</v>
      </c>
      <c r="AP19" s="24">
        <v>0</v>
      </c>
      <c r="AQ19" s="23">
        <v>0</v>
      </c>
      <c r="AR19" s="24">
        <v>0</v>
      </c>
      <c r="AS19" s="23">
        <v>0</v>
      </c>
      <c r="AT19" s="24">
        <v>0</v>
      </c>
      <c r="AU19" s="23">
        <v>0</v>
      </c>
      <c r="AV19" s="82">
        <v>0</v>
      </c>
      <c r="AW19" s="3"/>
      <c r="AX19" s="91">
        <v>0</v>
      </c>
      <c r="AY19" s="24">
        <v>0</v>
      </c>
      <c r="AZ19" s="23">
        <v>170845.67699394099</v>
      </c>
      <c r="BA19" s="24">
        <v>170845.67699394099</v>
      </c>
      <c r="BB19" s="23">
        <v>160551.813593011</v>
      </c>
      <c r="BC19" s="24">
        <v>125421.47070359399</v>
      </c>
      <c r="BD19" s="23">
        <v>125421.47070359399</v>
      </c>
      <c r="BE19" s="24">
        <v>125421.47070359399</v>
      </c>
      <c r="BF19" s="23">
        <v>125421.47070359399</v>
      </c>
      <c r="BG19" s="24">
        <v>125273.66789598099</v>
      </c>
      <c r="BH19" s="23">
        <v>105347.87640731801</v>
      </c>
      <c r="BI19" s="24">
        <v>105347.87640731801</v>
      </c>
      <c r="BJ19" s="23">
        <v>91669.646934543998</v>
      </c>
      <c r="BK19" s="24">
        <v>58934.723461324997</v>
      </c>
      <c r="BL19" s="23">
        <v>58934.723461324997</v>
      </c>
      <c r="BM19" s="24">
        <v>55824.538586223003</v>
      </c>
      <c r="BN19" s="23">
        <v>55824.538586223003</v>
      </c>
      <c r="BO19" s="24">
        <v>55425.175637410997</v>
      </c>
      <c r="BP19" s="23">
        <v>47841.239259308997</v>
      </c>
      <c r="BQ19" s="24">
        <v>28081.727020007998</v>
      </c>
      <c r="BR19" s="23">
        <v>28081.727020007998</v>
      </c>
      <c r="BS19" s="24">
        <v>28081.727020007998</v>
      </c>
      <c r="BT19" s="23">
        <v>0</v>
      </c>
      <c r="BU19" s="24">
        <v>0</v>
      </c>
      <c r="BV19" s="23">
        <v>0</v>
      </c>
      <c r="BW19" s="24">
        <v>0</v>
      </c>
      <c r="BX19" s="23">
        <v>0</v>
      </c>
      <c r="BY19" s="24">
        <v>0</v>
      </c>
      <c r="BZ19" s="23">
        <v>0</v>
      </c>
      <c r="CA19" s="82">
        <v>0</v>
      </c>
      <c r="CB19" s="14"/>
    </row>
    <row r="20" spans="2:80" x14ac:dyDescent="0.25">
      <c r="B20" s="2"/>
      <c r="C20" s="44">
        <f t="shared" si="0"/>
        <v>14</v>
      </c>
      <c r="D20" s="86" t="s">
        <v>46</v>
      </c>
      <c r="E20" s="87" t="s">
        <v>63</v>
      </c>
      <c r="F20" s="86" t="s">
        <v>98</v>
      </c>
      <c r="G20" s="87" t="s">
        <v>65</v>
      </c>
      <c r="H20" s="86" t="s">
        <v>66</v>
      </c>
      <c r="I20" s="87" t="s">
        <v>67</v>
      </c>
      <c r="J20" s="86">
        <v>2013</v>
      </c>
      <c r="K20" s="87" t="s">
        <v>109</v>
      </c>
      <c r="L20" s="86"/>
      <c r="M20" s="87" t="s">
        <v>110</v>
      </c>
      <c r="N20" s="86" t="s">
        <v>121</v>
      </c>
      <c r="O20" s="62">
        <v>320</v>
      </c>
      <c r="P20" s="61">
        <v>15.249886484999999</v>
      </c>
      <c r="Q20" s="88">
        <v>181894.62457220099</v>
      </c>
      <c r="R20" s="3"/>
      <c r="S20" s="89">
        <v>0</v>
      </c>
      <c r="T20" s="62">
        <v>0</v>
      </c>
      <c r="U20" s="61">
        <v>15.249886368</v>
      </c>
      <c r="V20" s="62">
        <v>15.209814185000001</v>
      </c>
      <c r="W20" s="61">
        <v>15.206171255999999</v>
      </c>
      <c r="X20" s="62">
        <v>14.193365585</v>
      </c>
      <c r="Y20" s="61">
        <v>13.701534472000001</v>
      </c>
      <c r="Z20" s="62">
        <v>13.209703341999999</v>
      </c>
      <c r="AA20" s="61">
        <v>12.826542635999999</v>
      </c>
      <c r="AB20" s="62">
        <v>12.826542635999999</v>
      </c>
      <c r="AC20" s="61">
        <v>8.4899294659999995</v>
      </c>
      <c r="AD20" s="62">
        <v>8.2422156910000002</v>
      </c>
      <c r="AE20" s="61">
        <v>8.1872751689999994</v>
      </c>
      <c r="AF20" s="62">
        <v>8.1872751689999994</v>
      </c>
      <c r="AG20" s="61">
        <v>6.3237230760000003</v>
      </c>
      <c r="AH20" s="62">
        <v>6.3237230760000003</v>
      </c>
      <c r="AI20" s="61">
        <v>1.8522850850000001</v>
      </c>
      <c r="AJ20" s="62">
        <v>1.815934151</v>
      </c>
      <c r="AK20" s="61">
        <v>1.815934151</v>
      </c>
      <c r="AL20" s="62">
        <v>1.815934151</v>
      </c>
      <c r="AM20" s="61">
        <v>1.815934151</v>
      </c>
      <c r="AN20" s="62">
        <v>1.815934151</v>
      </c>
      <c r="AO20" s="61">
        <v>1.0276907980000001</v>
      </c>
      <c r="AP20" s="62">
        <v>0</v>
      </c>
      <c r="AQ20" s="61">
        <v>0</v>
      </c>
      <c r="AR20" s="62">
        <v>0</v>
      </c>
      <c r="AS20" s="61">
        <v>0</v>
      </c>
      <c r="AT20" s="62">
        <v>0</v>
      </c>
      <c r="AU20" s="61">
        <v>0</v>
      </c>
      <c r="AV20" s="88">
        <v>0</v>
      </c>
      <c r="AW20" s="3"/>
      <c r="AX20" s="89">
        <v>0</v>
      </c>
      <c r="AY20" s="62">
        <v>0</v>
      </c>
      <c r="AZ20" s="61">
        <v>181894.62615203901</v>
      </c>
      <c r="BA20" s="62">
        <v>181123.210350037</v>
      </c>
      <c r="BB20" s="61">
        <v>181053.08173370399</v>
      </c>
      <c r="BC20" s="62">
        <v>161555.909606934</v>
      </c>
      <c r="BD20" s="61">
        <v>152087.84078979501</v>
      </c>
      <c r="BE20" s="62">
        <v>142619.77015686</v>
      </c>
      <c r="BF20" s="61">
        <v>135243.67549133301</v>
      </c>
      <c r="BG20" s="62">
        <v>135243.67549133301</v>
      </c>
      <c r="BH20" s="61">
        <v>51761.033691406003</v>
      </c>
      <c r="BI20" s="62">
        <v>51529.684249878002</v>
      </c>
      <c r="BJ20" s="61">
        <v>51076.628463745001</v>
      </c>
      <c r="BK20" s="62">
        <v>51076.628463745001</v>
      </c>
      <c r="BL20" s="61">
        <v>44880.960250853997</v>
      </c>
      <c r="BM20" s="62">
        <v>44880.960250853997</v>
      </c>
      <c r="BN20" s="61">
        <v>9870.979537964</v>
      </c>
      <c r="BO20" s="62">
        <v>9571.2189941409997</v>
      </c>
      <c r="BP20" s="61">
        <v>9571.2189941409997</v>
      </c>
      <c r="BQ20" s="62">
        <v>9571.2189941409997</v>
      </c>
      <c r="BR20" s="61">
        <v>9571.2189941409997</v>
      </c>
      <c r="BS20" s="62">
        <v>9571.2189941409997</v>
      </c>
      <c r="BT20" s="61">
        <v>7576.5190429690001</v>
      </c>
      <c r="BU20" s="62">
        <v>0</v>
      </c>
      <c r="BV20" s="61">
        <v>0</v>
      </c>
      <c r="BW20" s="62">
        <v>0</v>
      </c>
      <c r="BX20" s="61">
        <v>0</v>
      </c>
      <c r="BY20" s="62">
        <v>0</v>
      </c>
      <c r="BZ20" s="61">
        <v>0</v>
      </c>
      <c r="CA20" s="88">
        <v>0</v>
      </c>
      <c r="CB20" s="14"/>
    </row>
    <row r="21" spans="2:80" x14ac:dyDescent="0.25">
      <c r="B21" s="2"/>
      <c r="C21" s="21">
        <f t="shared" si="0"/>
        <v>15</v>
      </c>
      <c r="D21" s="90" t="s">
        <v>46</v>
      </c>
      <c r="E21" s="79" t="s">
        <v>63</v>
      </c>
      <c r="F21" s="90" t="s">
        <v>122</v>
      </c>
      <c r="G21" s="79" t="s">
        <v>65</v>
      </c>
      <c r="H21" s="90" t="s">
        <v>66</v>
      </c>
      <c r="I21" s="79" t="s">
        <v>67</v>
      </c>
      <c r="J21" s="90">
        <v>2013</v>
      </c>
      <c r="K21" s="79" t="s">
        <v>109</v>
      </c>
      <c r="L21" s="90"/>
      <c r="M21" s="79" t="s">
        <v>123</v>
      </c>
      <c r="N21" s="90" t="s">
        <v>124</v>
      </c>
      <c r="O21" s="24">
        <v>731</v>
      </c>
      <c r="P21" s="23">
        <v>307.80362823600001</v>
      </c>
      <c r="Q21" s="82">
        <v>530337.70912901999</v>
      </c>
      <c r="R21" s="3"/>
      <c r="S21" s="91">
        <v>0</v>
      </c>
      <c r="T21" s="24">
        <v>0</v>
      </c>
      <c r="U21" s="23">
        <v>149.88759203000001</v>
      </c>
      <c r="V21" s="24">
        <v>149.88759203000001</v>
      </c>
      <c r="W21" s="23">
        <v>149.88759203000001</v>
      </c>
      <c r="X21" s="24">
        <v>149.88759203000001</v>
      </c>
      <c r="Y21" s="23">
        <v>149.88759203000001</v>
      </c>
      <c r="Z21" s="24">
        <v>149.88759203000001</v>
      </c>
      <c r="AA21" s="23">
        <v>149.88759203000001</v>
      </c>
      <c r="AB21" s="24">
        <v>149.88759203000001</v>
      </c>
      <c r="AC21" s="23">
        <v>149.88759203000001</v>
      </c>
      <c r="AD21" s="24">
        <v>149.88759203000001</v>
      </c>
      <c r="AE21" s="23">
        <v>149.88759203000001</v>
      </c>
      <c r="AF21" s="24">
        <v>149.88759203000001</v>
      </c>
      <c r="AG21" s="23">
        <v>149.88759203000001</v>
      </c>
      <c r="AH21" s="24">
        <v>149.88759203000001</v>
      </c>
      <c r="AI21" s="23">
        <v>149.88759203000001</v>
      </c>
      <c r="AJ21" s="24">
        <v>149.88759203000001</v>
      </c>
      <c r="AK21" s="23">
        <v>149.88759203000001</v>
      </c>
      <c r="AL21" s="24">
        <v>149.88759203000001</v>
      </c>
      <c r="AM21" s="23">
        <v>114.114648526</v>
      </c>
      <c r="AN21" s="24">
        <v>0</v>
      </c>
      <c r="AO21" s="23">
        <v>0</v>
      </c>
      <c r="AP21" s="24">
        <v>0</v>
      </c>
      <c r="AQ21" s="23">
        <v>0</v>
      </c>
      <c r="AR21" s="24">
        <v>0</v>
      </c>
      <c r="AS21" s="23">
        <v>0</v>
      </c>
      <c r="AT21" s="24">
        <v>0</v>
      </c>
      <c r="AU21" s="23">
        <v>0</v>
      </c>
      <c r="AV21" s="82">
        <v>0</v>
      </c>
      <c r="AW21" s="3"/>
      <c r="AX21" s="91">
        <v>0</v>
      </c>
      <c r="AY21" s="24">
        <v>0</v>
      </c>
      <c r="AZ21" s="23">
        <v>253569.82053048798</v>
      </c>
      <c r="BA21" s="24">
        <v>253569.82053048798</v>
      </c>
      <c r="BB21" s="23">
        <v>253569.82053048798</v>
      </c>
      <c r="BC21" s="24">
        <v>253569.82053048798</v>
      </c>
      <c r="BD21" s="23">
        <v>253569.82053048798</v>
      </c>
      <c r="BE21" s="24">
        <v>253569.82053048798</v>
      </c>
      <c r="BF21" s="23">
        <v>253569.82053048798</v>
      </c>
      <c r="BG21" s="24">
        <v>253569.82053048798</v>
      </c>
      <c r="BH21" s="23">
        <v>253569.82053048798</v>
      </c>
      <c r="BI21" s="24">
        <v>253569.82053048798</v>
      </c>
      <c r="BJ21" s="23">
        <v>253569.82053048798</v>
      </c>
      <c r="BK21" s="24">
        <v>253569.82053048798</v>
      </c>
      <c r="BL21" s="23">
        <v>253569.82053048798</v>
      </c>
      <c r="BM21" s="24">
        <v>253569.82053048798</v>
      </c>
      <c r="BN21" s="23">
        <v>253569.82053048798</v>
      </c>
      <c r="BO21" s="24">
        <v>253569.82053048798</v>
      </c>
      <c r="BP21" s="23">
        <v>253569.82053048798</v>
      </c>
      <c r="BQ21" s="24">
        <v>253569.82053048798</v>
      </c>
      <c r="BR21" s="23">
        <v>221579.70767425699</v>
      </c>
      <c r="BS21" s="24">
        <v>0</v>
      </c>
      <c r="BT21" s="23">
        <v>0</v>
      </c>
      <c r="BU21" s="24">
        <v>0</v>
      </c>
      <c r="BV21" s="23">
        <v>0</v>
      </c>
      <c r="BW21" s="24">
        <v>0</v>
      </c>
      <c r="BX21" s="23">
        <v>0</v>
      </c>
      <c r="BY21" s="24">
        <v>0</v>
      </c>
      <c r="BZ21" s="23">
        <v>0</v>
      </c>
      <c r="CA21" s="82">
        <v>0</v>
      </c>
      <c r="CB21" s="14"/>
    </row>
    <row r="22" spans="2:80" x14ac:dyDescent="0.25">
      <c r="B22" s="2"/>
      <c r="C22" s="44">
        <f t="shared" si="0"/>
        <v>16</v>
      </c>
      <c r="D22" s="86" t="s">
        <v>46</v>
      </c>
      <c r="E22" s="87" t="s">
        <v>63</v>
      </c>
      <c r="F22" s="86" t="s">
        <v>122</v>
      </c>
      <c r="G22" s="87" t="s">
        <v>65</v>
      </c>
      <c r="H22" s="86" t="s">
        <v>66</v>
      </c>
      <c r="I22" s="87" t="s">
        <v>67</v>
      </c>
      <c r="J22" s="86">
        <v>2011</v>
      </c>
      <c r="K22" s="87" t="s">
        <v>109</v>
      </c>
      <c r="L22" s="86"/>
      <c r="M22" s="87" t="s">
        <v>123</v>
      </c>
      <c r="N22" s="86" t="s">
        <v>124</v>
      </c>
      <c r="O22" s="62">
        <v>2</v>
      </c>
      <c r="P22" s="61">
        <v>0.78713540999999998</v>
      </c>
      <c r="Q22" s="88">
        <v>1425.9629110190001</v>
      </c>
      <c r="R22" s="3"/>
      <c r="S22" s="89">
        <v>0.45767554100000002</v>
      </c>
      <c r="T22" s="62">
        <v>0.45767554100000002</v>
      </c>
      <c r="U22" s="61">
        <v>0.45767554100000002</v>
      </c>
      <c r="V22" s="62">
        <v>0.45767554100000002</v>
      </c>
      <c r="W22" s="61">
        <v>0.45767554100000002</v>
      </c>
      <c r="X22" s="62">
        <v>0.45767554100000002</v>
      </c>
      <c r="Y22" s="61">
        <v>0.45767554100000002</v>
      </c>
      <c r="Z22" s="62">
        <v>0.45767554100000002</v>
      </c>
      <c r="AA22" s="61">
        <v>0.45767554100000002</v>
      </c>
      <c r="AB22" s="62">
        <v>0.45767554100000002</v>
      </c>
      <c r="AC22" s="61">
        <v>0.45767554100000002</v>
      </c>
      <c r="AD22" s="62">
        <v>0.45767554100000002</v>
      </c>
      <c r="AE22" s="61">
        <v>0.45767554100000002</v>
      </c>
      <c r="AF22" s="62">
        <v>0.45767554100000002</v>
      </c>
      <c r="AG22" s="61">
        <v>0.45767554100000002</v>
      </c>
      <c r="AH22" s="62">
        <v>0.45767554100000002</v>
      </c>
      <c r="AI22" s="61">
        <v>0.45767554100000002</v>
      </c>
      <c r="AJ22" s="62">
        <v>0.45767554100000002</v>
      </c>
      <c r="AK22" s="61">
        <v>0.36971780100000001</v>
      </c>
      <c r="AL22" s="62">
        <v>0</v>
      </c>
      <c r="AM22" s="61">
        <v>0</v>
      </c>
      <c r="AN22" s="62">
        <v>0</v>
      </c>
      <c r="AO22" s="61">
        <v>0</v>
      </c>
      <c r="AP22" s="62">
        <v>0</v>
      </c>
      <c r="AQ22" s="61">
        <v>0</v>
      </c>
      <c r="AR22" s="62">
        <v>0</v>
      </c>
      <c r="AS22" s="61">
        <v>0</v>
      </c>
      <c r="AT22" s="62">
        <v>0</v>
      </c>
      <c r="AU22" s="61">
        <v>0</v>
      </c>
      <c r="AV22" s="88">
        <v>0</v>
      </c>
      <c r="AW22" s="3"/>
      <c r="AX22" s="89">
        <v>838.18414914499999</v>
      </c>
      <c r="AY22" s="62">
        <v>838.18414914499999</v>
      </c>
      <c r="AZ22" s="61">
        <v>838.18414914499999</v>
      </c>
      <c r="BA22" s="62">
        <v>838.18414914499999</v>
      </c>
      <c r="BB22" s="61">
        <v>838.18414914499999</v>
      </c>
      <c r="BC22" s="62">
        <v>838.18414914499999</v>
      </c>
      <c r="BD22" s="61">
        <v>838.18414914499999</v>
      </c>
      <c r="BE22" s="62">
        <v>838.18414914499999</v>
      </c>
      <c r="BF22" s="61">
        <v>838.18414914499999</v>
      </c>
      <c r="BG22" s="62">
        <v>838.18414914499999</v>
      </c>
      <c r="BH22" s="61">
        <v>838.18414914499999</v>
      </c>
      <c r="BI22" s="62">
        <v>838.18414914499999</v>
      </c>
      <c r="BJ22" s="61">
        <v>838.18414914499999</v>
      </c>
      <c r="BK22" s="62">
        <v>838.18414914499999</v>
      </c>
      <c r="BL22" s="61">
        <v>838.18414914499999</v>
      </c>
      <c r="BM22" s="62">
        <v>838.18414914499999</v>
      </c>
      <c r="BN22" s="61">
        <v>838.18414914499999</v>
      </c>
      <c r="BO22" s="62">
        <v>838.18414914499999</v>
      </c>
      <c r="BP22" s="61">
        <v>759.52755114499996</v>
      </c>
      <c r="BQ22" s="62">
        <v>0</v>
      </c>
      <c r="BR22" s="61">
        <v>0</v>
      </c>
      <c r="BS22" s="62">
        <v>0</v>
      </c>
      <c r="BT22" s="61">
        <v>0</v>
      </c>
      <c r="BU22" s="62">
        <v>0</v>
      </c>
      <c r="BV22" s="61">
        <v>0</v>
      </c>
      <c r="BW22" s="62">
        <v>0</v>
      </c>
      <c r="BX22" s="61">
        <v>0</v>
      </c>
      <c r="BY22" s="62">
        <v>0</v>
      </c>
      <c r="BZ22" s="61">
        <v>0</v>
      </c>
      <c r="CA22" s="88">
        <v>0</v>
      </c>
      <c r="CB22" s="14"/>
    </row>
    <row r="23" spans="2:80" x14ac:dyDescent="0.25">
      <c r="B23" s="2"/>
      <c r="C23" s="21">
        <f t="shared" si="0"/>
        <v>17</v>
      </c>
      <c r="D23" s="90" t="s">
        <v>46</v>
      </c>
      <c r="E23" s="79" t="s">
        <v>63</v>
      </c>
      <c r="F23" s="90" t="s">
        <v>122</v>
      </c>
      <c r="G23" s="79" t="s">
        <v>65</v>
      </c>
      <c r="H23" s="90" t="s">
        <v>66</v>
      </c>
      <c r="I23" s="79" t="s">
        <v>67</v>
      </c>
      <c r="J23" s="90">
        <v>2012</v>
      </c>
      <c r="K23" s="79" t="s">
        <v>109</v>
      </c>
      <c r="L23" s="90"/>
      <c r="M23" s="79" t="s">
        <v>123</v>
      </c>
      <c r="N23" s="90" t="s">
        <v>124</v>
      </c>
      <c r="O23" s="24">
        <v>21</v>
      </c>
      <c r="P23" s="23">
        <v>9.7939397280000016</v>
      </c>
      <c r="Q23" s="82">
        <v>17346.146770492</v>
      </c>
      <c r="R23" s="3"/>
      <c r="S23" s="91">
        <v>0</v>
      </c>
      <c r="T23" s="24">
        <v>4.304620281</v>
      </c>
      <c r="U23" s="23">
        <v>4.304620281</v>
      </c>
      <c r="V23" s="24">
        <v>4.304620281</v>
      </c>
      <c r="W23" s="23">
        <v>4.304620281</v>
      </c>
      <c r="X23" s="24">
        <v>4.304620281</v>
      </c>
      <c r="Y23" s="23">
        <v>4.304620281</v>
      </c>
      <c r="Z23" s="24">
        <v>4.304620281</v>
      </c>
      <c r="AA23" s="23">
        <v>4.304620281</v>
      </c>
      <c r="AB23" s="24">
        <v>4.304620281</v>
      </c>
      <c r="AC23" s="23">
        <v>4.304620281</v>
      </c>
      <c r="AD23" s="24">
        <v>4.304620281</v>
      </c>
      <c r="AE23" s="23">
        <v>4.304620281</v>
      </c>
      <c r="AF23" s="24">
        <v>4.304620281</v>
      </c>
      <c r="AG23" s="23">
        <v>4.304620281</v>
      </c>
      <c r="AH23" s="24">
        <v>4.304620281</v>
      </c>
      <c r="AI23" s="23">
        <v>4.304620281</v>
      </c>
      <c r="AJ23" s="24">
        <v>4.304620281</v>
      </c>
      <c r="AK23" s="23">
        <v>4.304620281</v>
      </c>
      <c r="AL23" s="24">
        <v>4.304620281</v>
      </c>
      <c r="AM23" s="23">
        <v>3.5088395349999999</v>
      </c>
      <c r="AN23" s="24">
        <v>0</v>
      </c>
      <c r="AO23" s="23">
        <v>0</v>
      </c>
      <c r="AP23" s="24">
        <v>0</v>
      </c>
      <c r="AQ23" s="23">
        <v>0</v>
      </c>
      <c r="AR23" s="24">
        <v>0</v>
      </c>
      <c r="AS23" s="23">
        <v>0</v>
      </c>
      <c r="AT23" s="24">
        <v>0</v>
      </c>
      <c r="AU23" s="23">
        <v>0</v>
      </c>
      <c r="AV23" s="82">
        <v>0</v>
      </c>
      <c r="AW23" s="3"/>
      <c r="AX23" s="91">
        <v>0</v>
      </c>
      <c r="AY23" s="24">
        <v>8517.9774236339999</v>
      </c>
      <c r="AZ23" s="23">
        <v>8517.9774236339999</v>
      </c>
      <c r="BA23" s="24">
        <v>8517.9774236339999</v>
      </c>
      <c r="BB23" s="23">
        <v>8517.9774236339999</v>
      </c>
      <c r="BC23" s="24">
        <v>8517.9774236339999</v>
      </c>
      <c r="BD23" s="23">
        <v>8517.9774236339999</v>
      </c>
      <c r="BE23" s="24">
        <v>8517.9774236339999</v>
      </c>
      <c r="BF23" s="23">
        <v>8517.9774236339999</v>
      </c>
      <c r="BG23" s="24">
        <v>8517.9774236339999</v>
      </c>
      <c r="BH23" s="23">
        <v>8517.9774236339999</v>
      </c>
      <c r="BI23" s="24">
        <v>8517.9774236339999</v>
      </c>
      <c r="BJ23" s="23">
        <v>8517.9774236339999</v>
      </c>
      <c r="BK23" s="24">
        <v>8517.9774236339999</v>
      </c>
      <c r="BL23" s="23">
        <v>8517.9774236339999</v>
      </c>
      <c r="BM23" s="24">
        <v>8517.9774236339999</v>
      </c>
      <c r="BN23" s="23">
        <v>8517.9774236339999</v>
      </c>
      <c r="BO23" s="24">
        <v>8517.9774236339999</v>
      </c>
      <c r="BP23" s="23">
        <v>8517.9774236339999</v>
      </c>
      <c r="BQ23" s="24">
        <v>7725.107243634</v>
      </c>
      <c r="BR23" s="23">
        <v>0</v>
      </c>
      <c r="BS23" s="24">
        <v>0</v>
      </c>
      <c r="BT23" s="23">
        <v>0</v>
      </c>
      <c r="BU23" s="24">
        <v>0</v>
      </c>
      <c r="BV23" s="23">
        <v>0</v>
      </c>
      <c r="BW23" s="24">
        <v>0</v>
      </c>
      <c r="BX23" s="23">
        <v>0</v>
      </c>
      <c r="BY23" s="24">
        <v>0</v>
      </c>
      <c r="BZ23" s="23">
        <v>0</v>
      </c>
      <c r="CA23" s="82">
        <v>0</v>
      </c>
      <c r="CB23" s="14"/>
    </row>
    <row r="24" spans="2:80" x14ac:dyDescent="0.25">
      <c r="B24" s="2"/>
      <c r="C24" s="44">
        <f t="shared" si="0"/>
        <v>18</v>
      </c>
      <c r="D24" s="86" t="s">
        <v>46</v>
      </c>
      <c r="E24" s="87" t="s">
        <v>63</v>
      </c>
      <c r="F24" s="86" t="s">
        <v>113</v>
      </c>
      <c r="G24" s="87" t="s">
        <v>65</v>
      </c>
      <c r="H24" s="86" t="s">
        <v>66</v>
      </c>
      <c r="I24" s="87" t="s">
        <v>78</v>
      </c>
      <c r="J24" s="86">
        <v>2007</v>
      </c>
      <c r="K24" s="87" t="s">
        <v>109</v>
      </c>
      <c r="L24" s="86"/>
      <c r="M24" s="87" t="s">
        <v>110</v>
      </c>
      <c r="N24" s="86" t="s">
        <v>80</v>
      </c>
      <c r="O24" s="62">
        <v>14</v>
      </c>
      <c r="P24" s="61">
        <v>0</v>
      </c>
      <c r="Q24" s="88">
        <v>0</v>
      </c>
      <c r="R24" s="3"/>
      <c r="S24" s="89">
        <v>0</v>
      </c>
      <c r="T24" s="62">
        <v>0</v>
      </c>
      <c r="U24" s="61">
        <v>6.6654580000000001</v>
      </c>
      <c r="V24" s="62">
        <v>0</v>
      </c>
      <c r="W24" s="61">
        <v>0</v>
      </c>
      <c r="X24" s="62">
        <v>0</v>
      </c>
      <c r="Y24" s="61">
        <v>0</v>
      </c>
      <c r="Z24" s="62">
        <v>0</v>
      </c>
      <c r="AA24" s="61">
        <v>0</v>
      </c>
      <c r="AB24" s="62">
        <v>0</v>
      </c>
      <c r="AC24" s="61">
        <v>0</v>
      </c>
      <c r="AD24" s="62">
        <v>0</v>
      </c>
      <c r="AE24" s="61">
        <v>0</v>
      </c>
      <c r="AF24" s="62">
        <v>0</v>
      </c>
      <c r="AG24" s="61">
        <v>0</v>
      </c>
      <c r="AH24" s="62">
        <v>0</v>
      </c>
      <c r="AI24" s="61">
        <v>0</v>
      </c>
      <c r="AJ24" s="62">
        <v>0</v>
      </c>
      <c r="AK24" s="61">
        <v>0</v>
      </c>
      <c r="AL24" s="62">
        <v>0</v>
      </c>
      <c r="AM24" s="61">
        <v>0</v>
      </c>
      <c r="AN24" s="62">
        <v>0</v>
      </c>
      <c r="AO24" s="61">
        <v>0</v>
      </c>
      <c r="AP24" s="62">
        <v>0</v>
      </c>
      <c r="AQ24" s="61">
        <v>0</v>
      </c>
      <c r="AR24" s="62">
        <v>0</v>
      </c>
      <c r="AS24" s="61">
        <v>0</v>
      </c>
      <c r="AT24" s="62">
        <v>0</v>
      </c>
      <c r="AU24" s="61">
        <v>0</v>
      </c>
      <c r="AV24" s="88">
        <v>0</v>
      </c>
      <c r="AW24" s="3"/>
      <c r="AX24" s="89">
        <v>0</v>
      </c>
      <c r="AY24" s="62">
        <v>0</v>
      </c>
      <c r="AZ24" s="61">
        <v>16.42089</v>
      </c>
      <c r="BA24" s="62">
        <v>0</v>
      </c>
      <c r="BB24" s="61">
        <v>0</v>
      </c>
      <c r="BC24" s="62">
        <v>0</v>
      </c>
      <c r="BD24" s="61">
        <v>0</v>
      </c>
      <c r="BE24" s="62">
        <v>0</v>
      </c>
      <c r="BF24" s="61">
        <v>0</v>
      </c>
      <c r="BG24" s="62">
        <v>0</v>
      </c>
      <c r="BH24" s="61">
        <v>0</v>
      </c>
      <c r="BI24" s="62">
        <v>0</v>
      </c>
      <c r="BJ24" s="61">
        <v>0</v>
      </c>
      <c r="BK24" s="62">
        <v>0</v>
      </c>
      <c r="BL24" s="61">
        <v>0</v>
      </c>
      <c r="BM24" s="62">
        <v>0</v>
      </c>
      <c r="BN24" s="61">
        <v>0</v>
      </c>
      <c r="BO24" s="62">
        <v>0</v>
      </c>
      <c r="BP24" s="61">
        <v>0</v>
      </c>
      <c r="BQ24" s="62">
        <v>0</v>
      </c>
      <c r="BR24" s="61">
        <v>0</v>
      </c>
      <c r="BS24" s="62">
        <v>0</v>
      </c>
      <c r="BT24" s="61">
        <v>0</v>
      </c>
      <c r="BU24" s="62">
        <v>0</v>
      </c>
      <c r="BV24" s="61">
        <v>0</v>
      </c>
      <c r="BW24" s="62">
        <v>0</v>
      </c>
      <c r="BX24" s="61">
        <v>0</v>
      </c>
      <c r="BY24" s="62">
        <v>0</v>
      </c>
      <c r="BZ24" s="61">
        <v>0</v>
      </c>
      <c r="CA24" s="88">
        <v>0</v>
      </c>
      <c r="CB24" s="14"/>
    </row>
    <row r="25" spans="2:80" x14ac:dyDescent="0.25">
      <c r="B25" s="2"/>
      <c r="C25" s="21">
        <f t="shared" si="0"/>
        <v>19</v>
      </c>
      <c r="D25" s="90" t="s">
        <v>46</v>
      </c>
      <c r="E25" s="79" t="s">
        <v>63</v>
      </c>
      <c r="F25" s="90" t="s">
        <v>113</v>
      </c>
      <c r="G25" s="79" t="s">
        <v>65</v>
      </c>
      <c r="H25" s="90" t="s">
        <v>66</v>
      </c>
      <c r="I25" s="79" t="s">
        <v>78</v>
      </c>
      <c r="J25" s="90">
        <v>2008</v>
      </c>
      <c r="K25" s="79" t="s">
        <v>109</v>
      </c>
      <c r="L25" s="90"/>
      <c r="M25" s="79" t="s">
        <v>110</v>
      </c>
      <c r="N25" s="90" t="s">
        <v>80</v>
      </c>
      <c r="O25" s="24">
        <v>92</v>
      </c>
      <c r="P25" s="23">
        <v>0</v>
      </c>
      <c r="Q25" s="82">
        <v>0</v>
      </c>
      <c r="R25" s="3"/>
      <c r="S25" s="91">
        <v>0</v>
      </c>
      <c r="T25" s="24">
        <v>0</v>
      </c>
      <c r="U25" s="23">
        <v>40.600320000000004</v>
      </c>
      <c r="V25" s="24">
        <v>0</v>
      </c>
      <c r="W25" s="23">
        <v>0</v>
      </c>
      <c r="X25" s="24">
        <v>0</v>
      </c>
      <c r="Y25" s="23">
        <v>0</v>
      </c>
      <c r="Z25" s="24">
        <v>0</v>
      </c>
      <c r="AA25" s="23">
        <v>0</v>
      </c>
      <c r="AB25" s="24">
        <v>0</v>
      </c>
      <c r="AC25" s="23">
        <v>0</v>
      </c>
      <c r="AD25" s="24">
        <v>0</v>
      </c>
      <c r="AE25" s="23">
        <v>0</v>
      </c>
      <c r="AF25" s="24">
        <v>0</v>
      </c>
      <c r="AG25" s="23">
        <v>0</v>
      </c>
      <c r="AH25" s="24">
        <v>0</v>
      </c>
      <c r="AI25" s="23">
        <v>0</v>
      </c>
      <c r="AJ25" s="24">
        <v>0</v>
      </c>
      <c r="AK25" s="23">
        <v>0</v>
      </c>
      <c r="AL25" s="24">
        <v>0</v>
      </c>
      <c r="AM25" s="23">
        <v>0</v>
      </c>
      <c r="AN25" s="24">
        <v>0</v>
      </c>
      <c r="AO25" s="23">
        <v>0</v>
      </c>
      <c r="AP25" s="24">
        <v>0</v>
      </c>
      <c r="AQ25" s="23">
        <v>0</v>
      </c>
      <c r="AR25" s="24">
        <v>0</v>
      </c>
      <c r="AS25" s="23">
        <v>0</v>
      </c>
      <c r="AT25" s="24">
        <v>0</v>
      </c>
      <c r="AU25" s="23">
        <v>0</v>
      </c>
      <c r="AV25" s="82">
        <v>0</v>
      </c>
      <c r="AW25" s="3"/>
      <c r="AX25" s="91">
        <v>0</v>
      </c>
      <c r="AY25" s="24">
        <v>0</v>
      </c>
      <c r="AZ25" s="23">
        <v>68.064030000000002</v>
      </c>
      <c r="BA25" s="24">
        <v>0</v>
      </c>
      <c r="BB25" s="23">
        <v>0</v>
      </c>
      <c r="BC25" s="24">
        <v>0</v>
      </c>
      <c r="BD25" s="23">
        <v>0</v>
      </c>
      <c r="BE25" s="24">
        <v>0</v>
      </c>
      <c r="BF25" s="23">
        <v>0</v>
      </c>
      <c r="BG25" s="24">
        <v>0</v>
      </c>
      <c r="BH25" s="23">
        <v>0</v>
      </c>
      <c r="BI25" s="24">
        <v>0</v>
      </c>
      <c r="BJ25" s="23">
        <v>0</v>
      </c>
      <c r="BK25" s="24">
        <v>0</v>
      </c>
      <c r="BL25" s="23">
        <v>0</v>
      </c>
      <c r="BM25" s="24">
        <v>0</v>
      </c>
      <c r="BN25" s="23">
        <v>0</v>
      </c>
      <c r="BO25" s="24">
        <v>0</v>
      </c>
      <c r="BP25" s="23">
        <v>0</v>
      </c>
      <c r="BQ25" s="24">
        <v>0</v>
      </c>
      <c r="BR25" s="23">
        <v>0</v>
      </c>
      <c r="BS25" s="24">
        <v>0</v>
      </c>
      <c r="BT25" s="23">
        <v>0</v>
      </c>
      <c r="BU25" s="24">
        <v>0</v>
      </c>
      <c r="BV25" s="23">
        <v>0</v>
      </c>
      <c r="BW25" s="24">
        <v>0</v>
      </c>
      <c r="BX25" s="23">
        <v>0</v>
      </c>
      <c r="BY25" s="24">
        <v>0</v>
      </c>
      <c r="BZ25" s="23">
        <v>0</v>
      </c>
      <c r="CA25" s="82">
        <v>0</v>
      </c>
      <c r="CB25" s="14"/>
    </row>
    <row r="26" spans="2:80" x14ac:dyDescent="0.25">
      <c r="B26" s="2"/>
      <c r="C26" s="44">
        <f t="shared" si="0"/>
        <v>20</v>
      </c>
      <c r="D26" s="86" t="s">
        <v>46</v>
      </c>
      <c r="E26" s="87" t="s">
        <v>63</v>
      </c>
      <c r="F26" s="86" t="s">
        <v>113</v>
      </c>
      <c r="G26" s="87" t="s">
        <v>65</v>
      </c>
      <c r="H26" s="86" t="s">
        <v>66</v>
      </c>
      <c r="I26" s="87" t="s">
        <v>78</v>
      </c>
      <c r="J26" s="86">
        <v>2009</v>
      </c>
      <c r="K26" s="87" t="s">
        <v>109</v>
      </c>
      <c r="L26" s="86"/>
      <c r="M26" s="87" t="s">
        <v>110</v>
      </c>
      <c r="N26" s="86" t="s">
        <v>80</v>
      </c>
      <c r="O26" s="62">
        <v>49</v>
      </c>
      <c r="P26" s="61">
        <v>0</v>
      </c>
      <c r="Q26" s="88">
        <v>0</v>
      </c>
      <c r="R26" s="3"/>
      <c r="S26" s="89">
        <v>0</v>
      </c>
      <c r="T26" s="62">
        <v>0</v>
      </c>
      <c r="U26" s="61">
        <v>21.671050000000001</v>
      </c>
      <c r="V26" s="62">
        <v>0</v>
      </c>
      <c r="W26" s="61">
        <v>0</v>
      </c>
      <c r="X26" s="62">
        <v>0</v>
      </c>
      <c r="Y26" s="61">
        <v>0</v>
      </c>
      <c r="Z26" s="62">
        <v>0</v>
      </c>
      <c r="AA26" s="61">
        <v>0</v>
      </c>
      <c r="AB26" s="62">
        <v>0</v>
      </c>
      <c r="AC26" s="61">
        <v>0</v>
      </c>
      <c r="AD26" s="62">
        <v>0</v>
      </c>
      <c r="AE26" s="61">
        <v>0</v>
      </c>
      <c r="AF26" s="62">
        <v>0</v>
      </c>
      <c r="AG26" s="61">
        <v>0</v>
      </c>
      <c r="AH26" s="62">
        <v>0</v>
      </c>
      <c r="AI26" s="61">
        <v>0</v>
      </c>
      <c r="AJ26" s="62">
        <v>0</v>
      </c>
      <c r="AK26" s="61">
        <v>0</v>
      </c>
      <c r="AL26" s="62">
        <v>0</v>
      </c>
      <c r="AM26" s="61">
        <v>0</v>
      </c>
      <c r="AN26" s="62">
        <v>0</v>
      </c>
      <c r="AO26" s="61">
        <v>0</v>
      </c>
      <c r="AP26" s="62">
        <v>0</v>
      </c>
      <c r="AQ26" s="61">
        <v>0</v>
      </c>
      <c r="AR26" s="62">
        <v>0</v>
      </c>
      <c r="AS26" s="61">
        <v>0</v>
      </c>
      <c r="AT26" s="62">
        <v>0</v>
      </c>
      <c r="AU26" s="61">
        <v>0</v>
      </c>
      <c r="AV26" s="88">
        <v>0</v>
      </c>
      <c r="AW26" s="3"/>
      <c r="AX26" s="89">
        <v>0</v>
      </c>
      <c r="AY26" s="62">
        <v>0</v>
      </c>
      <c r="AZ26" s="61">
        <v>36.836069999999999</v>
      </c>
      <c r="BA26" s="62">
        <v>0</v>
      </c>
      <c r="BB26" s="61">
        <v>0</v>
      </c>
      <c r="BC26" s="62">
        <v>0</v>
      </c>
      <c r="BD26" s="61">
        <v>0</v>
      </c>
      <c r="BE26" s="62">
        <v>0</v>
      </c>
      <c r="BF26" s="61">
        <v>0</v>
      </c>
      <c r="BG26" s="62">
        <v>0</v>
      </c>
      <c r="BH26" s="61">
        <v>0</v>
      </c>
      <c r="BI26" s="62">
        <v>0</v>
      </c>
      <c r="BJ26" s="61">
        <v>0</v>
      </c>
      <c r="BK26" s="62">
        <v>0</v>
      </c>
      <c r="BL26" s="61">
        <v>0</v>
      </c>
      <c r="BM26" s="62">
        <v>0</v>
      </c>
      <c r="BN26" s="61">
        <v>0</v>
      </c>
      <c r="BO26" s="62">
        <v>0</v>
      </c>
      <c r="BP26" s="61">
        <v>0</v>
      </c>
      <c r="BQ26" s="62">
        <v>0</v>
      </c>
      <c r="BR26" s="61">
        <v>0</v>
      </c>
      <c r="BS26" s="62">
        <v>0</v>
      </c>
      <c r="BT26" s="61">
        <v>0</v>
      </c>
      <c r="BU26" s="62">
        <v>0</v>
      </c>
      <c r="BV26" s="61">
        <v>0</v>
      </c>
      <c r="BW26" s="62">
        <v>0</v>
      </c>
      <c r="BX26" s="61">
        <v>0</v>
      </c>
      <c r="BY26" s="62">
        <v>0</v>
      </c>
      <c r="BZ26" s="61">
        <v>0</v>
      </c>
      <c r="CA26" s="88">
        <v>0</v>
      </c>
      <c r="CB26" s="14"/>
    </row>
    <row r="27" spans="2:80" x14ac:dyDescent="0.25">
      <c r="B27" s="2"/>
      <c r="C27" s="21">
        <f t="shared" si="0"/>
        <v>21</v>
      </c>
      <c r="D27" s="90" t="s">
        <v>46</v>
      </c>
      <c r="E27" s="79" t="s">
        <v>63</v>
      </c>
      <c r="F27" s="90" t="s">
        <v>113</v>
      </c>
      <c r="G27" s="79" t="s">
        <v>65</v>
      </c>
      <c r="H27" s="90" t="s">
        <v>66</v>
      </c>
      <c r="I27" s="79" t="s">
        <v>78</v>
      </c>
      <c r="J27" s="90">
        <v>2010</v>
      </c>
      <c r="K27" s="79" t="s">
        <v>109</v>
      </c>
      <c r="L27" s="90"/>
      <c r="M27" s="79" t="s">
        <v>110</v>
      </c>
      <c r="N27" s="90" t="s">
        <v>80</v>
      </c>
      <c r="O27" s="24">
        <v>53</v>
      </c>
      <c r="P27" s="23">
        <v>0</v>
      </c>
      <c r="Q27" s="82">
        <v>0</v>
      </c>
      <c r="R27" s="3"/>
      <c r="S27" s="91">
        <v>0</v>
      </c>
      <c r="T27" s="24">
        <v>0</v>
      </c>
      <c r="U27" s="23">
        <v>23.331430000000001</v>
      </c>
      <c r="V27" s="24">
        <v>0</v>
      </c>
      <c r="W27" s="23">
        <v>0</v>
      </c>
      <c r="X27" s="24">
        <v>0</v>
      </c>
      <c r="Y27" s="23">
        <v>0</v>
      </c>
      <c r="Z27" s="24">
        <v>0</v>
      </c>
      <c r="AA27" s="23">
        <v>0</v>
      </c>
      <c r="AB27" s="24">
        <v>0</v>
      </c>
      <c r="AC27" s="23">
        <v>0</v>
      </c>
      <c r="AD27" s="24">
        <v>0</v>
      </c>
      <c r="AE27" s="23">
        <v>0</v>
      </c>
      <c r="AF27" s="24">
        <v>0</v>
      </c>
      <c r="AG27" s="23">
        <v>0</v>
      </c>
      <c r="AH27" s="24">
        <v>0</v>
      </c>
      <c r="AI27" s="23">
        <v>0</v>
      </c>
      <c r="AJ27" s="24">
        <v>0</v>
      </c>
      <c r="AK27" s="23">
        <v>0</v>
      </c>
      <c r="AL27" s="24">
        <v>0</v>
      </c>
      <c r="AM27" s="23">
        <v>0</v>
      </c>
      <c r="AN27" s="24">
        <v>0</v>
      </c>
      <c r="AO27" s="23">
        <v>0</v>
      </c>
      <c r="AP27" s="24">
        <v>0</v>
      </c>
      <c r="AQ27" s="23">
        <v>0</v>
      </c>
      <c r="AR27" s="24">
        <v>0</v>
      </c>
      <c r="AS27" s="23">
        <v>0</v>
      </c>
      <c r="AT27" s="24">
        <v>0</v>
      </c>
      <c r="AU27" s="23">
        <v>0</v>
      </c>
      <c r="AV27" s="82">
        <v>0</v>
      </c>
      <c r="AW27" s="3"/>
      <c r="AX27" s="91">
        <v>0</v>
      </c>
      <c r="AY27" s="24">
        <v>0</v>
      </c>
      <c r="AZ27" s="23">
        <v>38.490270000000002</v>
      </c>
      <c r="BA27" s="24">
        <v>0</v>
      </c>
      <c r="BB27" s="23">
        <v>0</v>
      </c>
      <c r="BC27" s="24">
        <v>0</v>
      </c>
      <c r="BD27" s="23">
        <v>0</v>
      </c>
      <c r="BE27" s="24">
        <v>0</v>
      </c>
      <c r="BF27" s="23">
        <v>0</v>
      </c>
      <c r="BG27" s="24">
        <v>0</v>
      </c>
      <c r="BH27" s="23">
        <v>0</v>
      </c>
      <c r="BI27" s="24">
        <v>0</v>
      </c>
      <c r="BJ27" s="23">
        <v>0</v>
      </c>
      <c r="BK27" s="24">
        <v>0</v>
      </c>
      <c r="BL27" s="23">
        <v>0</v>
      </c>
      <c r="BM27" s="24">
        <v>0</v>
      </c>
      <c r="BN27" s="23">
        <v>0</v>
      </c>
      <c r="BO27" s="24">
        <v>0</v>
      </c>
      <c r="BP27" s="23">
        <v>0</v>
      </c>
      <c r="BQ27" s="24">
        <v>0</v>
      </c>
      <c r="BR27" s="23">
        <v>0</v>
      </c>
      <c r="BS27" s="24">
        <v>0</v>
      </c>
      <c r="BT27" s="23">
        <v>0</v>
      </c>
      <c r="BU27" s="24">
        <v>0</v>
      </c>
      <c r="BV27" s="23">
        <v>0</v>
      </c>
      <c r="BW27" s="24">
        <v>0</v>
      </c>
      <c r="BX27" s="23">
        <v>0</v>
      </c>
      <c r="BY27" s="24">
        <v>0</v>
      </c>
      <c r="BZ27" s="23">
        <v>0</v>
      </c>
      <c r="CA27" s="82">
        <v>0</v>
      </c>
      <c r="CB27" s="14"/>
    </row>
    <row r="28" spans="2:80" x14ac:dyDescent="0.25">
      <c r="B28" s="2"/>
      <c r="C28" s="44">
        <f t="shared" si="0"/>
        <v>22</v>
      </c>
      <c r="D28" s="86" t="s">
        <v>46</v>
      </c>
      <c r="E28" s="87" t="s">
        <v>63</v>
      </c>
      <c r="F28" s="86" t="s">
        <v>113</v>
      </c>
      <c r="G28" s="87" t="s">
        <v>65</v>
      </c>
      <c r="H28" s="86" t="s">
        <v>66</v>
      </c>
      <c r="I28" s="87" t="s">
        <v>78</v>
      </c>
      <c r="J28" s="86">
        <v>2011</v>
      </c>
      <c r="K28" s="87" t="s">
        <v>109</v>
      </c>
      <c r="L28" s="86"/>
      <c r="M28" s="87" t="s">
        <v>110</v>
      </c>
      <c r="N28" s="86" t="s">
        <v>80</v>
      </c>
      <c r="O28" s="62">
        <v>47</v>
      </c>
      <c r="P28" s="61">
        <v>0</v>
      </c>
      <c r="Q28" s="88">
        <v>0</v>
      </c>
      <c r="R28" s="3"/>
      <c r="S28" s="89">
        <v>0</v>
      </c>
      <c r="T28" s="62">
        <v>0</v>
      </c>
      <c r="U28" s="61">
        <v>20.790620000000001</v>
      </c>
      <c r="V28" s="62">
        <v>0</v>
      </c>
      <c r="W28" s="61">
        <v>0</v>
      </c>
      <c r="X28" s="62">
        <v>0</v>
      </c>
      <c r="Y28" s="61">
        <v>0</v>
      </c>
      <c r="Z28" s="62">
        <v>0</v>
      </c>
      <c r="AA28" s="61">
        <v>0</v>
      </c>
      <c r="AB28" s="62">
        <v>0</v>
      </c>
      <c r="AC28" s="61">
        <v>0</v>
      </c>
      <c r="AD28" s="62">
        <v>0</v>
      </c>
      <c r="AE28" s="61">
        <v>0</v>
      </c>
      <c r="AF28" s="62">
        <v>0</v>
      </c>
      <c r="AG28" s="61">
        <v>0</v>
      </c>
      <c r="AH28" s="62">
        <v>0</v>
      </c>
      <c r="AI28" s="61">
        <v>0</v>
      </c>
      <c r="AJ28" s="62">
        <v>0</v>
      </c>
      <c r="AK28" s="61">
        <v>0</v>
      </c>
      <c r="AL28" s="62">
        <v>0</v>
      </c>
      <c r="AM28" s="61">
        <v>0</v>
      </c>
      <c r="AN28" s="62">
        <v>0</v>
      </c>
      <c r="AO28" s="61">
        <v>0</v>
      </c>
      <c r="AP28" s="62">
        <v>0</v>
      </c>
      <c r="AQ28" s="61">
        <v>0</v>
      </c>
      <c r="AR28" s="62">
        <v>0</v>
      </c>
      <c r="AS28" s="61">
        <v>0</v>
      </c>
      <c r="AT28" s="62">
        <v>0</v>
      </c>
      <c r="AU28" s="61">
        <v>0</v>
      </c>
      <c r="AV28" s="88">
        <v>0</v>
      </c>
      <c r="AW28" s="3"/>
      <c r="AX28" s="89">
        <v>0</v>
      </c>
      <c r="AY28" s="62">
        <v>0</v>
      </c>
      <c r="AZ28" s="61">
        <v>35.383609999999997</v>
      </c>
      <c r="BA28" s="62">
        <v>0</v>
      </c>
      <c r="BB28" s="61">
        <v>0</v>
      </c>
      <c r="BC28" s="62">
        <v>0</v>
      </c>
      <c r="BD28" s="61">
        <v>0</v>
      </c>
      <c r="BE28" s="62">
        <v>0</v>
      </c>
      <c r="BF28" s="61">
        <v>0</v>
      </c>
      <c r="BG28" s="62">
        <v>0</v>
      </c>
      <c r="BH28" s="61">
        <v>0</v>
      </c>
      <c r="BI28" s="62">
        <v>0</v>
      </c>
      <c r="BJ28" s="61">
        <v>0</v>
      </c>
      <c r="BK28" s="62">
        <v>0</v>
      </c>
      <c r="BL28" s="61">
        <v>0</v>
      </c>
      <c r="BM28" s="62">
        <v>0</v>
      </c>
      <c r="BN28" s="61">
        <v>0</v>
      </c>
      <c r="BO28" s="62">
        <v>0</v>
      </c>
      <c r="BP28" s="61">
        <v>0</v>
      </c>
      <c r="BQ28" s="62">
        <v>0</v>
      </c>
      <c r="BR28" s="61">
        <v>0</v>
      </c>
      <c r="BS28" s="62">
        <v>0</v>
      </c>
      <c r="BT28" s="61">
        <v>0</v>
      </c>
      <c r="BU28" s="62">
        <v>0</v>
      </c>
      <c r="BV28" s="61">
        <v>0</v>
      </c>
      <c r="BW28" s="62">
        <v>0</v>
      </c>
      <c r="BX28" s="61">
        <v>0</v>
      </c>
      <c r="BY28" s="62">
        <v>0</v>
      </c>
      <c r="BZ28" s="61">
        <v>0</v>
      </c>
      <c r="CA28" s="88">
        <v>0</v>
      </c>
      <c r="CB28" s="14"/>
    </row>
    <row r="29" spans="2:80" x14ac:dyDescent="0.25">
      <c r="B29" s="2"/>
      <c r="C29" s="21">
        <f t="shared" si="0"/>
        <v>23</v>
      </c>
      <c r="D29" s="90" t="s">
        <v>46</v>
      </c>
      <c r="E29" s="79" t="s">
        <v>63</v>
      </c>
      <c r="F29" s="90" t="s">
        <v>113</v>
      </c>
      <c r="G29" s="79" t="s">
        <v>65</v>
      </c>
      <c r="H29" s="90" t="s">
        <v>66</v>
      </c>
      <c r="I29" s="79" t="s">
        <v>78</v>
      </c>
      <c r="J29" s="90">
        <v>2013</v>
      </c>
      <c r="K29" s="79" t="s">
        <v>109</v>
      </c>
      <c r="L29" s="90"/>
      <c r="M29" s="79" t="s">
        <v>110</v>
      </c>
      <c r="N29" s="90" t="s">
        <v>80</v>
      </c>
      <c r="O29" s="24">
        <v>137</v>
      </c>
      <c r="P29" s="23">
        <v>0</v>
      </c>
      <c r="Q29" s="82">
        <v>0</v>
      </c>
      <c r="R29" s="3"/>
      <c r="S29" s="91">
        <v>0</v>
      </c>
      <c r="T29" s="24">
        <v>0</v>
      </c>
      <c r="U29" s="23">
        <v>61.467170000000003</v>
      </c>
      <c r="V29" s="24">
        <v>0</v>
      </c>
      <c r="W29" s="23">
        <v>0</v>
      </c>
      <c r="X29" s="24">
        <v>0</v>
      </c>
      <c r="Y29" s="23">
        <v>0</v>
      </c>
      <c r="Z29" s="24">
        <v>0</v>
      </c>
      <c r="AA29" s="23">
        <v>0</v>
      </c>
      <c r="AB29" s="24">
        <v>0</v>
      </c>
      <c r="AC29" s="23">
        <v>0</v>
      </c>
      <c r="AD29" s="24">
        <v>0</v>
      </c>
      <c r="AE29" s="23">
        <v>0</v>
      </c>
      <c r="AF29" s="24">
        <v>0</v>
      </c>
      <c r="AG29" s="23">
        <v>0</v>
      </c>
      <c r="AH29" s="24">
        <v>0</v>
      </c>
      <c r="AI29" s="23">
        <v>0</v>
      </c>
      <c r="AJ29" s="24">
        <v>0</v>
      </c>
      <c r="AK29" s="23">
        <v>0</v>
      </c>
      <c r="AL29" s="24">
        <v>0</v>
      </c>
      <c r="AM29" s="23">
        <v>0</v>
      </c>
      <c r="AN29" s="24">
        <v>0</v>
      </c>
      <c r="AO29" s="23">
        <v>0</v>
      </c>
      <c r="AP29" s="24">
        <v>0</v>
      </c>
      <c r="AQ29" s="23">
        <v>0</v>
      </c>
      <c r="AR29" s="24">
        <v>0</v>
      </c>
      <c r="AS29" s="23">
        <v>0</v>
      </c>
      <c r="AT29" s="24">
        <v>0</v>
      </c>
      <c r="AU29" s="23">
        <v>0</v>
      </c>
      <c r="AV29" s="82">
        <v>0</v>
      </c>
      <c r="AW29" s="3"/>
      <c r="AX29" s="91">
        <v>0</v>
      </c>
      <c r="AY29" s="24">
        <v>0</v>
      </c>
      <c r="AZ29" s="23">
        <v>13.193199999999999</v>
      </c>
      <c r="BA29" s="24">
        <v>0</v>
      </c>
      <c r="BB29" s="23">
        <v>0</v>
      </c>
      <c r="BC29" s="24">
        <v>0</v>
      </c>
      <c r="BD29" s="23">
        <v>0</v>
      </c>
      <c r="BE29" s="24">
        <v>0</v>
      </c>
      <c r="BF29" s="23">
        <v>0</v>
      </c>
      <c r="BG29" s="24">
        <v>0</v>
      </c>
      <c r="BH29" s="23">
        <v>0</v>
      </c>
      <c r="BI29" s="24">
        <v>0</v>
      </c>
      <c r="BJ29" s="23">
        <v>0</v>
      </c>
      <c r="BK29" s="24">
        <v>0</v>
      </c>
      <c r="BL29" s="23">
        <v>0</v>
      </c>
      <c r="BM29" s="24">
        <v>0</v>
      </c>
      <c r="BN29" s="23">
        <v>0</v>
      </c>
      <c r="BO29" s="24">
        <v>0</v>
      </c>
      <c r="BP29" s="23">
        <v>0</v>
      </c>
      <c r="BQ29" s="24">
        <v>0</v>
      </c>
      <c r="BR29" s="23">
        <v>0</v>
      </c>
      <c r="BS29" s="24">
        <v>0</v>
      </c>
      <c r="BT29" s="23">
        <v>0</v>
      </c>
      <c r="BU29" s="24">
        <v>0</v>
      </c>
      <c r="BV29" s="23">
        <v>0</v>
      </c>
      <c r="BW29" s="24">
        <v>0</v>
      </c>
      <c r="BX29" s="23">
        <v>0</v>
      </c>
      <c r="BY29" s="24">
        <v>0</v>
      </c>
      <c r="BZ29" s="23">
        <v>0</v>
      </c>
      <c r="CA29" s="82">
        <v>0</v>
      </c>
      <c r="CB29" s="14"/>
    </row>
    <row r="30" spans="2:80" x14ac:dyDescent="0.25">
      <c r="B30" s="2"/>
      <c r="C30" s="44">
        <f t="shared" si="0"/>
        <v>24</v>
      </c>
      <c r="D30" s="86" t="s">
        <v>46</v>
      </c>
      <c r="E30" s="87" t="s">
        <v>63</v>
      </c>
      <c r="F30" s="86" t="s">
        <v>114</v>
      </c>
      <c r="G30" s="87" t="s">
        <v>65</v>
      </c>
      <c r="H30" s="86" t="s">
        <v>66</v>
      </c>
      <c r="I30" s="87" t="s">
        <v>78</v>
      </c>
      <c r="J30" s="86">
        <v>2013</v>
      </c>
      <c r="K30" s="87" t="s">
        <v>109</v>
      </c>
      <c r="L30" s="86"/>
      <c r="M30" s="87" t="s">
        <v>110</v>
      </c>
      <c r="N30" s="86" t="s">
        <v>80</v>
      </c>
      <c r="O30" s="62">
        <v>357</v>
      </c>
      <c r="P30" s="61">
        <v>0</v>
      </c>
      <c r="Q30" s="88">
        <v>0</v>
      </c>
      <c r="R30" s="3"/>
      <c r="S30" s="89">
        <v>0</v>
      </c>
      <c r="T30" s="62">
        <v>0</v>
      </c>
      <c r="U30" s="61">
        <v>0</v>
      </c>
      <c r="V30" s="62">
        <v>0</v>
      </c>
      <c r="W30" s="61">
        <v>0</v>
      </c>
      <c r="X30" s="62">
        <v>0</v>
      </c>
      <c r="Y30" s="61">
        <v>0</v>
      </c>
      <c r="Z30" s="62">
        <v>0</v>
      </c>
      <c r="AA30" s="61">
        <v>0</v>
      </c>
      <c r="AB30" s="62">
        <v>0</v>
      </c>
      <c r="AC30" s="61">
        <v>0</v>
      </c>
      <c r="AD30" s="62">
        <v>0</v>
      </c>
      <c r="AE30" s="61">
        <v>0</v>
      </c>
      <c r="AF30" s="62">
        <v>0</v>
      </c>
      <c r="AG30" s="61">
        <v>0</v>
      </c>
      <c r="AH30" s="62">
        <v>0</v>
      </c>
      <c r="AI30" s="61">
        <v>0</v>
      </c>
      <c r="AJ30" s="62">
        <v>0</v>
      </c>
      <c r="AK30" s="61">
        <v>0</v>
      </c>
      <c r="AL30" s="62">
        <v>0</v>
      </c>
      <c r="AM30" s="61">
        <v>0</v>
      </c>
      <c r="AN30" s="62">
        <v>0</v>
      </c>
      <c r="AO30" s="61">
        <v>0</v>
      </c>
      <c r="AP30" s="62">
        <v>0</v>
      </c>
      <c r="AQ30" s="61">
        <v>0</v>
      </c>
      <c r="AR30" s="62">
        <v>0</v>
      </c>
      <c r="AS30" s="61">
        <v>0</v>
      </c>
      <c r="AT30" s="62">
        <v>0</v>
      </c>
      <c r="AU30" s="61">
        <v>0</v>
      </c>
      <c r="AV30" s="88">
        <v>0</v>
      </c>
      <c r="AW30" s="3"/>
      <c r="AX30" s="89">
        <v>0</v>
      </c>
      <c r="AY30" s="62">
        <v>0</v>
      </c>
      <c r="AZ30" s="61">
        <v>0</v>
      </c>
      <c r="BA30" s="62">
        <v>0</v>
      </c>
      <c r="BB30" s="61">
        <v>0</v>
      </c>
      <c r="BC30" s="62">
        <v>0</v>
      </c>
      <c r="BD30" s="61">
        <v>0</v>
      </c>
      <c r="BE30" s="62">
        <v>0</v>
      </c>
      <c r="BF30" s="61">
        <v>0</v>
      </c>
      <c r="BG30" s="62">
        <v>0</v>
      </c>
      <c r="BH30" s="61">
        <v>0</v>
      </c>
      <c r="BI30" s="62">
        <v>0</v>
      </c>
      <c r="BJ30" s="61">
        <v>0</v>
      </c>
      <c r="BK30" s="62">
        <v>0</v>
      </c>
      <c r="BL30" s="61">
        <v>0</v>
      </c>
      <c r="BM30" s="62">
        <v>0</v>
      </c>
      <c r="BN30" s="61">
        <v>0</v>
      </c>
      <c r="BO30" s="62">
        <v>0</v>
      </c>
      <c r="BP30" s="61">
        <v>0</v>
      </c>
      <c r="BQ30" s="62">
        <v>0</v>
      </c>
      <c r="BR30" s="61">
        <v>0</v>
      </c>
      <c r="BS30" s="62">
        <v>0</v>
      </c>
      <c r="BT30" s="61">
        <v>0</v>
      </c>
      <c r="BU30" s="62">
        <v>0</v>
      </c>
      <c r="BV30" s="61">
        <v>0</v>
      </c>
      <c r="BW30" s="62">
        <v>0</v>
      </c>
      <c r="BX30" s="61">
        <v>0</v>
      </c>
      <c r="BY30" s="62">
        <v>0</v>
      </c>
      <c r="BZ30" s="61">
        <v>0</v>
      </c>
      <c r="CA30" s="88">
        <v>0</v>
      </c>
      <c r="CB30" s="14"/>
    </row>
    <row r="31" spans="2:80" x14ac:dyDescent="0.25">
      <c r="B31" s="2"/>
      <c r="C31" s="21">
        <f t="shared" si="0"/>
        <v>25</v>
      </c>
      <c r="D31" s="90" t="s">
        <v>46</v>
      </c>
      <c r="E31" s="79" t="s">
        <v>95</v>
      </c>
      <c r="F31" s="90" t="s">
        <v>112</v>
      </c>
      <c r="G31" s="79" t="s">
        <v>65</v>
      </c>
      <c r="H31" s="90" t="s">
        <v>95</v>
      </c>
      <c r="I31" s="79" t="s">
        <v>78</v>
      </c>
      <c r="J31" s="90">
        <v>2013</v>
      </c>
      <c r="K31" s="79" t="s">
        <v>109</v>
      </c>
      <c r="L31" s="90"/>
      <c r="M31" s="79" t="s">
        <v>110</v>
      </c>
      <c r="N31" s="90" t="s">
        <v>88</v>
      </c>
      <c r="O31" s="24">
        <v>5</v>
      </c>
      <c r="P31" s="23">
        <v>0</v>
      </c>
      <c r="Q31" s="82">
        <v>0</v>
      </c>
      <c r="R31" s="3"/>
      <c r="S31" s="91">
        <v>0</v>
      </c>
      <c r="T31" s="24">
        <v>0</v>
      </c>
      <c r="U31" s="23">
        <v>471.9821</v>
      </c>
      <c r="V31" s="24">
        <v>0</v>
      </c>
      <c r="W31" s="23">
        <v>0</v>
      </c>
      <c r="X31" s="24">
        <v>0</v>
      </c>
      <c r="Y31" s="23">
        <v>0</v>
      </c>
      <c r="Z31" s="24">
        <v>0</v>
      </c>
      <c r="AA31" s="23">
        <v>0</v>
      </c>
      <c r="AB31" s="24">
        <v>0</v>
      </c>
      <c r="AC31" s="23">
        <v>0</v>
      </c>
      <c r="AD31" s="24">
        <v>0</v>
      </c>
      <c r="AE31" s="23">
        <v>0</v>
      </c>
      <c r="AF31" s="24">
        <v>0</v>
      </c>
      <c r="AG31" s="23">
        <v>0</v>
      </c>
      <c r="AH31" s="24">
        <v>0</v>
      </c>
      <c r="AI31" s="23">
        <v>0</v>
      </c>
      <c r="AJ31" s="24">
        <v>0</v>
      </c>
      <c r="AK31" s="23">
        <v>0</v>
      </c>
      <c r="AL31" s="24">
        <v>0</v>
      </c>
      <c r="AM31" s="23">
        <v>0</v>
      </c>
      <c r="AN31" s="24">
        <v>0</v>
      </c>
      <c r="AO31" s="23">
        <v>0</v>
      </c>
      <c r="AP31" s="24">
        <v>0</v>
      </c>
      <c r="AQ31" s="23">
        <v>0</v>
      </c>
      <c r="AR31" s="24">
        <v>0</v>
      </c>
      <c r="AS31" s="23">
        <v>0</v>
      </c>
      <c r="AT31" s="24">
        <v>0</v>
      </c>
      <c r="AU31" s="23">
        <v>0</v>
      </c>
      <c r="AV31" s="82">
        <v>0</v>
      </c>
      <c r="AW31" s="3"/>
      <c r="AX31" s="91">
        <v>0</v>
      </c>
      <c r="AY31" s="24">
        <v>0</v>
      </c>
      <c r="AZ31" s="23">
        <v>10747.32</v>
      </c>
      <c r="BA31" s="24">
        <v>0</v>
      </c>
      <c r="BB31" s="23">
        <v>0</v>
      </c>
      <c r="BC31" s="24">
        <v>0</v>
      </c>
      <c r="BD31" s="23">
        <v>0</v>
      </c>
      <c r="BE31" s="24">
        <v>0</v>
      </c>
      <c r="BF31" s="23">
        <v>0</v>
      </c>
      <c r="BG31" s="24">
        <v>0</v>
      </c>
      <c r="BH31" s="23">
        <v>0</v>
      </c>
      <c r="BI31" s="24">
        <v>0</v>
      </c>
      <c r="BJ31" s="23">
        <v>0</v>
      </c>
      <c r="BK31" s="24">
        <v>0</v>
      </c>
      <c r="BL31" s="23">
        <v>0</v>
      </c>
      <c r="BM31" s="24">
        <v>0</v>
      </c>
      <c r="BN31" s="23">
        <v>0</v>
      </c>
      <c r="BO31" s="24">
        <v>0</v>
      </c>
      <c r="BP31" s="23">
        <v>0</v>
      </c>
      <c r="BQ31" s="24">
        <v>0</v>
      </c>
      <c r="BR31" s="23">
        <v>0</v>
      </c>
      <c r="BS31" s="24">
        <v>0</v>
      </c>
      <c r="BT31" s="23">
        <v>0</v>
      </c>
      <c r="BU31" s="24">
        <v>0</v>
      </c>
      <c r="BV31" s="23">
        <v>0</v>
      </c>
      <c r="BW31" s="24">
        <v>0</v>
      </c>
      <c r="BX31" s="23">
        <v>0</v>
      </c>
      <c r="BY31" s="24">
        <v>0</v>
      </c>
      <c r="BZ31" s="23">
        <v>0</v>
      </c>
      <c r="CA31" s="82">
        <v>0</v>
      </c>
      <c r="CB31" s="14"/>
    </row>
    <row r="32" spans="2:80" x14ac:dyDescent="0.25">
      <c r="B32" s="2"/>
      <c r="C32" s="44">
        <f t="shared" si="0"/>
        <v>26</v>
      </c>
      <c r="D32" s="86" t="s">
        <v>46</v>
      </c>
      <c r="E32" s="87" t="s">
        <v>125</v>
      </c>
      <c r="F32" s="86" t="s">
        <v>4</v>
      </c>
      <c r="G32" s="87" t="s">
        <v>65</v>
      </c>
      <c r="H32" s="86" t="s">
        <v>125</v>
      </c>
      <c r="I32" s="87" t="s">
        <v>67</v>
      </c>
      <c r="J32" s="86">
        <v>2011</v>
      </c>
      <c r="K32" s="87" t="s">
        <v>109</v>
      </c>
      <c r="L32" s="86"/>
      <c r="M32" s="87" t="s">
        <v>110</v>
      </c>
      <c r="N32" s="86" t="s">
        <v>69</v>
      </c>
      <c r="O32" s="62">
        <v>10</v>
      </c>
      <c r="P32" s="61">
        <v>191.804</v>
      </c>
      <c r="Q32" s="88">
        <v>1312545.8400000001</v>
      </c>
      <c r="R32" s="3"/>
      <c r="S32" s="89">
        <v>191.804</v>
      </c>
      <c r="T32" s="62">
        <v>191.804</v>
      </c>
      <c r="U32" s="61">
        <v>191.804</v>
      </c>
      <c r="V32" s="62">
        <v>191.804</v>
      </c>
      <c r="W32" s="61">
        <v>191.804</v>
      </c>
      <c r="X32" s="62">
        <v>191.804</v>
      </c>
      <c r="Y32" s="61">
        <v>191.804</v>
      </c>
      <c r="Z32" s="62">
        <v>191.804</v>
      </c>
      <c r="AA32" s="61">
        <v>191.804</v>
      </c>
      <c r="AB32" s="62">
        <v>191.804</v>
      </c>
      <c r="AC32" s="61">
        <v>0</v>
      </c>
      <c r="AD32" s="62">
        <v>0</v>
      </c>
      <c r="AE32" s="61">
        <v>0</v>
      </c>
      <c r="AF32" s="62">
        <v>0</v>
      </c>
      <c r="AG32" s="61">
        <v>0</v>
      </c>
      <c r="AH32" s="62">
        <v>0</v>
      </c>
      <c r="AI32" s="61">
        <v>0</v>
      </c>
      <c r="AJ32" s="62">
        <v>0</v>
      </c>
      <c r="AK32" s="61">
        <v>0</v>
      </c>
      <c r="AL32" s="62">
        <v>0</v>
      </c>
      <c r="AM32" s="61">
        <v>0</v>
      </c>
      <c r="AN32" s="62">
        <v>0</v>
      </c>
      <c r="AO32" s="61">
        <v>0</v>
      </c>
      <c r="AP32" s="62">
        <v>0</v>
      </c>
      <c r="AQ32" s="61">
        <v>0</v>
      </c>
      <c r="AR32" s="62">
        <v>0</v>
      </c>
      <c r="AS32" s="61">
        <v>0</v>
      </c>
      <c r="AT32" s="62">
        <v>0</v>
      </c>
      <c r="AU32" s="61">
        <v>0</v>
      </c>
      <c r="AV32" s="88">
        <v>0</v>
      </c>
      <c r="AW32" s="3"/>
      <c r="AX32" s="89">
        <v>1312545.8400000001</v>
      </c>
      <c r="AY32" s="62">
        <v>1312545.8400000001</v>
      </c>
      <c r="AZ32" s="61">
        <v>1312545.8400000001</v>
      </c>
      <c r="BA32" s="62">
        <v>1312545.8400000001</v>
      </c>
      <c r="BB32" s="61">
        <v>1312545.8400000001</v>
      </c>
      <c r="BC32" s="62">
        <v>1312545.8400000001</v>
      </c>
      <c r="BD32" s="61">
        <v>1312545.8400000001</v>
      </c>
      <c r="BE32" s="62">
        <v>1312545.8400000001</v>
      </c>
      <c r="BF32" s="61">
        <v>1312545.8400000001</v>
      </c>
      <c r="BG32" s="62">
        <v>1312545.8400000001</v>
      </c>
      <c r="BH32" s="61">
        <v>0</v>
      </c>
      <c r="BI32" s="62">
        <v>0</v>
      </c>
      <c r="BJ32" s="61">
        <v>0</v>
      </c>
      <c r="BK32" s="62">
        <v>0</v>
      </c>
      <c r="BL32" s="61">
        <v>0</v>
      </c>
      <c r="BM32" s="62">
        <v>0</v>
      </c>
      <c r="BN32" s="61">
        <v>0</v>
      </c>
      <c r="BO32" s="62">
        <v>0</v>
      </c>
      <c r="BP32" s="61">
        <v>0</v>
      </c>
      <c r="BQ32" s="62">
        <v>0</v>
      </c>
      <c r="BR32" s="61">
        <v>0</v>
      </c>
      <c r="BS32" s="62">
        <v>0</v>
      </c>
      <c r="BT32" s="61">
        <v>0</v>
      </c>
      <c r="BU32" s="62">
        <v>0</v>
      </c>
      <c r="BV32" s="61">
        <v>0</v>
      </c>
      <c r="BW32" s="62">
        <v>0</v>
      </c>
      <c r="BX32" s="61">
        <v>0</v>
      </c>
      <c r="BY32" s="62">
        <v>0</v>
      </c>
      <c r="BZ32" s="61">
        <v>0</v>
      </c>
      <c r="CA32" s="88">
        <v>0</v>
      </c>
      <c r="CB32" s="14"/>
    </row>
    <row r="33" spans="2:80" x14ac:dyDescent="0.25">
      <c r="B33" s="2"/>
      <c r="C33" s="21">
        <f t="shared" si="0"/>
        <v>27</v>
      </c>
      <c r="D33" s="90" t="s">
        <v>46</v>
      </c>
      <c r="E33" s="79" t="s">
        <v>125</v>
      </c>
      <c r="F33" s="90" t="s">
        <v>4</v>
      </c>
      <c r="G33" s="79" t="s">
        <v>65</v>
      </c>
      <c r="H33" s="90" t="s">
        <v>125</v>
      </c>
      <c r="I33" s="79" t="s">
        <v>67</v>
      </c>
      <c r="J33" s="90">
        <v>2012</v>
      </c>
      <c r="K33" s="79" t="s">
        <v>109</v>
      </c>
      <c r="L33" s="90"/>
      <c r="M33" s="79" t="s">
        <v>110</v>
      </c>
      <c r="N33" s="90" t="s">
        <v>69</v>
      </c>
      <c r="O33" s="24">
        <v>18</v>
      </c>
      <c r="P33" s="23">
        <v>105.825</v>
      </c>
      <c r="Q33" s="82">
        <v>1768756.42</v>
      </c>
      <c r="R33" s="3"/>
      <c r="S33" s="91">
        <v>0</v>
      </c>
      <c r="T33" s="24">
        <v>105.825</v>
      </c>
      <c r="U33" s="23">
        <v>105.825</v>
      </c>
      <c r="V33" s="24">
        <v>105.825</v>
      </c>
      <c r="W33" s="23">
        <v>105.825</v>
      </c>
      <c r="X33" s="24">
        <v>105.825</v>
      </c>
      <c r="Y33" s="23">
        <v>105.825</v>
      </c>
      <c r="Z33" s="24">
        <v>105.825</v>
      </c>
      <c r="AA33" s="23">
        <v>105.825</v>
      </c>
      <c r="AB33" s="24">
        <v>105.825</v>
      </c>
      <c r="AC33" s="23">
        <v>105.825</v>
      </c>
      <c r="AD33" s="24">
        <v>0</v>
      </c>
      <c r="AE33" s="23">
        <v>0</v>
      </c>
      <c r="AF33" s="24">
        <v>0</v>
      </c>
      <c r="AG33" s="23">
        <v>0</v>
      </c>
      <c r="AH33" s="24">
        <v>0</v>
      </c>
      <c r="AI33" s="23">
        <v>0</v>
      </c>
      <c r="AJ33" s="24">
        <v>0</v>
      </c>
      <c r="AK33" s="23">
        <v>0</v>
      </c>
      <c r="AL33" s="24">
        <v>0</v>
      </c>
      <c r="AM33" s="23">
        <v>0</v>
      </c>
      <c r="AN33" s="24">
        <v>0</v>
      </c>
      <c r="AO33" s="23">
        <v>0</v>
      </c>
      <c r="AP33" s="24">
        <v>0</v>
      </c>
      <c r="AQ33" s="23">
        <v>0</v>
      </c>
      <c r="AR33" s="24">
        <v>0</v>
      </c>
      <c r="AS33" s="23">
        <v>0</v>
      </c>
      <c r="AT33" s="24">
        <v>0</v>
      </c>
      <c r="AU33" s="23">
        <v>0</v>
      </c>
      <c r="AV33" s="82">
        <v>0</v>
      </c>
      <c r="AW33" s="3"/>
      <c r="AX33" s="91">
        <v>0</v>
      </c>
      <c r="AY33" s="24">
        <v>1768756.42</v>
      </c>
      <c r="AZ33" s="23">
        <v>1768756.42</v>
      </c>
      <c r="BA33" s="24">
        <v>1768756.42</v>
      </c>
      <c r="BB33" s="23">
        <v>1768756.42</v>
      </c>
      <c r="BC33" s="24">
        <v>1768756.42</v>
      </c>
      <c r="BD33" s="23">
        <v>1768756.42</v>
      </c>
      <c r="BE33" s="24">
        <v>1768756.42</v>
      </c>
      <c r="BF33" s="23">
        <v>1768756.42</v>
      </c>
      <c r="BG33" s="24">
        <v>1768756.42</v>
      </c>
      <c r="BH33" s="23">
        <v>1768756.42</v>
      </c>
      <c r="BI33" s="24">
        <v>0</v>
      </c>
      <c r="BJ33" s="23">
        <v>0</v>
      </c>
      <c r="BK33" s="24">
        <v>0</v>
      </c>
      <c r="BL33" s="23">
        <v>0</v>
      </c>
      <c r="BM33" s="24">
        <v>0</v>
      </c>
      <c r="BN33" s="23">
        <v>0</v>
      </c>
      <c r="BO33" s="24">
        <v>0</v>
      </c>
      <c r="BP33" s="23">
        <v>0</v>
      </c>
      <c r="BQ33" s="24">
        <v>0</v>
      </c>
      <c r="BR33" s="23">
        <v>0</v>
      </c>
      <c r="BS33" s="24">
        <v>0</v>
      </c>
      <c r="BT33" s="23">
        <v>0</v>
      </c>
      <c r="BU33" s="24">
        <v>0</v>
      </c>
      <c r="BV33" s="23">
        <v>0</v>
      </c>
      <c r="BW33" s="24">
        <v>0</v>
      </c>
      <c r="BX33" s="23">
        <v>0</v>
      </c>
      <c r="BY33" s="24">
        <v>0</v>
      </c>
      <c r="BZ33" s="23">
        <v>0</v>
      </c>
      <c r="CA33" s="82">
        <v>0</v>
      </c>
      <c r="CB33" s="14"/>
    </row>
    <row r="34" spans="2:80" x14ac:dyDescent="0.25">
      <c r="B34" s="2"/>
      <c r="C34" s="44">
        <f t="shared" si="0"/>
        <v>28</v>
      </c>
      <c r="D34" s="86" t="s">
        <v>46</v>
      </c>
      <c r="E34" s="87" t="s">
        <v>125</v>
      </c>
      <c r="F34" s="86" t="s">
        <v>4</v>
      </c>
      <c r="G34" s="87" t="s">
        <v>65</v>
      </c>
      <c r="H34" s="86" t="s">
        <v>125</v>
      </c>
      <c r="I34" s="87" t="s">
        <v>67</v>
      </c>
      <c r="J34" s="86">
        <v>2013</v>
      </c>
      <c r="K34" s="87" t="s">
        <v>109</v>
      </c>
      <c r="L34" s="86"/>
      <c r="M34" s="87" t="s">
        <v>110</v>
      </c>
      <c r="N34" s="86" t="s">
        <v>69</v>
      </c>
      <c r="O34" s="62">
        <v>3</v>
      </c>
      <c r="P34" s="61">
        <v>4.0999999999999996</v>
      </c>
      <c r="Q34" s="88">
        <v>93442.92</v>
      </c>
      <c r="R34" s="3"/>
      <c r="S34" s="89">
        <v>0</v>
      </c>
      <c r="T34" s="62">
        <v>0</v>
      </c>
      <c r="U34" s="61">
        <v>4.0999999999999996</v>
      </c>
      <c r="V34" s="62">
        <v>4.0999999999999996</v>
      </c>
      <c r="W34" s="61">
        <v>4.0999999999999996</v>
      </c>
      <c r="X34" s="62">
        <v>4.0999999999999996</v>
      </c>
      <c r="Y34" s="61">
        <v>4.0999999999999996</v>
      </c>
      <c r="Z34" s="62">
        <v>4.0999999999999996</v>
      </c>
      <c r="AA34" s="61">
        <v>4.0999999999999996</v>
      </c>
      <c r="AB34" s="62">
        <v>4.0999999999999996</v>
      </c>
      <c r="AC34" s="61">
        <v>4.0999999999999996</v>
      </c>
      <c r="AD34" s="62">
        <v>4.0999999999999996</v>
      </c>
      <c r="AE34" s="61">
        <v>0</v>
      </c>
      <c r="AF34" s="62">
        <v>0</v>
      </c>
      <c r="AG34" s="61">
        <v>0</v>
      </c>
      <c r="AH34" s="62">
        <v>0</v>
      </c>
      <c r="AI34" s="61">
        <v>0</v>
      </c>
      <c r="AJ34" s="62">
        <v>0</v>
      </c>
      <c r="AK34" s="61">
        <v>0</v>
      </c>
      <c r="AL34" s="62">
        <v>0</v>
      </c>
      <c r="AM34" s="61">
        <v>0</v>
      </c>
      <c r="AN34" s="62">
        <v>0</v>
      </c>
      <c r="AO34" s="61">
        <v>0</v>
      </c>
      <c r="AP34" s="62">
        <v>0</v>
      </c>
      <c r="AQ34" s="61">
        <v>0</v>
      </c>
      <c r="AR34" s="62">
        <v>0</v>
      </c>
      <c r="AS34" s="61">
        <v>0</v>
      </c>
      <c r="AT34" s="62">
        <v>0</v>
      </c>
      <c r="AU34" s="61">
        <v>0</v>
      </c>
      <c r="AV34" s="88">
        <v>0</v>
      </c>
      <c r="AW34" s="3"/>
      <c r="AX34" s="89">
        <v>0</v>
      </c>
      <c r="AY34" s="62">
        <v>0</v>
      </c>
      <c r="AZ34" s="61">
        <v>93442.92</v>
      </c>
      <c r="BA34" s="62">
        <v>93442.92</v>
      </c>
      <c r="BB34" s="61">
        <v>93442.92</v>
      </c>
      <c r="BC34" s="62">
        <v>93442.92</v>
      </c>
      <c r="BD34" s="61">
        <v>93442.92</v>
      </c>
      <c r="BE34" s="62">
        <v>93442.92</v>
      </c>
      <c r="BF34" s="61">
        <v>93442.92</v>
      </c>
      <c r="BG34" s="62">
        <v>93442.92</v>
      </c>
      <c r="BH34" s="61">
        <v>93442.92</v>
      </c>
      <c r="BI34" s="62">
        <v>93442.92</v>
      </c>
      <c r="BJ34" s="61">
        <v>0</v>
      </c>
      <c r="BK34" s="62">
        <v>0</v>
      </c>
      <c r="BL34" s="61">
        <v>0</v>
      </c>
      <c r="BM34" s="62">
        <v>0</v>
      </c>
      <c r="BN34" s="61">
        <v>0</v>
      </c>
      <c r="BO34" s="62">
        <v>0</v>
      </c>
      <c r="BP34" s="61">
        <v>0</v>
      </c>
      <c r="BQ34" s="62">
        <v>0</v>
      </c>
      <c r="BR34" s="61">
        <v>0</v>
      </c>
      <c r="BS34" s="62">
        <v>0</v>
      </c>
      <c r="BT34" s="61">
        <v>0</v>
      </c>
      <c r="BU34" s="62">
        <v>0</v>
      </c>
      <c r="BV34" s="61">
        <v>0</v>
      </c>
      <c r="BW34" s="62">
        <v>0</v>
      </c>
      <c r="BX34" s="61">
        <v>0</v>
      </c>
      <c r="BY34" s="62">
        <v>0</v>
      </c>
      <c r="BZ34" s="61">
        <v>0</v>
      </c>
      <c r="CA34" s="88">
        <v>0</v>
      </c>
      <c r="CB34" s="14"/>
    </row>
    <row r="35" spans="2:80" x14ac:dyDescent="0.25">
      <c r="B35" s="2"/>
      <c r="C35" s="21">
        <f t="shared" si="0"/>
        <v>29</v>
      </c>
      <c r="D35" s="90" t="s">
        <v>126</v>
      </c>
      <c r="E35" s="79" t="s">
        <v>83</v>
      </c>
      <c r="F35" s="90" t="s">
        <v>113</v>
      </c>
      <c r="G35" s="79" t="s">
        <v>65</v>
      </c>
      <c r="H35" s="90" t="s">
        <v>85</v>
      </c>
      <c r="I35" s="79" t="s">
        <v>78</v>
      </c>
      <c r="J35" s="90">
        <v>2008</v>
      </c>
      <c r="K35" s="79" t="s">
        <v>109</v>
      </c>
      <c r="L35" s="90"/>
      <c r="M35" s="79" t="s">
        <v>110</v>
      </c>
      <c r="N35" s="90" t="s">
        <v>80</v>
      </c>
      <c r="O35" s="24">
        <v>2</v>
      </c>
      <c r="P35" s="23">
        <v>0</v>
      </c>
      <c r="Q35" s="82">
        <v>0</v>
      </c>
      <c r="R35" s="3"/>
      <c r="S35" s="91">
        <v>0</v>
      </c>
      <c r="T35" s="24">
        <v>0</v>
      </c>
      <c r="U35" s="23">
        <v>1.28</v>
      </c>
      <c r="V35" s="24">
        <v>0</v>
      </c>
      <c r="W35" s="23">
        <v>0</v>
      </c>
      <c r="X35" s="24">
        <v>0</v>
      </c>
      <c r="Y35" s="23">
        <v>0</v>
      </c>
      <c r="Z35" s="24">
        <v>0</v>
      </c>
      <c r="AA35" s="23">
        <v>0</v>
      </c>
      <c r="AB35" s="24">
        <v>0</v>
      </c>
      <c r="AC35" s="23">
        <v>0</v>
      </c>
      <c r="AD35" s="24">
        <v>0</v>
      </c>
      <c r="AE35" s="23">
        <v>0</v>
      </c>
      <c r="AF35" s="24">
        <v>0</v>
      </c>
      <c r="AG35" s="23">
        <v>0</v>
      </c>
      <c r="AH35" s="24">
        <v>0</v>
      </c>
      <c r="AI35" s="23">
        <v>0</v>
      </c>
      <c r="AJ35" s="24">
        <v>0</v>
      </c>
      <c r="AK35" s="23">
        <v>0</v>
      </c>
      <c r="AL35" s="24">
        <v>0</v>
      </c>
      <c r="AM35" s="23">
        <v>0</v>
      </c>
      <c r="AN35" s="24">
        <v>0</v>
      </c>
      <c r="AO35" s="23">
        <v>0</v>
      </c>
      <c r="AP35" s="24">
        <v>0</v>
      </c>
      <c r="AQ35" s="23">
        <v>0</v>
      </c>
      <c r="AR35" s="24">
        <v>0</v>
      </c>
      <c r="AS35" s="23">
        <v>0</v>
      </c>
      <c r="AT35" s="24">
        <v>0</v>
      </c>
      <c r="AU35" s="23">
        <v>0</v>
      </c>
      <c r="AV35" s="82">
        <v>0</v>
      </c>
      <c r="AW35" s="3"/>
      <c r="AX35" s="91">
        <v>0</v>
      </c>
      <c r="AY35" s="24">
        <v>0</v>
      </c>
      <c r="AZ35" s="23">
        <v>2.0418910000000001</v>
      </c>
      <c r="BA35" s="24">
        <v>0</v>
      </c>
      <c r="BB35" s="23">
        <v>0</v>
      </c>
      <c r="BC35" s="24">
        <v>0</v>
      </c>
      <c r="BD35" s="23">
        <v>0</v>
      </c>
      <c r="BE35" s="24">
        <v>0</v>
      </c>
      <c r="BF35" s="23">
        <v>0</v>
      </c>
      <c r="BG35" s="24">
        <v>0</v>
      </c>
      <c r="BH35" s="23">
        <v>0</v>
      </c>
      <c r="BI35" s="24">
        <v>0</v>
      </c>
      <c r="BJ35" s="23">
        <v>0</v>
      </c>
      <c r="BK35" s="24">
        <v>0</v>
      </c>
      <c r="BL35" s="23">
        <v>0</v>
      </c>
      <c r="BM35" s="24">
        <v>0</v>
      </c>
      <c r="BN35" s="23">
        <v>0</v>
      </c>
      <c r="BO35" s="24">
        <v>0</v>
      </c>
      <c r="BP35" s="23">
        <v>0</v>
      </c>
      <c r="BQ35" s="24">
        <v>0</v>
      </c>
      <c r="BR35" s="23">
        <v>0</v>
      </c>
      <c r="BS35" s="24">
        <v>0</v>
      </c>
      <c r="BT35" s="23">
        <v>0</v>
      </c>
      <c r="BU35" s="24">
        <v>0</v>
      </c>
      <c r="BV35" s="23">
        <v>0</v>
      </c>
      <c r="BW35" s="24">
        <v>0</v>
      </c>
      <c r="BX35" s="23">
        <v>0</v>
      </c>
      <c r="BY35" s="24">
        <v>0</v>
      </c>
      <c r="BZ35" s="23">
        <v>0</v>
      </c>
      <c r="CA35" s="82">
        <v>0</v>
      </c>
      <c r="CB35" s="14"/>
    </row>
    <row r="36" spans="2:80" x14ac:dyDescent="0.25">
      <c r="B36" s="2"/>
      <c r="C36" s="44">
        <f t="shared" si="0"/>
        <v>30</v>
      </c>
      <c r="D36" s="86" t="s">
        <v>126</v>
      </c>
      <c r="E36" s="87" t="s">
        <v>83</v>
      </c>
      <c r="F36" s="86" t="s">
        <v>113</v>
      </c>
      <c r="G36" s="87" t="s">
        <v>65</v>
      </c>
      <c r="H36" s="86" t="s">
        <v>85</v>
      </c>
      <c r="I36" s="87" t="s">
        <v>78</v>
      </c>
      <c r="J36" s="86">
        <v>2009</v>
      </c>
      <c r="K36" s="87" t="s">
        <v>109</v>
      </c>
      <c r="L36" s="86"/>
      <c r="M36" s="87" t="s">
        <v>110</v>
      </c>
      <c r="N36" s="86" t="s">
        <v>80</v>
      </c>
      <c r="O36" s="62">
        <v>8</v>
      </c>
      <c r="P36" s="61">
        <v>0</v>
      </c>
      <c r="Q36" s="88">
        <v>0</v>
      </c>
      <c r="R36" s="3"/>
      <c r="S36" s="89">
        <v>0</v>
      </c>
      <c r="T36" s="62">
        <v>0</v>
      </c>
      <c r="U36" s="61">
        <v>5.12</v>
      </c>
      <c r="V36" s="62">
        <v>0</v>
      </c>
      <c r="W36" s="61">
        <v>0</v>
      </c>
      <c r="X36" s="62">
        <v>0</v>
      </c>
      <c r="Y36" s="61">
        <v>0</v>
      </c>
      <c r="Z36" s="62">
        <v>0</v>
      </c>
      <c r="AA36" s="61">
        <v>0</v>
      </c>
      <c r="AB36" s="62">
        <v>0</v>
      </c>
      <c r="AC36" s="61">
        <v>0</v>
      </c>
      <c r="AD36" s="62">
        <v>0</v>
      </c>
      <c r="AE36" s="61">
        <v>0</v>
      </c>
      <c r="AF36" s="62">
        <v>0</v>
      </c>
      <c r="AG36" s="61">
        <v>0</v>
      </c>
      <c r="AH36" s="62">
        <v>0</v>
      </c>
      <c r="AI36" s="61">
        <v>0</v>
      </c>
      <c r="AJ36" s="62">
        <v>0</v>
      </c>
      <c r="AK36" s="61">
        <v>0</v>
      </c>
      <c r="AL36" s="62">
        <v>0</v>
      </c>
      <c r="AM36" s="61">
        <v>0</v>
      </c>
      <c r="AN36" s="62">
        <v>0</v>
      </c>
      <c r="AO36" s="61">
        <v>0</v>
      </c>
      <c r="AP36" s="62">
        <v>0</v>
      </c>
      <c r="AQ36" s="61">
        <v>0</v>
      </c>
      <c r="AR36" s="62">
        <v>0</v>
      </c>
      <c r="AS36" s="61">
        <v>0</v>
      </c>
      <c r="AT36" s="62">
        <v>0</v>
      </c>
      <c r="AU36" s="61">
        <v>0</v>
      </c>
      <c r="AV36" s="88">
        <v>0</v>
      </c>
      <c r="AW36" s="3"/>
      <c r="AX36" s="89">
        <v>0</v>
      </c>
      <c r="AY36" s="62">
        <v>0</v>
      </c>
      <c r="AZ36" s="61">
        <v>8.1675620000000002</v>
      </c>
      <c r="BA36" s="62">
        <v>0</v>
      </c>
      <c r="BB36" s="61">
        <v>0</v>
      </c>
      <c r="BC36" s="62">
        <v>0</v>
      </c>
      <c r="BD36" s="61">
        <v>0</v>
      </c>
      <c r="BE36" s="62">
        <v>0</v>
      </c>
      <c r="BF36" s="61">
        <v>0</v>
      </c>
      <c r="BG36" s="62">
        <v>0</v>
      </c>
      <c r="BH36" s="61">
        <v>0</v>
      </c>
      <c r="BI36" s="62">
        <v>0</v>
      </c>
      <c r="BJ36" s="61">
        <v>0</v>
      </c>
      <c r="BK36" s="62">
        <v>0</v>
      </c>
      <c r="BL36" s="61">
        <v>0</v>
      </c>
      <c r="BM36" s="62">
        <v>0</v>
      </c>
      <c r="BN36" s="61">
        <v>0</v>
      </c>
      <c r="BO36" s="62">
        <v>0</v>
      </c>
      <c r="BP36" s="61">
        <v>0</v>
      </c>
      <c r="BQ36" s="62">
        <v>0</v>
      </c>
      <c r="BR36" s="61">
        <v>0</v>
      </c>
      <c r="BS36" s="62">
        <v>0</v>
      </c>
      <c r="BT36" s="61">
        <v>0</v>
      </c>
      <c r="BU36" s="62">
        <v>0</v>
      </c>
      <c r="BV36" s="61">
        <v>0</v>
      </c>
      <c r="BW36" s="62">
        <v>0</v>
      </c>
      <c r="BX36" s="61">
        <v>0</v>
      </c>
      <c r="BY36" s="62">
        <v>0</v>
      </c>
      <c r="BZ36" s="61">
        <v>0</v>
      </c>
      <c r="CA36" s="88">
        <v>0</v>
      </c>
      <c r="CB36" s="14"/>
    </row>
    <row r="37" spans="2:80" x14ac:dyDescent="0.25">
      <c r="B37" s="2"/>
      <c r="C37" s="21">
        <f t="shared" si="0"/>
        <v>31</v>
      </c>
      <c r="D37" s="90" t="s">
        <v>126</v>
      </c>
      <c r="E37" s="79" t="s">
        <v>83</v>
      </c>
      <c r="F37" s="90" t="s">
        <v>113</v>
      </c>
      <c r="G37" s="79" t="s">
        <v>65</v>
      </c>
      <c r="H37" s="90" t="s">
        <v>85</v>
      </c>
      <c r="I37" s="79" t="s">
        <v>78</v>
      </c>
      <c r="J37" s="90">
        <v>2010</v>
      </c>
      <c r="K37" s="79" t="s">
        <v>109</v>
      </c>
      <c r="L37" s="90"/>
      <c r="M37" s="79" t="s">
        <v>110</v>
      </c>
      <c r="N37" s="90" t="s">
        <v>80</v>
      </c>
      <c r="O37" s="24">
        <v>7</v>
      </c>
      <c r="P37" s="23">
        <v>0</v>
      </c>
      <c r="Q37" s="82">
        <v>0</v>
      </c>
      <c r="R37" s="3"/>
      <c r="S37" s="91">
        <v>0</v>
      </c>
      <c r="T37" s="24">
        <v>0</v>
      </c>
      <c r="U37" s="23">
        <v>4.4800000000000004</v>
      </c>
      <c r="V37" s="24">
        <v>0</v>
      </c>
      <c r="W37" s="23">
        <v>0</v>
      </c>
      <c r="X37" s="24">
        <v>0</v>
      </c>
      <c r="Y37" s="23">
        <v>0</v>
      </c>
      <c r="Z37" s="24">
        <v>0</v>
      </c>
      <c r="AA37" s="23">
        <v>0</v>
      </c>
      <c r="AB37" s="24">
        <v>0</v>
      </c>
      <c r="AC37" s="23">
        <v>0</v>
      </c>
      <c r="AD37" s="24">
        <v>0</v>
      </c>
      <c r="AE37" s="23">
        <v>0</v>
      </c>
      <c r="AF37" s="24">
        <v>0</v>
      </c>
      <c r="AG37" s="23">
        <v>0</v>
      </c>
      <c r="AH37" s="24">
        <v>0</v>
      </c>
      <c r="AI37" s="23">
        <v>0</v>
      </c>
      <c r="AJ37" s="24">
        <v>0</v>
      </c>
      <c r="AK37" s="23">
        <v>0</v>
      </c>
      <c r="AL37" s="24">
        <v>0</v>
      </c>
      <c r="AM37" s="23">
        <v>0</v>
      </c>
      <c r="AN37" s="24">
        <v>0</v>
      </c>
      <c r="AO37" s="23">
        <v>0</v>
      </c>
      <c r="AP37" s="24">
        <v>0</v>
      </c>
      <c r="AQ37" s="23">
        <v>0</v>
      </c>
      <c r="AR37" s="24">
        <v>0</v>
      </c>
      <c r="AS37" s="23">
        <v>0</v>
      </c>
      <c r="AT37" s="24">
        <v>0</v>
      </c>
      <c r="AU37" s="23">
        <v>0</v>
      </c>
      <c r="AV37" s="82">
        <v>0</v>
      </c>
      <c r="AW37" s="3"/>
      <c r="AX37" s="91">
        <v>0</v>
      </c>
      <c r="AY37" s="24">
        <v>0</v>
      </c>
      <c r="AZ37" s="23">
        <v>7.146617</v>
      </c>
      <c r="BA37" s="24">
        <v>0</v>
      </c>
      <c r="BB37" s="23">
        <v>0</v>
      </c>
      <c r="BC37" s="24">
        <v>0</v>
      </c>
      <c r="BD37" s="23">
        <v>0</v>
      </c>
      <c r="BE37" s="24">
        <v>0</v>
      </c>
      <c r="BF37" s="23">
        <v>0</v>
      </c>
      <c r="BG37" s="24">
        <v>0</v>
      </c>
      <c r="BH37" s="23">
        <v>0</v>
      </c>
      <c r="BI37" s="24">
        <v>0</v>
      </c>
      <c r="BJ37" s="23">
        <v>0</v>
      </c>
      <c r="BK37" s="24">
        <v>0</v>
      </c>
      <c r="BL37" s="23">
        <v>0</v>
      </c>
      <c r="BM37" s="24">
        <v>0</v>
      </c>
      <c r="BN37" s="23">
        <v>0</v>
      </c>
      <c r="BO37" s="24">
        <v>0</v>
      </c>
      <c r="BP37" s="23">
        <v>0</v>
      </c>
      <c r="BQ37" s="24">
        <v>0</v>
      </c>
      <c r="BR37" s="23">
        <v>0</v>
      </c>
      <c r="BS37" s="24">
        <v>0</v>
      </c>
      <c r="BT37" s="23">
        <v>0</v>
      </c>
      <c r="BU37" s="24">
        <v>0</v>
      </c>
      <c r="BV37" s="23">
        <v>0</v>
      </c>
      <c r="BW37" s="24">
        <v>0</v>
      </c>
      <c r="BX37" s="23">
        <v>0</v>
      </c>
      <c r="BY37" s="24">
        <v>0</v>
      </c>
      <c r="BZ37" s="23">
        <v>0</v>
      </c>
      <c r="CA37" s="82">
        <v>0</v>
      </c>
      <c r="CB37" s="14"/>
    </row>
    <row r="38" spans="2:80" x14ac:dyDescent="0.25">
      <c r="B38" s="2"/>
      <c r="C38" s="44">
        <f t="shared" si="0"/>
        <v>32</v>
      </c>
      <c r="D38" s="86" t="s">
        <v>126</v>
      </c>
      <c r="E38" s="87" t="s">
        <v>63</v>
      </c>
      <c r="F38" s="86" t="s">
        <v>113</v>
      </c>
      <c r="G38" s="87" t="s">
        <v>65</v>
      </c>
      <c r="H38" s="86" t="s">
        <v>66</v>
      </c>
      <c r="I38" s="87" t="s">
        <v>78</v>
      </c>
      <c r="J38" s="86">
        <v>2007</v>
      </c>
      <c r="K38" s="87" t="s">
        <v>109</v>
      </c>
      <c r="L38" s="86"/>
      <c r="M38" s="87" t="s">
        <v>110</v>
      </c>
      <c r="N38" s="86" t="s">
        <v>80</v>
      </c>
      <c r="O38" s="62">
        <v>29</v>
      </c>
      <c r="P38" s="61">
        <v>0</v>
      </c>
      <c r="Q38" s="88">
        <v>0</v>
      </c>
      <c r="R38" s="3"/>
      <c r="S38" s="89">
        <v>0</v>
      </c>
      <c r="T38" s="62">
        <v>0</v>
      </c>
      <c r="U38" s="61">
        <v>12.86674</v>
      </c>
      <c r="V38" s="62">
        <v>0</v>
      </c>
      <c r="W38" s="61">
        <v>0</v>
      </c>
      <c r="X38" s="62">
        <v>0</v>
      </c>
      <c r="Y38" s="61">
        <v>0</v>
      </c>
      <c r="Z38" s="62">
        <v>0</v>
      </c>
      <c r="AA38" s="61">
        <v>0</v>
      </c>
      <c r="AB38" s="62">
        <v>0</v>
      </c>
      <c r="AC38" s="61">
        <v>0</v>
      </c>
      <c r="AD38" s="62">
        <v>0</v>
      </c>
      <c r="AE38" s="61">
        <v>0</v>
      </c>
      <c r="AF38" s="62">
        <v>0</v>
      </c>
      <c r="AG38" s="61">
        <v>0</v>
      </c>
      <c r="AH38" s="62">
        <v>0</v>
      </c>
      <c r="AI38" s="61">
        <v>0</v>
      </c>
      <c r="AJ38" s="62">
        <v>0</v>
      </c>
      <c r="AK38" s="61">
        <v>0</v>
      </c>
      <c r="AL38" s="62">
        <v>0</v>
      </c>
      <c r="AM38" s="61">
        <v>0</v>
      </c>
      <c r="AN38" s="62">
        <v>0</v>
      </c>
      <c r="AO38" s="61">
        <v>0</v>
      </c>
      <c r="AP38" s="62">
        <v>0</v>
      </c>
      <c r="AQ38" s="61">
        <v>0</v>
      </c>
      <c r="AR38" s="62">
        <v>0</v>
      </c>
      <c r="AS38" s="61">
        <v>0</v>
      </c>
      <c r="AT38" s="62">
        <v>0</v>
      </c>
      <c r="AU38" s="61">
        <v>0</v>
      </c>
      <c r="AV38" s="88">
        <v>0</v>
      </c>
      <c r="AW38" s="3"/>
      <c r="AX38" s="89">
        <v>0</v>
      </c>
      <c r="AY38" s="62">
        <v>0</v>
      </c>
      <c r="AZ38" s="61">
        <v>22.311440000000001</v>
      </c>
      <c r="BA38" s="62">
        <v>0</v>
      </c>
      <c r="BB38" s="61">
        <v>0</v>
      </c>
      <c r="BC38" s="62">
        <v>0</v>
      </c>
      <c r="BD38" s="61">
        <v>0</v>
      </c>
      <c r="BE38" s="62">
        <v>0</v>
      </c>
      <c r="BF38" s="61">
        <v>0</v>
      </c>
      <c r="BG38" s="62">
        <v>0</v>
      </c>
      <c r="BH38" s="61">
        <v>0</v>
      </c>
      <c r="BI38" s="62">
        <v>0</v>
      </c>
      <c r="BJ38" s="61">
        <v>0</v>
      </c>
      <c r="BK38" s="62">
        <v>0</v>
      </c>
      <c r="BL38" s="61">
        <v>0</v>
      </c>
      <c r="BM38" s="62">
        <v>0</v>
      </c>
      <c r="BN38" s="61">
        <v>0</v>
      </c>
      <c r="BO38" s="62">
        <v>0</v>
      </c>
      <c r="BP38" s="61">
        <v>0</v>
      </c>
      <c r="BQ38" s="62">
        <v>0</v>
      </c>
      <c r="BR38" s="61">
        <v>0</v>
      </c>
      <c r="BS38" s="62">
        <v>0</v>
      </c>
      <c r="BT38" s="61">
        <v>0</v>
      </c>
      <c r="BU38" s="62">
        <v>0</v>
      </c>
      <c r="BV38" s="61">
        <v>0</v>
      </c>
      <c r="BW38" s="62">
        <v>0</v>
      </c>
      <c r="BX38" s="61">
        <v>0</v>
      </c>
      <c r="BY38" s="62">
        <v>0</v>
      </c>
      <c r="BZ38" s="61">
        <v>0</v>
      </c>
      <c r="CA38" s="88">
        <v>0</v>
      </c>
      <c r="CB38" s="14"/>
    </row>
    <row r="39" spans="2:80" x14ac:dyDescent="0.25">
      <c r="B39" s="2"/>
      <c r="C39" s="21">
        <f t="shared" si="0"/>
        <v>33</v>
      </c>
      <c r="D39" s="90" t="s">
        <v>126</v>
      </c>
      <c r="E39" s="79" t="s">
        <v>63</v>
      </c>
      <c r="F39" s="90" t="s">
        <v>113</v>
      </c>
      <c r="G39" s="79" t="s">
        <v>65</v>
      </c>
      <c r="H39" s="90" t="s">
        <v>66</v>
      </c>
      <c r="I39" s="79" t="s">
        <v>78</v>
      </c>
      <c r="J39" s="90">
        <v>2008</v>
      </c>
      <c r="K39" s="79" t="s">
        <v>109</v>
      </c>
      <c r="L39" s="90"/>
      <c r="M39" s="79" t="s">
        <v>110</v>
      </c>
      <c r="N39" s="90" t="s">
        <v>80</v>
      </c>
      <c r="O39" s="24">
        <v>356</v>
      </c>
      <c r="P39" s="23">
        <v>0</v>
      </c>
      <c r="Q39" s="82">
        <v>0</v>
      </c>
      <c r="R39" s="3"/>
      <c r="S39" s="91">
        <v>0</v>
      </c>
      <c r="T39" s="24">
        <v>0</v>
      </c>
      <c r="U39" s="23">
        <v>157.92259999999999</v>
      </c>
      <c r="V39" s="24">
        <v>0</v>
      </c>
      <c r="W39" s="23">
        <v>0</v>
      </c>
      <c r="X39" s="24">
        <v>0</v>
      </c>
      <c r="Y39" s="23">
        <v>0</v>
      </c>
      <c r="Z39" s="24">
        <v>0</v>
      </c>
      <c r="AA39" s="23">
        <v>0</v>
      </c>
      <c r="AB39" s="24">
        <v>0</v>
      </c>
      <c r="AC39" s="23">
        <v>0</v>
      </c>
      <c r="AD39" s="24">
        <v>0</v>
      </c>
      <c r="AE39" s="23">
        <v>0</v>
      </c>
      <c r="AF39" s="24">
        <v>0</v>
      </c>
      <c r="AG39" s="23">
        <v>0</v>
      </c>
      <c r="AH39" s="24">
        <v>0</v>
      </c>
      <c r="AI39" s="23">
        <v>0</v>
      </c>
      <c r="AJ39" s="24">
        <v>0</v>
      </c>
      <c r="AK39" s="23">
        <v>0</v>
      </c>
      <c r="AL39" s="24">
        <v>0</v>
      </c>
      <c r="AM39" s="23">
        <v>0</v>
      </c>
      <c r="AN39" s="24">
        <v>0</v>
      </c>
      <c r="AO39" s="23">
        <v>0</v>
      </c>
      <c r="AP39" s="24">
        <v>0</v>
      </c>
      <c r="AQ39" s="23">
        <v>0</v>
      </c>
      <c r="AR39" s="24">
        <v>0</v>
      </c>
      <c r="AS39" s="23">
        <v>0</v>
      </c>
      <c r="AT39" s="24">
        <v>0</v>
      </c>
      <c r="AU39" s="23">
        <v>0</v>
      </c>
      <c r="AV39" s="82">
        <v>0</v>
      </c>
      <c r="AW39" s="3"/>
      <c r="AX39" s="91">
        <v>0</v>
      </c>
      <c r="AY39" s="24">
        <v>0</v>
      </c>
      <c r="AZ39" s="23">
        <v>273.54719999999998</v>
      </c>
      <c r="BA39" s="24">
        <v>0</v>
      </c>
      <c r="BB39" s="23">
        <v>0</v>
      </c>
      <c r="BC39" s="24">
        <v>0</v>
      </c>
      <c r="BD39" s="23">
        <v>0</v>
      </c>
      <c r="BE39" s="24">
        <v>0</v>
      </c>
      <c r="BF39" s="23">
        <v>0</v>
      </c>
      <c r="BG39" s="24">
        <v>0</v>
      </c>
      <c r="BH39" s="23">
        <v>0</v>
      </c>
      <c r="BI39" s="24">
        <v>0</v>
      </c>
      <c r="BJ39" s="23">
        <v>0</v>
      </c>
      <c r="BK39" s="24">
        <v>0</v>
      </c>
      <c r="BL39" s="23">
        <v>0</v>
      </c>
      <c r="BM39" s="24">
        <v>0</v>
      </c>
      <c r="BN39" s="23">
        <v>0</v>
      </c>
      <c r="BO39" s="24">
        <v>0</v>
      </c>
      <c r="BP39" s="23">
        <v>0</v>
      </c>
      <c r="BQ39" s="24">
        <v>0</v>
      </c>
      <c r="BR39" s="23">
        <v>0</v>
      </c>
      <c r="BS39" s="24">
        <v>0</v>
      </c>
      <c r="BT39" s="23">
        <v>0</v>
      </c>
      <c r="BU39" s="24">
        <v>0</v>
      </c>
      <c r="BV39" s="23">
        <v>0</v>
      </c>
      <c r="BW39" s="24">
        <v>0</v>
      </c>
      <c r="BX39" s="23">
        <v>0</v>
      </c>
      <c r="BY39" s="24">
        <v>0</v>
      </c>
      <c r="BZ39" s="23">
        <v>0</v>
      </c>
      <c r="CA39" s="82">
        <v>0</v>
      </c>
      <c r="CB39" s="14"/>
    </row>
    <row r="40" spans="2:80" x14ac:dyDescent="0.25">
      <c r="B40" s="2"/>
      <c r="C40" s="44">
        <f t="shared" si="0"/>
        <v>34</v>
      </c>
      <c r="D40" s="86" t="s">
        <v>126</v>
      </c>
      <c r="E40" s="87" t="s">
        <v>63</v>
      </c>
      <c r="F40" s="86" t="s">
        <v>113</v>
      </c>
      <c r="G40" s="87" t="s">
        <v>65</v>
      </c>
      <c r="H40" s="86" t="s">
        <v>66</v>
      </c>
      <c r="I40" s="87" t="s">
        <v>78</v>
      </c>
      <c r="J40" s="86">
        <v>2009</v>
      </c>
      <c r="K40" s="87" t="s">
        <v>109</v>
      </c>
      <c r="L40" s="86"/>
      <c r="M40" s="87" t="s">
        <v>110</v>
      </c>
      <c r="N40" s="86" t="s">
        <v>80</v>
      </c>
      <c r="O40" s="62">
        <v>94</v>
      </c>
      <c r="P40" s="61">
        <v>0</v>
      </c>
      <c r="Q40" s="88">
        <v>0</v>
      </c>
      <c r="R40" s="3"/>
      <c r="S40" s="89">
        <v>0</v>
      </c>
      <c r="T40" s="62">
        <v>0</v>
      </c>
      <c r="U40" s="61">
        <v>42.48563</v>
      </c>
      <c r="V40" s="62">
        <v>0</v>
      </c>
      <c r="W40" s="61">
        <v>0</v>
      </c>
      <c r="X40" s="62">
        <v>0</v>
      </c>
      <c r="Y40" s="61">
        <v>0</v>
      </c>
      <c r="Z40" s="62">
        <v>0</v>
      </c>
      <c r="AA40" s="61">
        <v>0</v>
      </c>
      <c r="AB40" s="62">
        <v>0</v>
      </c>
      <c r="AC40" s="61">
        <v>0</v>
      </c>
      <c r="AD40" s="62">
        <v>0</v>
      </c>
      <c r="AE40" s="61">
        <v>0</v>
      </c>
      <c r="AF40" s="62">
        <v>0</v>
      </c>
      <c r="AG40" s="61">
        <v>0</v>
      </c>
      <c r="AH40" s="62">
        <v>0</v>
      </c>
      <c r="AI40" s="61">
        <v>0</v>
      </c>
      <c r="AJ40" s="62">
        <v>0</v>
      </c>
      <c r="AK40" s="61">
        <v>0</v>
      </c>
      <c r="AL40" s="62">
        <v>0</v>
      </c>
      <c r="AM40" s="61">
        <v>0</v>
      </c>
      <c r="AN40" s="62">
        <v>0</v>
      </c>
      <c r="AO40" s="61">
        <v>0</v>
      </c>
      <c r="AP40" s="62">
        <v>0</v>
      </c>
      <c r="AQ40" s="61">
        <v>0</v>
      </c>
      <c r="AR40" s="62">
        <v>0</v>
      </c>
      <c r="AS40" s="61">
        <v>0</v>
      </c>
      <c r="AT40" s="62">
        <v>0</v>
      </c>
      <c r="AU40" s="61">
        <v>0</v>
      </c>
      <c r="AV40" s="88">
        <v>0</v>
      </c>
      <c r="AW40" s="3"/>
      <c r="AX40" s="89">
        <v>0</v>
      </c>
      <c r="AY40" s="62">
        <v>0</v>
      </c>
      <c r="AZ40" s="61">
        <v>82.023799999999994</v>
      </c>
      <c r="BA40" s="62">
        <v>0</v>
      </c>
      <c r="BB40" s="61">
        <v>0</v>
      </c>
      <c r="BC40" s="62">
        <v>0</v>
      </c>
      <c r="BD40" s="61">
        <v>0</v>
      </c>
      <c r="BE40" s="62">
        <v>0</v>
      </c>
      <c r="BF40" s="61">
        <v>0</v>
      </c>
      <c r="BG40" s="62">
        <v>0</v>
      </c>
      <c r="BH40" s="61">
        <v>0</v>
      </c>
      <c r="BI40" s="62">
        <v>0</v>
      </c>
      <c r="BJ40" s="61">
        <v>0</v>
      </c>
      <c r="BK40" s="62">
        <v>0</v>
      </c>
      <c r="BL40" s="61">
        <v>0</v>
      </c>
      <c r="BM40" s="62">
        <v>0</v>
      </c>
      <c r="BN40" s="61">
        <v>0</v>
      </c>
      <c r="BO40" s="62">
        <v>0</v>
      </c>
      <c r="BP40" s="61">
        <v>0</v>
      </c>
      <c r="BQ40" s="62">
        <v>0</v>
      </c>
      <c r="BR40" s="61">
        <v>0</v>
      </c>
      <c r="BS40" s="62">
        <v>0</v>
      </c>
      <c r="BT40" s="61">
        <v>0</v>
      </c>
      <c r="BU40" s="62">
        <v>0</v>
      </c>
      <c r="BV40" s="61">
        <v>0</v>
      </c>
      <c r="BW40" s="62">
        <v>0</v>
      </c>
      <c r="BX40" s="61">
        <v>0</v>
      </c>
      <c r="BY40" s="62">
        <v>0</v>
      </c>
      <c r="BZ40" s="61">
        <v>0</v>
      </c>
      <c r="CA40" s="88">
        <v>0</v>
      </c>
      <c r="CB40" s="14"/>
    </row>
    <row r="41" spans="2:80" x14ac:dyDescent="0.25">
      <c r="B41" s="2"/>
      <c r="C41" s="21">
        <f t="shared" si="0"/>
        <v>35</v>
      </c>
      <c r="D41" s="90" t="s">
        <v>126</v>
      </c>
      <c r="E41" s="79" t="s">
        <v>63</v>
      </c>
      <c r="F41" s="90" t="s">
        <v>113</v>
      </c>
      <c r="G41" s="79" t="s">
        <v>65</v>
      </c>
      <c r="H41" s="90" t="s">
        <v>66</v>
      </c>
      <c r="I41" s="79" t="s">
        <v>78</v>
      </c>
      <c r="J41" s="90">
        <v>2010</v>
      </c>
      <c r="K41" s="79" t="s">
        <v>109</v>
      </c>
      <c r="L41" s="90"/>
      <c r="M41" s="79" t="s">
        <v>110</v>
      </c>
      <c r="N41" s="90" t="s">
        <v>80</v>
      </c>
      <c r="O41" s="24">
        <v>67</v>
      </c>
      <c r="P41" s="23">
        <v>0</v>
      </c>
      <c r="Q41" s="82">
        <v>0</v>
      </c>
      <c r="R41" s="3"/>
      <c r="S41" s="91">
        <v>0</v>
      </c>
      <c r="T41" s="24">
        <v>0</v>
      </c>
      <c r="U41" s="23">
        <v>29.8964</v>
      </c>
      <c r="V41" s="24">
        <v>0</v>
      </c>
      <c r="W41" s="23">
        <v>0</v>
      </c>
      <c r="X41" s="24">
        <v>0</v>
      </c>
      <c r="Y41" s="23">
        <v>0</v>
      </c>
      <c r="Z41" s="24">
        <v>0</v>
      </c>
      <c r="AA41" s="23">
        <v>0</v>
      </c>
      <c r="AB41" s="24">
        <v>0</v>
      </c>
      <c r="AC41" s="23">
        <v>0</v>
      </c>
      <c r="AD41" s="24">
        <v>0</v>
      </c>
      <c r="AE41" s="23">
        <v>0</v>
      </c>
      <c r="AF41" s="24">
        <v>0</v>
      </c>
      <c r="AG41" s="23">
        <v>0</v>
      </c>
      <c r="AH41" s="24">
        <v>0</v>
      </c>
      <c r="AI41" s="23">
        <v>0</v>
      </c>
      <c r="AJ41" s="24">
        <v>0</v>
      </c>
      <c r="AK41" s="23">
        <v>0</v>
      </c>
      <c r="AL41" s="24">
        <v>0</v>
      </c>
      <c r="AM41" s="23">
        <v>0</v>
      </c>
      <c r="AN41" s="24">
        <v>0</v>
      </c>
      <c r="AO41" s="23">
        <v>0</v>
      </c>
      <c r="AP41" s="24">
        <v>0</v>
      </c>
      <c r="AQ41" s="23">
        <v>0</v>
      </c>
      <c r="AR41" s="24">
        <v>0</v>
      </c>
      <c r="AS41" s="23">
        <v>0</v>
      </c>
      <c r="AT41" s="24">
        <v>0</v>
      </c>
      <c r="AU41" s="23">
        <v>0</v>
      </c>
      <c r="AV41" s="82">
        <v>0</v>
      </c>
      <c r="AW41" s="3"/>
      <c r="AX41" s="91">
        <v>0</v>
      </c>
      <c r="AY41" s="24">
        <v>0</v>
      </c>
      <c r="AZ41" s="23">
        <v>53.660429999999998</v>
      </c>
      <c r="BA41" s="24">
        <v>0</v>
      </c>
      <c r="BB41" s="23">
        <v>0</v>
      </c>
      <c r="BC41" s="24">
        <v>0</v>
      </c>
      <c r="BD41" s="23">
        <v>0</v>
      </c>
      <c r="BE41" s="24">
        <v>0</v>
      </c>
      <c r="BF41" s="23">
        <v>0</v>
      </c>
      <c r="BG41" s="24">
        <v>0</v>
      </c>
      <c r="BH41" s="23">
        <v>0</v>
      </c>
      <c r="BI41" s="24">
        <v>0</v>
      </c>
      <c r="BJ41" s="23">
        <v>0</v>
      </c>
      <c r="BK41" s="24">
        <v>0</v>
      </c>
      <c r="BL41" s="23">
        <v>0</v>
      </c>
      <c r="BM41" s="24">
        <v>0</v>
      </c>
      <c r="BN41" s="23">
        <v>0</v>
      </c>
      <c r="BO41" s="24">
        <v>0</v>
      </c>
      <c r="BP41" s="23">
        <v>0</v>
      </c>
      <c r="BQ41" s="24">
        <v>0</v>
      </c>
      <c r="BR41" s="23">
        <v>0</v>
      </c>
      <c r="BS41" s="24">
        <v>0</v>
      </c>
      <c r="BT41" s="23">
        <v>0</v>
      </c>
      <c r="BU41" s="24">
        <v>0</v>
      </c>
      <c r="BV41" s="23">
        <v>0</v>
      </c>
      <c r="BW41" s="24">
        <v>0</v>
      </c>
      <c r="BX41" s="23">
        <v>0</v>
      </c>
      <c r="BY41" s="24">
        <v>0</v>
      </c>
      <c r="BZ41" s="23">
        <v>0</v>
      </c>
      <c r="CA41" s="82">
        <v>0</v>
      </c>
      <c r="CB41" s="14"/>
    </row>
    <row r="42" spans="2:80" x14ac:dyDescent="0.25">
      <c r="B42" s="2"/>
      <c r="C42" s="44">
        <f t="shared" si="0"/>
        <v>36</v>
      </c>
      <c r="D42" s="86" t="s">
        <v>46</v>
      </c>
      <c r="E42" s="87" t="s">
        <v>63</v>
      </c>
      <c r="F42" s="86" t="s">
        <v>71</v>
      </c>
      <c r="G42" s="87" t="s">
        <v>65</v>
      </c>
      <c r="H42" s="86" t="s">
        <v>66</v>
      </c>
      <c r="I42" s="87" t="s">
        <v>67</v>
      </c>
      <c r="J42" s="86">
        <v>2013</v>
      </c>
      <c r="K42" s="87" t="s">
        <v>109</v>
      </c>
      <c r="L42" s="86"/>
      <c r="M42" s="87" t="s">
        <v>110</v>
      </c>
      <c r="N42" s="86" t="s">
        <v>70</v>
      </c>
      <c r="O42" s="62">
        <v>0.13922361004854611</v>
      </c>
      <c r="P42" s="61">
        <v>1.8345648619960627E-2</v>
      </c>
      <c r="Q42" s="88">
        <v>128.30546049953932</v>
      </c>
      <c r="R42" s="3"/>
      <c r="S42" s="89">
        <v>0</v>
      </c>
      <c r="T42" s="62">
        <v>0</v>
      </c>
      <c r="U42" s="61">
        <v>8.6902334309126913E-3</v>
      </c>
      <c r="V42" s="62">
        <v>8.6902334309126913E-3</v>
      </c>
      <c r="W42" s="61">
        <v>8.6902334309126913E-3</v>
      </c>
      <c r="X42" s="62">
        <v>8.6902334309126913E-3</v>
      </c>
      <c r="Y42" s="61">
        <v>4.8279771264607514E-3</v>
      </c>
      <c r="Z42" s="62">
        <v>0</v>
      </c>
      <c r="AA42" s="61">
        <v>0</v>
      </c>
      <c r="AB42" s="62">
        <v>0</v>
      </c>
      <c r="AC42" s="61">
        <v>0</v>
      </c>
      <c r="AD42" s="62">
        <v>0</v>
      </c>
      <c r="AE42" s="61">
        <v>0</v>
      </c>
      <c r="AF42" s="62">
        <v>0</v>
      </c>
      <c r="AG42" s="61">
        <v>0</v>
      </c>
      <c r="AH42" s="62">
        <v>0</v>
      </c>
      <c r="AI42" s="61">
        <v>0</v>
      </c>
      <c r="AJ42" s="62">
        <v>0</v>
      </c>
      <c r="AK42" s="61">
        <v>0</v>
      </c>
      <c r="AL42" s="62">
        <v>0</v>
      </c>
      <c r="AM42" s="61">
        <v>0</v>
      </c>
      <c r="AN42" s="62">
        <v>0</v>
      </c>
      <c r="AO42" s="61">
        <v>0</v>
      </c>
      <c r="AP42" s="62">
        <v>0</v>
      </c>
      <c r="AQ42" s="61">
        <v>0</v>
      </c>
      <c r="AR42" s="62">
        <v>0</v>
      </c>
      <c r="AS42" s="61">
        <v>0</v>
      </c>
      <c r="AT42" s="62">
        <v>0</v>
      </c>
      <c r="AU42" s="61">
        <v>0</v>
      </c>
      <c r="AV42" s="88">
        <v>0</v>
      </c>
      <c r="AW42" s="3"/>
      <c r="AX42" s="89">
        <v>0</v>
      </c>
      <c r="AY42" s="62">
        <v>0</v>
      </c>
      <c r="AZ42" s="61">
        <v>60.815285592419464</v>
      </c>
      <c r="BA42" s="62">
        <v>60.815285592419464</v>
      </c>
      <c r="BB42" s="61">
        <v>60.815285592419464</v>
      </c>
      <c r="BC42" s="62">
        <v>60.815285592419464</v>
      </c>
      <c r="BD42" s="61">
        <v>32.850354018329966</v>
      </c>
      <c r="BE42" s="62">
        <v>0</v>
      </c>
      <c r="BF42" s="61">
        <v>0</v>
      </c>
      <c r="BG42" s="62">
        <v>0</v>
      </c>
      <c r="BH42" s="61">
        <v>0</v>
      </c>
      <c r="BI42" s="62">
        <v>0</v>
      </c>
      <c r="BJ42" s="61">
        <v>0</v>
      </c>
      <c r="BK42" s="62">
        <v>0</v>
      </c>
      <c r="BL42" s="61">
        <v>0</v>
      </c>
      <c r="BM42" s="62">
        <v>0</v>
      </c>
      <c r="BN42" s="61">
        <v>0</v>
      </c>
      <c r="BO42" s="62">
        <v>0</v>
      </c>
      <c r="BP42" s="61">
        <v>0</v>
      </c>
      <c r="BQ42" s="62">
        <v>0</v>
      </c>
      <c r="BR42" s="61">
        <v>0</v>
      </c>
      <c r="BS42" s="62">
        <v>0</v>
      </c>
      <c r="BT42" s="61">
        <v>0</v>
      </c>
      <c r="BU42" s="62">
        <v>0</v>
      </c>
      <c r="BV42" s="61">
        <v>0</v>
      </c>
      <c r="BW42" s="62">
        <v>0</v>
      </c>
      <c r="BX42" s="61">
        <v>0</v>
      </c>
      <c r="BY42" s="62">
        <v>0</v>
      </c>
      <c r="BZ42" s="61">
        <v>0</v>
      </c>
      <c r="CA42" s="88">
        <v>0</v>
      </c>
      <c r="CB42" s="14"/>
    </row>
    <row r="43" spans="2:80" x14ac:dyDescent="0.25">
      <c r="B43" s="2"/>
      <c r="C43" s="26">
        <f t="shared" si="0"/>
        <v>37</v>
      </c>
      <c r="D43" s="92" t="s">
        <v>46</v>
      </c>
      <c r="E43" s="80" t="s">
        <v>63</v>
      </c>
      <c r="F43" s="92" t="s">
        <v>122</v>
      </c>
      <c r="G43" s="80" t="s">
        <v>65</v>
      </c>
      <c r="H43" s="92" t="s">
        <v>66</v>
      </c>
      <c r="I43" s="80" t="s">
        <v>67</v>
      </c>
      <c r="J43" s="92">
        <v>2012</v>
      </c>
      <c r="K43" s="80" t="s">
        <v>109</v>
      </c>
      <c r="L43" s="92"/>
      <c r="M43" s="80" t="s">
        <v>123</v>
      </c>
      <c r="N43" s="92" t="s">
        <v>124</v>
      </c>
      <c r="O43" s="29">
        <v>0.19889087149792301</v>
      </c>
      <c r="P43" s="28">
        <v>9.3703147073178533E-2</v>
      </c>
      <c r="Q43" s="83">
        <v>169.19692949447881</v>
      </c>
      <c r="R43" s="3"/>
      <c r="S43" s="93">
        <v>0</v>
      </c>
      <c r="T43" s="29">
        <v>4.0597058008762101E-2</v>
      </c>
      <c r="U43" s="28">
        <v>4.0597058008762101E-2</v>
      </c>
      <c r="V43" s="29">
        <v>4.0597058008762101E-2</v>
      </c>
      <c r="W43" s="28">
        <v>4.0597058008762101E-2</v>
      </c>
      <c r="X43" s="29">
        <v>4.0597058008762101E-2</v>
      </c>
      <c r="Y43" s="28">
        <v>4.0597058008762101E-2</v>
      </c>
      <c r="Z43" s="29">
        <v>4.0597058008762101E-2</v>
      </c>
      <c r="AA43" s="28">
        <v>4.0597058008762101E-2</v>
      </c>
      <c r="AB43" s="29">
        <v>4.0597058008762101E-2</v>
      </c>
      <c r="AC43" s="28">
        <v>4.0597058008762101E-2</v>
      </c>
      <c r="AD43" s="29">
        <v>4.0597058008762101E-2</v>
      </c>
      <c r="AE43" s="28">
        <v>4.0597058008762101E-2</v>
      </c>
      <c r="AF43" s="29">
        <v>4.0597058008762101E-2</v>
      </c>
      <c r="AG43" s="28">
        <v>4.0597058008762101E-2</v>
      </c>
      <c r="AH43" s="29">
        <v>4.0597058008762101E-2</v>
      </c>
      <c r="AI43" s="28">
        <v>4.0597058008762101E-2</v>
      </c>
      <c r="AJ43" s="29">
        <v>4.0597058008762101E-2</v>
      </c>
      <c r="AK43" s="28">
        <v>4.0597058008762101E-2</v>
      </c>
      <c r="AL43" s="29">
        <v>4.0597058008762101E-2</v>
      </c>
      <c r="AM43" s="28">
        <v>3.4893807653125844E-2</v>
      </c>
      <c r="AN43" s="29">
        <v>0</v>
      </c>
      <c r="AO43" s="28">
        <v>0</v>
      </c>
      <c r="AP43" s="29">
        <v>0</v>
      </c>
      <c r="AQ43" s="28">
        <v>0</v>
      </c>
      <c r="AR43" s="29">
        <v>0</v>
      </c>
      <c r="AS43" s="28">
        <v>0</v>
      </c>
      <c r="AT43" s="29">
        <v>0</v>
      </c>
      <c r="AU43" s="28">
        <v>0</v>
      </c>
      <c r="AV43" s="83">
        <v>0</v>
      </c>
      <c r="AW43" s="3"/>
      <c r="AX43" s="93">
        <v>0</v>
      </c>
      <c r="AY43" s="29">
        <v>82.53916466428187</v>
      </c>
      <c r="AZ43" s="28">
        <v>82.53916466428187</v>
      </c>
      <c r="BA43" s="29">
        <v>82.53916466428187</v>
      </c>
      <c r="BB43" s="28">
        <v>82.53916466428187</v>
      </c>
      <c r="BC43" s="29">
        <v>82.53916466428187</v>
      </c>
      <c r="BD43" s="28">
        <v>82.53916466428187</v>
      </c>
      <c r="BE43" s="29">
        <v>82.53916466428187</v>
      </c>
      <c r="BF43" s="28">
        <v>82.53916466428187</v>
      </c>
      <c r="BG43" s="29">
        <v>82.53916466428187</v>
      </c>
      <c r="BH43" s="28">
        <v>82.53916466428187</v>
      </c>
      <c r="BI43" s="29">
        <v>82.53916466428187</v>
      </c>
      <c r="BJ43" s="28">
        <v>82.53916466428187</v>
      </c>
      <c r="BK43" s="29">
        <v>82.53916466428187</v>
      </c>
      <c r="BL43" s="28">
        <v>82.53916466428187</v>
      </c>
      <c r="BM43" s="29">
        <v>82.53916466428187</v>
      </c>
      <c r="BN43" s="28">
        <v>82.53916466428187</v>
      </c>
      <c r="BO43" s="29">
        <v>82.53916466428187</v>
      </c>
      <c r="BP43" s="28">
        <v>82.53916466428187</v>
      </c>
      <c r="BQ43" s="29">
        <v>76.822665605064202</v>
      </c>
      <c r="BR43" s="28">
        <v>0</v>
      </c>
      <c r="BS43" s="29">
        <v>0</v>
      </c>
      <c r="BT43" s="28">
        <v>0</v>
      </c>
      <c r="BU43" s="29">
        <v>0</v>
      </c>
      <c r="BV43" s="28">
        <v>0</v>
      </c>
      <c r="BW43" s="29">
        <v>0</v>
      </c>
      <c r="BX43" s="28">
        <v>0</v>
      </c>
      <c r="BY43" s="29">
        <v>0</v>
      </c>
      <c r="BZ43" s="28">
        <v>0</v>
      </c>
      <c r="CA43" s="83">
        <v>0</v>
      </c>
      <c r="CB43" s="14"/>
    </row>
    <row r="44" spans="2:80" s="9" customFormat="1" ht="6" x14ac:dyDescent="0.25">
      <c r="B44" s="6"/>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8"/>
    </row>
    <row r="45" spans="2:80" x14ac:dyDescent="0.25">
      <c r="B45" s="2"/>
      <c r="C45" s="4" t="s">
        <v>11</v>
      </c>
      <c r="D45" s="94"/>
      <c r="E45" s="94"/>
      <c r="F45" s="94"/>
      <c r="G45" s="94"/>
      <c r="H45" s="94"/>
      <c r="I45" s="94"/>
      <c r="J45" s="94"/>
      <c r="K45" s="94"/>
      <c r="L45" s="94"/>
      <c r="M45" s="94"/>
      <c r="N45" s="94"/>
      <c r="O45" s="94"/>
      <c r="P45" s="10">
        <f>SUM(P$7:P43)</f>
        <v>1671.5905200326931</v>
      </c>
      <c r="Q45" s="10">
        <f>SUM(Q$7:Q43)</f>
        <v>8397584.8178092521</v>
      </c>
      <c r="R45" s="3"/>
      <c r="S45" s="10">
        <f>SUM(S$7:S43)</f>
        <v>192.26167554099999</v>
      </c>
      <c r="T45" s="10">
        <f>SUM(T$7:T43)</f>
        <v>345.68335526700878</v>
      </c>
      <c r="U45" s="10">
        <f>SUM(U$7:U43)</f>
        <v>2254.4075036484396</v>
      </c>
      <c r="V45" s="10">
        <f>SUM(V$7:V43)</f>
        <v>1255.4375748644397</v>
      </c>
      <c r="W45" s="10">
        <f>SUM(W$7:W43)</f>
        <v>1244.3515161994396</v>
      </c>
      <c r="X45" s="10">
        <f>SUM(X$7:X43)</f>
        <v>1200.7112621994399</v>
      </c>
      <c r="Y45" s="10">
        <f>SUM(Y$7:Y43)</f>
        <v>1083.7656269451352</v>
      </c>
      <c r="Z45" s="10">
        <f>SUM(Z$7:Z43)</f>
        <v>1061.8760591640087</v>
      </c>
      <c r="AA45" s="10">
        <f>SUM(AA$7:AA43)</f>
        <v>1061.4928984580085</v>
      </c>
      <c r="AB45" s="10">
        <f>SUM(AB$7:AB43)</f>
        <v>1059.2858037470087</v>
      </c>
      <c r="AC45" s="10">
        <f>SUM(AC$7:AC43)</f>
        <v>841.19682331100876</v>
      </c>
      <c r="AD45" s="10">
        <f>SUM(AD$7:AD43)</f>
        <v>674.64428317700867</v>
      </c>
      <c r="AE45" s="10">
        <f>SUM(AE$7:AE43)</f>
        <v>603.53120726200871</v>
      </c>
      <c r="AF45" s="10">
        <f>SUM(AF$7:AF43)</f>
        <v>572.55070992000867</v>
      </c>
      <c r="AG45" s="10">
        <f>SUM(AG$7:AG43)</f>
        <v>431.38602410200878</v>
      </c>
      <c r="AH45" s="10">
        <f>SUM(AH$7:AH43)</f>
        <v>429.54139214800881</v>
      </c>
      <c r="AI45" s="10">
        <f>SUM(AI$7:AI43)</f>
        <v>425.06995415700879</v>
      </c>
      <c r="AJ45" s="10">
        <f>SUM(AJ$7:AJ43)</f>
        <v>388.30496602500875</v>
      </c>
      <c r="AK45" s="10">
        <f>SUM(AK$7:AK43)</f>
        <v>197.94979237600879</v>
      </c>
      <c r="AL45" s="10">
        <f>SUM(AL$7:AL43)</f>
        <v>185.94925465200876</v>
      </c>
      <c r="AM45" s="10">
        <f>SUM(AM$7:AM43)</f>
        <v>149.37482715165311</v>
      </c>
      <c r="AN45" s="10">
        <f>SUM(AN$7:AN43)</f>
        <v>31.716445282999999</v>
      </c>
      <c r="AO45" s="10">
        <f>SUM(AO$7:AO43)</f>
        <v>1.0276907980000001</v>
      </c>
      <c r="AP45" s="10">
        <f>SUM(AP$7:AP43)</f>
        <v>0</v>
      </c>
      <c r="AQ45" s="10">
        <f>SUM(AQ$7:AQ43)</f>
        <v>0</v>
      </c>
      <c r="AR45" s="10">
        <f>SUM(AR$7:AR43)</f>
        <v>0</v>
      </c>
      <c r="AS45" s="10">
        <f>SUM(AS$7:AS43)</f>
        <v>0</v>
      </c>
      <c r="AT45" s="10">
        <f>SUM(AT$7:AT43)</f>
        <v>0</v>
      </c>
      <c r="AU45" s="10">
        <f>SUM(AU$7:AU43)</f>
        <v>0</v>
      </c>
      <c r="AV45" s="10">
        <f>SUM(AV$7:AV43)</f>
        <v>0</v>
      </c>
      <c r="AW45" s="3"/>
      <c r="AX45" s="10">
        <f>SUM(AX$7:AX43)</f>
        <v>1313384.024149145</v>
      </c>
      <c r="AY45" s="10">
        <f>SUM(AY$7:AY43)</f>
        <v>3400379.420067952</v>
      </c>
      <c r="AZ45" s="10">
        <f>SUM(AZ$7:AZ43)</f>
        <v>7082915.0973855145</v>
      </c>
      <c r="BA45" s="10">
        <f>SUM(BA$7:BA43)</f>
        <v>7067710.2580198627</v>
      </c>
      <c r="BB45" s="10">
        <f>SUM(BB$7:BB43)</f>
        <v>7018211.7122436659</v>
      </c>
      <c r="BC45" s="10">
        <f>SUM(BC$7:BC43)</f>
        <v>6801998.2540826444</v>
      </c>
      <c r="BD45" s="10">
        <f>SUM(BD$7:BD43)</f>
        <v>6387932.9433106761</v>
      </c>
      <c r="BE45" s="10">
        <f>SUM(BE$7:BE43)</f>
        <v>6269839.5056769736</v>
      </c>
      <c r="BF45" s="10">
        <f>SUM(BF$7:BF43)</f>
        <v>6262463.4110114463</v>
      </c>
      <c r="BG45" s="10">
        <f>SUM(BG$7:BG43)</f>
        <v>6238930.362019904</v>
      </c>
      <c r="BH45" s="10">
        <f>SUM(BH$7:BH43)</f>
        <v>4686222.7330016056</v>
      </c>
      <c r="BI45" s="10">
        <f>SUM(BI$7:BI43)</f>
        <v>2529316.4409929733</v>
      </c>
      <c r="BJ45" s="10">
        <f>SUM(BJ$7:BJ43)</f>
        <v>1926807.8058917299</v>
      </c>
      <c r="BK45" s="10">
        <f>SUM(BK$7:BK43)</f>
        <v>1656580.1748802131</v>
      </c>
      <c r="BL45" s="10">
        <f>SUM(BL$7:BL43)</f>
        <v>981336.70858775638</v>
      </c>
      <c r="BM45" s="10">
        <f>SUM(BM$7:BM43)</f>
        <v>972513.8263082183</v>
      </c>
      <c r="BN45" s="10">
        <f>SUM(BN$7:BN43)</f>
        <v>937503.84559532837</v>
      </c>
      <c r="BO45" s="10">
        <f>SUM(BO$7:BO43)</f>
        <v>860141.14851799817</v>
      </c>
      <c r="BP45" s="10">
        <f>SUM(BP$7:BP43)</f>
        <v>432875.13552476821</v>
      </c>
      <c r="BQ45" s="10">
        <f>SUM(BQ$7:BQ43)</f>
        <v>370470.67056063103</v>
      </c>
      <c r="BR45" s="10">
        <f>SUM(BR$7:BR43)</f>
        <v>330678.62779516098</v>
      </c>
      <c r="BS45" s="10">
        <f>SUM(BS$7:BS43)</f>
        <v>109098.920120904</v>
      </c>
      <c r="BT45" s="10">
        <f>SUM(BT$7:BT43)</f>
        <v>7576.5190429690001</v>
      </c>
      <c r="BU45" s="10">
        <f>SUM(BU$7:BU43)</f>
        <v>0</v>
      </c>
      <c r="BV45" s="10">
        <f>SUM(BV$7:BV43)</f>
        <v>0</v>
      </c>
      <c r="BW45" s="10">
        <f>SUM(BW$7:BW43)</f>
        <v>0</v>
      </c>
      <c r="BX45" s="10">
        <f>SUM(BX$7:BX43)</f>
        <v>0</v>
      </c>
      <c r="BY45" s="10">
        <f>SUM(BY$7:BY43)</f>
        <v>0</v>
      </c>
      <c r="BZ45" s="10">
        <f>SUM(BZ$7:BZ43)</f>
        <v>0</v>
      </c>
      <c r="CA45" s="10">
        <f>SUM(CA$7:CA43)</f>
        <v>0</v>
      </c>
      <c r="CB45" s="14"/>
    </row>
    <row r="46" spans="2:80" x14ac:dyDescent="0.25">
      <c r="B46" s="33"/>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5"/>
    </row>
  </sheetData>
  <mergeCells count="15">
    <mergeCell ref="H4:H5"/>
    <mergeCell ref="C4:C5"/>
    <mergeCell ref="D4:D5"/>
    <mergeCell ref="E4:E5"/>
    <mergeCell ref="F4:F5"/>
    <mergeCell ref="G4:G5"/>
    <mergeCell ref="O4:O5"/>
    <mergeCell ref="P4:P5"/>
    <mergeCell ref="Q4:Q5"/>
    <mergeCell ref="I4:I5"/>
    <mergeCell ref="J4:J5"/>
    <mergeCell ref="K4:K5"/>
    <mergeCell ref="L4:L5"/>
    <mergeCell ref="M4:M5"/>
    <mergeCell ref="N4:N5"/>
  </mergeCells>
  <conditionalFormatting sqref="O7:Q43 S7:AV43 AX7:CA43">
    <cfRule type="cellIs" dxfId="2" priority="1" operator="equal">
      <formula>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CB60"/>
  <sheetViews>
    <sheetView zoomScale="75" zoomScaleNormal="75" workbookViewId="0">
      <pane ySplit="6" topLeftCell="A7" activePane="bottomLeft" state="frozen"/>
      <selection pane="bottomLeft"/>
    </sheetView>
  </sheetViews>
  <sheetFormatPr defaultRowHeight="15" x14ac:dyDescent="0.25"/>
  <cols>
    <col min="1" max="2" width="2.7109375" style="5" customWidth="1"/>
    <col min="3" max="3" width="4.7109375" style="5" customWidth="1"/>
    <col min="4" max="5" width="9.140625" style="5"/>
    <col min="6" max="6" width="9.28515625" style="5" customWidth="1"/>
    <col min="7" max="7" width="4.7109375" style="5" customWidth="1"/>
    <col min="8" max="8" width="6.7109375" style="5" customWidth="1"/>
    <col min="9" max="9" width="12.7109375" style="5" customWidth="1"/>
    <col min="10" max="10" width="16.7109375" style="5" customWidth="1"/>
    <col min="11" max="11" width="13.7109375" style="5" customWidth="1"/>
    <col min="12" max="13" width="6.7109375" style="5" customWidth="1"/>
    <col min="14" max="14" width="9.140625" style="5"/>
    <col min="15" max="15" width="12.7109375" style="5" customWidth="1"/>
    <col min="16" max="16" width="9.140625" style="5"/>
    <col min="17" max="17" width="11.5703125" style="5" customWidth="1"/>
    <col min="18" max="18" width="1.140625" style="5" customWidth="1"/>
    <col min="19" max="21" width="4.7109375" style="5" customWidth="1"/>
    <col min="22" max="31" width="6.42578125" style="5" customWidth="1"/>
    <col min="32" max="41" width="4.7109375" style="5" customWidth="1"/>
    <col min="42" max="48" width="3.28515625" style="5" customWidth="1"/>
    <col min="49" max="49" width="1.140625" style="5" customWidth="1"/>
    <col min="50" max="52" width="10.42578125" style="5" customWidth="1"/>
    <col min="53" max="56" width="11.5703125" style="5" customWidth="1"/>
    <col min="57" max="71" width="10.42578125" style="5" customWidth="1"/>
    <col min="72" max="72" width="8.7109375" style="5" customWidth="1"/>
    <col min="73" max="73" width="6.42578125" style="5" customWidth="1"/>
    <col min="74" max="79" width="3.28515625" style="5" customWidth="1"/>
    <col min="80" max="81" width="2.7109375" style="5" customWidth="1"/>
    <col min="82" max="16384" width="9.140625" style="5"/>
  </cols>
  <sheetData>
    <row r="2" spans="2:80"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25">
      <c r="B4" s="2"/>
      <c r="C4" s="97" t="s">
        <v>0</v>
      </c>
      <c r="D4" s="97" t="s">
        <v>44</v>
      </c>
      <c r="E4" s="97" t="s">
        <v>21</v>
      </c>
      <c r="F4" s="97" t="s">
        <v>45</v>
      </c>
      <c r="G4" s="97" t="s">
        <v>46</v>
      </c>
      <c r="H4" s="97" t="s">
        <v>47</v>
      </c>
      <c r="I4" s="97" t="s">
        <v>48</v>
      </c>
      <c r="J4" s="97" t="s">
        <v>49</v>
      </c>
      <c r="K4" s="97" t="s">
        <v>50</v>
      </c>
      <c r="L4" s="97" t="s">
        <v>51</v>
      </c>
      <c r="M4" s="97" t="s">
        <v>52</v>
      </c>
      <c r="N4" s="97" t="s">
        <v>53</v>
      </c>
      <c r="O4" s="97" t="s">
        <v>54</v>
      </c>
      <c r="P4" s="97" t="s">
        <v>55</v>
      </c>
      <c r="Q4" s="97"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25">
      <c r="B5" s="2"/>
      <c r="C5" s="97"/>
      <c r="D5" s="98"/>
      <c r="E5" s="98"/>
      <c r="F5" s="98"/>
      <c r="G5" s="98"/>
      <c r="H5" s="98"/>
      <c r="I5" s="98"/>
      <c r="J5" s="98"/>
      <c r="K5" s="98"/>
      <c r="L5" s="98"/>
      <c r="M5" s="98"/>
      <c r="N5" s="98"/>
      <c r="O5" s="98"/>
      <c r="P5" s="98"/>
      <c r="Q5" s="98"/>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25">
      <c r="B7" s="2"/>
      <c r="C7" s="17">
        <f t="shared" ref="C7:C38" si="0">C6+1</f>
        <v>1</v>
      </c>
      <c r="D7" s="84" t="s">
        <v>46</v>
      </c>
      <c r="E7" s="78" t="s">
        <v>83</v>
      </c>
      <c r="F7" s="84" t="s">
        <v>89</v>
      </c>
      <c r="G7" s="78" t="s">
        <v>65</v>
      </c>
      <c r="H7" s="84" t="s">
        <v>127</v>
      </c>
      <c r="I7" s="78" t="s">
        <v>67</v>
      </c>
      <c r="J7" s="84">
        <v>2014</v>
      </c>
      <c r="K7" s="78" t="s">
        <v>109</v>
      </c>
      <c r="L7" s="84"/>
      <c r="M7" s="78" t="s">
        <v>128</v>
      </c>
      <c r="N7" s="84" t="s">
        <v>90</v>
      </c>
      <c r="O7" s="20">
        <v>110</v>
      </c>
      <c r="P7" s="19">
        <v>122.8731184</v>
      </c>
      <c r="Q7" s="81">
        <v>450820.65710000001</v>
      </c>
      <c r="R7" s="3"/>
      <c r="S7" s="85">
        <v>0</v>
      </c>
      <c r="T7" s="20">
        <v>0</v>
      </c>
      <c r="U7" s="19">
        <v>0</v>
      </c>
      <c r="V7" s="20">
        <v>122.8731184</v>
      </c>
      <c r="W7" s="19">
        <v>108.50362320000001</v>
      </c>
      <c r="X7" s="20">
        <v>99.866772589999997</v>
      </c>
      <c r="Y7" s="19">
        <v>76.048366970000004</v>
      </c>
      <c r="Z7" s="20">
        <v>76.048366970000004</v>
      </c>
      <c r="AA7" s="19">
        <v>76.048366970000004</v>
      </c>
      <c r="AB7" s="20">
        <v>76.048366970000004</v>
      </c>
      <c r="AC7" s="19">
        <v>76.048366970000004</v>
      </c>
      <c r="AD7" s="20">
        <v>76.048366970000004</v>
      </c>
      <c r="AE7" s="19">
        <v>76.048366970000004</v>
      </c>
      <c r="AF7" s="20">
        <v>74.568217860000004</v>
      </c>
      <c r="AG7" s="19">
        <v>24.484978739999999</v>
      </c>
      <c r="AH7" s="20">
        <v>0</v>
      </c>
      <c r="AI7" s="19">
        <v>0</v>
      </c>
      <c r="AJ7" s="20">
        <v>0</v>
      </c>
      <c r="AK7" s="19">
        <v>0</v>
      </c>
      <c r="AL7" s="20">
        <v>0</v>
      </c>
      <c r="AM7" s="19">
        <v>0</v>
      </c>
      <c r="AN7" s="20">
        <v>0</v>
      </c>
      <c r="AO7" s="19">
        <v>0</v>
      </c>
      <c r="AP7" s="20">
        <v>0</v>
      </c>
      <c r="AQ7" s="19">
        <v>0</v>
      </c>
      <c r="AR7" s="20">
        <v>0</v>
      </c>
      <c r="AS7" s="19">
        <v>0</v>
      </c>
      <c r="AT7" s="20">
        <v>0</v>
      </c>
      <c r="AU7" s="19">
        <v>0</v>
      </c>
      <c r="AV7" s="81">
        <v>0</v>
      </c>
      <c r="AW7" s="3"/>
      <c r="AX7" s="85">
        <v>0</v>
      </c>
      <c r="AY7" s="20">
        <v>0</v>
      </c>
      <c r="AZ7" s="19">
        <v>0</v>
      </c>
      <c r="BA7" s="20">
        <v>450820.65710000001</v>
      </c>
      <c r="BB7" s="19">
        <v>402044.71970000002</v>
      </c>
      <c r="BC7" s="20">
        <v>369837.26079999999</v>
      </c>
      <c r="BD7" s="19">
        <v>286701.7328</v>
      </c>
      <c r="BE7" s="20">
        <v>286701.7328</v>
      </c>
      <c r="BF7" s="19">
        <v>286701.7328</v>
      </c>
      <c r="BG7" s="20">
        <v>286701.7328</v>
      </c>
      <c r="BH7" s="19">
        <v>286701.7328</v>
      </c>
      <c r="BI7" s="20">
        <v>286701.7328</v>
      </c>
      <c r="BJ7" s="19">
        <v>286701.7328</v>
      </c>
      <c r="BK7" s="20">
        <v>273053.23</v>
      </c>
      <c r="BL7" s="19">
        <v>85282.574569999997</v>
      </c>
      <c r="BM7" s="20">
        <v>0</v>
      </c>
      <c r="BN7" s="19">
        <v>0</v>
      </c>
      <c r="BO7" s="20">
        <v>0</v>
      </c>
      <c r="BP7" s="19">
        <v>0</v>
      </c>
      <c r="BQ7" s="20">
        <v>0</v>
      </c>
      <c r="BR7" s="19">
        <v>0</v>
      </c>
      <c r="BS7" s="20">
        <v>0</v>
      </c>
      <c r="BT7" s="19">
        <v>0</v>
      </c>
      <c r="BU7" s="20">
        <v>0</v>
      </c>
      <c r="BV7" s="19">
        <v>0</v>
      </c>
      <c r="BW7" s="20">
        <v>0</v>
      </c>
      <c r="BX7" s="19">
        <v>0</v>
      </c>
      <c r="BY7" s="20">
        <v>0</v>
      </c>
      <c r="BZ7" s="19">
        <v>0</v>
      </c>
      <c r="CA7" s="81">
        <v>0</v>
      </c>
      <c r="CB7" s="14"/>
    </row>
    <row r="8" spans="2:80" x14ac:dyDescent="0.25">
      <c r="B8" s="2"/>
      <c r="C8" s="44">
        <f t="shared" si="0"/>
        <v>2</v>
      </c>
      <c r="D8" s="86" t="s">
        <v>46</v>
      </c>
      <c r="E8" s="87" t="s">
        <v>83</v>
      </c>
      <c r="F8" s="86" t="s">
        <v>92</v>
      </c>
      <c r="G8" s="87" t="s">
        <v>65</v>
      </c>
      <c r="H8" s="86" t="s">
        <v>127</v>
      </c>
      <c r="I8" s="87" t="s">
        <v>67</v>
      </c>
      <c r="J8" s="86">
        <v>2011</v>
      </c>
      <c r="K8" s="87" t="s">
        <v>109</v>
      </c>
      <c r="L8" s="86"/>
      <c r="M8" s="87" t="s">
        <v>128</v>
      </c>
      <c r="N8" s="86" t="s">
        <v>111</v>
      </c>
      <c r="O8" s="62">
        <v>1</v>
      </c>
      <c r="P8" s="61">
        <v>0.24677522499999999</v>
      </c>
      <c r="Q8" s="88">
        <v>4888.1624760000004</v>
      </c>
      <c r="R8" s="3"/>
      <c r="S8" s="89">
        <v>0.24677522499999999</v>
      </c>
      <c r="T8" s="62">
        <v>0.24677522499999999</v>
      </c>
      <c r="U8" s="61">
        <v>0.24677522499999999</v>
      </c>
      <c r="V8" s="62">
        <v>0.24677522499999999</v>
      </c>
      <c r="W8" s="61">
        <v>0</v>
      </c>
      <c r="X8" s="62">
        <v>0</v>
      </c>
      <c r="Y8" s="61">
        <v>0</v>
      </c>
      <c r="Z8" s="62">
        <v>0</v>
      </c>
      <c r="AA8" s="61">
        <v>0</v>
      </c>
      <c r="AB8" s="62">
        <v>0</v>
      </c>
      <c r="AC8" s="61">
        <v>0</v>
      </c>
      <c r="AD8" s="62">
        <v>0</v>
      </c>
      <c r="AE8" s="61">
        <v>0</v>
      </c>
      <c r="AF8" s="62">
        <v>0</v>
      </c>
      <c r="AG8" s="61">
        <v>0</v>
      </c>
      <c r="AH8" s="62">
        <v>0</v>
      </c>
      <c r="AI8" s="61">
        <v>0</v>
      </c>
      <c r="AJ8" s="62">
        <v>0</v>
      </c>
      <c r="AK8" s="61">
        <v>0</v>
      </c>
      <c r="AL8" s="62">
        <v>0</v>
      </c>
      <c r="AM8" s="61">
        <v>0</v>
      </c>
      <c r="AN8" s="62">
        <v>0</v>
      </c>
      <c r="AO8" s="61">
        <v>0</v>
      </c>
      <c r="AP8" s="62">
        <v>0</v>
      </c>
      <c r="AQ8" s="61">
        <v>0</v>
      </c>
      <c r="AR8" s="62">
        <v>0</v>
      </c>
      <c r="AS8" s="61">
        <v>0</v>
      </c>
      <c r="AT8" s="62">
        <v>0</v>
      </c>
      <c r="AU8" s="61">
        <v>0</v>
      </c>
      <c r="AV8" s="88">
        <v>0</v>
      </c>
      <c r="AW8" s="3"/>
      <c r="AX8" s="89">
        <v>1222.0406190000001</v>
      </c>
      <c r="AY8" s="62">
        <v>1222.0406190000001</v>
      </c>
      <c r="AZ8" s="61">
        <v>1222.0406190000001</v>
      </c>
      <c r="BA8" s="62">
        <v>1222.0406190000001</v>
      </c>
      <c r="BB8" s="61">
        <v>0</v>
      </c>
      <c r="BC8" s="62">
        <v>0</v>
      </c>
      <c r="BD8" s="61">
        <v>0</v>
      </c>
      <c r="BE8" s="62">
        <v>0</v>
      </c>
      <c r="BF8" s="61">
        <v>0</v>
      </c>
      <c r="BG8" s="62">
        <v>0</v>
      </c>
      <c r="BH8" s="61">
        <v>0</v>
      </c>
      <c r="BI8" s="62">
        <v>0</v>
      </c>
      <c r="BJ8" s="61">
        <v>0</v>
      </c>
      <c r="BK8" s="62">
        <v>0</v>
      </c>
      <c r="BL8" s="61">
        <v>0</v>
      </c>
      <c r="BM8" s="62">
        <v>0</v>
      </c>
      <c r="BN8" s="61">
        <v>0</v>
      </c>
      <c r="BO8" s="62">
        <v>0</v>
      </c>
      <c r="BP8" s="61">
        <v>0</v>
      </c>
      <c r="BQ8" s="62">
        <v>0</v>
      </c>
      <c r="BR8" s="61">
        <v>0</v>
      </c>
      <c r="BS8" s="62">
        <v>0</v>
      </c>
      <c r="BT8" s="61">
        <v>0</v>
      </c>
      <c r="BU8" s="62">
        <v>0</v>
      </c>
      <c r="BV8" s="61">
        <v>0</v>
      </c>
      <c r="BW8" s="62">
        <v>0</v>
      </c>
      <c r="BX8" s="61">
        <v>0</v>
      </c>
      <c r="BY8" s="62">
        <v>0</v>
      </c>
      <c r="BZ8" s="61">
        <v>0</v>
      </c>
      <c r="CA8" s="88">
        <v>0</v>
      </c>
      <c r="CB8" s="14"/>
    </row>
    <row r="9" spans="2:80" x14ac:dyDescent="0.25">
      <c r="B9" s="2"/>
      <c r="C9" s="21">
        <f t="shared" si="0"/>
        <v>3</v>
      </c>
      <c r="D9" s="90" t="s">
        <v>46</v>
      </c>
      <c r="E9" s="79" t="s">
        <v>83</v>
      </c>
      <c r="F9" s="90" t="s">
        <v>92</v>
      </c>
      <c r="G9" s="79" t="s">
        <v>65</v>
      </c>
      <c r="H9" s="90" t="s">
        <v>127</v>
      </c>
      <c r="I9" s="79" t="s">
        <v>67</v>
      </c>
      <c r="J9" s="90">
        <v>2012</v>
      </c>
      <c r="K9" s="79" t="s">
        <v>109</v>
      </c>
      <c r="L9" s="90"/>
      <c r="M9" s="79" t="s">
        <v>128</v>
      </c>
      <c r="N9" s="90" t="s">
        <v>111</v>
      </c>
      <c r="O9" s="24">
        <v>1</v>
      </c>
      <c r="P9" s="23">
        <v>0.172466273</v>
      </c>
      <c r="Q9" s="82">
        <v>2562.1792879999998</v>
      </c>
      <c r="R9" s="3"/>
      <c r="S9" s="91">
        <v>0</v>
      </c>
      <c r="T9" s="24">
        <v>0.172466273</v>
      </c>
      <c r="U9" s="23">
        <v>0.172466273</v>
      </c>
      <c r="V9" s="24">
        <v>0.172466273</v>
      </c>
      <c r="W9" s="23">
        <v>0.172466273</v>
      </c>
      <c r="X9" s="24">
        <v>0</v>
      </c>
      <c r="Y9" s="23">
        <v>0</v>
      </c>
      <c r="Z9" s="24">
        <v>0</v>
      </c>
      <c r="AA9" s="23">
        <v>0</v>
      </c>
      <c r="AB9" s="24">
        <v>0</v>
      </c>
      <c r="AC9" s="23">
        <v>0</v>
      </c>
      <c r="AD9" s="24">
        <v>0</v>
      </c>
      <c r="AE9" s="23">
        <v>0</v>
      </c>
      <c r="AF9" s="24">
        <v>0</v>
      </c>
      <c r="AG9" s="23">
        <v>0</v>
      </c>
      <c r="AH9" s="24">
        <v>0</v>
      </c>
      <c r="AI9" s="23">
        <v>0</v>
      </c>
      <c r="AJ9" s="24">
        <v>0</v>
      </c>
      <c r="AK9" s="23">
        <v>0</v>
      </c>
      <c r="AL9" s="24">
        <v>0</v>
      </c>
      <c r="AM9" s="23">
        <v>0</v>
      </c>
      <c r="AN9" s="24">
        <v>0</v>
      </c>
      <c r="AO9" s="23">
        <v>0</v>
      </c>
      <c r="AP9" s="24">
        <v>0</v>
      </c>
      <c r="AQ9" s="23">
        <v>0</v>
      </c>
      <c r="AR9" s="24">
        <v>0</v>
      </c>
      <c r="AS9" s="23">
        <v>0</v>
      </c>
      <c r="AT9" s="24">
        <v>0</v>
      </c>
      <c r="AU9" s="23">
        <v>0</v>
      </c>
      <c r="AV9" s="82">
        <v>0</v>
      </c>
      <c r="AW9" s="3"/>
      <c r="AX9" s="91">
        <v>0</v>
      </c>
      <c r="AY9" s="24">
        <v>854.05976269999996</v>
      </c>
      <c r="AZ9" s="23">
        <v>854.05976269999996</v>
      </c>
      <c r="BA9" s="24">
        <v>854.05976269999996</v>
      </c>
      <c r="BB9" s="23">
        <v>854.05976269999996</v>
      </c>
      <c r="BC9" s="24">
        <v>0</v>
      </c>
      <c r="BD9" s="23">
        <v>0</v>
      </c>
      <c r="BE9" s="24">
        <v>0</v>
      </c>
      <c r="BF9" s="23">
        <v>0</v>
      </c>
      <c r="BG9" s="24">
        <v>0</v>
      </c>
      <c r="BH9" s="23">
        <v>0</v>
      </c>
      <c r="BI9" s="24">
        <v>0</v>
      </c>
      <c r="BJ9" s="23">
        <v>0</v>
      </c>
      <c r="BK9" s="24">
        <v>0</v>
      </c>
      <c r="BL9" s="23">
        <v>0</v>
      </c>
      <c r="BM9" s="24">
        <v>0</v>
      </c>
      <c r="BN9" s="23">
        <v>0</v>
      </c>
      <c r="BO9" s="24">
        <v>0</v>
      </c>
      <c r="BP9" s="23">
        <v>0</v>
      </c>
      <c r="BQ9" s="24">
        <v>0</v>
      </c>
      <c r="BR9" s="23">
        <v>0</v>
      </c>
      <c r="BS9" s="24">
        <v>0</v>
      </c>
      <c r="BT9" s="23">
        <v>0</v>
      </c>
      <c r="BU9" s="24">
        <v>0</v>
      </c>
      <c r="BV9" s="23">
        <v>0</v>
      </c>
      <c r="BW9" s="24">
        <v>0</v>
      </c>
      <c r="BX9" s="23">
        <v>0</v>
      </c>
      <c r="BY9" s="24">
        <v>0</v>
      </c>
      <c r="BZ9" s="23">
        <v>0</v>
      </c>
      <c r="CA9" s="82">
        <v>0</v>
      </c>
      <c r="CB9" s="14"/>
    </row>
    <row r="10" spans="2:80" x14ac:dyDescent="0.25">
      <c r="B10" s="2"/>
      <c r="C10" s="44">
        <f t="shared" si="0"/>
        <v>4</v>
      </c>
      <c r="D10" s="86" t="s">
        <v>46</v>
      </c>
      <c r="E10" s="87" t="s">
        <v>83</v>
      </c>
      <c r="F10" s="86" t="s">
        <v>92</v>
      </c>
      <c r="G10" s="87" t="s">
        <v>65</v>
      </c>
      <c r="H10" s="86" t="s">
        <v>127</v>
      </c>
      <c r="I10" s="87" t="s">
        <v>67</v>
      </c>
      <c r="J10" s="86">
        <v>2012</v>
      </c>
      <c r="K10" s="87" t="s">
        <v>109</v>
      </c>
      <c r="L10" s="86"/>
      <c r="M10" s="87" t="s">
        <v>128</v>
      </c>
      <c r="N10" s="86" t="s">
        <v>111</v>
      </c>
      <c r="O10" s="62">
        <v>1</v>
      </c>
      <c r="P10" s="61">
        <v>1.379730181</v>
      </c>
      <c r="Q10" s="88">
        <v>20497.434300000001</v>
      </c>
      <c r="R10" s="3"/>
      <c r="S10" s="89">
        <v>0</v>
      </c>
      <c r="T10" s="62">
        <v>1.379730181</v>
      </c>
      <c r="U10" s="61">
        <v>1.379730181</v>
      </c>
      <c r="V10" s="62">
        <v>1.379730181</v>
      </c>
      <c r="W10" s="61">
        <v>1.379730181</v>
      </c>
      <c r="X10" s="62">
        <v>0</v>
      </c>
      <c r="Y10" s="61">
        <v>0</v>
      </c>
      <c r="Z10" s="62">
        <v>0</v>
      </c>
      <c r="AA10" s="61">
        <v>0</v>
      </c>
      <c r="AB10" s="62">
        <v>0</v>
      </c>
      <c r="AC10" s="61">
        <v>0</v>
      </c>
      <c r="AD10" s="62">
        <v>0</v>
      </c>
      <c r="AE10" s="61">
        <v>0</v>
      </c>
      <c r="AF10" s="62">
        <v>0</v>
      </c>
      <c r="AG10" s="61">
        <v>0</v>
      </c>
      <c r="AH10" s="62">
        <v>0</v>
      </c>
      <c r="AI10" s="61">
        <v>0</v>
      </c>
      <c r="AJ10" s="62">
        <v>0</v>
      </c>
      <c r="AK10" s="61">
        <v>0</v>
      </c>
      <c r="AL10" s="62">
        <v>0</v>
      </c>
      <c r="AM10" s="61">
        <v>0</v>
      </c>
      <c r="AN10" s="62">
        <v>0</v>
      </c>
      <c r="AO10" s="61">
        <v>0</v>
      </c>
      <c r="AP10" s="62">
        <v>0</v>
      </c>
      <c r="AQ10" s="61">
        <v>0</v>
      </c>
      <c r="AR10" s="62">
        <v>0</v>
      </c>
      <c r="AS10" s="61">
        <v>0</v>
      </c>
      <c r="AT10" s="62">
        <v>0</v>
      </c>
      <c r="AU10" s="61">
        <v>0</v>
      </c>
      <c r="AV10" s="88">
        <v>0</v>
      </c>
      <c r="AW10" s="3"/>
      <c r="AX10" s="89">
        <v>0</v>
      </c>
      <c r="AY10" s="62">
        <v>6832.478102</v>
      </c>
      <c r="AZ10" s="61">
        <v>6832.478102</v>
      </c>
      <c r="BA10" s="62">
        <v>6832.478102</v>
      </c>
      <c r="BB10" s="61">
        <v>6832.478102</v>
      </c>
      <c r="BC10" s="62">
        <v>0</v>
      </c>
      <c r="BD10" s="61">
        <v>0</v>
      </c>
      <c r="BE10" s="62">
        <v>0</v>
      </c>
      <c r="BF10" s="61">
        <v>0</v>
      </c>
      <c r="BG10" s="62">
        <v>0</v>
      </c>
      <c r="BH10" s="61">
        <v>0</v>
      </c>
      <c r="BI10" s="62">
        <v>0</v>
      </c>
      <c r="BJ10" s="61">
        <v>0</v>
      </c>
      <c r="BK10" s="62">
        <v>0</v>
      </c>
      <c r="BL10" s="61">
        <v>0</v>
      </c>
      <c r="BM10" s="62">
        <v>0</v>
      </c>
      <c r="BN10" s="61">
        <v>0</v>
      </c>
      <c r="BO10" s="62">
        <v>0</v>
      </c>
      <c r="BP10" s="61">
        <v>0</v>
      </c>
      <c r="BQ10" s="62">
        <v>0</v>
      </c>
      <c r="BR10" s="61">
        <v>0</v>
      </c>
      <c r="BS10" s="62">
        <v>0</v>
      </c>
      <c r="BT10" s="61">
        <v>0</v>
      </c>
      <c r="BU10" s="62">
        <v>0</v>
      </c>
      <c r="BV10" s="61">
        <v>0</v>
      </c>
      <c r="BW10" s="62">
        <v>0</v>
      </c>
      <c r="BX10" s="61">
        <v>0</v>
      </c>
      <c r="BY10" s="62">
        <v>0</v>
      </c>
      <c r="BZ10" s="61">
        <v>0</v>
      </c>
      <c r="CA10" s="88">
        <v>0</v>
      </c>
      <c r="CB10" s="14"/>
    </row>
    <row r="11" spans="2:80" x14ac:dyDescent="0.25">
      <c r="B11" s="2"/>
      <c r="C11" s="21">
        <f t="shared" si="0"/>
        <v>5</v>
      </c>
      <c r="D11" s="90" t="s">
        <v>46</v>
      </c>
      <c r="E11" s="79" t="s">
        <v>83</v>
      </c>
      <c r="F11" s="90" t="s">
        <v>92</v>
      </c>
      <c r="G11" s="79" t="s">
        <v>65</v>
      </c>
      <c r="H11" s="90" t="s">
        <v>127</v>
      </c>
      <c r="I11" s="79" t="s">
        <v>67</v>
      </c>
      <c r="J11" s="90">
        <v>2013</v>
      </c>
      <c r="K11" s="79" t="s">
        <v>109</v>
      </c>
      <c r="L11" s="90"/>
      <c r="M11" s="79" t="s">
        <v>128</v>
      </c>
      <c r="N11" s="90" t="s">
        <v>111</v>
      </c>
      <c r="O11" s="24">
        <v>1</v>
      </c>
      <c r="P11" s="23">
        <v>5.8450300000000002E-3</v>
      </c>
      <c r="Q11" s="82">
        <v>64.270189810000005</v>
      </c>
      <c r="R11" s="3"/>
      <c r="S11" s="91">
        <v>0</v>
      </c>
      <c r="T11" s="24">
        <v>0</v>
      </c>
      <c r="U11" s="23">
        <v>5.8450300000000002E-3</v>
      </c>
      <c r="V11" s="24">
        <v>5.8450300000000002E-3</v>
      </c>
      <c r="W11" s="23">
        <v>5.8450300000000002E-3</v>
      </c>
      <c r="X11" s="24">
        <v>5.8450300000000002E-3</v>
      </c>
      <c r="Y11" s="23">
        <v>0</v>
      </c>
      <c r="Z11" s="24">
        <v>0</v>
      </c>
      <c r="AA11" s="23">
        <v>0</v>
      </c>
      <c r="AB11" s="24">
        <v>0</v>
      </c>
      <c r="AC11" s="23">
        <v>0</v>
      </c>
      <c r="AD11" s="24">
        <v>0</v>
      </c>
      <c r="AE11" s="23">
        <v>0</v>
      </c>
      <c r="AF11" s="24">
        <v>0</v>
      </c>
      <c r="AG11" s="23">
        <v>0</v>
      </c>
      <c r="AH11" s="24">
        <v>0</v>
      </c>
      <c r="AI11" s="23">
        <v>0</v>
      </c>
      <c r="AJ11" s="24">
        <v>0</v>
      </c>
      <c r="AK11" s="23">
        <v>0</v>
      </c>
      <c r="AL11" s="24">
        <v>0</v>
      </c>
      <c r="AM11" s="23">
        <v>0</v>
      </c>
      <c r="AN11" s="24">
        <v>0</v>
      </c>
      <c r="AO11" s="23">
        <v>0</v>
      </c>
      <c r="AP11" s="24">
        <v>0</v>
      </c>
      <c r="AQ11" s="23">
        <v>0</v>
      </c>
      <c r="AR11" s="24">
        <v>0</v>
      </c>
      <c r="AS11" s="23">
        <v>0</v>
      </c>
      <c r="AT11" s="24">
        <v>0</v>
      </c>
      <c r="AU11" s="23">
        <v>0</v>
      </c>
      <c r="AV11" s="82">
        <v>0</v>
      </c>
      <c r="AW11" s="3"/>
      <c r="AX11" s="91">
        <v>0</v>
      </c>
      <c r="AY11" s="24">
        <v>0</v>
      </c>
      <c r="AZ11" s="23">
        <v>32.135094899999999</v>
      </c>
      <c r="BA11" s="24">
        <v>32.135094899999999</v>
      </c>
      <c r="BB11" s="23">
        <v>32.135094899999999</v>
      </c>
      <c r="BC11" s="24">
        <v>32.135094899999999</v>
      </c>
      <c r="BD11" s="23">
        <v>0</v>
      </c>
      <c r="BE11" s="24">
        <v>0</v>
      </c>
      <c r="BF11" s="23">
        <v>0</v>
      </c>
      <c r="BG11" s="24">
        <v>0</v>
      </c>
      <c r="BH11" s="23">
        <v>0</v>
      </c>
      <c r="BI11" s="24">
        <v>0</v>
      </c>
      <c r="BJ11" s="23">
        <v>0</v>
      </c>
      <c r="BK11" s="24">
        <v>0</v>
      </c>
      <c r="BL11" s="23">
        <v>0</v>
      </c>
      <c r="BM11" s="24">
        <v>0</v>
      </c>
      <c r="BN11" s="23">
        <v>0</v>
      </c>
      <c r="BO11" s="24">
        <v>0</v>
      </c>
      <c r="BP11" s="23">
        <v>0</v>
      </c>
      <c r="BQ11" s="24">
        <v>0</v>
      </c>
      <c r="BR11" s="23">
        <v>0</v>
      </c>
      <c r="BS11" s="24">
        <v>0</v>
      </c>
      <c r="BT11" s="23">
        <v>0</v>
      </c>
      <c r="BU11" s="24">
        <v>0</v>
      </c>
      <c r="BV11" s="23">
        <v>0</v>
      </c>
      <c r="BW11" s="24">
        <v>0</v>
      </c>
      <c r="BX11" s="23">
        <v>0</v>
      </c>
      <c r="BY11" s="24">
        <v>0</v>
      </c>
      <c r="BZ11" s="23">
        <v>0</v>
      </c>
      <c r="CA11" s="82">
        <v>0</v>
      </c>
      <c r="CB11" s="14"/>
    </row>
    <row r="12" spans="2:80" x14ac:dyDescent="0.25">
      <c r="B12" s="2"/>
      <c r="C12" s="44">
        <f t="shared" si="0"/>
        <v>6</v>
      </c>
      <c r="D12" s="86" t="s">
        <v>46</v>
      </c>
      <c r="E12" s="87" t="s">
        <v>83</v>
      </c>
      <c r="F12" s="86" t="s">
        <v>92</v>
      </c>
      <c r="G12" s="87" t="s">
        <v>65</v>
      </c>
      <c r="H12" s="86" t="s">
        <v>127</v>
      </c>
      <c r="I12" s="87" t="s">
        <v>67</v>
      </c>
      <c r="J12" s="86">
        <v>2014</v>
      </c>
      <c r="K12" s="87" t="s">
        <v>109</v>
      </c>
      <c r="L12" s="86"/>
      <c r="M12" s="87" t="s">
        <v>128</v>
      </c>
      <c r="N12" s="86" t="s">
        <v>111</v>
      </c>
      <c r="O12" s="62">
        <v>7</v>
      </c>
      <c r="P12" s="61">
        <v>93.568513609999997</v>
      </c>
      <c r="Q12" s="88">
        <v>456914.99040000001</v>
      </c>
      <c r="R12" s="3"/>
      <c r="S12" s="89">
        <v>0</v>
      </c>
      <c r="T12" s="62">
        <v>0</v>
      </c>
      <c r="U12" s="61">
        <v>0</v>
      </c>
      <c r="V12" s="62">
        <v>93.568513609999997</v>
      </c>
      <c r="W12" s="61">
        <v>93.568513609999997</v>
      </c>
      <c r="X12" s="62">
        <v>93.568513609999997</v>
      </c>
      <c r="Y12" s="61">
        <v>93.568513609999997</v>
      </c>
      <c r="Z12" s="62">
        <v>0</v>
      </c>
      <c r="AA12" s="61">
        <v>0</v>
      </c>
      <c r="AB12" s="62">
        <v>0</v>
      </c>
      <c r="AC12" s="61">
        <v>0</v>
      </c>
      <c r="AD12" s="62">
        <v>0</v>
      </c>
      <c r="AE12" s="61">
        <v>0</v>
      </c>
      <c r="AF12" s="62">
        <v>0</v>
      </c>
      <c r="AG12" s="61">
        <v>0</v>
      </c>
      <c r="AH12" s="62">
        <v>0</v>
      </c>
      <c r="AI12" s="61">
        <v>0</v>
      </c>
      <c r="AJ12" s="62">
        <v>0</v>
      </c>
      <c r="AK12" s="61">
        <v>0</v>
      </c>
      <c r="AL12" s="62">
        <v>0</v>
      </c>
      <c r="AM12" s="61">
        <v>0</v>
      </c>
      <c r="AN12" s="62">
        <v>0</v>
      </c>
      <c r="AO12" s="61">
        <v>0</v>
      </c>
      <c r="AP12" s="62">
        <v>0</v>
      </c>
      <c r="AQ12" s="61">
        <v>0</v>
      </c>
      <c r="AR12" s="62">
        <v>0</v>
      </c>
      <c r="AS12" s="61">
        <v>0</v>
      </c>
      <c r="AT12" s="62">
        <v>0</v>
      </c>
      <c r="AU12" s="61">
        <v>0</v>
      </c>
      <c r="AV12" s="88">
        <v>0</v>
      </c>
      <c r="AW12" s="3"/>
      <c r="AX12" s="89">
        <v>0</v>
      </c>
      <c r="AY12" s="62">
        <v>0</v>
      </c>
      <c r="AZ12" s="61">
        <v>0</v>
      </c>
      <c r="BA12" s="62">
        <v>456914.99040000001</v>
      </c>
      <c r="BB12" s="61">
        <v>456914.99040000001</v>
      </c>
      <c r="BC12" s="62">
        <v>456914.99040000001</v>
      </c>
      <c r="BD12" s="61">
        <v>456914.99040000001</v>
      </c>
      <c r="BE12" s="62">
        <v>0</v>
      </c>
      <c r="BF12" s="61">
        <v>0</v>
      </c>
      <c r="BG12" s="62">
        <v>0</v>
      </c>
      <c r="BH12" s="61">
        <v>0</v>
      </c>
      <c r="BI12" s="62">
        <v>0</v>
      </c>
      <c r="BJ12" s="61">
        <v>0</v>
      </c>
      <c r="BK12" s="62">
        <v>0</v>
      </c>
      <c r="BL12" s="61">
        <v>0</v>
      </c>
      <c r="BM12" s="62">
        <v>0</v>
      </c>
      <c r="BN12" s="61">
        <v>0</v>
      </c>
      <c r="BO12" s="62">
        <v>0</v>
      </c>
      <c r="BP12" s="61">
        <v>0</v>
      </c>
      <c r="BQ12" s="62">
        <v>0</v>
      </c>
      <c r="BR12" s="61">
        <v>0</v>
      </c>
      <c r="BS12" s="62">
        <v>0</v>
      </c>
      <c r="BT12" s="61">
        <v>0</v>
      </c>
      <c r="BU12" s="62">
        <v>0</v>
      </c>
      <c r="BV12" s="61">
        <v>0</v>
      </c>
      <c r="BW12" s="62">
        <v>0</v>
      </c>
      <c r="BX12" s="61">
        <v>0</v>
      </c>
      <c r="BY12" s="62">
        <v>0</v>
      </c>
      <c r="BZ12" s="61">
        <v>0</v>
      </c>
      <c r="CA12" s="88">
        <v>0</v>
      </c>
      <c r="CB12" s="14"/>
    </row>
    <row r="13" spans="2:80" x14ac:dyDescent="0.25">
      <c r="B13" s="2"/>
      <c r="C13" s="21">
        <f t="shared" si="0"/>
        <v>7</v>
      </c>
      <c r="D13" s="90" t="s">
        <v>46</v>
      </c>
      <c r="E13" s="79" t="s">
        <v>83</v>
      </c>
      <c r="F13" s="90" t="s">
        <v>102</v>
      </c>
      <c r="G13" s="79" t="s">
        <v>65</v>
      </c>
      <c r="H13" s="90" t="s">
        <v>127</v>
      </c>
      <c r="I13" s="79" t="s">
        <v>67</v>
      </c>
      <c r="J13" s="90">
        <v>2012</v>
      </c>
      <c r="K13" s="79" t="s">
        <v>109</v>
      </c>
      <c r="L13" s="90"/>
      <c r="M13" s="79" t="s">
        <v>128</v>
      </c>
      <c r="N13" s="90" t="s">
        <v>69</v>
      </c>
      <c r="O13" s="24">
        <v>1</v>
      </c>
      <c r="P13" s="23">
        <v>1.9559232</v>
      </c>
      <c r="Q13" s="82">
        <v>36517.34016</v>
      </c>
      <c r="R13" s="3"/>
      <c r="S13" s="91">
        <v>0</v>
      </c>
      <c r="T13" s="24">
        <v>1.9559232000000002</v>
      </c>
      <c r="U13" s="23">
        <v>1.9559232000000002</v>
      </c>
      <c r="V13" s="24">
        <v>1.9559232000000002</v>
      </c>
      <c r="W13" s="23">
        <v>1.9559232000000002</v>
      </c>
      <c r="X13" s="24">
        <v>0</v>
      </c>
      <c r="Y13" s="23">
        <v>0</v>
      </c>
      <c r="Z13" s="24">
        <v>0</v>
      </c>
      <c r="AA13" s="23">
        <v>0</v>
      </c>
      <c r="AB13" s="24">
        <v>0</v>
      </c>
      <c r="AC13" s="23">
        <v>0</v>
      </c>
      <c r="AD13" s="24">
        <v>0</v>
      </c>
      <c r="AE13" s="23">
        <v>0</v>
      </c>
      <c r="AF13" s="24">
        <v>0</v>
      </c>
      <c r="AG13" s="23">
        <v>0</v>
      </c>
      <c r="AH13" s="24">
        <v>0</v>
      </c>
      <c r="AI13" s="23">
        <v>0</v>
      </c>
      <c r="AJ13" s="24">
        <v>0</v>
      </c>
      <c r="AK13" s="23">
        <v>0</v>
      </c>
      <c r="AL13" s="24">
        <v>0</v>
      </c>
      <c r="AM13" s="23">
        <v>0</v>
      </c>
      <c r="AN13" s="24">
        <v>0</v>
      </c>
      <c r="AO13" s="23">
        <v>0</v>
      </c>
      <c r="AP13" s="24">
        <v>0</v>
      </c>
      <c r="AQ13" s="23">
        <v>0</v>
      </c>
      <c r="AR13" s="24">
        <v>0</v>
      </c>
      <c r="AS13" s="23">
        <v>0</v>
      </c>
      <c r="AT13" s="24">
        <v>0</v>
      </c>
      <c r="AU13" s="23">
        <v>0</v>
      </c>
      <c r="AV13" s="82">
        <v>0</v>
      </c>
      <c r="AW13" s="3"/>
      <c r="AX13" s="91">
        <v>0</v>
      </c>
      <c r="AY13" s="24">
        <v>12172.44672</v>
      </c>
      <c r="AZ13" s="23">
        <v>12172.44672</v>
      </c>
      <c r="BA13" s="24">
        <v>12172.44672</v>
      </c>
      <c r="BB13" s="23">
        <v>12172.44672</v>
      </c>
      <c r="BC13" s="24">
        <v>0</v>
      </c>
      <c r="BD13" s="23">
        <v>0</v>
      </c>
      <c r="BE13" s="24">
        <v>0</v>
      </c>
      <c r="BF13" s="23">
        <v>0</v>
      </c>
      <c r="BG13" s="24">
        <v>0</v>
      </c>
      <c r="BH13" s="23">
        <v>0</v>
      </c>
      <c r="BI13" s="24">
        <v>0</v>
      </c>
      <c r="BJ13" s="23">
        <v>0</v>
      </c>
      <c r="BK13" s="24">
        <v>0</v>
      </c>
      <c r="BL13" s="23">
        <v>0</v>
      </c>
      <c r="BM13" s="24">
        <v>0</v>
      </c>
      <c r="BN13" s="23">
        <v>0</v>
      </c>
      <c r="BO13" s="24">
        <v>0</v>
      </c>
      <c r="BP13" s="23">
        <v>0</v>
      </c>
      <c r="BQ13" s="24">
        <v>0</v>
      </c>
      <c r="BR13" s="23">
        <v>0</v>
      </c>
      <c r="BS13" s="24">
        <v>0</v>
      </c>
      <c r="BT13" s="23">
        <v>0</v>
      </c>
      <c r="BU13" s="24">
        <v>0</v>
      </c>
      <c r="BV13" s="23">
        <v>0</v>
      </c>
      <c r="BW13" s="24">
        <v>0</v>
      </c>
      <c r="BX13" s="23">
        <v>0</v>
      </c>
      <c r="BY13" s="24">
        <v>0</v>
      </c>
      <c r="BZ13" s="23">
        <v>0</v>
      </c>
      <c r="CA13" s="82">
        <v>0</v>
      </c>
      <c r="CB13" s="14"/>
    </row>
    <row r="14" spans="2:80" x14ac:dyDescent="0.25">
      <c r="B14" s="2"/>
      <c r="C14" s="44">
        <f t="shared" si="0"/>
        <v>8</v>
      </c>
      <c r="D14" s="86" t="s">
        <v>46</v>
      </c>
      <c r="E14" s="87" t="s">
        <v>83</v>
      </c>
      <c r="F14" s="86" t="s">
        <v>102</v>
      </c>
      <c r="G14" s="87" t="s">
        <v>65</v>
      </c>
      <c r="H14" s="86" t="s">
        <v>127</v>
      </c>
      <c r="I14" s="87" t="s">
        <v>67</v>
      </c>
      <c r="J14" s="86">
        <v>2014</v>
      </c>
      <c r="K14" s="87" t="s">
        <v>109</v>
      </c>
      <c r="L14" s="86"/>
      <c r="M14" s="87" t="s">
        <v>128</v>
      </c>
      <c r="N14" s="86" t="s">
        <v>69</v>
      </c>
      <c r="O14" s="62">
        <v>4</v>
      </c>
      <c r="P14" s="61">
        <v>32.854969570000002</v>
      </c>
      <c r="Q14" s="88">
        <v>147659.084</v>
      </c>
      <c r="R14" s="3"/>
      <c r="S14" s="89">
        <v>0</v>
      </c>
      <c r="T14" s="62">
        <v>0</v>
      </c>
      <c r="U14" s="61">
        <v>0</v>
      </c>
      <c r="V14" s="62">
        <v>32.854969570000002</v>
      </c>
      <c r="W14" s="61">
        <v>32.854969570000002</v>
      </c>
      <c r="X14" s="62">
        <v>32.854969570000002</v>
      </c>
      <c r="Y14" s="61">
        <v>32.854969570000002</v>
      </c>
      <c r="Z14" s="62">
        <v>32.854969570000002</v>
      </c>
      <c r="AA14" s="61">
        <v>32.854969570000002</v>
      </c>
      <c r="AB14" s="62">
        <v>32.854969570000002</v>
      </c>
      <c r="AC14" s="61">
        <v>32.854969570000002</v>
      </c>
      <c r="AD14" s="62">
        <v>31.058713569999998</v>
      </c>
      <c r="AE14" s="61">
        <v>31.058713569999998</v>
      </c>
      <c r="AF14" s="62">
        <v>24.951443170000001</v>
      </c>
      <c r="AG14" s="61">
        <v>24.951443170000001</v>
      </c>
      <c r="AH14" s="62">
        <v>24.058304769999999</v>
      </c>
      <c r="AI14" s="61">
        <v>24.058304769999999</v>
      </c>
      <c r="AJ14" s="62">
        <v>24.058304769999999</v>
      </c>
      <c r="AK14" s="61">
        <v>0</v>
      </c>
      <c r="AL14" s="62">
        <v>0</v>
      </c>
      <c r="AM14" s="61">
        <v>0</v>
      </c>
      <c r="AN14" s="62">
        <v>0</v>
      </c>
      <c r="AO14" s="61">
        <v>0</v>
      </c>
      <c r="AP14" s="62">
        <v>0</v>
      </c>
      <c r="AQ14" s="61">
        <v>0</v>
      </c>
      <c r="AR14" s="62">
        <v>0</v>
      </c>
      <c r="AS14" s="61">
        <v>0</v>
      </c>
      <c r="AT14" s="62">
        <v>0</v>
      </c>
      <c r="AU14" s="61">
        <v>0</v>
      </c>
      <c r="AV14" s="88">
        <v>0</v>
      </c>
      <c r="AW14" s="3"/>
      <c r="AX14" s="89">
        <v>0</v>
      </c>
      <c r="AY14" s="62">
        <v>0</v>
      </c>
      <c r="AZ14" s="61">
        <v>0</v>
      </c>
      <c r="BA14" s="62">
        <v>147659.084</v>
      </c>
      <c r="BB14" s="61">
        <v>147659.084</v>
      </c>
      <c r="BC14" s="62">
        <v>147659.084</v>
      </c>
      <c r="BD14" s="61">
        <v>147659.084</v>
      </c>
      <c r="BE14" s="62">
        <v>147659.084</v>
      </c>
      <c r="BF14" s="61">
        <v>147659.084</v>
      </c>
      <c r="BG14" s="62">
        <v>147659.084</v>
      </c>
      <c r="BH14" s="61">
        <v>147659.084</v>
      </c>
      <c r="BI14" s="62">
        <v>141722.10800000001</v>
      </c>
      <c r="BJ14" s="61">
        <v>141722.10800000001</v>
      </c>
      <c r="BK14" s="62">
        <v>105393.8802</v>
      </c>
      <c r="BL14" s="61">
        <v>105393.8802</v>
      </c>
      <c r="BM14" s="62">
        <v>89782.296610000005</v>
      </c>
      <c r="BN14" s="61">
        <v>89782.296610000005</v>
      </c>
      <c r="BO14" s="62">
        <v>89782.296610000005</v>
      </c>
      <c r="BP14" s="61">
        <v>0</v>
      </c>
      <c r="BQ14" s="62">
        <v>0</v>
      </c>
      <c r="BR14" s="61">
        <v>0</v>
      </c>
      <c r="BS14" s="62">
        <v>0</v>
      </c>
      <c r="BT14" s="61">
        <v>0</v>
      </c>
      <c r="BU14" s="62">
        <v>0</v>
      </c>
      <c r="BV14" s="61">
        <v>0</v>
      </c>
      <c r="BW14" s="62">
        <v>0</v>
      </c>
      <c r="BX14" s="61">
        <v>0</v>
      </c>
      <c r="BY14" s="62">
        <v>0</v>
      </c>
      <c r="BZ14" s="61">
        <v>0</v>
      </c>
      <c r="CA14" s="88">
        <v>0</v>
      </c>
      <c r="CB14" s="14"/>
    </row>
    <row r="15" spans="2:80" x14ac:dyDescent="0.25">
      <c r="B15" s="2"/>
      <c r="C15" s="21">
        <f t="shared" si="0"/>
        <v>9</v>
      </c>
      <c r="D15" s="90" t="s">
        <v>46</v>
      </c>
      <c r="E15" s="79" t="s">
        <v>83</v>
      </c>
      <c r="F15" s="90" t="s">
        <v>91</v>
      </c>
      <c r="G15" s="79" t="s">
        <v>65</v>
      </c>
      <c r="H15" s="90" t="s">
        <v>127</v>
      </c>
      <c r="I15" s="79" t="s">
        <v>67</v>
      </c>
      <c r="J15" s="90">
        <v>2012</v>
      </c>
      <c r="K15" s="79" t="s">
        <v>109</v>
      </c>
      <c r="L15" s="90"/>
      <c r="M15" s="79" t="s">
        <v>128</v>
      </c>
      <c r="N15" s="90" t="s">
        <v>90</v>
      </c>
      <c r="O15" s="24">
        <v>3</v>
      </c>
      <c r="P15" s="23">
        <v>66.08</v>
      </c>
      <c r="Q15" s="82">
        <v>219429.34</v>
      </c>
      <c r="R15" s="3"/>
      <c r="S15" s="91">
        <v>0</v>
      </c>
      <c r="T15" s="24">
        <v>66.08</v>
      </c>
      <c r="U15" s="23">
        <v>66.08</v>
      </c>
      <c r="V15" s="24">
        <v>66.08</v>
      </c>
      <c r="W15" s="23">
        <v>66.08</v>
      </c>
      <c r="X15" s="24">
        <v>66.08</v>
      </c>
      <c r="Y15" s="23">
        <v>65.319999999999993</v>
      </c>
      <c r="Z15" s="24">
        <v>65.319999999999993</v>
      </c>
      <c r="AA15" s="23">
        <v>65.319999999999993</v>
      </c>
      <c r="AB15" s="24">
        <v>65.319999999999993</v>
      </c>
      <c r="AC15" s="23">
        <v>65.319999999999993</v>
      </c>
      <c r="AD15" s="24">
        <v>65.319999999999993</v>
      </c>
      <c r="AE15" s="23">
        <v>65.319999999999993</v>
      </c>
      <c r="AF15" s="24">
        <v>63.12</v>
      </c>
      <c r="AG15" s="23">
        <v>63.12</v>
      </c>
      <c r="AH15" s="24">
        <v>63.12</v>
      </c>
      <c r="AI15" s="23">
        <v>45.13</v>
      </c>
      <c r="AJ15" s="24">
        <v>0</v>
      </c>
      <c r="AK15" s="23">
        <v>0</v>
      </c>
      <c r="AL15" s="24">
        <v>0</v>
      </c>
      <c r="AM15" s="23">
        <v>0</v>
      </c>
      <c r="AN15" s="24">
        <v>0</v>
      </c>
      <c r="AO15" s="23">
        <v>0</v>
      </c>
      <c r="AP15" s="24">
        <v>0</v>
      </c>
      <c r="AQ15" s="23">
        <v>0</v>
      </c>
      <c r="AR15" s="24">
        <v>0</v>
      </c>
      <c r="AS15" s="23">
        <v>0</v>
      </c>
      <c r="AT15" s="24">
        <v>0</v>
      </c>
      <c r="AU15" s="23">
        <v>0</v>
      </c>
      <c r="AV15" s="82">
        <v>0</v>
      </c>
      <c r="AW15" s="3"/>
      <c r="AX15" s="91">
        <v>0</v>
      </c>
      <c r="AY15" s="24">
        <v>139508</v>
      </c>
      <c r="AZ15" s="23">
        <v>139508</v>
      </c>
      <c r="BA15" s="24">
        <v>139508</v>
      </c>
      <c r="BB15" s="23">
        <v>139508</v>
      </c>
      <c r="BC15" s="24">
        <v>139508</v>
      </c>
      <c r="BD15" s="23">
        <v>136737</v>
      </c>
      <c r="BE15" s="24">
        <v>136737</v>
      </c>
      <c r="BF15" s="23">
        <v>136737</v>
      </c>
      <c r="BG15" s="24">
        <v>136737</v>
      </c>
      <c r="BH15" s="23">
        <v>136737</v>
      </c>
      <c r="BI15" s="24">
        <v>136737</v>
      </c>
      <c r="BJ15" s="23">
        <v>136737</v>
      </c>
      <c r="BK15" s="24">
        <v>122661</v>
      </c>
      <c r="BL15" s="23">
        <v>122661</v>
      </c>
      <c r="BM15" s="24">
        <v>122661</v>
      </c>
      <c r="BN15" s="23">
        <v>87710</v>
      </c>
      <c r="BO15" s="24">
        <v>0</v>
      </c>
      <c r="BP15" s="23">
        <v>0</v>
      </c>
      <c r="BQ15" s="24">
        <v>0</v>
      </c>
      <c r="BR15" s="23">
        <v>0</v>
      </c>
      <c r="BS15" s="24">
        <v>0</v>
      </c>
      <c r="BT15" s="23">
        <v>0</v>
      </c>
      <c r="BU15" s="24">
        <v>0</v>
      </c>
      <c r="BV15" s="23">
        <v>0</v>
      </c>
      <c r="BW15" s="24">
        <v>0</v>
      </c>
      <c r="BX15" s="23">
        <v>0</v>
      </c>
      <c r="BY15" s="24">
        <v>0</v>
      </c>
      <c r="BZ15" s="23">
        <v>0</v>
      </c>
      <c r="CA15" s="82">
        <v>0</v>
      </c>
      <c r="CB15" s="14"/>
    </row>
    <row r="16" spans="2:80" x14ac:dyDescent="0.25">
      <c r="B16" s="2"/>
      <c r="C16" s="44">
        <f t="shared" si="0"/>
        <v>10</v>
      </c>
      <c r="D16" s="86" t="s">
        <v>46</v>
      </c>
      <c r="E16" s="87" t="s">
        <v>83</v>
      </c>
      <c r="F16" s="86" t="s">
        <v>91</v>
      </c>
      <c r="G16" s="87" t="s">
        <v>65</v>
      </c>
      <c r="H16" s="86" t="s">
        <v>127</v>
      </c>
      <c r="I16" s="87" t="s">
        <v>67</v>
      </c>
      <c r="J16" s="86">
        <v>2013</v>
      </c>
      <c r="K16" s="87" t="s">
        <v>109</v>
      </c>
      <c r="L16" s="86"/>
      <c r="M16" s="87" t="s">
        <v>128</v>
      </c>
      <c r="N16" s="86" t="s">
        <v>90</v>
      </c>
      <c r="O16" s="62">
        <v>6</v>
      </c>
      <c r="P16" s="61">
        <v>56.04078535</v>
      </c>
      <c r="Q16" s="88">
        <v>477965.48070000001</v>
      </c>
      <c r="R16" s="3"/>
      <c r="S16" s="89">
        <v>0</v>
      </c>
      <c r="T16" s="62">
        <v>0</v>
      </c>
      <c r="U16" s="61">
        <v>56.04078535</v>
      </c>
      <c r="V16" s="62">
        <v>56.04078535</v>
      </c>
      <c r="W16" s="61">
        <v>56.04078535</v>
      </c>
      <c r="X16" s="62">
        <v>56.04078535</v>
      </c>
      <c r="Y16" s="61">
        <v>56.04078535</v>
      </c>
      <c r="Z16" s="62">
        <v>55.925839439999997</v>
      </c>
      <c r="AA16" s="61">
        <v>55.925839439999997</v>
      </c>
      <c r="AB16" s="62">
        <v>54.740750249999998</v>
      </c>
      <c r="AC16" s="61">
        <v>54.08559992</v>
      </c>
      <c r="AD16" s="62">
        <v>53.247672289999997</v>
      </c>
      <c r="AE16" s="61">
        <v>41.096689359999999</v>
      </c>
      <c r="AF16" s="62">
        <v>31.270566159999998</v>
      </c>
      <c r="AG16" s="61">
        <v>28.227502130000001</v>
      </c>
      <c r="AH16" s="62">
        <v>28.227502130000001</v>
      </c>
      <c r="AI16" s="61">
        <v>28.227502130000001</v>
      </c>
      <c r="AJ16" s="62">
        <v>22.841270779999999</v>
      </c>
      <c r="AK16" s="61">
        <v>0.71670801100000003</v>
      </c>
      <c r="AL16" s="62">
        <v>0.71670801100000003</v>
      </c>
      <c r="AM16" s="61">
        <v>0.71670801100000003</v>
      </c>
      <c r="AN16" s="62">
        <v>0.71670801100000003</v>
      </c>
      <c r="AO16" s="61">
        <v>0</v>
      </c>
      <c r="AP16" s="62">
        <v>0</v>
      </c>
      <c r="AQ16" s="61">
        <v>0</v>
      </c>
      <c r="AR16" s="62">
        <v>0</v>
      </c>
      <c r="AS16" s="61">
        <v>0</v>
      </c>
      <c r="AT16" s="62">
        <v>0</v>
      </c>
      <c r="AU16" s="61">
        <v>0</v>
      </c>
      <c r="AV16" s="88">
        <v>0</v>
      </c>
      <c r="AW16" s="3"/>
      <c r="AX16" s="89">
        <v>0</v>
      </c>
      <c r="AY16" s="62">
        <v>0</v>
      </c>
      <c r="AZ16" s="61">
        <v>238982.7403</v>
      </c>
      <c r="BA16" s="62">
        <v>238982.7403</v>
      </c>
      <c r="BB16" s="61">
        <v>238982.7403</v>
      </c>
      <c r="BC16" s="62">
        <v>238982.7403</v>
      </c>
      <c r="BD16" s="61">
        <v>238982.7403</v>
      </c>
      <c r="BE16" s="62">
        <v>238228.07149999999</v>
      </c>
      <c r="BF16" s="61">
        <v>238228.07149999999</v>
      </c>
      <c r="BG16" s="62">
        <v>232224.20619999999</v>
      </c>
      <c r="BH16" s="61">
        <v>228905.10209999999</v>
      </c>
      <c r="BI16" s="62">
        <v>223403.7506</v>
      </c>
      <c r="BJ16" s="61">
        <v>160403.8089</v>
      </c>
      <c r="BK16" s="62">
        <v>110622.9811</v>
      </c>
      <c r="BL16" s="61">
        <v>91340.609710000004</v>
      </c>
      <c r="BM16" s="62">
        <v>91340.609710000004</v>
      </c>
      <c r="BN16" s="61">
        <v>91340.609710000004</v>
      </c>
      <c r="BO16" s="62">
        <v>73583.667000000001</v>
      </c>
      <c r="BP16" s="61">
        <v>644.98901160000003</v>
      </c>
      <c r="BQ16" s="62">
        <v>644.98901160000003</v>
      </c>
      <c r="BR16" s="61">
        <v>644.98901160000003</v>
      </c>
      <c r="BS16" s="62">
        <v>644.98901160000003</v>
      </c>
      <c r="BT16" s="61">
        <v>0</v>
      </c>
      <c r="BU16" s="62">
        <v>0</v>
      </c>
      <c r="BV16" s="61">
        <v>0</v>
      </c>
      <c r="BW16" s="62">
        <v>0</v>
      </c>
      <c r="BX16" s="61">
        <v>0</v>
      </c>
      <c r="BY16" s="62">
        <v>0</v>
      </c>
      <c r="BZ16" s="61">
        <v>0</v>
      </c>
      <c r="CA16" s="88">
        <v>0</v>
      </c>
      <c r="CB16" s="14"/>
    </row>
    <row r="17" spans="2:80" x14ac:dyDescent="0.25">
      <c r="B17" s="2"/>
      <c r="C17" s="21">
        <f t="shared" si="0"/>
        <v>11</v>
      </c>
      <c r="D17" s="90" t="s">
        <v>46</v>
      </c>
      <c r="E17" s="79" t="s">
        <v>83</v>
      </c>
      <c r="F17" s="90" t="s">
        <v>91</v>
      </c>
      <c r="G17" s="79" t="s">
        <v>65</v>
      </c>
      <c r="H17" s="90" t="s">
        <v>127</v>
      </c>
      <c r="I17" s="79" t="s">
        <v>67</v>
      </c>
      <c r="J17" s="90">
        <v>2014</v>
      </c>
      <c r="K17" s="79" t="s">
        <v>109</v>
      </c>
      <c r="L17" s="90"/>
      <c r="M17" s="79" t="s">
        <v>128</v>
      </c>
      <c r="N17" s="90" t="s">
        <v>90</v>
      </c>
      <c r="O17" s="24">
        <v>164</v>
      </c>
      <c r="P17" s="23">
        <v>633.12988080000002</v>
      </c>
      <c r="Q17" s="82">
        <v>3666561.798</v>
      </c>
      <c r="R17" s="3"/>
      <c r="S17" s="91">
        <v>0</v>
      </c>
      <c r="T17" s="24">
        <v>0</v>
      </c>
      <c r="U17" s="23">
        <v>0</v>
      </c>
      <c r="V17" s="24">
        <v>633.12988080000002</v>
      </c>
      <c r="W17" s="23">
        <v>628.63985930000001</v>
      </c>
      <c r="X17" s="24">
        <v>628.63985930000001</v>
      </c>
      <c r="Y17" s="23">
        <v>615.43048169999997</v>
      </c>
      <c r="Z17" s="24">
        <v>615.43048169999997</v>
      </c>
      <c r="AA17" s="23">
        <v>615.43048169999997</v>
      </c>
      <c r="AB17" s="24">
        <v>587.81832469999995</v>
      </c>
      <c r="AC17" s="23">
        <v>587.81832469999995</v>
      </c>
      <c r="AD17" s="24">
        <v>568.97818900000004</v>
      </c>
      <c r="AE17" s="23">
        <v>451.9996822</v>
      </c>
      <c r="AF17" s="24">
        <v>334.64358370000002</v>
      </c>
      <c r="AG17" s="23">
        <v>333.43883949999997</v>
      </c>
      <c r="AH17" s="24">
        <v>266.7353147</v>
      </c>
      <c r="AI17" s="23">
        <v>262.30513300000001</v>
      </c>
      <c r="AJ17" s="24">
        <v>262.30513300000001</v>
      </c>
      <c r="AK17" s="23">
        <v>213.4269094</v>
      </c>
      <c r="AL17" s="24">
        <v>59.671734600000001</v>
      </c>
      <c r="AM17" s="23">
        <v>59.671734600000001</v>
      </c>
      <c r="AN17" s="24">
        <v>59.671734600000001</v>
      </c>
      <c r="AO17" s="23">
        <v>59.671734600000001</v>
      </c>
      <c r="AP17" s="24">
        <v>0</v>
      </c>
      <c r="AQ17" s="23">
        <v>0</v>
      </c>
      <c r="AR17" s="24">
        <v>0</v>
      </c>
      <c r="AS17" s="23">
        <v>0</v>
      </c>
      <c r="AT17" s="24">
        <v>0</v>
      </c>
      <c r="AU17" s="23">
        <v>0</v>
      </c>
      <c r="AV17" s="82">
        <v>0</v>
      </c>
      <c r="AW17" s="3"/>
      <c r="AX17" s="91">
        <v>0</v>
      </c>
      <c r="AY17" s="24">
        <v>0</v>
      </c>
      <c r="AZ17" s="23">
        <v>0</v>
      </c>
      <c r="BA17" s="24">
        <v>3666561.798</v>
      </c>
      <c r="BB17" s="23">
        <v>3650920.8590000002</v>
      </c>
      <c r="BC17" s="24">
        <v>3650920.8590000002</v>
      </c>
      <c r="BD17" s="23">
        <v>3604723.2850000001</v>
      </c>
      <c r="BE17" s="24">
        <v>3604723.2850000001</v>
      </c>
      <c r="BF17" s="23">
        <v>3604723.2850000001</v>
      </c>
      <c r="BG17" s="24">
        <v>3367373.9449999998</v>
      </c>
      <c r="BH17" s="23">
        <v>3367373.9449999998</v>
      </c>
      <c r="BI17" s="24">
        <v>3278322.6889999998</v>
      </c>
      <c r="BJ17" s="23">
        <v>2264902.7779999999</v>
      </c>
      <c r="BK17" s="24">
        <v>1236768.196</v>
      </c>
      <c r="BL17" s="23">
        <v>1209064.409</v>
      </c>
      <c r="BM17" s="24">
        <v>788575.53</v>
      </c>
      <c r="BN17" s="23">
        <v>773143.04280000005</v>
      </c>
      <c r="BO17" s="24">
        <v>773143.04280000005</v>
      </c>
      <c r="BP17" s="23">
        <v>629749.69750000001</v>
      </c>
      <c r="BQ17" s="24">
        <v>165399.32120000001</v>
      </c>
      <c r="BR17" s="23">
        <v>165399.32120000001</v>
      </c>
      <c r="BS17" s="24">
        <v>165399.32120000001</v>
      </c>
      <c r="BT17" s="23">
        <v>165399.32120000001</v>
      </c>
      <c r="BU17" s="24">
        <v>0</v>
      </c>
      <c r="BV17" s="23">
        <v>0</v>
      </c>
      <c r="BW17" s="24">
        <v>0</v>
      </c>
      <c r="BX17" s="23">
        <v>0</v>
      </c>
      <c r="BY17" s="24">
        <v>0</v>
      </c>
      <c r="BZ17" s="23">
        <v>0</v>
      </c>
      <c r="CA17" s="82">
        <v>0</v>
      </c>
      <c r="CB17" s="14"/>
    </row>
    <row r="18" spans="2:80" x14ac:dyDescent="0.25">
      <c r="B18" s="2"/>
      <c r="C18" s="44">
        <f t="shared" si="0"/>
        <v>12</v>
      </c>
      <c r="D18" s="86" t="s">
        <v>46</v>
      </c>
      <c r="E18" s="87" t="s">
        <v>63</v>
      </c>
      <c r="F18" s="86" t="s">
        <v>64</v>
      </c>
      <c r="G18" s="87" t="s">
        <v>65</v>
      </c>
      <c r="H18" s="86" t="s">
        <v>66</v>
      </c>
      <c r="I18" s="87" t="s">
        <v>67</v>
      </c>
      <c r="J18" s="86">
        <v>2014</v>
      </c>
      <c r="K18" s="87" t="s">
        <v>109</v>
      </c>
      <c r="L18" s="86"/>
      <c r="M18" s="87" t="s">
        <v>119</v>
      </c>
      <c r="N18" s="86" t="s">
        <v>70</v>
      </c>
      <c r="O18" s="62">
        <v>37</v>
      </c>
      <c r="P18" s="61">
        <v>7.6661816639999998</v>
      </c>
      <c r="Q18" s="88">
        <v>13669.27548</v>
      </c>
      <c r="R18" s="3"/>
      <c r="S18" s="89">
        <v>0</v>
      </c>
      <c r="T18" s="62">
        <v>0</v>
      </c>
      <c r="U18" s="61">
        <v>0</v>
      </c>
      <c r="V18" s="62">
        <v>7.6661816639999998</v>
      </c>
      <c r="W18" s="61">
        <v>7.6661816639999998</v>
      </c>
      <c r="X18" s="62">
        <v>7.6661816639999998</v>
      </c>
      <c r="Y18" s="61">
        <v>7.6661816639999998</v>
      </c>
      <c r="Z18" s="62">
        <v>0</v>
      </c>
      <c r="AA18" s="61">
        <v>0</v>
      </c>
      <c r="AB18" s="62">
        <v>0</v>
      </c>
      <c r="AC18" s="61">
        <v>0</v>
      </c>
      <c r="AD18" s="62">
        <v>0</v>
      </c>
      <c r="AE18" s="61">
        <v>0</v>
      </c>
      <c r="AF18" s="62">
        <v>0</v>
      </c>
      <c r="AG18" s="61">
        <v>0</v>
      </c>
      <c r="AH18" s="62">
        <v>0</v>
      </c>
      <c r="AI18" s="61">
        <v>0</v>
      </c>
      <c r="AJ18" s="62">
        <v>0</v>
      </c>
      <c r="AK18" s="61">
        <v>0</v>
      </c>
      <c r="AL18" s="62">
        <v>0</v>
      </c>
      <c r="AM18" s="61">
        <v>0</v>
      </c>
      <c r="AN18" s="62">
        <v>0</v>
      </c>
      <c r="AO18" s="61">
        <v>0</v>
      </c>
      <c r="AP18" s="62">
        <v>0</v>
      </c>
      <c r="AQ18" s="61">
        <v>0</v>
      </c>
      <c r="AR18" s="62">
        <v>0</v>
      </c>
      <c r="AS18" s="61">
        <v>0</v>
      </c>
      <c r="AT18" s="62">
        <v>0</v>
      </c>
      <c r="AU18" s="61">
        <v>0</v>
      </c>
      <c r="AV18" s="88">
        <v>0</v>
      </c>
      <c r="AW18" s="3"/>
      <c r="AX18" s="89">
        <v>0</v>
      </c>
      <c r="AY18" s="62">
        <v>0</v>
      </c>
      <c r="AZ18" s="61">
        <v>0</v>
      </c>
      <c r="BA18" s="62">
        <v>13669.27548</v>
      </c>
      <c r="BB18" s="61">
        <v>13669.27548</v>
      </c>
      <c r="BC18" s="62">
        <v>13669.27548</v>
      </c>
      <c r="BD18" s="61">
        <v>13669.27548</v>
      </c>
      <c r="BE18" s="62">
        <v>0</v>
      </c>
      <c r="BF18" s="61">
        <v>0</v>
      </c>
      <c r="BG18" s="62">
        <v>0</v>
      </c>
      <c r="BH18" s="61">
        <v>0</v>
      </c>
      <c r="BI18" s="62">
        <v>0</v>
      </c>
      <c r="BJ18" s="61">
        <v>0</v>
      </c>
      <c r="BK18" s="62">
        <v>0</v>
      </c>
      <c r="BL18" s="61">
        <v>0</v>
      </c>
      <c r="BM18" s="62">
        <v>0</v>
      </c>
      <c r="BN18" s="61">
        <v>0</v>
      </c>
      <c r="BO18" s="62">
        <v>0</v>
      </c>
      <c r="BP18" s="61">
        <v>0</v>
      </c>
      <c r="BQ18" s="62">
        <v>0</v>
      </c>
      <c r="BR18" s="61">
        <v>0</v>
      </c>
      <c r="BS18" s="62">
        <v>0</v>
      </c>
      <c r="BT18" s="61">
        <v>0</v>
      </c>
      <c r="BU18" s="62">
        <v>0</v>
      </c>
      <c r="BV18" s="61">
        <v>0</v>
      </c>
      <c r="BW18" s="62">
        <v>0</v>
      </c>
      <c r="BX18" s="61">
        <v>0</v>
      </c>
      <c r="BY18" s="62">
        <v>0</v>
      </c>
      <c r="BZ18" s="61">
        <v>0</v>
      </c>
      <c r="CA18" s="88">
        <v>0</v>
      </c>
      <c r="CB18" s="14"/>
    </row>
    <row r="19" spans="2:80" x14ac:dyDescent="0.25">
      <c r="B19" s="2"/>
      <c r="C19" s="21">
        <f t="shared" si="0"/>
        <v>13</v>
      </c>
      <c r="D19" s="90" t="s">
        <v>46</v>
      </c>
      <c r="E19" s="79" t="s">
        <v>63</v>
      </c>
      <c r="F19" s="90" t="s">
        <v>71</v>
      </c>
      <c r="G19" s="79" t="s">
        <v>65</v>
      </c>
      <c r="H19" s="90" t="s">
        <v>66</v>
      </c>
      <c r="I19" s="79" t="s">
        <v>67</v>
      </c>
      <c r="J19" s="90">
        <v>2014</v>
      </c>
      <c r="K19" s="79" t="s">
        <v>109</v>
      </c>
      <c r="L19" s="90"/>
      <c r="M19" s="79" t="s">
        <v>128</v>
      </c>
      <c r="N19" s="90" t="s">
        <v>70</v>
      </c>
      <c r="O19" s="24">
        <v>3</v>
      </c>
      <c r="P19" s="23">
        <v>0.35026289199999999</v>
      </c>
      <c r="Q19" s="82">
        <v>313.22413979999999</v>
      </c>
      <c r="R19" s="3"/>
      <c r="S19" s="91">
        <v>0</v>
      </c>
      <c r="T19" s="24">
        <v>0</v>
      </c>
      <c r="U19" s="23">
        <v>0</v>
      </c>
      <c r="V19" s="24">
        <v>0.35026289199999999</v>
      </c>
      <c r="W19" s="23">
        <v>0.35026289199999999</v>
      </c>
      <c r="X19" s="24">
        <v>0.35026289199999999</v>
      </c>
      <c r="Y19" s="23">
        <v>0</v>
      </c>
      <c r="Z19" s="24">
        <v>0</v>
      </c>
      <c r="AA19" s="23">
        <v>0</v>
      </c>
      <c r="AB19" s="24">
        <v>0</v>
      </c>
      <c r="AC19" s="23">
        <v>0</v>
      </c>
      <c r="AD19" s="24">
        <v>0</v>
      </c>
      <c r="AE19" s="23">
        <v>0</v>
      </c>
      <c r="AF19" s="24">
        <v>0</v>
      </c>
      <c r="AG19" s="23">
        <v>0</v>
      </c>
      <c r="AH19" s="24">
        <v>0</v>
      </c>
      <c r="AI19" s="23">
        <v>0</v>
      </c>
      <c r="AJ19" s="24">
        <v>0</v>
      </c>
      <c r="AK19" s="23">
        <v>0</v>
      </c>
      <c r="AL19" s="24">
        <v>0</v>
      </c>
      <c r="AM19" s="23">
        <v>0</v>
      </c>
      <c r="AN19" s="24">
        <v>0</v>
      </c>
      <c r="AO19" s="23">
        <v>0</v>
      </c>
      <c r="AP19" s="24">
        <v>0</v>
      </c>
      <c r="AQ19" s="23">
        <v>0</v>
      </c>
      <c r="AR19" s="24">
        <v>0</v>
      </c>
      <c r="AS19" s="23">
        <v>0</v>
      </c>
      <c r="AT19" s="24">
        <v>0</v>
      </c>
      <c r="AU19" s="23">
        <v>0</v>
      </c>
      <c r="AV19" s="82">
        <v>0</v>
      </c>
      <c r="AW19" s="3"/>
      <c r="AX19" s="91">
        <v>0</v>
      </c>
      <c r="AY19" s="24">
        <v>0</v>
      </c>
      <c r="AZ19" s="23">
        <v>0</v>
      </c>
      <c r="BA19" s="24">
        <v>313.22413979999999</v>
      </c>
      <c r="BB19" s="23">
        <v>313.22413979999999</v>
      </c>
      <c r="BC19" s="24">
        <v>313.22413979999999</v>
      </c>
      <c r="BD19" s="23">
        <v>0</v>
      </c>
      <c r="BE19" s="24">
        <v>0</v>
      </c>
      <c r="BF19" s="23">
        <v>0</v>
      </c>
      <c r="BG19" s="24">
        <v>0</v>
      </c>
      <c r="BH19" s="23">
        <v>0</v>
      </c>
      <c r="BI19" s="24">
        <v>0</v>
      </c>
      <c r="BJ19" s="23">
        <v>0</v>
      </c>
      <c r="BK19" s="24">
        <v>0</v>
      </c>
      <c r="BL19" s="23">
        <v>0</v>
      </c>
      <c r="BM19" s="24">
        <v>0</v>
      </c>
      <c r="BN19" s="23">
        <v>0</v>
      </c>
      <c r="BO19" s="24">
        <v>0</v>
      </c>
      <c r="BP19" s="23">
        <v>0</v>
      </c>
      <c r="BQ19" s="24">
        <v>0</v>
      </c>
      <c r="BR19" s="23">
        <v>0</v>
      </c>
      <c r="BS19" s="24">
        <v>0</v>
      </c>
      <c r="BT19" s="23">
        <v>0</v>
      </c>
      <c r="BU19" s="24">
        <v>0</v>
      </c>
      <c r="BV19" s="23">
        <v>0</v>
      </c>
      <c r="BW19" s="24">
        <v>0</v>
      </c>
      <c r="BX19" s="23">
        <v>0</v>
      </c>
      <c r="BY19" s="24">
        <v>0</v>
      </c>
      <c r="BZ19" s="23">
        <v>0</v>
      </c>
      <c r="CA19" s="82">
        <v>0</v>
      </c>
      <c r="CB19" s="14"/>
    </row>
    <row r="20" spans="2:80" x14ac:dyDescent="0.25">
      <c r="B20" s="2"/>
      <c r="C20" s="44">
        <f t="shared" si="0"/>
        <v>14</v>
      </c>
      <c r="D20" s="86" t="s">
        <v>46</v>
      </c>
      <c r="E20" s="87" t="s">
        <v>63</v>
      </c>
      <c r="F20" s="86" t="s">
        <v>71</v>
      </c>
      <c r="G20" s="87" t="s">
        <v>65</v>
      </c>
      <c r="H20" s="86" t="s">
        <v>66</v>
      </c>
      <c r="I20" s="87" t="s">
        <v>67</v>
      </c>
      <c r="J20" s="86">
        <v>2014</v>
      </c>
      <c r="K20" s="87" t="s">
        <v>109</v>
      </c>
      <c r="L20" s="86"/>
      <c r="M20" s="87" t="s">
        <v>128</v>
      </c>
      <c r="N20" s="86" t="s">
        <v>70</v>
      </c>
      <c r="O20" s="62">
        <v>5</v>
      </c>
      <c r="P20" s="61">
        <v>0.88494917200000001</v>
      </c>
      <c r="Q20" s="88">
        <v>1577.9190410000001</v>
      </c>
      <c r="R20" s="3"/>
      <c r="S20" s="89">
        <v>0</v>
      </c>
      <c r="T20" s="62">
        <v>0</v>
      </c>
      <c r="U20" s="61">
        <v>0</v>
      </c>
      <c r="V20" s="62">
        <v>0.88494917200000001</v>
      </c>
      <c r="W20" s="61">
        <v>0.88494917200000001</v>
      </c>
      <c r="X20" s="62">
        <v>0.88494917200000001</v>
      </c>
      <c r="Y20" s="61">
        <v>0.88494917200000001</v>
      </c>
      <c r="Z20" s="62">
        <v>0</v>
      </c>
      <c r="AA20" s="61">
        <v>0</v>
      </c>
      <c r="AB20" s="62">
        <v>0</v>
      </c>
      <c r="AC20" s="61">
        <v>0</v>
      </c>
      <c r="AD20" s="62">
        <v>0</v>
      </c>
      <c r="AE20" s="61">
        <v>0</v>
      </c>
      <c r="AF20" s="62">
        <v>0</v>
      </c>
      <c r="AG20" s="61">
        <v>0</v>
      </c>
      <c r="AH20" s="62">
        <v>0</v>
      </c>
      <c r="AI20" s="61">
        <v>0</v>
      </c>
      <c r="AJ20" s="62">
        <v>0</v>
      </c>
      <c r="AK20" s="61">
        <v>0</v>
      </c>
      <c r="AL20" s="62">
        <v>0</v>
      </c>
      <c r="AM20" s="61">
        <v>0</v>
      </c>
      <c r="AN20" s="62">
        <v>0</v>
      </c>
      <c r="AO20" s="61">
        <v>0</v>
      </c>
      <c r="AP20" s="62">
        <v>0</v>
      </c>
      <c r="AQ20" s="61">
        <v>0</v>
      </c>
      <c r="AR20" s="62">
        <v>0</v>
      </c>
      <c r="AS20" s="61">
        <v>0</v>
      </c>
      <c r="AT20" s="62">
        <v>0</v>
      </c>
      <c r="AU20" s="61">
        <v>0</v>
      </c>
      <c r="AV20" s="88">
        <v>0</v>
      </c>
      <c r="AW20" s="3"/>
      <c r="AX20" s="89">
        <v>0</v>
      </c>
      <c r="AY20" s="62">
        <v>0</v>
      </c>
      <c r="AZ20" s="61">
        <v>0</v>
      </c>
      <c r="BA20" s="62">
        <v>1577.9190410000001</v>
      </c>
      <c r="BB20" s="61">
        <v>1577.9190410000001</v>
      </c>
      <c r="BC20" s="62">
        <v>1577.9190410000001</v>
      </c>
      <c r="BD20" s="61">
        <v>1577.9190410000001</v>
      </c>
      <c r="BE20" s="62">
        <v>0</v>
      </c>
      <c r="BF20" s="61">
        <v>0</v>
      </c>
      <c r="BG20" s="62">
        <v>0</v>
      </c>
      <c r="BH20" s="61">
        <v>0</v>
      </c>
      <c r="BI20" s="62">
        <v>0</v>
      </c>
      <c r="BJ20" s="61">
        <v>0</v>
      </c>
      <c r="BK20" s="62">
        <v>0</v>
      </c>
      <c r="BL20" s="61">
        <v>0</v>
      </c>
      <c r="BM20" s="62">
        <v>0</v>
      </c>
      <c r="BN20" s="61">
        <v>0</v>
      </c>
      <c r="BO20" s="62">
        <v>0</v>
      </c>
      <c r="BP20" s="61">
        <v>0</v>
      </c>
      <c r="BQ20" s="62">
        <v>0</v>
      </c>
      <c r="BR20" s="61">
        <v>0</v>
      </c>
      <c r="BS20" s="62">
        <v>0</v>
      </c>
      <c r="BT20" s="61">
        <v>0</v>
      </c>
      <c r="BU20" s="62">
        <v>0</v>
      </c>
      <c r="BV20" s="61">
        <v>0</v>
      </c>
      <c r="BW20" s="62">
        <v>0</v>
      </c>
      <c r="BX20" s="61">
        <v>0</v>
      </c>
      <c r="BY20" s="62">
        <v>0</v>
      </c>
      <c r="BZ20" s="61">
        <v>0</v>
      </c>
      <c r="CA20" s="88">
        <v>0</v>
      </c>
      <c r="CB20" s="14"/>
    </row>
    <row r="21" spans="2:80" x14ac:dyDescent="0.25">
      <c r="B21" s="2"/>
      <c r="C21" s="21">
        <f t="shared" si="0"/>
        <v>15</v>
      </c>
      <c r="D21" s="90" t="s">
        <v>46</v>
      </c>
      <c r="E21" s="79" t="s">
        <v>63</v>
      </c>
      <c r="F21" s="90" t="s">
        <v>71</v>
      </c>
      <c r="G21" s="79" t="s">
        <v>65</v>
      </c>
      <c r="H21" s="90" t="s">
        <v>66</v>
      </c>
      <c r="I21" s="79" t="s">
        <v>67</v>
      </c>
      <c r="J21" s="90">
        <v>2014</v>
      </c>
      <c r="K21" s="79" t="s">
        <v>109</v>
      </c>
      <c r="L21" s="90"/>
      <c r="M21" s="79" t="s">
        <v>128</v>
      </c>
      <c r="N21" s="90" t="s">
        <v>70</v>
      </c>
      <c r="O21" s="24">
        <v>61.039778174299585</v>
      </c>
      <c r="P21" s="23">
        <v>4.2506495033720126</v>
      </c>
      <c r="Q21" s="82">
        <v>30777.119177895514</v>
      </c>
      <c r="R21" s="3"/>
      <c r="S21" s="91">
        <v>0</v>
      </c>
      <c r="T21" s="24">
        <v>0</v>
      </c>
      <c r="U21" s="23">
        <v>0</v>
      </c>
      <c r="V21" s="24">
        <v>4.2506495033720126</v>
      </c>
      <c r="W21" s="23">
        <v>4.2506495033720126</v>
      </c>
      <c r="X21" s="24">
        <v>4.2506495033720126</v>
      </c>
      <c r="Y21" s="23">
        <v>4.2506495033720126</v>
      </c>
      <c r="Z21" s="24">
        <v>0</v>
      </c>
      <c r="AA21" s="23">
        <v>0</v>
      </c>
      <c r="AB21" s="24">
        <v>0</v>
      </c>
      <c r="AC21" s="23">
        <v>0</v>
      </c>
      <c r="AD21" s="24">
        <v>0</v>
      </c>
      <c r="AE21" s="23">
        <v>0</v>
      </c>
      <c r="AF21" s="24">
        <v>0</v>
      </c>
      <c r="AG21" s="23">
        <v>0</v>
      </c>
      <c r="AH21" s="24">
        <v>0</v>
      </c>
      <c r="AI21" s="23">
        <v>0</v>
      </c>
      <c r="AJ21" s="24">
        <v>0</v>
      </c>
      <c r="AK21" s="23">
        <v>0</v>
      </c>
      <c r="AL21" s="24">
        <v>0</v>
      </c>
      <c r="AM21" s="23">
        <v>0</v>
      </c>
      <c r="AN21" s="24">
        <v>0</v>
      </c>
      <c r="AO21" s="23">
        <v>0</v>
      </c>
      <c r="AP21" s="24">
        <v>0</v>
      </c>
      <c r="AQ21" s="23">
        <v>0</v>
      </c>
      <c r="AR21" s="24">
        <v>0</v>
      </c>
      <c r="AS21" s="23">
        <v>0</v>
      </c>
      <c r="AT21" s="24">
        <v>0</v>
      </c>
      <c r="AU21" s="23">
        <v>0</v>
      </c>
      <c r="AV21" s="82">
        <v>0</v>
      </c>
      <c r="AW21" s="3"/>
      <c r="AX21" s="91">
        <v>0</v>
      </c>
      <c r="AY21" s="24">
        <v>0</v>
      </c>
      <c r="AZ21" s="23">
        <v>0</v>
      </c>
      <c r="BA21" s="24">
        <v>30777.119177895514</v>
      </c>
      <c r="BB21" s="23">
        <v>30777.119177895514</v>
      </c>
      <c r="BC21" s="24">
        <v>30777.119177895514</v>
      </c>
      <c r="BD21" s="23">
        <v>30777.119177895514</v>
      </c>
      <c r="BE21" s="24">
        <v>0</v>
      </c>
      <c r="BF21" s="23">
        <v>0</v>
      </c>
      <c r="BG21" s="24">
        <v>0</v>
      </c>
      <c r="BH21" s="23">
        <v>0</v>
      </c>
      <c r="BI21" s="24">
        <v>0</v>
      </c>
      <c r="BJ21" s="23">
        <v>0</v>
      </c>
      <c r="BK21" s="24">
        <v>0</v>
      </c>
      <c r="BL21" s="23">
        <v>0</v>
      </c>
      <c r="BM21" s="24">
        <v>0</v>
      </c>
      <c r="BN21" s="23">
        <v>0</v>
      </c>
      <c r="BO21" s="24">
        <v>0</v>
      </c>
      <c r="BP21" s="23">
        <v>0</v>
      </c>
      <c r="BQ21" s="24">
        <v>0</v>
      </c>
      <c r="BR21" s="23">
        <v>0</v>
      </c>
      <c r="BS21" s="24">
        <v>0</v>
      </c>
      <c r="BT21" s="23">
        <v>0</v>
      </c>
      <c r="BU21" s="24">
        <v>0</v>
      </c>
      <c r="BV21" s="23">
        <v>0</v>
      </c>
      <c r="BW21" s="24">
        <v>0</v>
      </c>
      <c r="BX21" s="23">
        <v>0</v>
      </c>
      <c r="BY21" s="24">
        <v>0</v>
      </c>
      <c r="BZ21" s="23">
        <v>0</v>
      </c>
      <c r="CA21" s="82">
        <v>0</v>
      </c>
      <c r="CB21" s="14"/>
    </row>
    <row r="22" spans="2:80" x14ac:dyDescent="0.25">
      <c r="B22" s="2"/>
      <c r="C22" s="44">
        <f t="shared" si="0"/>
        <v>16</v>
      </c>
      <c r="D22" s="86" t="s">
        <v>46</v>
      </c>
      <c r="E22" s="87" t="s">
        <v>63</v>
      </c>
      <c r="F22" s="86" t="s">
        <v>71</v>
      </c>
      <c r="G22" s="87" t="s">
        <v>65</v>
      </c>
      <c r="H22" s="86" t="s">
        <v>66</v>
      </c>
      <c r="I22" s="87" t="s">
        <v>67</v>
      </c>
      <c r="J22" s="86">
        <v>2014</v>
      </c>
      <c r="K22" s="87" t="s">
        <v>109</v>
      </c>
      <c r="L22" s="86"/>
      <c r="M22" s="87" t="s">
        <v>128</v>
      </c>
      <c r="N22" s="86" t="s">
        <v>70</v>
      </c>
      <c r="O22" s="62">
        <v>90.099445435748962</v>
      </c>
      <c r="P22" s="61">
        <v>5.4052047040752198</v>
      </c>
      <c r="Q22" s="88">
        <v>36779.068971526962</v>
      </c>
      <c r="R22" s="3"/>
      <c r="S22" s="89">
        <v>0</v>
      </c>
      <c r="T22" s="62">
        <v>0</v>
      </c>
      <c r="U22" s="61">
        <v>0</v>
      </c>
      <c r="V22" s="62">
        <v>5.4052047040752198</v>
      </c>
      <c r="W22" s="61">
        <v>5.4052047040752198</v>
      </c>
      <c r="X22" s="62">
        <v>5.4052047040752198</v>
      </c>
      <c r="Y22" s="61">
        <v>5.4052047040752198</v>
      </c>
      <c r="Z22" s="62">
        <v>5.4052047040752198</v>
      </c>
      <c r="AA22" s="61">
        <v>0</v>
      </c>
      <c r="AB22" s="62">
        <v>0</v>
      </c>
      <c r="AC22" s="61">
        <v>0</v>
      </c>
      <c r="AD22" s="62">
        <v>0</v>
      </c>
      <c r="AE22" s="61">
        <v>0</v>
      </c>
      <c r="AF22" s="62">
        <v>0</v>
      </c>
      <c r="AG22" s="61">
        <v>0</v>
      </c>
      <c r="AH22" s="62">
        <v>0</v>
      </c>
      <c r="AI22" s="61">
        <v>0</v>
      </c>
      <c r="AJ22" s="62">
        <v>0</v>
      </c>
      <c r="AK22" s="61">
        <v>0</v>
      </c>
      <c r="AL22" s="62">
        <v>0</v>
      </c>
      <c r="AM22" s="61">
        <v>0</v>
      </c>
      <c r="AN22" s="62">
        <v>0</v>
      </c>
      <c r="AO22" s="61">
        <v>0</v>
      </c>
      <c r="AP22" s="62">
        <v>0</v>
      </c>
      <c r="AQ22" s="61">
        <v>0</v>
      </c>
      <c r="AR22" s="62">
        <v>0</v>
      </c>
      <c r="AS22" s="61">
        <v>0</v>
      </c>
      <c r="AT22" s="62">
        <v>0</v>
      </c>
      <c r="AU22" s="61">
        <v>0</v>
      </c>
      <c r="AV22" s="88">
        <v>0</v>
      </c>
      <c r="AW22" s="3"/>
      <c r="AX22" s="89">
        <v>0</v>
      </c>
      <c r="AY22" s="62">
        <v>0</v>
      </c>
      <c r="AZ22" s="61">
        <v>0</v>
      </c>
      <c r="BA22" s="62">
        <v>36779.068971526962</v>
      </c>
      <c r="BB22" s="61">
        <v>36779.068971526962</v>
      </c>
      <c r="BC22" s="62">
        <v>36779.068971526962</v>
      </c>
      <c r="BD22" s="61">
        <v>36779.068971526962</v>
      </c>
      <c r="BE22" s="62">
        <v>36779.068971526962</v>
      </c>
      <c r="BF22" s="61">
        <v>0</v>
      </c>
      <c r="BG22" s="62">
        <v>0</v>
      </c>
      <c r="BH22" s="61">
        <v>0</v>
      </c>
      <c r="BI22" s="62">
        <v>0</v>
      </c>
      <c r="BJ22" s="61">
        <v>0</v>
      </c>
      <c r="BK22" s="62">
        <v>0</v>
      </c>
      <c r="BL22" s="61">
        <v>0</v>
      </c>
      <c r="BM22" s="62">
        <v>0</v>
      </c>
      <c r="BN22" s="61">
        <v>0</v>
      </c>
      <c r="BO22" s="62">
        <v>0</v>
      </c>
      <c r="BP22" s="61">
        <v>0</v>
      </c>
      <c r="BQ22" s="62">
        <v>0</v>
      </c>
      <c r="BR22" s="61">
        <v>0</v>
      </c>
      <c r="BS22" s="62">
        <v>0</v>
      </c>
      <c r="BT22" s="61">
        <v>0</v>
      </c>
      <c r="BU22" s="62">
        <v>0</v>
      </c>
      <c r="BV22" s="61">
        <v>0</v>
      </c>
      <c r="BW22" s="62">
        <v>0</v>
      </c>
      <c r="BX22" s="61">
        <v>0</v>
      </c>
      <c r="BY22" s="62">
        <v>0</v>
      </c>
      <c r="BZ22" s="61">
        <v>0</v>
      </c>
      <c r="CA22" s="88">
        <v>0</v>
      </c>
      <c r="CB22" s="14"/>
    </row>
    <row r="23" spans="2:80" x14ac:dyDescent="0.25">
      <c r="B23" s="2"/>
      <c r="C23" s="21">
        <f t="shared" si="0"/>
        <v>17</v>
      </c>
      <c r="D23" s="90" t="s">
        <v>46</v>
      </c>
      <c r="E23" s="79" t="s">
        <v>63</v>
      </c>
      <c r="F23" s="90" t="s">
        <v>72</v>
      </c>
      <c r="G23" s="79" t="s">
        <v>65</v>
      </c>
      <c r="H23" s="90" t="s">
        <v>66</v>
      </c>
      <c r="I23" s="79" t="s">
        <v>67</v>
      </c>
      <c r="J23" s="90">
        <v>2014</v>
      </c>
      <c r="K23" s="79" t="s">
        <v>109</v>
      </c>
      <c r="L23" s="90"/>
      <c r="M23" s="79" t="s">
        <v>129</v>
      </c>
      <c r="N23" s="90" t="s">
        <v>118</v>
      </c>
      <c r="O23" s="24">
        <v>47979.947489999999</v>
      </c>
      <c r="P23" s="23">
        <v>79.988020919999997</v>
      </c>
      <c r="Q23" s="82">
        <v>1222211.943</v>
      </c>
      <c r="R23" s="3"/>
      <c r="S23" s="91">
        <v>0</v>
      </c>
      <c r="T23" s="24">
        <v>0</v>
      </c>
      <c r="U23" s="23">
        <v>0</v>
      </c>
      <c r="V23" s="24">
        <v>79.988020919999997</v>
      </c>
      <c r="W23" s="23">
        <v>69.820861109999996</v>
      </c>
      <c r="X23" s="24">
        <v>64.522300369999996</v>
      </c>
      <c r="Y23" s="23">
        <v>64.522300369999996</v>
      </c>
      <c r="Z23" s="24">
        <v>64.522300369999996</v>
      </c>
      <c r="AA23" s="23">
        <v>64.522300369999996</v>
      </c>
      <c r="AB23" s="24">
        <v>64.522300369999996</v>
      </c>
      <c r="AC23" s="23">
        <v>64.474044109999994</v>
      </c>
      <c r="AD23" s="24">
        <v>64.474044109999994</v>
      </c>
      <c r="AE23" s="23">
        <v>60.191002660000002</v>
      </c>
      <c r="AF23" s="24">
        <v>54.777508840000003</v>
      </c>
      <c r="AG23" s="23">
        <v>46.40160066</v>
      </c>
      <c r="AH23" s="24">
        <v>46.40160066</v>
      </c>
      <c r="AI23" s="23">
        <v>46.178317130000003</v>
      </c>
      <c r="AJ23" s="24">
        <v>46.178317130000003</v>
      </c>
      <c r="AK23" s="23">
        <v>46.08399472</v>
      </c>
      <c r="AL23" s="24">
        <v>37.463260060000003</v>
      </c>
      <c r="AM23" s="23">
        <v>37.463260060000003</v>
      </c>
      <c r="AN23" s="24">
        <v>37.463260060000003</v>
      </c>
      <c r="AO23" s="23">
        <v>37.463260060000003</v>
      </c>
      <c r="AP23" s="24">
        <v>0</v>
      </c>
      <c r="AQ23" s="23">
        <v>0</v>
      </c>
      <c r="AR23" s="24">
        <v>0</v>
      </c>
      <c r="AS23" s="23">
        <v>0</v>
      </c>
      <c r="AT23" s="24">
        <v>0</v>
      </c>
      <c r="AU23" s="23">
        <v>0</v>
      </c>
      <c r="AV23" s="82">
        <v>0</v>
      </c>
      <c r="AW23" s="3"/>
      <c r="AX23" s="91">
        <v>0</v>
      </c>
      <c r="AY23" s="24">
        <v>0</v>
      </c>
      <c r="AZ23" s="23">
        <v>0</v>
      </c>
      <c r="BA23" s="24">
        <v>1222211.943</v>
      </c>
      <c r="BB23" s="23">
        <v>1060255.95</v>
      </c>
      <c r="BC23" s="24">
        <v>975853.45349999995</v>
      </c>
      <c r="BD23" s="23">
        <v>975853.45349999995</v>
      </c>
      <c r="BE23" s="24">
        <v>975853.45349999995</v>
      </c>
      <c r="BF23" s="23">
        <v>975853.45349999995</v>
      </c>
      <c r="BG23" s="24">
        <v>975853.45349999995</v>
      </c>
      <c r="BH23" s="23">
        <v>975430.72860000003</v>
      </c>
      <c r="BI23" s="24">
        <v>975430.72860000003</v>
      </c>
      <c r="BJ23" s="23">
        <v>907204.76930000004</v>
      </c>
      <c r="BK23" s="24">
        <v>881975.7977</v>
      </c>
      <c r="BL23" s="23">
        <v>745806.10860000004</v>
      </c>
      <c r="BM23" s="24">
        <v>745806.10860000004</v>
      </c>
      <c r="BN23" s="23">
        <v>735126.22930000001</v>
      </c>
      <c r="BO23" s="24">
        <v>735126.22930000001</v>
      </c>
      <c r="BP23" s="23">
        <v>734086.92980000004</v>
      </c>
      <c r="BQ23" s="24">
        <v>596764.44559999998</v>
      </c>
      <c r="BR23" s="23">
        <v>596764.44559999998</v>
      </c>
      <c r="BS23" s="24">
        <v>596764.44559999998</v>
      </c>
      <c r="BT23" s="23">
        <v>596764.44559999998</v>
      </c>
      <c r="BU23" s="24">
        <v>0</v>
      </c>
      <c r="BV23" s="23">
        <v>0</v>
      </c>
      <c r="BW23" s="24">
        <v>0</v>
      </c>
      <c r="BX23" s="23">
        <v>0</v>
      </c>
      <c r="BY23" s="24">
        <v>0</v>
      </c>
      <c r="BZ23" s="23">
        <v>0</v>
      </c>
      <c r="CA23" s="82">
        <v>0</v>
      </c>
      <c r="CB23" s="14"/>
    </row>
    <row r="24" spans="2:80" x14ac:dyDescent="0.25">
      <c r="B24" s="2"/>
      <c r="C24" s="44">
        <f t="shared" si="0"/>
        <v>18</v>
      </c>
      <c r="D24" s="86" t="s">
        <v>46</v>
      </c>
      <c r="E24" s="87" t="s">
        <v>63</v>
      </c>
      <c r="F24" s="86" t="s">
        <v>74</v>
      </c>
      <c r="G24" s="87" t="s">
        <v>65</v>
      </c>
      <c r="H24" s="86" t="s">
        <v>66</v>
      </c>
      <c r="I24" s="87" t="s">
        <v>67</v>
      </c>
      <c r="J24" s="86">
        <v>2013</v>
      </c>
      <c r="K24" s="87" t="s">
        <v>109</v>
      </c>
      <c r="L24" s="86"/>
      <c r="M24" s="87" t="s">
        <v>129</v>
      </c>
      <c r="N24" s="86" t="s">
        <v>118</v>
      </c>
      <c r="O24" s="62">
        <v>10.44292952</v>
      </c>
      <c r="P24" s="61">
        <v>0</v>
      </c>
      <c r="Q24" s="88">
        <v>234</v>
      </c>
      <c r="R24" s="3"/>
      <c r="S24" s="89">
        <v>0</v>
      </c>
      <c r="T24" s="62">
        <v>0</v>
      </c>
      <c r="U24" s="61">
        <v>1.7000000000000001E-2</v>
      </c>
      <c r="V24" s="62">
        <v>1.7000000000000001E-2</v>
      </c>
      <c r="W24" s="61">
        <v>1.6E-2</v>
      </c>
      <c r="X24" s="62">
        <v>1.4E-2</v>
      </c>
      <c r="Y24" s="61">
        <v>1.4E-2</v>
      </c>
      <c r="Z24" s="62">
        <v>1.4E-2</v>
      </c>
      <c r="AA24" s="61">
        <v>1.4E-2</v>
      </c>
      <c r="AB24" s="62">
        <v>1.4E-2</v>
      </c>
      <c r="AC24" s="61">
        <v>1.2E-2</v>
      </c>
      <c r="AD24" s="62">
        <v>1.2E-2</v>
      </c>
      <c r="AE24" s="61">
        <v>0.01</v>
      </c>
      <c r="AF24" s="62">
        <v>0.01</v>
      </c>
      <c r="AG24" s="61">
        <v>0.01</v>
      </c>
      <c r="AH24" s="62">
        <v>0.01</v>
      </c>
      <c r="AI24" s="61">
        <v>0.01</v>
      </c>
      <c r="AJ24" s="62">
        <v>0.01</v>
      </c>
      <c r="AK24" s="61">
        <v>5.0000000000000001E-3</v>
      </c>
      <c r="AL24" s="62">
        <v>5.0000000000000001E-3</v>
      </c>
      <c r="AM24" s="61">
        <v>5.0000000000000001E-3</v>
      </c>
      <c r="AN24" s="62">
        <v>5.0000000000000001E-3</v>
      </c>
      <c r="AO24" s="61">
        <v>0</v>
      </c>
      <c r="AP24" s="62">
        <v>0</v>
      </c>
      <c r="AQ24" s="61">
        <v>0</v>
      </c>
      <c r="AR24" s="62">
        <v>0</v>
      </c>
      <c r="AS24" s="61">
        <v>0</v>
      </c>
      <c r="AT24" s="62">
        <v>0</v>
      </c>
      <c r="AU24" s="61">
        <v>0</v>
      </c>
      <c r="AV24" s="88">
        <v>0</v>
      </c>
      <c r="AW24" s="3"/>
      <c r="AX24" s="89">
        <v>0</v>
      </c>
      <c r="AY24" s="62">
        <v>0</v>
      </c>
      <c r="AZ24" s="61">
        <v>234</v>
      </c>
      <c r="BA24" s="62">
        <v>234</v>
      </c>
      <c r="BB24" s="61">
        <v>223</v>
      </c>
      <c r="BC24" s="62">
        <v>193</v>
      </c>
      <c r="BD24" s="61">
        <v>193</v>
      </c>
      <c r="BE24" s="62">
        <v>193</v>
      </c>
      <c r="BF24" s="61">
        <v>193</v>
      </c>
      <c r="BG24" s="62">
        <v>193</v>
      </c>
      <c r="BH24" s="61">
        <v>162</v>
      </c>
      <c r="BI24" s="62">
        <v>162</v>
      </c>
      <c r="BJ24" s="61">
        <v>154</v>
      </c>
      <c r="BK24" s="62">
        <v>154</v>
      </c>
      <c r="BL24" s="61">
        <v>154</v>
      </c>
      <c r="BM24" s="62">
        <v>154</v>
      </c>
      <c r="BN24" s="61">
        <v>154</v>
      </c>
      <c r="BO24" s="62">
        <v>154</v>
      </c>
      <c r="BP24" s="61">
        <v>81</v>
      </c>
      <c r="BQ24" s="62">
        <v>81</v>
      </c>
      <c r="BR24" s="61">
        <v>81</v>
      </c>
      <c r="BS24" s="62">
        <v>81</v>
      </c>
      <c r="BT24" s="61">
        <v>0</v>
      </c>
      <c r="BU24" s="62">
        <v>0</v>
      </c>
      <c r="BV24" s="61">
        <v>0</v>
      </c>
      <c r="BW24" s="62">
        <v>0</v>
      </c>
      <c r="BX24" s="61">
        <v>0</v>
      </c>
      <c r="BY24" s="62">
        <v>0</v>
      </c>
      <c r="BZ24" s="61">
        <v>0</v>
      </c>
      <c r="CA24" s="88">
        <v>0</v>
      </c>
      <c r="CB24" s="14"/>
    </row>
    <row r="25" spans="2:80" x14ac:dyDescent="0.25">
      <c r="B25" s="2"/>
      <c r="C25" s="21">
        <f t="shared" si="0"/>
        <v>19</v>
      </c>
      <c r="D25" s="90" t="s">
        <v>46</v>
      </c>
      <c r="E25" s="79" t="s">
        <v>63</v>
      </c>
      <c r="F25" s="90" t="s">
        <v>74</v>
      </c>
      <c r="G25" s="79" t="s">
        <v>65</v>
      </c>
      <c r="H25" s="90" t="s">
        <v>66</v>
      </c>
      <c r="I25" s="79" t="s">
        <v>67</v>
      </c>
      <c r="J25" s="90">
        <v>2014</v>
      </c>
      <c r="K25" s="79" t="s">
        <v>109</v>
      </c>
      <c r="L25" s="90"/>
      <c r="M25" s="79" t="s">
        <v>129</v>
      </c>
      <c r="N25" s="90" t="s">
        <v>118</v>
      </c>
      <c r="O25" s="24">
        <v>11030.24359</v>
      </c>
      <c r="P25" s="23">
        <v>22.223887940000001</v>
      </c>
      <c r="Q25" s="82">
        <v>298637.43420000002</v>
      </c>
      <c r="R25" s="3"/>
      <c r="S25" s="91">
        <v>0</v>
      </c>
      <c r="T25" s="24">
        <v>0</v>
      </c>
      <c r="U25" s="23">
        <v>0</v>
      </c>
      <c r="V25" s="24">
        <v>22.223887940000001</v>
      </c>
      <c r="W25" s="23">
        <v>20.87028527</v>
      </c>
      <c r="X25" s="24">
        <v>20.163939750000001</v>
      </c>
      <c r="Y25" s="23">
        <v>20.163939750000001</v>
      </c>
      <c r="Z25" s="24">
        <v>20.163939750000001</v>
      </c>
      <c r="AA25" s="23">
        <v>20.163939750000001</v>
      </c>
      <c r="AB25" s="24">
        <v>20.163939750000001</v>
      </c>
      <c r="AC25" s="23">
        <v>20.108143439999999</v>
      </c>
      <c r="AD25" s="24">
        <v>20.108143439999999</v>
      </c>
      <c r="AE25" s="23">
        <v>17.831921359999999</v>
      </c>
      <c r="AF25" s="24">
        <v>13.06158771</v>
      </c>
      <c r="AG25" s="23">
        <v>12.563631640000001</v>
      </c>
      <c r="AH25" s="24">
        <v>12.563631640000001</v>
      </c>
      <c r="AI25" s="23">
        <v>12.521487970000001</v>
      </c>
      <c r="AJ25" s="24">
        <v>12.521487970000001</v>
      </c>
      <c r="AK25" s="23">
        <v>12.500375780000001</v>
      </c>
      <c r="AL25" s="24">
        <v>5.6940686390000002</v>
      </c>
      <c r="AM25" s="23">
        <v>5.6940686390000002</v>
      </c>
      <c r="AN25" s="24">
        <v>5.6940686390000002</v>
      </c>
      <c r="AO25" s="23">
        <v>5.6940686390000002</v>
      </c>
      <c r="AP25" s="24">
        <v>0</v>
      </c>
      <c r="AQ25" s="23">
        <v>0</v>
      </c>
      <c r="AR25" s="24">
        <v>0</v>
      </c>
      <c r="AS25" s="23">
        <v>0</v>
      </c>
      <c r="AT25" s="24">
        <v>0</v>
      </c>
      <c r="AU25" s="23">
        <v>0</v>
      </c>
      <c r="AV25" s="82">
        <v>0</v>
      </c>
      <c r="AW25" s="3"/>
      <c r="AX25" s="91">
        <v>0</v>
      </c>
      <c r="AY25" s="24">
        <v>0</v>
      </c>
      <c r="AZ25" s="23">
        <v>0</v>
      </c>
      <c r="BA25" s="24">
        <v>298637.43420000002</v>
      </c>
      <c r="BB25" s="23">
        <v>277371.35680000001</v>
      </c>
      <c r="BC25" s="24">
        <v>266415.64880000002</v>
      </c>
      <c r="BD25" s="23">
        <v>266415.64880000002</v>
      </c>
      <c r="BE25" s="24">
        <v>266415.64880000002</v>
      </c>
      <c r="BF25" s="23">
        <v>266415.64880000002</v>
      </c>
      <c r="BG25" s="24">
        <v>266415.64880000002</v>
      </c>
      <c r="BH25" s="23">
        <v>265926.87310000003</v>
      </c>
      <c r="BI25" s="24">
        <v>265926.87310000003</v>
      </c>
      <c r="BJ25" s="23">
        <v>229668.1918</v>
      </c>
      <c r="BK25" s="24">
        <v>209986.75719999999</v>
      </c>
      <c r="BL25" s="23">
        <v>199569.4835</v>
      </c>
      <c r="BM25" s="24">
        <v>199569.4835</v>
      </c>
      <c r="BN25" s="23">
        <v>198110.6624</v>
      </c>
      <c r="BO25" s="24">
        <v>198110.6624</v>
      </c>
      <c r="BP25" s="23">
        <v>197878.03589999999</v>
      </c>
      <c r="BQ25" s="24">
        <v>90702.67</v>
      </c>
      <c r="BR25" s="23">
        <v>90702.67</v>
      </c>
      <c r="BS25" s="24">
        <v>90702.67</v>
      </c>
      <c r="BT25" s="23">
        <v>90702.67</v>
      </c>
      <c r="BU25" s="24">
        <v>0</v>
      </c>
      <c r="BV25" s="23">
        <v>0</v>
      </c>
      <c r="BW25" s="24">
        <v>0</v>
      </c>
      <c r="BX25" s="23">
        <v>0</v>
      </c>
      <c r="BY25" s="24">
        <v>0</v>
      </c>
      <c r="BZ25" s="23">
        <v>0</v>
      </c>
      <c r="CA25" s="82">
        <v>0</v>
      </c>
      <c r="CB25" s="14"/>
    </row>
    <row r="26" spans="2:80" x14ac:dyDescent="0.25">
      <c r="B26" s="2"/>
      <c r="C26" s="44">
        <f t="shared" si="0"/>
        <v>20</v>
      </c>
      <c r="D26" s="86" t="s">
        <v>46</v>
      </c>
      <c r="E26" s="87" t="s">
        <v>97</v>
      </c>
      <c r="F26" s="86" t="s">
        <v>98</v>
      </c>
      <c r="G26" s="87" t="s">
        <v>65</v>
      </c>
      <c r="H26" s="86" t="s">
        <v>66</v>
      </c>
      <c r="I26" s="87" t="s">
        <v>67</v>
      </c>
      <c r="J26" s="86">
        <v>2012</v>
      </c>
      <c r="K26" s="87" t="s">
        <v>109</v>
      </c>
      <c r="L26" s="86"/>
      <c r="M26" s="87" t="s">
        <v>128</v>
      </c>
      <c r="N26" s="86" t="s">
        <v>130</v>
      </c>
      <c r="O26" s="62">
        <v>45</v>
      </c>
      <c r="P26" s="61">
        <v>5.1786916119999997</v>
      </c>
      <c r="Q26" s="88">
        <v>106910.28</v>
      </c>
      <c r="R26" s="3"/>
      <c r="S26" s="89">
        <v>5</v>
      </c>
      <c r="T26" s="62">
        <v>5.1877999370000003</v>
      </c>
      <c r="U26" s="61">
        <v>5.1877999370000003</v>
      </c>
      <c r="V26" s="62">
        <v>5.1806826389999996</v>
      </c>
      <c r="W26" s="61">
        <v>5.1786916119999997</v>
      </c>
      <c r="X26" s="62">
        <v>4.9179623709999998</v>
      </c>
      <c r="Y26" s="61">
        <v>4.7897938629999999</v>
      </c>
      <c r="Z26" s="62">
        <v>4.6621853450000001</v>
      </c>
      <c r="AA26" s="61">
        <v>4.5886853439999999</v>
      </c>
      <c r="AB26" s="62">
        <v>4.5886853439999999</v>
      </c>
      <c r="AC26" s="61">
        <v>3.649499939</v>
      </c>
      <c r="AD26" s="62">
        <v>3.353999929</v>
      </c>
      <c r="AE26" s="61">
        <v>3.281599929</v>
      </c>
      <c r="AF26" s="62">
        <v>3.281599929</v>
      </c>
      <c r="AG26" s="61">
        <v>2.6827999400000002</v>
      </c>
      <c r="AH26" s="62">
        <v>2.6827999400000002</v>
      </c>
      <c r="AI26" s="61">
        <v>0.95870001400000004</v>
      </c>
      <c r="AJ26" s="62">
        <v>0.94490001400000001</v>
      </c>
      <c r="AK26" s="61">
        <v>0.94490001400000001</v>
      </c>
      <c r="AL26" s="62">
        <v>0.94490001400000001</v>
      </c>
      <c r="AM26" s="61">
        <v>0.94490001400000001</v>
      </c>
      <c r="AN26" s="62">
        <v>0.94490001400000001</v>
      </c>
      <c r="AO26" s="61">
        <v>0.94490001400000001</v>
      </c>
      <c r="AP26" s="62">
        <v>0</v>
      </c>
      <c r="AQ26" s="61">
        <v>0</v>
      </c>
      <c r="AR26" s="62">
        <v>0</v>
      </c>
      <c r="AS26" s="61">
        <v>0</v>
      </c>
      <c r="AT26" s="62">
        <v>0</v>
      </c>
      <c r="AU26" s="61">
        <v>0</v>
      </c>
      <c r="AV26" s="88">
        <v>0</v>
      </c>
      <c r="AW26" s="3"/>
      <c r="AX26" s="89">
        <v>53613</v>
      </c>
      <c r="AY26" s="62">
        <v>53613</v>
      </c>
      <c r="AZ26" s="61">
        <v>53613</v>
      </c>
      <c r="BA26" s="62">
        <v>53474.399989999998</v>
      </c>
      <c r="BB26" s="61">
        <v>53435.880010000001</v>
      </c>
      <c r="BC26" s="62">
        <v>48436.940459999998</v>
      </c>
      <c r="BD26" s="61">
        <v>45980.310870000001</v>
      </c>
      <c r="BE26" s="62">
        <v>43534.480929999998</v>
      </c>
      <c r="BF26" s="61">
        <v>42124.480929999998</v>
      </c>
      <c r="BG26" s="62">
        <v>42124.480929999998</v>
      </c>
      <c r="BH26" s="61">
        <v>24117</v>
      </c>
      <c r="BI26" s="62">
        <v>23841</v>
      </c>
      <c r="BJ26" s="61">
        <v>23244</v>
      </c>
      <c r="BK26" s="62">
        <v>23244</v>
      </c>
      <c r="BL26" s="61">
        <v>21252</v>
      </c>
      <c r="BM26" s="62">
        <v>21252</v>
      </c>
      <c r="BN26" s="61">
        <v>7077</v>
      </c>
      <c r="BO26" s="62">
        <v>6963</v>
      </c>
      <c r="BP26" s="61">
        <v>6963</v>
      </c>
      <c r="BQ26" s="62">
        <v>6963</v>
      </c>
      <c r="BR26" s="61">
        <v>6963</v>
      </c>
      <c r="BS26" s="62">
        <v>6963</v>
      </c>
      <c r="BT26" s="61">
        <v>6963</v>
      </c>
      <c r="BU26" s="62">
        <v>0</v>
      </c>
      <c r="BV26" s="61">
        <v>0</v>
      </c>
      <c r="BW26" s="62">
        <v>0</v>
      </c>
      <c r="BX26" s="61">
        <v>0</v>
      </c>
      <c r="BY26" s="62">
        <v>0</v>
      </c>
      <c r="BZ26" s="61">
        <v>0</v>
      </c>
      <c r="CA26" s="88">
        <v>0</v>
      </c>
      <c r="CB26" s="14"/>
    </row>
    <row r="27" spans="2:80" x14ac:dyDescent="0.25">
      <c r="B27" s="2"/>
      <c r="C27" s="21">
        <f t="shared" si="0"/>
        <v>21</v>
      </c>
      <c r="D27" s="90" t="s">
        <v>46</v>
      </c>
      <c r="E27" s="79" t="s">
        <v>97</v>
      </c>
      <c r="F27" s="90" t="s">
        <v>98</v>
      </c>
      <c r="G27" s="79" t="s">
        <v>65</v>
      </c>
      <c r="H27" s="90" t="s">
        <v>66</v>
      </c>
      <c r="I27" s="79" t="s">
        <v>67</v>
      </c>
      <c r="J27" s="90">
        <v>2013</v>
      </c>
      <c r="K27" s="79" t="s">
        <v>109</v>
      </c>
      <c r="L27" s="90"/>
      <c r="M27" s="79" t="s">
        <v>128</v>
      </c>
      <c r="N27" s="90" t="s">
        <v>130</v>
      </c>
      <c r="O27" s="24">
        <v>24</v>
      </c>
      <c r="P27" s="23">
        <v>2.397110627</v>
      </c>
      <c r="Q27" s="82">
        <v>51600.41</v>
      </c>
      <c r="R27" s="3"/>
      <c r="S27" s="91">
        <v>0</v>
      </c>
      <c r="T27" s="24">
        <v>0</v>
      </c>
      <c r="U27" s="23">
        <v>2.4137286050000002</v>
      </c>
      <c r="V27" s="24">
        <v>2.3984954589999998</v>
      </c>
      <c r="W27" s="23">
        <v>2.397110627</v>
      </c>
      <c r="X27" s="24">
        <v>2.287519606</v>
      </c>
      <c r="Y27" s="23">
        <v>2.2382634229999998</v>
      </c>
      <c r="Z27" s="24">
        <v>2.1890072319999998</v>
      </c>
      <c r="AA27" s="23">
        <v>2.1890072319999998</v>
      </c>
      <c r="AB27" s="24">
        <v>2.1890072319999998</v>
      </c>
      <c r="AC27" s="23">
        <v>1.7784784890000001</v>
      </c>
      <c r="AD27" s="24">
        <v>1.7784784890000001</v>
      </c>
      <c r="AE27" s="23">
        <v>1.7765603510000001</v>
      </c>
      <c r="AF27" s="24">
        <v>1.7765603510000001</v>
      </c>
      <c r="AG27" s="23">
        <v>1.6408394129999999</v>
      </c>
      <c r="AH27" s="24">
        <v>1.6408394129999999</v>
      </c>
      <c r="AI27" s="23">
        <v>8.3639473000000006E-2</v>
      </c>
      <c r="AJ27" s="24">
        <v>8.3639473000000006E-2</v>
      </c>
      <c r="AK27" s="23">
        <v>8.3639473000000006E-2</v>
      </c>
      <c r="AL27" s="24">
        <v>8.3639473000000006E-2</v>
      </c>
      <c r="AM27" s="23">
        <v>8.3639473000000006E-2</v>
      </c>
      <c r="AN27" s="24">
        <v>8.3639473000000006E-2</v>
      </c>
      <c r="AO27" s="23">
        <v>8.3639473000000006E-2</v>
      </c>
      <c r="AP27" s="24">
        <v>0</v>
      </c>
      <c r="AQ27" s="23">
        <v>0</v>
      </c>
      <c r="AR27" s="24">
        <v>0</v>
      </c>
      <c r="AS27" s="23">
        <v>0</v>
      </c>
      <c r="AT27" s="24">
        <v>0</v>
      </c>
      <c r="AU27" s="23">
        <v>0</v>
      </c>
      <c r="AV27" s="82">
        <v>0</v>
      </c>
      <c r="AW27" s="3"/>
      <c r="AX27" s="91">
        <v>0</v>
      </c>
      <c r="AY27" s="24">
        <v>0</v>
      </c>
      <c r="AZ27" s="23">
        <v>26110.33612</v>
      </c>
      <c r="BA27" s="24">
        <v>25813.69066</v>
      </c>
      <c r="BB27" s="23">
        <v>25786.722900000001</v>
      </c>
      <c r="BC27" s="24">
        <v>23682.826929999999</v>
      </c>
      <c r="BD27" s="23">
        <v>22738.750059999998</v>
      </c>
      <c r="BE27" s="24">
        <v>21794.673139999999</v>
      </c>
      <c r="BF27" s="23">
        <v>21794.673139999999</v>
      </c>
      <c r="BG27" s="24">
        <v>21794.673139999999</v>
      </c>
      <c r="BH27" s="23">
        <v>13912.863799999999</v>
      </c>
      <c r="BI27" s="24">
        <v>13912.863799999999</v>
      </c>
      <c r="BJ27" s="23">
        <v>13870.50491</v>
      </c>
      <c r="BK27" s="24">
        <v>13870.50491</v>
      </c>
      <c r="BL27" s="23">
        <v>13419.3421</v>
      </c>
      <c r="BM27" s="24">
        <v>13419.3421</v>
      </c>
      <c r="BN27" s="23">
        <v>616.34210210000003</v>
      </c>
      <c r="BO27" s="24">
        <v>616.34210210000003</v>
      </c>
      <c r="BP27" s="23">
        <v>616.34210210000003</v>
      </c>
      <c r="BQ27" s="24">
        <v>616.34210210000003</v>
      </c>
      <c r="BR27" s="23">
        <v>616.34210210000003</v>
      </c>
      <c r="BS27" s="24">
        <v>616.34210210000003</v>
      </c>
      <c r="BT27" s="23">
        <v>616.34210210000003</v>
      </c>
      <c r="BU27" s="24">
        <v>0</v>
      </c>
      <c r="BV27" s="23">
        <v>0</v>
      </c>
      <c r="BW27" s="24">
        <v>0</v>
      </c>
      <c r="BX27" s="23">
        <v>0</v>
      </c>
      <c r="BY27" s="24">
        <v>0</v>
      </c>
      <c r="BZ27" s="23">
        <v>0</v>
      </c>
      <c r="CA27" s="82">
        <v>0</v>
      </c>
      <c r="CB27" s="14"/>
    </row>
    <row r="28" spans="2:80" x14ac:dyDescent="0.25">
      <c r="B28" s="2"/>
      <c r="C28" s="44">
        <f t="shared" si="0"/>
        <v>22</v>
      </c>
      <c r="D28" s="86" t="s">
        <v>46</v>
      </c>
      <c r="E28" s="87" t="s">
        <v>97</v>
      </c>
      <c r="F28" s="86" t="s">
        <v>98</v>
      </c>
      <c r="G28" s="87" t="s">
        <v>65</v>
      </c>
      <c r="H28" s="86" t="s">
        <v>66</v>
      </c>
      <c r="I28" s="87" t="s">
        <v>67</v>
      </c>
      <c r="J28" s="86">
        <v>2014</v>
      </c>
      <c r="K28" s="87" t="s">
        <v>109</v>
      </c>
      <c r="L28" s="86"/>
      <c r="M28" s="87" t="s">
        <v>128</v>
      </c>
      <c r="N28" s="86" t="s">
        <v>130</v>
      </c>
      <c r="O28" s="62">
        <v>167</v>
      </c>
      <c r="P28" s="61">
        <v>12.408353030000001</v>
      </c>
      <c r="Q28" s="88">
        <v>227550.1753</v>
      </c>
      <c r="R28" s="3"/>
      <c r="S28" s="89">
        <v>0</v>
      </c>
      <c r="T28" s="62">
        <v>0</v>
      </c>
      <c r="U28" s="61">
        <v>0</v>
      </c>
      <c r="V28" s="62">
        <v>12.408660039999999</v>
      </c>
      <c r="W28" s="61">
        <v>12.408353030000001</v>
      </c>
      <c r="X28" s="62">
        <v>12.088478220000001</v>
      </c>
      <c r="Y28" s="61">
        <v>11.929768859999999</v>
      </c>
      <c r="Z28" s="62">
        <v>11.7710595</v>
      </c>
      <c r="AA28" s="61">
        <v>11.7710595</v>
      </c>
      <c r="AB28" s="62">
        <v>11.62951833</v>
      </c>
      <c r="AC28" s="61">
        <v>11.62951833</v>
      </c>
      <c r="AD28" s="62">
        <v>9.9384601430000004</v>
      </c>
      <c r="AE28" s="61">
        <v>9.8078601380000006</v>
      </c>
      <c r="AF28" s="62">
        <v>9.5468193770000003</v>
      </c>
      <c r="AG28" s="61">
        <v>9.5468193770000003</v>
      </c>
      <c r="AH28" s="62">
        <v>7.7350677130000003</v>
      </c>
      <c r="AI28" s="61">
        <v>7.7350677130000003</v>
      </c>
      <c r="AJ28" s="62">
        <v>1.3312679860000001</v>
      </c>
      <c r="AK28" s="61">
        <v>1.2497617379999999</v>
      </c>
      <c r="AL28" s="62">
        <v>1.2497617379999999</v>
      </c>
      <c r="AM28" s="61">
        <v>1.2497617379999999</v>
      </c>
      <c r="AN28" s="62">
        <v>1.2497617379999999</v>
      </c>
      <c r="AO28" s="61">
        <v>1.2497617379999999</v>
      </c>
      <c r="AP28" s="62">
        <v>0.34360000499999999</v>
      </c>
      <c r="AQ28" s="61">
        <v>0</v>
      </c>
      <c r="AR28" s="62">
        <v>0</v>
      </c>
      <c r="AS28" s="61">
        <v>0</v>
      </c>
      <c r="AT28" s="62">
        <v>0</v>
      </c>
      <c r="AU28" s="61">
        <v>0</v>
      </c>
      <c r="AV28" s="88">
        <v>0</v>
      </c>
      <c r="AW28" s="3"/>
      <c r="AX28" s="89">
        <v>0</v>
      </c>
      <c r="AY28" s="62">
        <v>0</v>
      </c>
      <c r="AZ28" s="61">
        <v>0</v>
      </c>
      <c r="BA28" s="62">
        <v>113778.077</v>
      </c>
      <c r="BB28" s="61">
        <v>113772.0983</v>
      </c>
      <c r="BC28" s="62">
        <v>107640.4103</v>
      </c>
      <c r="BD28" s="61">
        <v>104598.48149999999</v>
      </c>
      <c r="BE28" s="62">
        <v>101556.5517</v>
      </c>
      <c r="BF28" s="61">
        <v>101556.5517</v>
      </c>
      <c r="BG28" s="62">
        <v>98841.27205</v>
      </c>
      <c r="BH28" s="61">
        <v>98841.27205</v>
      </c>
      <c r="BI28" s="62">
        <v>66446.540529999998</v>
      </c>
      <c r="BJ28" s="61">
        <v>66324.540529999998</v>
      </c>
      <c r="BK28" s="62">
        <v>64171.567289999999</v>
      </c>
      <c r="BL28" s="61">
        <v>64171.567289999999</v>
      </c>
      <c r="BM28" s="62">
        <v>58148.412510000002</v>
      </c>
      <c r="BN28" s="61">
        <v>58148.412510000002</v>
      </c>
      <c r="BO28" s="62">
        <v>5498.4125059999997</v>
      </c>
      <c r="BP28" s="61">
        <v>4825.1000059999997</v>
      </c>
      <c r="BQ28" s="62">
        <v>4825.1000059999997</v>
      </c>
      <c r="BR28" s="61">
        <v>4825.1000059999997</v>
      </c>
      <c r="BS28" s="62">
        <v>4825.1000059999997</v>
      </c>
      <c r="BT28" s="61">
        <v>4825.1000059999997</v>
      </c>
      <c r="BU28" s="62">
        <v>2532</v>
      </c>
      <c r="BV28" s="61">
        <v>0</v>
      </c>
      <c r="BW28" s="62">
        <v>0</v>
      </c>
      <c r="BX28" s="61">
        <v>0</v>
      </c>
      <c r="BY28" s="62">
        <v>0</v>
      </c>
      <c r="BZ28" s="61">
        <v>0</v>
      </c>
      <c r="CA28" s="88">
        <v>0</v>
      </c>
      <c r="CB28" s="14"/>
    </row>
    <row r="29" spans="2:80" x14ac:dyDescent="0.25">
      <c r="B29" s="2"/>
      <c r="C29" s="21">
        <f t="shared" si="0"/>
        <v>23</v>
      </c>
      <c r="D29" s="90" t="s">
        <v>46</v>
      </c>
      <c r="E29" s="79" t="s">
        <v>63</v>
      </c>
      <c r="F29" s="90" t="s">
        <v>75</v>
      </c>
      <c r="G29" s="79" t="s">
        <v>65</v>
      </c>
      <c r="H29" s="90" t="s">
        <v>66</v>
      </c>
      <c r="I29" s="79" t="s">
        <v>78</v>
      </c>
      <c r="J29" s="90">
        <v>2013</v>
      </c>
      <c r="K29" s="79" t="s">
        <v>109</v>
      </c>
      <c r="L29" s="90"/>
      <c r="M29" s="79" t="s">
        <v>123</v>
      </c>
      <c r="N29" s="90" t="s">
        <v>124</v>
      </c>
      <c r="O29" s="24">
        <v>36</v>
      </c>
      <c r="P29" s="23">
        <v>8.1120414810000003</v>
      </c>
      <c r="Q29" s="82">
        <v>28830.2857802</v>
      </c>
      <c r="R29" s="3"/>
      <c r="S29" s="91">
        <v>0</v>
      </c>
      <c r="T29" s="24">
        <v>0</v>
      </c>
      <c r="U29" s="23">
        <v>8.1120414810000003</v>
      </c>
      <c r="V29" s="24">
        <v>8.1120414810000003</v>
      </c>
      <c r="W29" s="23">
        <v>8.1120414810000003</v>
      </c>
      <c r="X29" s="24">
        <v>8.1120414810000003</v>
      </c>
      <c r="Y29" s="23">
        <v>8.1120414810000003</v>
      </c>
      <c r="Z29" s="24">
        <v>8.1120414810000003</v>
      </c>
      <c r="AA29" s="23">
        <v>8.1120414810000003</v>
      </c>
      <c r="AB29" s="24">
        <v>8.1120414810000003</v>
      </c>
      <c r="AC29" s="23">
        <v>8.1120414810000003</v>
      </c>
      <c r="AD29" s="24">
        <v>8.1120414810000003</v>
      </c>
      <c r="AE29" s="23">
        <v>8.1120414810000003</v>
      </c>
      <c r="AF29" s="24">
        <v>8.1120414810000003</v>
      </c>
      <c r="AG29" s="23">
        <v>8.1120414810000003</v>
      </c>
      <c r="AH29" s="24">
        <v>8.1120414810000003</v>
      </c>
      <c r="AI29" s="23">
        <v>8.1120414810000003</v>
      </c>
      <c r="AJ29" s="24">
        <v>8.1120414810000003</v>
      </c>
      <c r="AK29" s="23">
        <v>8.1120414810000003</v>
      </c>
      <c r="AL29" s="24">
        <v>8.1120414810000003</v>
      </c>
      <c r="AM29" s="23">
        <v>6.8363614320000003</v>
      </c>
      <c r="AN29" s="24">
        <v>0</v>
      </c>
      <c r="AO29" s="23">
        <v>0</v>
      </c>
      <c r="AP29" s="24">
        <v>0</v>
      </c>
      <c r="AQ29" s="23">
        <v>0</v>
      </c>
      <c r="AR29" s="24">
        <v>0</v>
      </c>
      <c r="AS29" s="23">
        <v>0</v>
      </c>
      <c r="AT29" s="24">
        <v>0</v>
      </c>
      <c r="AU29" s="23">
        <v>0</v>
      </c>
      <c r="AV29" s="82">
        <v>0</v>
      </c>
      <c r="AW29" s="3"/>
      <c r="AX29" s="91">
        <v>0</v>
      </c>
      <c r="AY29" s="24">
        <v>0</v>
      </c>
      <c r="AZ29" s="23">
        <v>14415.142894889999</v>
      </c>
      <c r="BA29" s="24">
        <v>14415.142894889999</v>
      </c>
      <c r="BB29" s="23">
        <v>14415.142894889999</v>
      </c>
      <c r="BC29" s="24">
        <v>14415.142894889999</v>
      </c>
      <c r="BD29" s="23">
        <v>14415.142894889999</v>
      </c>
      <c r="BE29" s="24">
        <v>14415.142894889999</v>
      </c>
      <c r="BF29" s="23">
        <v>14415.142894889999</v>
      </c>
      <c r="BG29" s="24">
        <v>14415.142894889999</v>
      </c>
      <c r="BH29" s="23">
        <v>14415.142894889999</v>
      </c>
      <c r="BI29" s="24">
        <v>14415.142894889999</v>
      </c>
      <c r="BJ29" s="23">
        <v>14415.142894889999</v>
      </c>
      <c r="BK29" s="24">
        <v>14415.142894889999</v>
      </c>
      <c r="BL29" s="23">
        <v>14415.142894889999</v>
      </c>
      <c r="BM29" s="24">
        <v>14415.142894889999</v>
      </c>
      <c r="BN29" s="23">
        <v>14415.142894889999</v>
      </c>
      <c r="BO29" s="24">
        <v>14415.142894889999</v>
      </c>
      <c r="BP29" s="23">
        <v>14415.142894889999</v>
      </c>
      <c r="BQ29" s="24">
        <v>14415.142894889999</v>
      </c>
      <c r="BR29" s="23">
        <v>13274.360371799999</v>
      </c>
      <c r="BS29" s="24">
        <v>0</v>
      </c>
      <c r="BT29" s="23">
        <v>0</v>
      </c>
      <c r="BU29" s="24">
        <v>0</v>
      </c>
      <c r="BV29" s="23">
        <v>0</v>
      </c>
      <c r="BW29" s="24">
        <v>0</v>
      </c>
      <c r="BX29" s="23">
        <v>0</v>
      </c>
      <c r="BY29" s="24">
        <v>0</v>
      </c>
      <c r="BZ29" s="23">
        <v>0</v>
      </c>
      <c r="CA29" s="82">
        <v>0</v>
      </c>
      <c r="CB29" s="14"/>
    </row>
    <row r="30" spans="2:80" x14ac:dyDescent="0.25">
      <c r="B30" s="2"/>
      <c r="C30" s="44">
        <f t="shared" si="0"/>
        <v>24</v>
      </c>
      <c r="D30" s="86" t="s">
        <v>46</v>
      </c>
      <c r="E30" s="87" t="s">
        <v>63</v>
      </c>
      <c r="F30" s="86" t="s">
        <v>75</v>
      </c>
      <c r="G30" s="87" t="s">
        <v>65</v>
      </c>
      <c r="H30" s="86" t="s">
        <v>66</v>
      </c>
      <c r="I30" s="87" t="s">
        <v>67</v>
      </c>
      <c r="J30" s="86">
        <v>2014</v>
      </c>
      <c r="K30" s="87" t="s">
        <v>109</v>
      </c>
      <c r="L30" s="86"/>
      <c r="M30" s="87" t="s">
        <v>128</v>
      </c>
      <c r="N30" s="86" t="s">
        <v>124</v>
      </c>
      <c r="O30" s="62">
        <v>993</v>
      </c>
      <c r="P30" s="61">
        <v>190.04241073200001</v>
      </c>
      <c r="Q30" s="88">
        <v>348841.20407500002</v>
      </c>
      <c r="R30" s="3"/>
      <c r="S30" s="89">
        <v>0</v>
      </c>
      <c r="T30" s="62">
        <v>0</v>
      </c>
      <c r="U30" s="61">
        <v>0</v>
      </c>
      <c r="V30" s="62">
        <v>190.04241073200001</v>
      </c>
      <c r="W30" s="61">
        <v>190.04241073200001</v>
      </c>
      <c r="X30" s="62">
        <v>190.04241073200001</v>
      </c>
      <c r="Y30" s="61">
        <v>190.04241073200001</v>
      </c>
      <c r="Z30" s="62">
        <v>190.04241073200001</v>
      </c>
      <c r="AA30" s="61">
        <v>190.04241073200001</v>
      </c>
      <c r="AB30" s="62">
        <v>190.04241073200001</v>
      </c>
      <c r="AC30" s="61">
        <v>190.04241073200001</v>
      </c>
      <c r="AD30" s="62">
        <v>190.04241073200001</v>
      </c>
      <c r="AE30" s="61">
        <v>190.04241073200001</v>
      </c>
      <c r="AF30" s="62">
        <v>190.04241073200001</v>
      </c>
      <c r="AG30" s="61">
        <v>190.04241073200001</v>
      </c>
      <c r="AH30" s="62">
        <v>190.04241073200001</v>
      </c>
      <c r="AI30" s="61">
        <v>190.04241073200001</v>
      </c>
      <c r="AJ30" s="62">
        <v>190.04241073200001</v>
      </c>
      <c r="AK30" s="61">
        <v>190.04241073200001</v>
      </c>
      <c r="AL30" s="62">
        <v>190.04241073200001</v>
      </c>
      <c r="AM30" s="61">
        <v>190.04241073200001</v>
      </c>
      <c r="AN30" s="62">
        <v>168.64419760000001</v>
      </c>
      <c r="AO30" s="61">
        <v>0</v>
      </c>
      <c r="AP30" s="62">
        <v>0</v>
      </c>
      <c r="AQ30" s="61">
        <v>0</v>
      </c>
      <c r="AR30" s="62">
        <v>0</v>
      </c>
      <c r="AS30" s="61">
        <v>0</v>
      </c>
      <c r="AT30" s="62">
        <v>0</v>
      </c>
      <c r="AU30" s="61">
        <v>0</v>
      </c>
      <c r="AV30" s="88">
        <v>0</v>
      </c>
      <c r="AW30" s="3"/>
      <c r="AX30" s="89">
        <v>0</v>
      </c>
      <c r="AY30" s="62">
        <v>0</v>
      </c>
      <c r="AZ30" s="61">
        <v>0</v>
      </c>
      <c r="BA30" s="62">
        <v>348841.20407500002</v>
      </c>
      <c r="BB30" s="61">
        <v>348841.20407500002</v>
      </c>
      <c r="BC30" s="62">
        <v>348841.20407500002</v>
      </c>
      <c r="BD30" s="61">
        <v>348841.20407500002</v>
      </c>
      <c r="BE30" s="62">
        <v>348841.20407500002</v>
      </c>
      <c r="BF30" s="61">
        <v>348841.20407500002</v>
      </c>
      <c r="BG30" s="62">
        <v>348841.20407500002</v>
      </c>
      <c r="BH30" s="61">
        <v>348841.20407500002</v>
      </c>
      <c r="BI30" s="62">
        <v>348841.20407500002</v>
      </c>
      <c r="BJ30" s="61">
        <v>348841.20407500002</v>
      </c>
      <c r="BK30" s="62">
        <v>348841.20407500002</v>
      </c>
      <c r="BL30" s="61">
        <v>348841.20407500002</v>
      </c>
      <c r="BM30" s="62">
        <v>348841.20407500002</v>
      </c>
      <c r="BN30" s="61">
        <v>348841.20407500002</v>
      </c>
      <c r="BO30" s="62">
        <v>348841.20407500002</v>
      </c>
      <c r="BP30" s="61">
        <v>348841.20407500002</v>
      </c>
      <c r="BQ30" s="62">
        <v>348841.20407500002</v>
      </c>
      <c r="BR30" s="61">
        <v>348841.20407500002</v>
      </c>
      <c r="BS30" s="62">
        <v>329705.7574</v>
      </c>
      <c r="BT30" s="61">
        <v>0</v>
      </c>
      <c r="BU30" s="62">
        <v>0</v>
      </c>
      <c r="BV30" s="61">
        <v>0</v>
      </c>
      <c r="BW30" s="62">
        <v>0</v>
      </c>
      <c r="BX30" s="61">
        <v>0</v>
      </c>
      <c r="BY30" s="62">
        <v>0</v>
      </c>
      <c r="BZ30" s="61">
        <v>0</v>
      </c>
      <c r="CA30" s="88">
        <v>0</v>
      </c>
      <c r="CB30" s="14"/>
    </row>
    <row r="31" spans="2:80" x14ac:dyDescent="0.25">
      <c r="B31" s="2"/>
      <c r="C31" s="21">
        <f t="shared" si="0"/>
        <v>25</v>
      </c>
      <c r="D31" s="90" t="s">
        <v>46</v>
      </c>
      <c r="E31" s="79" t="s">
        <v>63</v>
      </c>
      <c r="F31" s="90" t="s">
        <v>131</v>
      </c>
      <c r="G31" s="79" t="s">
        <v>65</v>
      </c>
      <c r="H31" s="90" t="s">
        <v>66</v>
      </c>
      <c r="I31" s="79" t="s">
        <v>67</v>
      </c>
      <c r="J31" s="90">
        <v>2013</v>
      </c>
      <c r="K31" s="79" t="s">
        <v>109</v>
      </c>
      <c r="L31" s="90"/>
      <c r="M31" s="79" t="s">
        <v>128</v>
      </c>
      <c r="N31" s="90" t="s">
        <v>130</v>
      </c>
      <c r="O31" s="24">
        <v>2</v>
      </c>
      <c r="P31" s="23">
        <v>0.56936993899999999</v>
      </c>
      <c r="Q31" s="82">
        <v>19303.436440000001</v>
      </c>
      <c r="R31" s="3"/>
      <c r="S31" s="91">
        <v>0</v>
      </c>
      <c r="T31" s="24">
        <v>0</v>
      </c>
      <c r="U31" s="23">
        <v>0.56936993899999999</v>
      </c>
      <c r="V31" s="24">
        <v>0.56936993899999999</v>
      </c>
      <c r="W31" s="23">
        <v>0.56936993899999999</v>
      </c>
      <c r="X31" s="24">
        <v>0.56936993899999999</v>
      </c>
      <c r="Y31" s="23">
        <v>0.56936993899999999</v>
      </c>
      <c r="Z31" s="24">
        <v>0.56936993899999999</v>
      </c>
      <c r="AA31" s="23">
        <v>0.56936993899999999</v>
      </c>
      <c r="AB31" s="24">
        <v>0.56936993899999999</v>
      </c>
      <c r="AC31" s="23">
        <v>0.56936993899999999</v>
      </c>
      <c r="AD31" s="24">
        <v>0.56936993899999999</v>
      </c>
      <c r="AE31" s="23">
        <v>0.56936993899999999</v>
      </c>
      <c r="AF31" s="24">
        <v>0.56936993899999999</v>
      </c>
      <c r="AG31" s="23">
        <v>0.28468496900000001</v>
      </c>
      <c r="AH31" s="24">
        <v>0.56936993899999999</v>
      </c>
      <c r="AI31" s="23">
        <v>0.56936993899999999</v>
      </c>
      <c r="AJ31" s="24">
        <v>0.56936993899999999</v>
      </c>
      <c r="AK31" s="23">
        <v>0.56936993899999999</v>
      </c>
      <c r="AL31" s="24">
        <v>0.56936993899999999</v>
      </c>
      <c r="AM31" s="23">
        <v>0.37596697200000001</v>
      </c>
      <c r="AN31" s="24">
        <v>0.37596697200000001</v>
      </c>
      <c r="AO31" s="23">
        <v>0</v>
      </c>
      <c r="AP31" s="24">
        <v>0</v>
      </c>
      <c r="AQ31" s="23">
        <v>0</v>
      </c>
      <c r="AR31" s="24">
        <v>0</v>
      </c>
      <c r="AS31" s="23">
        <v>0</v>
      </c>
      <c r="AT31" s="24">
        <v>0</v>
      </c>
      <c r="AU31" s="23">
        <v>0</v>
      </c>
      <c r="AV31" s="82">
        <v>0</v>
      </c>
      <c r="AW31" s="3"/>
      <c r="AX31" s="91">
        <v>0</v>
      </c>
      <c r="AY31" s="24">
        <v>0</v>
      </c>
      <c r="AZ31" s="23">
        <v>9651.7182190000003</v>
      </c>
      <c r="BA31" s="24">
        <v>9651.7182190000003</v>
      </c>
      <c r="BB31" s="23">
        <v>9651.7182190000003</v>
      </c>
      <c r="BC31" s="24">
        <v>9651.7182190000003</v>
      </c>
      <c r="BD31" s="23">
        <v>9651.7182190000003</v>
      </c>
      <c r="BE31" s="24">
        <v>9651.7182190000003</v>
      </c>
      <c r="BF31" s="23">
        <v>9651.7182190000003</v>
      </c>
      <c r="BG31" s="24">
        <v>9651.7182190000003</v>
      </c>
      <c r="BH31" s="23">
        <v>9651.7182190000003</v>
      </c>
      <c r="BI31" s="24">
        <v>9651.7182190000003</v>
      </c>
      <c r="BJ31" s="23">
        <v>9651.7182190000003</v>
      </c>
      <c r="BK31" s="24">
        <v>9651.7182190000003</v>
      </c>
      <c r="BL31" s="23">
        <v>9651.7182190000003</v>
      </c>
      <c r="BM31" s="24">
        <v>9651.7182190000003</v>
      </c>
      <c r="BN31" s="23">
        <v>9651.7182190000003</v>
      </c>
      <c r="BO31" s="24">
        <v>9651.7182190000003</v>
      </c>
      <c r="BP31" s="23">
        <v>9651.7182190000003</v>
      </c>
      <c r="BQ31" s="24">
        <v>9651.7182190000003</v>
      </c>
      <c r="BR31" s="23">
        <v>5483.5593749999998</v>
      </c>
      <c r="BS31" s="24">
        <v>5483.5593749999998</v>
      </c>
      <c r="BT31" s="23">
        <v>0</v>
      </c>
      <c r="BU31" s="24">
        <v>0</v>
      </c>
      <c r="BV31" s="23">
        <v>0</v>
      </c>
      <c r="BW31" s="24">
        <v>0</v>
      </c>
      <c r="BX31" s="23">
        <v>0</v>
      </c>
      <c r="BY31" s="24">
        <v>0</v>
      </c>
      <c r="BZ31" s="23">
        <v>0</v>
      </c>
      <c r="CA31" s="82">
        <v>0</v>
      </c>
      <c r="CB31" s="14"/>
    </row>
    <row r="32" spans="2:80" x14ac:dyDescent="0.25">
      <c r="B32" s="2"/>
      <c r="C32" s="44">
        <f t="shared" si="0"/>
        <v>26</v>
      </c>
      <c r="D32" s="86" t="s">
        <v>46</v>
      </c>
      <c r="E32" s="87" t="s">
        <v>63</v>
      </c>
      <c r="F32" s="86" t="s">
        <v>131</v>
      </c>
      <c r="G32" s="87" t="s">
        <v>65</v>
      </c>
      <c r="H32" s="86" t="s">
        <v>66</v>
      </c>
      <c r="I32" s="87" t="s">
        <v>67</v>
      </c>
      <c r="J32" s="86">
        <v>2014</v>
      </c>
      <c r="K32" s="87" t="s">
        <v>109</v>
      </c>
      <c r="L32" s="86"/>
      <c r="M32" s="87" t="s">
        <v>128</v>
      </c>
      <c r="N32" s="86" t="s">
        <v>130</v>
      </c>
      <c r="O32" s="62">
        <v>2</v>
      </c>
      <c r="P32" s="61">
        <v>47.456775839999999</v>
      </c>
      <c r="Q32" s="88">
        <v>597320.51379999996</v>
      </c>
      <c r="R32" s="3"/>
      <c r="S32" s="89">
        <v>0</v>
      </c>
      <c r="T32" s="62">
        <v>0</v>
      </c>
      <c r="U32" s="61">
        <v>0</v>
      </c>
      <c r="V32" s="62">
        <v>47.456775839999999</v>
      </c>
      <c r="W32" s="61">
        <v>47.456775839999999</v>
      </c>
      <c r="X32" s="62">
        <v>47.456775839999999</v>
      </c>
      <c r="Y32" s="61">
        <v>47.456775839999999</v>
      </c>
      <c r="Z32" s="62">
        <v>47.456775839999999</v>
      </c>
      <c r="AA32" s="61">
        <v>47.456775839999999</v>
      </c>
      <c r="AB32" s="62">
        <v>47.456775839999999</v>
      </c>
      <c r="AC32" s="61">
        <v>47.456775839999999</v>
      </c>
      <c r="AD32" s="62">
        <v>47.456775839999999</v>
      </c>
      <c r="AE32" s="61">
        <v>47.456775839999999</v>
      </c>
      <c r="AF32" s="62">
        <v>47.456775839999999</v>
      </c>
      <c r="AG32" s="61">
        <v>47.456775839999999</v>
      </c>
      <c r="AH32" s="62">
        <v>24.279131840000002</v>
      </c>
      <c r="AI32" s="61">
        <v>1.101487841</v>
      </c>
      <c r="AJ32" s="62">
        <v>1.101487841</v>
      </c>
      <c r="AK32" s="61">
        <v>1.101487841</v>
      </c>
      <c r="AL32" s="62">
        <v>1.101487841</v>
      </c>
      <c r="AM32" s="61">
        <v>1.101487841</v>
      </c>
      <c r="AN32" s="62">
        <v>0.38644957899999999</v>
      </c>
      <c r="AO32" s="61">
        <v>0.38644957899999999</v>
      </c>
      <c r="AP32" s="62">
        <v>0</v>
      </c>
      <c r="AQ32" s="61">
        <v>0</v>
      </c>
      <c r="AR32" s="62">
        <v>0</v>
      </c>
      <c r="AS32" s="61">
        <v>0</v>
      </c>
      <c r="AT32" s="62">
        <v>0</v>
      </c>
      <c r="AU32" s="61">
        <v>0</v>
      </c>
      <c r="AV32" s="88">
        <v>0</v>
      </c>
      <c r="AW32" s="3"/>
      <c r="AX32" s="89">
        <v>0</v>
      </c>
      <c r="AY32" s="62">
        <v>0</v>
      </c>
      <c r="AZ32" s="61">
        <v>0</v>
      </c>
      <c r="BA32" s="62">
        <v>597320.51379999996</v>
      </c>
      <c r="BB32" s="61">
        <v>597320.51379999996</v>
      </c>
      <c r="BC32" s="62">
        <v>597320.51379999996</v>
      </c>
      <c r="BD32" s="61">
        <v>597320.51379999996</v>
      </c>
      <c r="BE32" s="62">
        <v>597320.51379999996</v>
      </c>
      <c r="BF32" s="61">
        <v>597320.51379999996</v>
      </c>
      <c r="BG32" s="62">
        <v>597320.51379999996</v>
      </c>
      <c r="BH32" s="61">
        <v>597320.51379999996</v>
      </c>
      <c r="BI32" s="62">
        <v>597320.51379999996</v>
      </c>
      <c r="BJ32" s="61">
        <v>597320.51379999996</v>
      </c>
      <c r="BK32" s="62">
        <v>597320.51379999996</v>
      </c>
      <c r="BL32" s="61">
        <v>597320.51379999996</v>
      </c>
      <c r="BM32" s="62">
        <v>302119.4559</v>
      </c>
      <c r="BN32" s="61">
        <v>6918.3980670000001</v>
      </c>
      <c r="BO32" s="62">
        <v>6918.3980670000001</v>
      </c>
      <c r="BP32" s="61">
        <v>6918.3980670000001</v>
      </c>
      <c r="BQ32" s="62">
        <v>6918.3980670000001</v>
      </c>
      <c r="BR32" s="61">
        <v>6918.3980670000001</v>
      </c>
      <c r="BS32" s="62">
        <v>5694.57</v>
      </c>
      <c r="BT32" s="61">
        <v>5694.57</v>
      </c>
      <c r="BU32" s="62">
        <v>0</v>
      </c>
      <c r="BV32" s="61">
        <v>0</v>
      </c>
      <c r="BW32" s="62">
        <v>0</v>
      </c>
      <c r="BX32" s="61">
        <v>0</v>
      </c>
      <c r="BY32" s="62">
        <v>0</v>
      </c>
      <c r="BZ32" s="61">
        <v>0</v>
      </c>
      <c r="CA32" s="88">
        <v>0</v>
      </c>
      <c r="CB32" s="14"/>
    </row>
    <row r="33" spans="2:80" x14ac:dyDescent="0.25">
      <c r="B33" s="2"/>
      <c r="C33" s="21">
        <f t="shared" si="0"/>
        <v>27</v>
      </c>
      <c r="D33" s="90" t="s">
        <v>46</v>
      </c>
      <c r="E33" s="79" t="s">
        <v>95</v>
      </c>
      <c r="F33" s="90" t="s">
        <v>132</v>
      </c>
      <c r="G33" s="79" t="s">
        <v>65</v>
      </c>
      <c r="H33" s="90" t="s">
        <v>95</v>
      </c>
      <c r="I33" s="79" t="s">
        <v>67</v>
      </c>
      <c r="J33" s="90">
        <v>2014</v>
      </c>
      <c r="K33" s="79" t="s">
        <v>109</v>
      </c>
      <c r="L33" s="90"/>
      <c r="M33" s="79" t="s">
        <v>128</v>
      </c>
      <c r="N33" s="90" t="s">
        <v>90</v>
      </c>
      <c r="O33" s="24">
        <v>1</v>
      </c>
      <c r="P33" s="23">
        <v>160.37</v>
      </c>
      <c r="Q33" s="82">
        <v>1424929.6</v>
      </c>
      <c r="R33" s="3"/>
      <c r="S33" s="91">
        <v>0</v>
      </c>
      <c r="T33" s="24">
        <v>0</v>
      </c>
      <c r="U33" s="23">
        <v>0</v>
      </c>
      <c r="V33" s="24">
        <v>160.37</v>
      </c>
      <c r="W33" s="23">
        <v>160.37</v>
      </c>
      <c r="X33" s="24">
        <v>160.37</v>
      </c>
      <c r="Y33" s="23">
        <v>160.37</v>
      </c>
      <c r="Z33" s="24">
        <v>160.37</v>
      </c>
      <c r="AA33" s="23">
        <v>160.37</v>
      </c>
      <c r="AB33" s="24">
        <v>160.37</v>
      </c>
      <c r="AC33" s="23">
        <v>160.37</v>
      </c>
      <c r="AD33" s="24">
        <v>160.37</v>
      </c>
      <c r="AE33" s="23">
        <v>160.37</v>
      </c>
      <c r="AF33" s="24">
        <v>0</v>
      </c>
      <c r="AG33" s="23">
        <v>0</v>
      </c>
      <c r="AH33" s="24">
        <v>0</v>
      </c>
      <c r="AI33" s="23">
        <v>0</v>
      </c>
      <c r="AJ33" s="24">
        <v>0</v>
      </c>
      <c r="AK33" s="23">
        <v>0</v>
      </c>
      <c r="AL33" s="24">
        <v>0</v>
      </c>
      <c r="AM33" s="23">
        <v>0</v>
      </c>
      <c r="AN33" s="24">
        <v>0</v>
      </c>
      <c r="AO33" s="23">
        <v>0</v>
      </c>
      <c r="AP33" s="24">
        <v>0</v>
      </c>
      <c r="AQ33" s="23">
        <v>0</v>
      </c>
      <c r="AR33" s="24">
        <v>0</v>
      </c>
      <c r="AS33" s="23">
        <v>0</v>
      </c>
      <c r="AT33" s="24">
        <v>0</v>
      </c>
      <c r="AU33" s="23">
        <v>0</v>
      </c>
      <c r="AV33" s="82">
        <v>0</v>
      </c>
      <c r="AW33" s="3"/>
      <c r="AX33" s="91">
        <v>0</v>
      </c>
      <c r="AY33" s="24">
        <v>0</v>
      </c>
      <c r="AZ33" s="23">
        <v>0</v>
      </c>
      <c r="BA33" s="24">
        <v>1424929.6</v>
      </c>
      <c r="BB33" s="23">
        <v>1424929.6</v>
      </c>
      <c r="BC33" s="24">
        <v>1424929.6</v>
      </c>
      <c r="BD33" s="23">
        <v>1424929.6</v>
      </c>
      <c r="BE33" s="24">
        <v>1424929.6</v>
      </c>
      <c r="BF33" s="23">
        <v>1424929.6</v>
      </c>
      <c r="BG33" s="24">
        <v>1424929.6</v>
      </c>
      <c r="BH33" s="23">
        <v>1424929.6</v>
      </c>
      <c r="BI33" s="24">
        <v>1424929.6</v>
      </c>
      <c r="BJ33" s="23">
        <v>1424929.6</v>
      </c>
      <c r="BK33" s="24">
        <v>0</v>
      </c>
      <c r="BL33" s="23">
        <v>0</v>
      </c>
      <c r="BM33" s="24">
        <v>0</v>
      </c>
      <c r="BN33" s="23">
        <v>0</v>
      </c>
      <c r="BO33" s="24">
        <v>0</v>
      </c>
      <c r="BP33" s="23">
        <v>0</v>
      </c>
      <c r="BQ33" s="24">
        <v>0</v>
      </c>
      <c r="BR33" s="23">
        <v>0</v>
      </c>
      <c r="BS33" s="24">
        <v>0</v>
      </c>
      <c r="BT33" s="23">
        <v>0</v>
      </c>
      <c r="BU33" s="24">
        <v>0</v>
      </c>
      <c r="BV33" s="23">
        <v>0</v>
      </c>
      <c r="BW33" s="24">
        <v>0</v>
      </c>
      <c r="BX33" s="23">
        <v>0</v>
      </c>
      <c r="BY33" s="24">
        <v>0</v>
      </c>
      <c r="BZ33" s="23">
        <v>0</v>
      </c>
      <c r="CA33" s="82">
        <v>0</v>
      </c>
      <c r="CB33" s="14"/>
    </row>
    <row r="34" spans="2:80" x14ac:dyDescent="0.25">
      <c r="B34" s="2"/>
      <c r="C34" s="44">
        <f t="shared" si="0"/>
        <v>28</v>
      </c>
      <c r="D34" s="86" t="s">
        <v>46</v>
      </c>
      <c r="E34" s="87" t="s">
        <v>133</v>
      </c>
      <c r="F34" s="86" t="s">
        <v>134</v>
      </c>
      <c r="G34" s="87" t="s">
        <v>65</v>
      </c>
      <c r="H34" s="86" t="s">
        <v>125</v>
      </c>
      <c r="I34" s="87" t="s">
        <v>67</v>
      </c>
      <c r="J34" s="86">
        <v>2011</v>
      </c>
      <c r="K34" s="87" t="s">
        <v>109</v>
      </c>
      <c r="L34" s="86"/>
      <c r="M34" s="87" t="s">
        <v>128</v>
      </c>
      <c r="N34" s="86" t="s">
        <v>90</v>
      </c>
      <c r="O34" s="62">
        <v>5</v>
      </c>
      <c r="P34" s="61">
        <v>136.73699999999999</v>
      </c>
      <c r="Q34" s="88">
        <v>3992202.56</v>
      </c>
      <c r="R34" s="3"/>
      <c r="S34" s="89">
        <v>136.73699999999999</v>
      </c>
      <c r="T34" s="62">
        <v>136.73699999999999</v>
      </c>
      <c r="U34" s="61">
        <v>136.73699999999999</v>
      </c>
      <c r="V34" s="62">
        <v>136.73699999999999</v>
      </c>
      <c r="W34" s="61">
        <v>136.73699999999999</v>
      </c>
      <c r="X34" s="62">
        <v>136.73699999999999</v>
      </c>
      <c r="Y34" s="61">
        <v>136.73699999999999</v>
      </c>
      <c r="Z34" s="62">
        <v>136.73699999999999</v>
      </c>
      <c r="AA34" s="61">
        <v>136.73699999999999</v>
      </c>
      <c r="AB34" s="62">
        <v>136.73699999999999</v>
      </c>
      <c r="AC34" s="61">
        <v>0</v>
      </c>
      <c r="AD34" s="62">
        <v>0</v>
      </c>
      <c r="AE34" s="61">
        <v>0</v>
      </c>
      <c r="AF34" s="62">
        <v>0</v>
      </c>
      <c r="AG34" s="61">
        <v>0</v>
      </c>
      <c r="AH34" s="62">
        <v>0</v>
      </c>
      <c r="AI34" s="61">
        <v>0</v>
      </c>
      <c r="AJ34" s="62">
        <v>0</v>
      </c>
      <c r="AK34" s="61">
        <v>0</v>
      </c>
      <c r="AL34" s="62">
        <v>0</v>
      </c>
      <c r="AM34" s="61">
        <v>0</v>
      </c>
      <c r="AN34" s="62">
        <v>0</v>
      </c>
      <c r="AO34" s="61">
        <v>0</v>
      </c>
      <c r="AP34" s="62">
        <v>0</v>
      </c>
      <c r="AQ34" s="61">
        <v>0</v>
      </c>
      <c r="AR34" s="62">
        <v>0</v>
      </c>
      <c r="AS34" s="61">
        <v>0</v>
      </c>
      <c r="AT34" s="62">
        <v>0</v>
      </c>
      <c r="AU34" s="61">
        <v>0</v>
      </c>
      <c r="AV34" s="88">
        <v>0</v>
      </c>
      <c r="AW34" s="3"/>
      <c r="AX34" s="89">
        <v>998050.64</v>
      </c>
      <c r="AY34" s="62">
        <v>998050.64</v>
      </c>
      <c r="AZ34" s="61">
        <v>998050.64</v>
      </c>
      <c r="BA34" s="62">
        <v>998050.64</v>
      </c>
      <c r="BB34" s="61">
        <v>998050.64</v>
      </c>
      <c r="BC34" s="62">
        <v>998050.64</v>
      </c>
      <c r="BD34" s="61">
        <v>998050.64</v>
      </c>
      <c r="BE34" s="62">
        <v>998050.64</v>
      </c>
      <c r="BF34" s="61">
        <v>998050.64</v>
      </c>
      <c r="BG34" s="62">
        <v>998050.64</v>
      </c>
      <c r="BH34" s="61">
        <v>0</v>
      </c>
      <c r="BI34" s="62">
        <v>0</v>
      </c>
      <c r="BJ34" s="61">
        <v>0</v>
      </c>
      <c r="BK34" s="62">
        <v>0</v>
      </c>
      <c r="BL34" s="61">
        <v>0</v>
      </c>
      <c r="BM34" s="62">
        <v>0</v>
      </c>
      <c r="BN34" s="61">
        <v>0</v>
      </c>
      <c r="BO34" s="62">
        <v>0</v>
      </c>
      <c r="BP34" s="61">
        <v>0</v>
      </c>
      <c r="BQ34" s="62">
        <v>0</v>
      </c>
      <c r="BR34" s="61">
        <v>0</v>
      </c>
      <c r="BS34" s="62">
        <v>0</v>
      </c>
      <c r="BT34" s="61">
        <v>0</v>
      </c>
      <c r="BU34" s="62">
        <v>0</v>
      </c>
      <c r="BV34" s="61">
        <v>0</v>
      </c>
      <c r="BW34" s="62">
        <v>0</v>
      </c>
      <c r="BX34" s="61">
        <v>0</v>
      </c>
      <c r="BY34" s="62">
        <v>0</v>
      </c>
      <c r="BZ34" s="61">
        <v>0</v>
      </c>
      <c r="CA34" s="88">
        <v>0</v>
      </c>
      <c r="CB34" s="14"/>
    </row>
    <row r="35" spans="2:80" x14ac:dyDescent="0.25">
      <c r="B35" s="2"/>
      <c r="C35" s="21">
        <f t="shared" si="0"/>
        <v>29</v>
      </c>
      <c r="D35" s="90" t="s">
        <v>46</v>
      </c>
      <c r="E35" s="79" t="s">
        <v>133</v>
      </c>
      <c r="F35" s="90" t="s">
        <v>134</v>
      </c>
      <c r="G35" s="79" t="s">
        <v>65</v>
      </c>
      <c r="H35" s="90" t="s">
        <v>125</v>
      </c>
      <c r="I35" s="79" t="s">
        <v>67</v>
      </c>
      <c r="J35" s="90">
        <v>2012</v>
      </c>
      <c r="K35" s="79" t="s">
        <v>109</v>
      </c>
      <c r="L35" s="90"/>
      <c r="M35" s="79" t="s">
        <v>128</v>
      </c>
      <c r="N35" s="90" t="s">
        <v>90</v>
      </c>
      <c r="O35" s="24">
        <v>2</v>
      </c>
      <c r="P35" s="23">
        <v>66.340800000000002</v>
      </c>
      <c r="Q35" s="82">
        <v>910461.13919999998</v>
      </c>
      <c r="R35" s="3"/>
      <c r="S35" s="91">
        <v>0</v>
      </c>
      <c r="T35" s="24">
        <v>66.340800000000002</v>
      </c>
      <c r="U35" s="23">
        <v>66.340800000000002</v>
      </c>
      <c r="V35" s="24">
        <v>66.340800000000002</v>
      </c>
      <c r="W35" s="23">
        <v>66.340800000000002</v>
      </c>
      <c r="X35" s="24">
        <v>66.340800000000002</v>
      </c>
      <c r="Y35" s="23">
        <v>66.340800000000002</v>
      </c>
      <c r="Z35" s="24">
        <v>66.340800000000002</v>
      </c>
      <c r="AA35" s="23">
        <v>66.340800000000002</v>
      </c>
      <c r="AB35" s="24">
        <v>66.340800000000002</v>
      </c>
      <c r="AC35" s="23">
        <v>66.340800000000002</v>
      </c>
      <c r="AD35" s="24">
        <v>0</v>
      </c>
      <c r="AE35" s="23">
        <v>0</v>
      </c>
      <c r="AF35" s="24">
        <v>0</v>
      </c>
      <c r="AG35" s="23">
        <v>0</v>
      </c>
      <c r="AH35" s="24">
        <v>0</v>
      </c>
      <c r="AI35" s="23">
        <v>0</v>
      </c>
      <c r="AJ35" s="24">
        <v>0</v>
      </c>
      <c r="AK35" s="23">
        <v>0</v>
      </c>
      <c r="AL35" s="24">
        <v>0</v>
      </c>
      <c r="AM35" s="23">
        <v>0</v>
      </c>
      <c r="AN35" s="24">
        <v>0</v>
      </c>
      <c r="AO35" s="23">
        <v>0</v>
      </c>
      <c r="AP35" s="24">
        <v>0</v>
      </c>
      <c r="AQ35" s="23">
        <v>0</v>
      </c>
      <c r="AR35" s="24">
        <v>0</v>
      </c>
      <c r="AS35" s="23">
        <v>0</v>
      </c>
      <c r="AT35" s="24">
        <v>0</v>
      </c>
      <c r="AU35" s="23">
        <v>0</v>
      </c>
      <c r="AV35" s="82">
        <v>0</v>
      </c>
      <c r="AW35" s="3"/>
      <c r="AX35" s="91">
        <v>0</v>
      </c>
      <c r="AY35" s="24">
        <v>303487.04639999999</v>
      </c>
      <c r="AZ35" s="23">
        <v>303487.04639999999</v>
      </c>
      <c r="BA35" s="24">
        <v>303487.04639999999</v>
      </c>
      <c r="BB35" s="23">
        <v>303487.04639999999</v>
      </c>
      <c r="BC35" s="24">
        <v>303487.04639999999</v>
      </c>
      <c r="BD35" s="23">
        <v>303487.04639999999</v>
      </c>
      <c r="BE35" s="24">
        <v>303487.04639999999</v>
      </c>
      <c r="BF35" s="23">
        <v>303487.04639999999</v>
      </c>
      <c r="BG35" s="24">
        <v>303487.04639999999</v>
      </c>
      <c r="BH35" s="23">
        <v>303487.04639999999</v>
      </c>
      <c r="BI35" s="24">
        <v>0</v>
      </c>
      <c r="BJ35" s="23">
        <v>0</v>
      </c>
      <c r="BK35" s="24">
        <v>0</v>
      </c>
      <c r="BL35" s="23">
        <v>0</v>
      </c>
      <c r="BM35" s="24">
        <v>0</v>
      </c>
      <c r="BN35" s="23">
        <v>0</v>
      </c>
      <c r="BO35" s="24">
        <v>0</v>
      </c>
      <c r="BP35" s="23">
        <v>0</v>
      </c>
      <c r="BQ35" s="24">
        <v>0</v>
      </c>
      <c r="BR35" s="23">
        <v>0</v>
      </c>
      <c r="BS35" s="24">
        <v>0</v>
      </c>
      <c r="BT35" s="23">
        <v>0</v>
      </c>
      <c r="BU35" s="24">
        <v>0</v>
      </c>
      <c r="BV35" s="23">
        <v>0</v>
      </c>
      <c r="BW35" s="24">
        <v>0</v>
      </c>
      <c r="BX35" s="23">
        <v>0</v>
      </c>
      <c r="BY35" s="24">
        <v>0</v>
      </c>
      <c r="BZ35" s="23">
        <v>0</v>
      </c>
      <c r="CA35" s="82">
        <v>0</v>
      </c>
      <c r="CB35" s="14"/>
    </row>
    <row r="36" spans="2:80" x14ac:dyDescent="0.25">
      <c r="B36" s="2"/>
      <c r="C36" s="44">
        <f t="shared" si="0"/>
        <v>30</v>
      </c>
      <c r="D36" s="86" t="s">
        <v>46</v>
      </c>
      <c r="E36" s="87" t="s">
        <v>125</v>
      </c>
      <c r="F36" s="86" t="s">
        <v>135</v>
      </c>
      <c r="G36" s="87" t="s">
        <v>65</v>
      </c>
      <c r="H36" s="86" t="s">
        <v>125</v>
      </c>
      <c r="I36" s="87" t="s">
        <v>78</v>
      </c>
      <c r="J36" s="86">
        <v>2014</v>
      </c>
      <c r="K36" s="87" t="s">
        <v>109</v>
      </c>
      <c r="L36" s="86"/>
      <c r="M36" s="87" t="s">
        <v>128</v>
      </c>
      <c r="N36" s="86" t="s">
        <v>128</v>
      </c>
      <c r="O36" s="62"/>
      <c r="P36" s="61">
        <v>638.162013</v>
      </c>
      <c r="Q36" s="88">
        <v>0</v>
      </c>
      <c r="R36" s="3"/>
      <c r="S36" s="89">
        <v>0</v>
      </c>
      <c r="T36" s="62">
        <v>0</v>
      </c>
      <c r="U36" s="61">
        <v>0</v>
      </c>
      <c r="V36" s="62">
        <v>638.162013</v>
      </c>
      <c r="W36" s="61">
        <v>0</v>
      </c>
      <c r="X36" s="62">
        <v>0</v>
      </c>
      <c r="Y36" s="61">
        <v>0</v>
      </c>
      <c r="Z36" s="62">
        <v>0</v>
      </c>
      <c r="AA36" s="61">
        <v>0</v>
      </c>
      <c r="AB36" s="62">
        <v>0</v>
      </c>
      <c r="AC36" s="61">
        <v>0</v>
      </c>
      <c r="AD36" s="62">
        <v>0</v>
      </c>
      <c r="AE36" s="61">
        <v>0</v>
      </c>
      <c r="AF36" s="62">
        <v>0</v>
      </c>
      <c r="AG36" s="61">
        <v>0</v>
      </c>
      <c r="AH36" s="62">
        <v>0</v>
      </c>
      <c r="AI36" s="61">
        <v>0</v>
      </c>
      <c r="AJ36" s="62">
        <v>0</v>
      </c>
      <c r="AK36" s="61">
        <v>0</v>
      </c>
      <c r="AL36" s="62">
        <v>0</v>
      </c>
      <c r="AM36" s="61">
        <v>0</v>
      </c>
      <c r="AN36" s="62">
        <v>0</v>
      </c>
      <c r="AO36" s="61">
        <v>0</v>
      </c>
      <c r="AP36" s="62">
        <v>0</v>
      </c>
      <c r="AQ36" s="61">
        <v>0</v>
      </c>
      <c r="AR36" s="62">
        <v>0</v>
      </c>
      <c r="AS36" s="61">
        <v>0</v>
      </c>
      <c r="AT36" s="62">
        <v>0</v>
      </c>
      <c r="AU36" s="61">
        <v>0</v>
      </c>
      <c r="AV36" s="88">
        <v>0</v>
      </c>
      <c r="AW36" s="3"/>
      <c r="AX36" s="89">
        <v>0</v>
      </c>
      <c r="AY36" s="62">
        <v>0</v>
      </c>
      <c r="AZ36" s="61">
        <v>0</v>
      </c>
      <c r="BA36" s="62">
        <v>0</v>
      </c>
      <c r="BB36" s="61">
        <v>0</v>
      </c>
      <c r="BC36" s="62">
        <v>0</v>
      </c>
      <c r="BD36" s="61">
        <v>0</v>
      </c>
      <c r="BE36" s="62">
        <v>0</v>
      </c>
      <c r="BF36" s="61">
        <v>0</v>
      </c>
      <c r="BG36" s="62">
        <v>0</v>
      </c>
      <c r="BH36" s="61">
        <v>0</v>
      </c>
      <c r="BI36" s="62">
        <v>0</v>
      </c>
      <c r="BJ36" s="61">
        <v>0</v>
      </c>
      <c r="BK36" s="62">
        <v>0</v>
      </c>
      <c r="BL36" s="61">
        <v>0</v>
      </c>
      <c r="BM36" s="62">
        <v>0</v>
      </c>
      <c r="BN36" s="61">
        <v>0</v>
      </c>
      <c r="BO36" s="62">
        <v>0</v>
      </c>
      <c r="BP36" s="61">
        <v>0</v>
      </c>
      <c r="BQ36" s="62">
        <v>0</v>
      </c>
      <c r="BR36" s="61">
        <v>0</v>
      </c>
      <c r="BS36" s="62">
        <v>0</v>
      </c>
      <c r="BT36" s="61">
        <v>0</v>
      </c>
      <c r="BU36" s="62">
        <v>0</v>
      </c>
      <c r="BV36" s="61">
        <v>0</v>
      </c>
      <c r="BW36" s="62">
        <v>0</v>
      </c>
      <c r="BX36" s="61">
        <v>0</v>
      </c>
      <c r="BY36" s="62">
        <v>0</v>
      </c>
      <c r="BZ36" s="61">
        <v>0</v>
      </c>
      <c r="CA36" s="88">
        <v>0</v>
      </c>
      <c r="CB36" s="14"/>
    </row>
    <row r="37" spans="2:80" x14ac:dyDescent="0.25">
      <c r="B37" s="2"/>
      <c r="C37" s="21">
        <f t="shared" si="0"/>
        <v>31</v>
      </c>
      <c r="D37" s="90" t="s">
        <v>136</v>
      </c>
      <c r="E37" s="79" t="s">
        <v>83</v>
      </c>
      <c r="F37" s="90" t="s">
        <v>137</v>
      </c>
      <c r="G37" s="79" t="s">
        <v>65</v>
      </c>
      <c r="H37" s="90" t="s">
        <v>127</v>
      </c>
      <c r="I37" s="79" t="s">
        <v>78</v>
      </c>
      <c r="J37" s="90">
        <v>2008</v>
      </c>
      <c r="K37" s="79" t="s">
        <v>109</v>
      </c>
      <c r="L37" s="90"/>
      <c r="M37" s="79" t="s">
        <v>128</v>
      </c>
      <c r="N37" s="90" t="s">
        <v>80</v>
      </c>
      <c r="O37" s="24">
        <v>2</v>
      </c>
      <c r="P37" s="23"/>
      <c r="Q37" s="82"/>
      <c r="R37" s="3"/>
      <c r="S37" s="91">
        <v>0</v>
      </c>
      <c r="T37" s="24">
        <v>0</v>
      </c>
      <c r="U37" s="23">
        <v>0</v>
      </c>
      <c r="V37" s="24">
        <v>1.1141669999999999</v>
      </c>
      <c r="W37" s="23">
        <v>0</v>
      </c>
      <c r="X37" s="24">
        <v>0</v>
      </c>
      <c r="Y37" s="23">
        <v>0</v>
      </c>
      <c r="Z37" s="24">
        <v>0</v>
      </c>
      <c r="AA37" s="23">
        <v>0</v>
      </c>
      <c r="AB37" s="24">
        <v>0</v>
      </c>
      <c r="AC37" s="23">
        <v>0</v>
      </c>
      <c r="AD37" s="24">
        <v>0</v>
      </c>
      <c r="AE37" s="23">
        <v>0</v>
      </c>
      <c r="AF37" s="24">
        <v>0</v>
      </c>
      <c r="AG37" s="23">
        <v>0</v>
      </c>
      <c r="AH37" s="24">
        <v>0</v>
      </c>
      <c r="AI37" s="23">
        <v>0</v>
      </c>
      <c r="AJ37" s="24">
        <v>0</v>
      </c>
      <c r="AK37" s="23">
        <v>0</v>
      </c>
      <c r="AL37" s="24">
        <v>0</v>
      </c>
      <c r="AM37" s="23">
        <v>0</v>
      </c>
      <c r="AN37" s="24">
        <v>0</v>
      </c>
      <c r="AO37" s="23">
        <v>0</v>
      </c>
      <c r="AP37" s="24">
        <v>0</v>
      </c>
      <c r="AQ37" s="23">
        <v>0</v>
      </c>
      <c r="AR37" s="24">
        <v>0</v>
      </c>
      <c r="AS37" s="23">
        <v>0</v>
      </c>
      <c r="AT37" s="24">
        <v>0</v>
      </c>
      <c r="AU37" s="23">
        <v>0</v>
      </c>
      <c r="AV37" s="82">
        <v>0</v>
      </c>
      <c r="AW37" s="3"/>
      <c r="AX37" s="91">
        <v>0</v>
      </c>
      <c r="AY37" s="24">
        <v>0</v>
      </c>
      <c r="AZ37" s="23">
        <v>0</v>
      </c>
      <c r="BA37" s="24">
        <v>0</v>
      </c>
      <c r="BB37" s="23">
        <v>0</v>
      </c>
      <c r="BC37" s="24">
        <v>0</v>
      </c>
      <c r="BD37" s="23">
        <v>0</v>
      </c>
      <c r="BE37" s="24">
        <v>0</v>
      </c>
      <c r="BF37" s="23">
        <v>0</v>
      </c>
      <c r="BG37" s="24">
        <v>0</v>
      </c>
      <c r="BH37" s="23">
        <v>0</v>
      </c>
      <c r="BI37" s="24">
        <v>0</v>
      </c>
      <c r="BJ37" s="23">
        <v>0</v>
      </c>
      <c r="BK37" s="24">
        <v>0</v>
      </c>
      <c r="BL37" s="23">
        <v>0</v>
      </c>
      <c r="BM37" s="24">
        <v>0</v>
      </c>
      <c r="BN37" s="23">
        <v>0</v>
      </c>
      <c r="BO37" s="24">
        <v>0</v>
      </c>
      <c r="BP37" s="23">
        <v>0</v>
      </c>
      <c r="BQ37" s="24">
        <v>0</v>
      </c>
      <c r="BR37" s="23">
        <v>0</v>
      </c>
      <c r="BS37" s="24">
        <v>0</v>
      </c>
      <c r="BT37" s="23">
        <v>0</v>
      </c>
      <c r="BU37" s="24">
        <v>0</v>
      </c>
      <c r="BV37" s="23">
        <v>0</v>
      </c>
      <c r="BW37" s="24">
        <v>0</v>
      </c>
      <c r="BX37" s="23">
        <v>0</v>
      </c>
      <c r="BY37" s="24">
        <v>0</v>
      </c>
      <c r="BZ37" s="23">
        <v>0</v>
      </c>
      <c r="CA37" s="82">
        <v>0</v>
      </c>
      <c r="CB37" s="14"/>
    </row>
    <row r="38" spans="2:80" x14ac:dyDescent="0.25">
      <c r="B38" s="2"/>
      <c r="C38" s="44">
        <f t="shared" si="0"/>
        <v>32</v>
      </c>
      <c r="D38" s="86" t="s">
        <v>136</v>
      </c>
      <c r="E38" s="87" t="s">
        <v>83</v>
      </c>
      <c r="F38" s="86" t="s">
        <v>137</v>
      </c>
      <c r="G38" s="87" t="s">
        <v>65</v>
      </c>
      <c r="H38" s="86" t="s">
        <v>127</v>
      </c>
      <c r="I38" s="87" t="s">
        <v>78</v>
      </c>
      <c r="J38" s="86">
        <v>2009</v>
      </c>
      <c r="K38" s="87" t="s">
        <v>109</v>
      </c>
      <c r="L38" s="86"/>
      <c r="M38" s="87" t="s">
        <v>128</v>
      </c>
      <c r="N38" s="86" t="s">
        <v>80</v>
      </c>
      <c r="O38" s="62">
        <v>8</v>
      </c>
      <c r="P38" s="61"/>
      <c r="Q38" s="88"/>
      <c r="R38" s="3"/>
      <c r="S38" s="89">
        <v>0</v>
      </c>
      <c r="T38" s="62">
        <v>0</v>
      </c>
      <c r="U38" s="61">
        <v>0</v>
      </c>
      <c r="V38" s="62">
        <v>4.4566679999999996</v>
      </c>
      <c r="W38" s="61">
        <v>0</v>
      </c>
      <c r="X38" s="62">
        <v>0</v>
      </c>
      <c r="Y38" s="61">
        <v>0</v>
      </c>
      <c r="Z38" s="62">
        <v>0</v>
      </c>
      <c r="AA38" s="61">
        <v>0</v>
      </c>
      <c r="AB38" s="62">
        <v>0</v>
      </c>
      <c r="AC38" s="61">
        <v>0</v>
      </c>
      <c r="AD38" s="62">
        <v>0</v>
      </c>
      <c r="AE38" s="61">
        <v>0</v>
      </c>
      <c r="AF38" s="62">
        <v>0</v>
      </c>
      <c r="AG38" s="61">
        <v>0</v>
      </c>
      <c r="AH38" s="62">
        <v>0</v>
      </c>
      <c r="AI38" s="61">
        <v>0</v>
      </c>
      <c r="AJ38" s="62">
        <v>0</v>
      </c>
      <c r="AK38" s="61">
        <v>0</v>
      </c>
      <c r="AL38" s="62">
        <v>0</v>
      </c>
      <c r="AM38" s="61">
        <v>0</v>
      </c>
      <c r="AN38" s="62">
        <v>0</v>
      </c>
      <c r="AO38" s="61">
        <v>0</v>
      </c>
      <c r="AP38" s="62">
        <v>0</v>
      </c>
      <c r="AQ38" s="61">
        <v>0</v>
      </c>
      <c r="AR38" s="62">
        <v>0</v>
      </c>
      <c r="AS38" s="61">
        <v>0</v>
      </c>
      <c r="AT38" s="62">
        <v>0</v>
      </c>
      <c r="AU38" s="61">
        <v>0</v>
      </c>
      <c r="AV38" s="88">
        <v>0</v>
      </c>
      <c r="AW38" s="3"/>
      <c r="AX38" s="89">
        <v>0</v>
      </c>
      <c r="AY38" s="62">
        <v>0</v>
      </c>
      <c r="AZ38" s="61">
        <v>0</v>
      </c>
      <c r="BA38" s="62">
        <v>0</v>
      </c>
      <c r="BB38" s="61">
        <v>0</v>
      </c>
      <c r="BC38" s="62">
        <v>0</v>
      </c>
      <c r="BD38" s="61">
        <v>0</v>
      </c>
      <c r="BE38" s="62">
        <v>0</v>
      </c>
      <c r="BF38" s="61">
        <v>0</v>
      </c>
      <c r="BG38" s="62">
        <v>0</v>
      </c>
      <c r="BH38" s="61">
        <v>0</v>
      </c>
      <c r="BI38" s="62">
        <v>0</v>
      </c>
      <c r="BJ38" s="61">
        <v>0</v>
      </c>
      <c r="BK38" s="62">
        <v>0</v>
      </c>
      <c r="BL38" s="61">
        <v>0</v>
      </c>
      <c r="BM38" s="62">
        <v>0</v>
      </c>
      <c r="BN38" s="61">
        <v>0</v>
      </c>
      <c r="BO38" s="62">
        <v>0</v>
      </c>
      <c r="BP38" s="61">
        <v>0</v>
      </c>
      <c r="BQ38" s="62">
        <v>0</v>
      </c>
      <c r="BR38" s="61">
        <v>0</v>
      </c>
      <c r="BS38" s="62">
        <v>0</v>
      </c>
      <c r="BT38" s="61">
        <v>0</v>
      </c>
      <c r="BU38" s="62">
        <v>0</v>
      </c>
      <c r="BV38" s="61">
        <v>0</v>
      </c>
      <c r="BW38" s="62">
        <v>0</v>
      </c>
      <c r="BX38" s="61">
        <v>0</v>
      </c>
      <c r="BY38" s="62">
        <v>0</v>
      </c>
      <c r="BZ38" s="61">
        <v>0</v>
      </c>
      <c r="CA38" s="88">
        <v>0</v>
      </c>
      <c r="CB38" s="14"/>
    </row>
    <row r="39" spans="2:80" x14ac:dyDescent="0.25">
      <c r="B39" s="2"/>
      <c r="C39" s="21">
        <f t="shared" ref="C39:C57" si="1">C38+1</f>
        <v>33</v>
      </c>
      <c r="D39" s="90" t="s">
        <v>136</v>
      </c>
      <c r="E39" s="79" t="s">
        <v>83</v>
      </c>
      <c r="F39" s="90" t="s">
        <v>137</v>
      </c>
      <c r="G39" s="79" t="s">
        <v>65</v>
      </c>
      <c r="H39" s="90" t="s">
        <v>127</v>
      </c>
      <c r="I39" s="79" t="s">
        <v>78</v>
      </c>
      <c r="J39" s="90">
        <v>2010</v>
      </c>
      <c r="K39" s="79" t="s">
        <v>109</v>
      </c>
      <c r="L39" s="90"/>
      <c r="M39" s="79" t="s">
        <v>128</v>
      </c>
      <c r="N39" s="90" t="s">
        <v>80</v>
      </c>
      <c r="O39" s="24">
        <v>7</v>
      </c>
      <c r="P39" s="23"/>
      <c r="Q39" s="82"/>
      <c r="R39" s="3"/>
      <c r="S39" s="91">
        <v>0</v>
      </c>
      <c r="T39" s="24">
        <v>0</v>
      </c>
      <c r="U39" s="23">
        <v>0</v>
      </c>
      <c r="V39" s="24">
        <v>3.8995839999999999</v>
      </c>
      <c r="W39" s="23">
        <v>0</v>
      </c>
      <c r="X39" s="24">
        <v>0</v>
      </c>
      <c r="Y39" s="23">
        <v>0</v>
      </c>
      <c r="Z39" s="24">
        <v>0</v>
      </c>
      <c r="AA39" s="23">
        <v>0</v>
      </c>
      <c r="AB39" s="24">
        <v>0</v>
      </c>
      <c r="AC39" s="23">
        <v>0</v>
      </c>
      <c r="AD39" s="24">
        <v>0</v>
      </c>
      <c r="AE39" s="23">
        <v>0</v>
      </c>
      <c r="AF39" s="24">
        <v>0</v>
      </c>
      <c r="AG39" s="23">
        <v>0</v>
      </c>
      <c r="AH39" s="24">
        <v>0</v>
      </c>
      <c r="AI39" s="23">
        <v>0</v>
      </c>
      <c r="AJ39" s="24">
        <v>0</v>
      </c>
      <c r="AK39" s="23">
        <v>0</v>
      </c>
      <c r="AL39" s="24">
        <v>0</v>
      </c>
      <c r="AM39" s="23">
        <v>0</v>
      </c>
      <c r="AN39" s="24">
        <v>0</v>
      </c>
      <c r="AO39" s="23">
        <v>0</v>
      </c>
      <c r="AP39" s="24">
        <v>0</v>
      </c>
      <c r="AQ39" s="23">
        <v>0</v>
      </c>
      <c r="AR39" s="24">
        <v>0</v>
      </c>
      <c r="AS39" s="23">
        <v>0</v>
      </c>
      <c r="AT39" s="24">
        <v>0</v>
      </c>
      <c r="AU39" s="23">
        <v>0</v>
      </c>
      <c r="AV39" s="82">
        <v>0</v>
      </c>
      <c r="AW39" s="3"/>
      <c r="AX39" s="91">
        <v>0</v>
      </c>
      <c r="AY39" s="24">
        <v>0</v>
      </c>
      <c r="AZ39" s="23">
        <v>0</v>
      </c>
      <c r="BA39" s="24">
        <v>0</v>
      </c>
      <c r="BB39" s="23">
        <v>0</v>
      </c>
      <c r="BC39" s="24">
        <v>0</v>
      </c>
      <c r="BD39" s="23">
        <v>0</v>
      </c>
      <c r="BE39" s="24">
        <v>0</v>
      </c>
      <c r="BF39" s="23">
        <v>0</v>
      </c>
      <c r="BG39" s="24">
        <v>0</v>
      </c>
      <c r="BH39" s="23">
        <v>0</v>
      </c>
      <c r="BI39" s="24">
        <v>0</v>
      </c>
      <c r="BJ39" s="23">
        <v>0</v>
      </c>
      <c r="BK39" s="24">
        <v>0</v>
      </c>
      <c r="BL39" s="23">
        <v>0</v>
      </c>
      <c r="BM39" s="24">
        <v>0</v>
      </c>
      <c r="BN39" s="23">
        <v>0</v>
      </c>
      <c r="BO39" s="24">
        <v>0</v>
      </c>
      <c r="BP39" s="23">
        <v>0</v>
      </c>
      <c r="BQ39" s="24">
        <v>0</v>
      </c>
      <c r="BR39" s="23">
        <v>0</v>
      </c>
      <c r="BS39" s="24">
        <v>0</v>
      </c>
      <c r="BT39" s="23">
        <v>0</v>
      </c>
      <c r="BU39" s="24">
        <v>0</v>
      </c>
      <c r="BV39" s="23">
        <v>0</v>
      </c>
      <c r="BW39" s="24">
        <v>0</v>
      </c>
      <c r="BX39" s="23">
        <v>0</v>
      </c>
      <c r="BY39" s="24">
        <v>0</v>
      </c>
      <c r="BZ39" s="23">
        <v>0</v>
      </c>
      <c r="CA39" s="82">
        <v>0</v>
      </c>
      <c r="CB39" s="14"/>
    </row>
    <row r="40" spans="2:80" x14ac:dyDescent="0.25">
      <c r="B40" s="2"/>
      <c r="C40" s="44">
        <f t="shared" si="1"/>
        <v>34</v>
      </c>
      <c r="D40" s="86" t="s">
        <v>136</v>
      </c>
      <c r="E40" s="87" t="s">
        <v>63</v>
      </c>
      <c r="F40" s="86" t="s">
        <v>77</v>
      </c>
      <c r="G40" s="87" t="s">
        <v>65</v>
      </c>
      <c r="H40" s="86" t="s">
        <v>66</v>
      </c>
      <c r="I40" s="87" t="s">
        <v>78</v>
      </c>
      <c r="J40" s="86">
        <v>2007</v>
      </c>
      <c r="K40" s="87" t="s">
        <v>109</v>
      </c>
      <c r="L40" s="86"/>
      <c r="M40" s="87" t="s">
        <v>128</v>
      </c>
      <c r="N40" s="86" t="s">
        <v>80</v>
      </c>
      <c r="O40" s="62">
        <v>29</v>
      </c>
      <c r="P40" s="61"/>
      <c r="Q40" s="88"/>
      <c r="R40" s="3"/>
      <c r="S40" s="89">
        <v>0</v>
      </c>
      <c r="T40" s="62">
        <v>0</v>
      </c>
      <c r="U40" s="61">
        <v>0</v>
      </c>
      <c r="V40" s="62">
        <v>10.59544</v>
      </c>
      <c r="W40" s="61">
        <v>0</v>
      </c>
      <c r="X40" s="62">
        <v>0</v>
      </c>
      <c r="Y40" s="61">
        <v>0</v>
      </c>
      <c r="Z40" s="62">
        <v>0</v>
      </c>
      <c r="AA40" s="61">
        <v>0</v>
      </c>
      <c r="AB40" s="62">
        <v>0</v>
      </c>
      <c r="AC40" s="61">
        <v>0</v>
      </c>
      <c r="AD40" s="62">
        <v>0</v>
      </c>
      <c r="AE40" s="61">
        <v>0</v>
      </c>
      <c r="AF40" s="62">
        <v>0</v>
      </c>
      <c r="AG40" s="61">
        <v>0</v>
      </c>
      <c r="AH40" s="62">
        <v>0</v>
      </c>
      <c r="AI40" s="61">
        <v>0</v>
      </c>
      <c r="AJ40" s="62">
        <v>0</v>
      </c>
      <c r="AK40" s="61">
        <v>0</v>
      </c>
      <c r="AL40" s="62">
        <v>0</v>
      </c>
      <c r="AM40" s="61">
        <v>0</v>
      </c>
      <c r="AN40" s="62">
        <v>0</v>
      </c>
      <c r="AO40" s="61">
        <v>0</v>
      </c>
      <c r="AP40" s="62">
        <v>0</v>
      </c>
      <c r="AQ40" s="61">
        <v>0</v>
      </c>
      <c r="AR40" s="62">
        <v>0</v>
      </c>
      <c r="AS40" s="61">
        <v>0</v>
      </c>
      <c r="AT40" s="62">
        <v>0</v>
      </c>
      <c r="AU40" s="61">
        <v>0</v>
      </c>
      <c r="AV40" s="88">
        <v>0</v>
      </c>
      <c r="AW40" s="3"/>
      <c r="AX40" s="89">
        <v>0</v>
      </c>
      <c r="AY40" s="62">
        <v>0</v>
      </c>
      <c r="AZ40" s="61">
        <v>0</v>
      </c>
      <c r="BA40" s="62">
        <v>0</v>
      </c>
      <c r="BB40" s="61">
        <v>0</v>
      </c>
      <c r="BC40" s="62">
        <v>0</v>
      </c>
      <c r="BD40" s="61">
        <v>0</v>
      </c>
      <c r="BE40" s="62">
        <v>0</v>
      </c>
      <c r="BF40" s="61">
        <v>0</v>
      </c>
      <c r="BG40" s="62">
        <v>0</v>
      </c>
      <c r="BH40" s="61">
        <v>0</v>
      </c>
      <c r="BI40" s="62">
        <v>0</v>
      </c>
      <c r="BJ40" s="61">
        <v>0</v>
      </c>
      <c r="BK40" s="62">
        <v>0</v>
      </c>
      <c r="BL40" s="61">
        <v>0</v>
      </c>
      <c r="BM40" s="62">
        <v>0</v>
      </c>
      <c r="BN40" s="61">
        <v>0</v>
      </c>
      <c r="BO40" s="62">
        <v>0</v>
      </c>
      <c r="BP40" s="61">
        <v>0</v>
      </c>
      <c r="BQ40" s="62">
        <v>0</v>
      </c>
      <c r="BR40" s="61">
        <v>0</v>
      </c>
      <c r="BS40" s="62">
        <v>0</v>
      </c>
      <c r="BT40" s="61">
        <v>0</v>
      </c>
      <c r="BU40" s="62">
        <v>0</v>
      </c>
      <c r="BV40" s="61">
        <v>0</v>
      </c>
      <c r="BW40" s="62">
        <v>0</v>
      </c>
      <c r="BX40" s="61">
        <v>0</v>
      </c>
      <c r="BY40" s="62">
        <v>0</v>
      </c>
      <c r="BZ40" s="61">
        <v>0</v>
      </c>
      <c r="CA40" s="88">
        <v>0</v>
      </c>
      <c r="CB40" s="14"/>
    </row>
    <row r="41" spans="2:80" x14ac:dyDescent="0.25">
      <c r="B41" s="2"/>
      <c r="C41" s="21">
        <f t="shared" si="1"/>
        <v>35</v>
      </c>
      <c r="D41" s="90" t="s">
        <v>136</v>
      </c>
      <c r="E41" s="79" t="s">
        <v>63</v>
      </c>
      <c r="F41" s="90" t="s">
        <v>77</v>
      </c>
      <c r="G41" s="79" t="s">
        <v>65</v>
      </c>
      <c r="H41" s="90" t="s">
        <v>66</v>
      </c>
      <c r="I41" s="79" t="s">
        <v>78</v>
      </c>
      <c r="J41" s="90">
        <v>2008</v>
      </c>
      <c r="K41" s="79" t="s">
        <v>109</v>
      </c>
      <c r="L41" s="90"/>
      <c r="M41" s="79" t="s">
        <v>128</v>
      </c>
      <c r="N41" s="90" t="s">
        <v>80</v>
      </c>
      <c r="O41" s="24">
        <v>351</v>
      </c>
      <c r="P41" s="23"/>
      <c r="Q41" s="82"/>
      <c r="R41" s="3"/>
      <c r="S41" s="91">
        <v>0</v>
      </c>
      <c r="T41" s="24">
        <v>0</v>
      </c>
      <c r="U41" s="23">
        <v>0</v>
      </c>
      <c r="V41" s="24">
        <v>128.37</v>
      </c>
      <c r="W41" s="23">
        <v>0</v>
      </c>
      <c r="X41" s="24">
        <v>0</v>
      </c>
      <c r="Y41" s="23">
        <v>0</v>
      </c>
      <c r="Z41" s="24">
        <v>0</v>
      </c>
      <c r="AA41" s="23">
        <v>0</v>
      </c>
      <c r="AB41" s="24">
        <v>0</v>
      </c>
      <c r="AC41" s="23">
        <v>0</v>
      </c>
      <c r="AD41" s="24">
        <v>0</v>
      </c>
      <c r="AE41" s="23">
        <v>0</v>
      </c>
      <c r="AF41" s="24">
        <v>0</v>
      </c>
      <c r="AG41" s="23">
        <v>0</v>
      </c>
      <c r="AH41" s="24">
        <v>0</v>
      </c>
      <c r="AI41" s="23">
        <v>0</v>
      </c>
      <c r="AJ41" s="24">
        <v>0</v>
      </c>
      <c r="AK41" s="23">
        <v>0</v>
      </c>
      <c r="AL41" s="24">
        <v>0</v>
      </c>
      <c r="AM41" s="23">
        <v>0</v>
      </c>
      <c r="AN41" s="24">
        <v>0</v>
      </c>
      <c r="AO41" s="23">
        <v>0</v>
      </c>
      <c r="AP41" s="24">
        <v>0</v>
      </c>
      <c r="AQ41" s="23">
        <v>0</v>
      </c>
      <c r="AR41" s="24">
        <v>0</v>
      </c>
      <c r="AS41" s="23">
        <v>0</v>
      </c>
      <c r="AT41" s="24">
        <v>0</v>
      </c>
      <c r="AU41" s="23">
        <v>0</v>
      </c>
      <c r="AV41" s="82">
        <v>0</v>
      </c>
      <c r="AW41" s="3"/>
      <c r="AX41" s="91">
        <v>0</v>
      </c>
      <c r="AY41" s="24">
        <v>0</v>
      </c>
      <c r="AZ41" s="23">
        <v>0</v>
      </c>
      <c r="BA41" s="24">
        <v>0</v>
      </c>
      <c r="BB41" s="23">
        <v>0</v>
      </c>
      <c r="BC41" s="24">
        <v>0</v>
      </c>
      <c r="BD41" s="23">
        <v>0</v>
      </c>
      <c r="BE41" s="24">
        <v>0</v>
      </c>
      <c r="BF41" s="23">
        <v>0</v>
      </c>
      <c r="BG41" s="24">
        <v>0</v>
      </c>
      <c r="BH41" s="23">
        <v>0</v>
      </c>
      <c r="BI41" s="24">
        <v>0</v>
      </c>
      <c r="BJ41" s="23">
        <v>0</v>
      </c>
      <c r="BK41" s="24">
        <v>0</v>
      </c>
      <c r="BL41" s="23">
        <v>0</v>
      </c>
      <c r="BM41" s="24">
        <v>0</v>
      </c>
      <c r="BN41" s="23">
        <v>0</v>
      </c>
      <c r="BO41" s="24">
        <v>0</v>
      </c>
      <c r="BP41" s="23">
        <v>0</v>
      </c>
      <c r="BQ41" s="24">
        <v>0</v>
      </c>
      <c r="BR41" s="23">
        <v>0</v>
      </c>
      <c r="BS41" s="24">
        <v>0</v>
      </c>
      <c r="BT41" s="23">
        <v>0</v>
      </c>
      <c r="BU41" s="24">
        <v>0</v>
      </c>
      <c r="BV41" s="23">
        <v>0</v>
      </c>
      <c r="BW41" s="24">
        <v>0</v>
      </c>
      <c r="BX41" s="23">
        <v>0</v>
      </c>
      <c r="BY41" s="24">
        <v>0</v>
      </c>
      <c r="BZ41" s="23">
        <v>0</v>
      </c>
      <c r="CA41" s="82">
        <v>0</v>
      </c>
      <c r="CB41" s="14"/>
    </row>
    <row r="42" spans="2:80" x14ac:dyDescent="0.25">
      <c r="B42" s="2"/>
      <c r="C42" s="44">
        <f t="shared" si="1"/>
        <v>36</v>
      </c>
      <c r="D42" s="86" t="s">
        <v>136</v>
      </c>
      <c r="E42" s="87" t="s">
        <v>63</v>
      </c>
      <c r="F42" s="86" t="s">
        <v>77</v>
      </c>
      <c r="G42" s="87" t="s">
        <v>65</v>
      </c>
      <c r="H42" s="86" t="s">
        <v>66</v>
      </c>
      <c r="I42" s="87" t="s">
        <v>78</v>
      </c>
      <c r="J42" s="86">
        <v>2009</v>
      </c>
      <c r="K42" s="87" t="s">
        <v>109</v>
      </c>
      <c r="L42" s="86"/>
      <c r="M42" s="87" t="s">
        <v>128</v>
      </c>
      <c r="N42" s="86" t="s">
        <v>80</v>
      </c>
      <c r="O42" s="62">
        <v>90</v>
      </c>
      <c r="P42" s="61"/>
      <c r="Q42" s="88"/>
      <c r="R42" s="3"/>
      <c r="S42" s="89">
        <v>0</v>
      </c>
      <c r="T42" s="62">
        <v>0</v>
      </c>
      <c r="U42" s="61">
        <v>0</v>
      </c>
      <c r="V42" s="62">
        <v>33.011060000000001</v>
      </c>
      <c r="W42" s="61">
        <v>0</v>
      </c>
      <c r="X42" s="62">
        <v>0</v>
      </c>
      <c r="Y42" s="61">
        <v>0</v>
      </c>
      <c r="Z42" s="62">
        <v>0</v>
      </c>
      <c r="AA42" s="61">
        <v>0</v>
      </c>
      <c r="AB42" s="62">
        <v>0</v>
      </c>
      <c r="AC42" s="61">
        <v>0</v>
      </c>
      <c r="AD42" s="62">
        <v>0</v>
      </c>
      <c r="AE42" s="61">
        <v>0</v>
      </c>
      <c r="AF42" s="62">
        <v>0</v>
      </c>
      <c r="AG42" s="61">
        <v>0</v>
      </c>
      <c r="AH42" s="62">
        <v>0</v>
      </c>
      <c r="AI42" s="61">
        <v>0</v>
      </c>
      <c r="AJ42" s="62">
        <v>0</v>
      </c>
      <c r="AK42" s="61">
        <v>0</v>
      </c>
      <c r="AL42" s="62">
        <v>0</v>
      </c>
      <c r="AM42" s="61">
        <v>0</v>
      </c>
      <c r="AN42" s="62">
        <v>0</v>
      </c>
      <c r="AO42" s="61">
        <v>0</v>
      </c>
      <c r="AP42" s="62">
        <v>0</v>
      </c>
      <c r="AQ42" s="61">
        <v>0</v>
      </c>
      <c r="AR42" s="62">
        <v>0</v>
      </c>
      <c r="AS42" s="61">
        <v>0</v>
      </c>
      <c r="AT42" s="62">
        <v>0</v>
      </c>
      <c r="AU42" s="61">
        <v>0</v>
      </c>
      <c r="AV42" s="88">
        <v>0</v>
      </c>
      <c r="AW42" s="3"/>
      <c r="AX42" s="89">
        <v>0</v>
      </c>
      <c r="AY42" s="62">
        <v>0</v>
      </c>
      <c r="AZ42" s="61">
        <v>0</v>
      </c>
      <c r="BA42" s="62">
        <v>0</v>
      </c>
      <c r="BB42" s="61">
        <v>0</v>
      </c>
      <c r="BC42" s="62">
        <v>0</v>
      </c>
      <c r="BD42" s="61">
        <v>0</v>
      </c>
      <c r="BE42" s="62">
        <v>0</v>
      </c>
      <c r="BF42" s="61">
        <v>0</v>
      </c>
      <c r="BG42" s="62">
        <v>0</v>
      </c>
      <c r="BH42" s="61">
        <v>0</v>
      </c>
      <c r="BI42" s="62">
        <v>0</v>
      </c>
      <c r="BJ42" s="61">
        <v>0</v>
      </c>
      <c r="BK42" s="62">
        <v>0</v>
      </c>
      <c r="BL42" s="61">
        <v>0</v>
      </c>
      <c r="BM42" s="62">
        <v>0</v>
      </c>
      <c r="BN42" s="61">
        <v>0</v>
      </c>
      <c r="BO42" s="62">
        <v>0</v>
      </c>
      <c r="BP42" s="61">
        <v>0</v>
      </c>
      <c r="BQ42" s="62">
        <v>0</v>
      </c>
      <c r="BR42" s="61">
        <v>0</v>
      </c>
      <c r="BS42" s="62">
        <v>0</v>
      </c>
      <c r="BT42" s="61">
        <v>0</v>
      </c>
      <c r="BU42" s="62">
        <v>0</v>
      </c>
      <c r="BV42" s="61">
        <v>0</v>
      </c>
      <c r="BW42" s="62">
        <v>0</v>
      </c>
      <c r="BX42" s="61">
        <v>0</v>
      </c>
      <c r="BY42" s="62">
        <v>0</v>
      </c>
      <c r="BZ42" s="61">
        <v>0</v>
      </c>
      <c r="CA42" s="88">
        <v>0</v>
      </c>
      <c r="CB42" s="14"/>
    </row>
    <row r="43" spans="2:80" x14ac:dyDescent="0.25">
      <c r="B43" s="2"/>
      <c r="C43" s="21">
        <f t="shared" si="1"/>
        <v>37</v>
      </c>
      <c r="D43" s="90" t="s">
        <v>136</v>
      </c>
      <c r="E43" s="79" t="s">
        <v>63</v>
      </c>
      <c r="F43" s="90" t="s">
        <v>77</v>
      </c>
      <c r="G43" s="79" t="s">
        <v>65</v>
      </c>
      <c r="H43" s="90" t="s">
        <v>66</v>
      </c>
      <c r="I43" s="79" t="s">
        <v>78</v>
      </c>
      <c r="J43" s="90">
        <v>2010</v>
      </c>
      <c r="K43" s="79" t="s">
        <v>109</v>
      </c>
      <c r="L43" s="90"/>
      <c r="M43" s="79" t="s">
        <v>128</v>
      </c>
      <c r="N43" s="90" t="s">
        <v>80</v>
      </c>
      <c r="O43" s="24">
        <v>63</v>
      </c>
      <c r="P43" s="23"/>
      <c r="Q43" s="82"/>
      <c r="R43" s="3"/>
      <c r="S43" s="91">
        <v>0</v>
      </c>
      <c r="T43" s="24">
        <v>0</v>
      </c>
      <c r="U43" s="23">
        <v>0</v>
      </c>
      <c r="V43" s="24">
        <v>23.017690000000002</v>
      </c>
      <c r="W43" s="23">
        <v>0</v>
      </c>
      <c r="X43" s="24">
        <v>0</v>
      </c>
      <c r="Y43" s="23">
        <v>0</v>
      </c>
      <c r="Z43" s="24">
        <v>0</v>
      </c>
      <c r="AA43" s="23">
        <v>0</v>
      </c>
      <c r="AB43" s="24">
        <v>0</v>
      </c>
      <c r="AC43" s="23">
        <v>0</v>
      </c>
      <c r="AD43" s="24">
        <v>0</v>
      </c>
      <c r="AE43" s="23">
        <v>0</v>
      </c>
      <c r="AF43" s="24">
        <v>0</v>
      </c>
      <c r="AG43" s="23">
        <v>0</v>
      </c>
      <c r="AH43" s="24">
        <v>0</v>
      </c>
      <c r="AI43" s="23">
        <v>0</v>
      </c>
      <c r="AJ43" s="24">
        <v>0</v>
      </c>
      <c r="AK43" s="23">
        <v>0</v>
      </c>
      <c r="AL43" s="24">
        <v>0</v>
      </c>
      <c r="AM43" s="23">
        <v>0</v>
      </c>
      <c r="AN43" s="24">
        <v>0</v>
      </c>
      <c r="AO43" s="23">
        <v>0</v>
      </c>
      <c r="AP43" s="24">
        <v>0</v>
      </c>
      <c r="AQ43" s="23">
        <v>0</v>
      </c>
      <c r="AR43" s="24">
        <v>0</v>
      </c>
      <c r="AS43" s="23">
        <v>0</v>
      </c>
      <c r="AT43" s="24">
        <v>0</v>
      </c>
      <c r="AU43" s="23">
        <v>0</v>
      </c>
      <c r="AV43" s="82">
        <v>0</v>
      </c>
      <c r="AW43" s="3"/>
      <c r="AX43" s="91">
        <v>0</v>
      </c>
      <c r="AY43" s="24">
        <v>0</v>
      </c>
      <c r="AZ43" s="23">
        <v>0</v>
      </c>
      <c r="BA43" s="24">
        <v>0</v>
      </c>
      <c r="BB43" s="23">
        <v>0</v>
      </c>
      <c r="BC43" s="24">
        <v>0</v>
      </c>
      <c r="BD43" s="23">
        <v>0</v>
      </c>
      <c r="BE43" s="24">
        <v>0</v>
      </c>
      <c r="BF43" s="23">
        <v>0</v>
      </c>
      <c r="BG43" s="24">
        <v>0</v>
      </c>
      <c r="BH43" s="23">
        <v>0</v>
      </c>
      <c r="BI43" s="24">
        <v>0</v>
      </c>
      <c r="BJ43" s="23">
        <v>0</v>
      </c>
      <c r="BK43" s="24">
        <v>0</v>
      </c>
      <c r="BL43" s="23">
        <v>0</v>
      </c>
      <c r="BM43" s="24">
        <v>0</v>
      </c>
      <c r="BN43" s="23">
        <v>0</v>
      </c>
      <c r="BO43" s="24">
        <v>0</v>
      </c>
      <c r="BP43" s="23">
        <v>0</v>
      </c>
      <c r="BQ43" s="24">
        <v>0</v>
      </c>
      <c r="BR43" s="23">
        <v>0</v>
      </c>
      <c r="BS43" s="24">
        <v>0</v>
      </c>
      <c r="BT43" s="23">
        <v>0</v>
      </c>
      <c r="BU43" s="24">
        <v>0</v>
      </c>
      <c r="BV43" s="23">
        <v>0</v>
      </c>
      <c r="BW43" s="24">
        <v>0</v>
      </c>
      <c r="BX43" s="23">
        <v>0</v>
      </c>
      <c r="BY43" s="24">
        <v>0</v>
      </c>
      <c r="BZ43" s="23">
        <v>0</v>
      </c>
      <c r="CA43" s="82">
        <v>0</v>
      </c>
      <c r="CB43" s="14"/>
    </row>
    <row r="44" spans="2:80" x14ac:dyDescent="0.25">
      <c r="B44" s="2"/>
      <c r="C44" s="44">
        <f t="shared" si="1"/>
        <v>38</v>
      </c>
      <c r="D44" s="86" t="s">
        <v>62</v>
      </c>
      <c r="E44" s="87" t="s">
        <v>83</v>
      </c>
      <c r="F44" s="86" t="s">
        <v>138</v>
      </c>
      <c r="G44" s="87" t="s">
        <v>65</v>
      </c>
      <c r="H44" s="86" t="s">
        <v>127</v>
      </c>
      <c r="I44" s="87" t="s">
        <v>78</v>
      </c>
      <c r="J44" s="86">
        <v>2014</v>
      </c>
      <c r="K44" s="87" t="s">
        <v>109</v>
      </c>
      <c r="L44" s="86"/>
      <c r="M44" s="87" t="s">
        <v>128</v>
      </c>
      <c r="N44" s="86" t="s">
        <v>88</v>
      </c>
      <c r="O44" s="62">
        <v>2</v>
      </c>
      <c r="P44" s="61"/>
      <c r="Q44" s="88"/>
      <c r="R44" s="3"/>
      <c r="S44" s="89">
        <v>0</v>
      </c>
      <c r="T44" s="62">
        <v>0</v>
      </c>
      <c r="U44" s="61">
        <v>0</v>
      </c>
      <c r="V44" s="62">
        <v>92.369460000000004</v>
      </c>
      <c r="W44" s="61">
        <v>0</v>
      </c>
      <c r="X44" s="62">
        <v>0</v>
      </c>
      <c r="Y44" s="61">
        <v>0</v>
      </c>
      <c r="Z44" s="62">
        <v>0</v>
      </c>
      <c r="AA44" s="61">
        <v>0</v>
      </c>
      <c r="AB44" s="62">
        <v>0</v>
      </c>
      <c r="AC44" s="61">
        <v>0</v>
      </c>
      <c r="AD44" s="62">
        <v>0</v>
      </c>
      <c r="AE44" s="61">
        <v>0</v>
      </c>
      <c r="AF44" s="62">
        <v>0</v>
      </c>
      <c r="AG44" s="61">
        <v>0</v>
      </c>
      <c r="AH44" s="62">
        <v>0</v>
      </c>
      <c r="AI44" s="61">
        <v>0</v>
      </c>
      <c r="AJ44" s="62">
        <v>0</v>
      </c>
      <c r="AK44" s="61">
        <v>0</v>
      </c>
      <c r="AL44" s="62">
        <v>0</v>
      </c>
      <c r="AM44" s="61">
        <v>0</v>
      </c>
      <c r="AN44" s="62">
        <v>0</v>
      </c>
      <c r="AO44" s="61">
        <v>0</v>
      </c>
      <c r="AP44" s="62">
        <v>0</v>
      </c>
      <c r="AQ44" s="61">
        <v>0</v>
      </c>
      <c r="AR44" s="62">
        <v>0</v>
      </c>
      <c r="AS44" s="61">
        <v>0</v>
      </c>
      <c r="AT44" s="62">
        <v>0</v>
      </c>
      <c r="AU44" s="61">
        <v>0</v>
      </c>
      <c r="AV44" s="88">
        <v>0</v>
      </c>
      <c r="AW44" s="3"/>
      <c r="AX44" s="89">
        <v>0</v>
      </c>
      <c r="AY44" s="62">
        <v>0</v>
      </c>
      <c r="AZ44" s="61">
        <v>0</v>
      </c>
      <c r="BA44" s="62">
        <v>0</v>
      </c>
      <c r="BB44" s="61">
        <v>0</v>
      </c>
      <c r="BC44" s="62">
        <v>0</v>
      </c>
      <c r="BD44" s="61">
        <v>0</v>
      </c>
      <c r="BE44" s="62">
        <v>0</v>
      </c>
      <c r="BF44" s="61">
        <v>0</v>
      </c>
      <c r="BG44" s="62">
        <v>0</v>
      </c>
      <c r="BH44" s="61">
        <v>0</v>
      </c>
      <c r="BI44" s="62">
        <v>0</v>
      </c>
      <c r="BJ44" s="61">
        <v>0</v>
      </c>
      <c r="BK44" s="62">
        <v>0</v>
      </c>
      <c r="BL44" s="61">
        <v>0</v>
      </c>
      <c r="BM44" s="62">
        <v>0</v>
      </c>
      <c r="BN44" s="61">
        <v>0</v>
      </c>
      <c r="BO44" s="62">
        <v>0</v>
      </c>
      <c r="BP44" s="61">
        <v>0</v>
      </c>
      <c r="BQ44" s="62">
        <v>0</v>
      </c>
      <c r="BR44" s="61">
        <v>0</v>
      </c>
      <c r="BS44" s="62">
        <v>0</v>
      </c>
      <c r="BT44" s="61">
        <v>0</v>
      </c>
      <c r="BU44" s="62">
        <v>0</v>
      </c>
      <c r="BV44" s="61">
        <v>0</v>
      </c>
      <c r="BW44" s="62">
        <v>0</v>
      </c>
      <c r="BX44" s="61">
        <v>0</v>
      </c>
      <c r="BY44" s="62">
        <v>0</v>
      </c>
      <c r="BZ44" s="61">
        <v>0</v>
      </c>
      <c r="CA44" s="88">
        <v>0</v>
      </c>
      <c r="CB44" s="14"/>
    </row>
    <row r="45" spans="2:80" x14ac:dyDescent="0.25">
      <c r="B45" s="2"/>
      <c r="C45" s="21">
        <f t="shared" si="1"/>
        <v>39</v>
      </c>
      <c r="D45" s="90" t="s">
        <v>62</v>
      </c>
      <c r="E45" s="79" t="s">
        <v>83</v>
      </c>
      <c r="F45" s="90" t="s">
        <v>137</v>
      </c>
      <c r="G45" s="79" t="s">
        <v>65</v>
      </c>
      <c r="H45" s="90" t="s">
        <v>127</v>
      </c>
      <c r="I45" s="79" t="s">
        <v>78</v>
      </c>
      <c r="J45" s="90">
        <v>2009</v>
      </c>
      <c r="K45" s="79" t="s">
        <v>109</v>
      </c>
      <c r="L45" s="90"/>
      <c r="M45" s="79" t="s">
        <v>128</v>
      </c>
      <c r="N45" s="90" t="s">
        <v>80</v>
      </c>
      <c r="O45" s="24">
        <v>1</v>
      </c>
      <c r="P45" s="23"/>
      <c r="Q45" s="82"/>
      <c r="R45" s="3"/>
      <c r="S45" s="91">
        <v>0</v>
      </c>
      <c r="T45" s="24">
        <v>0</v>
      </c>
      <c r="U45" s="23">
        <v>0</v>
      </c>
      <c r="V45" s="24">
        <v>0.55708349999999995</v>
      </c>
      <c r="W45" s="23">
        <v>0</v>
      </c>
      <c r="X45" s="24">
        <v>0</v>
      </c>
      <c r="Y45" s="23">
        <v>0</v>
      </c>
      <c r="Z45" s="24">
        <v>0</v>
      </c>
      <c r="AA45" s="23">
        <v>0</v>
      </c>
      <c r="AB45" s="24">
        <v>0</v>
      </c>
      <c r="AC45" s="23">
        <v>0</v>
      </c>
      <c r="AD45" s="24">
        <v>0</v>
      </c>
      <c r="AE45" s="23">
        <v>0</v>
      </c>
      <c r="AF45" s="24">
        <v>0</v>
      </c>
      <c r="AG45" s="23">
        <v>0</v>
      </c>
      <c r="AH45" s="24">
        <v>0</v>
      </c>
      <c r="AI45" s="23">
        <v>0</v>
      </c>
      <c r="AJ45" s="24">
        <v>0</v>
      </c>
      <c r="AK45" s="23">
        <v>0</v>
      </c>
      <c r="AL45" s="24">
        <v>0</v>
      </c>
      <c r="AM45" s="23">
        <v>0</v>
      </c>
      <c r="AN45" s="24">
        <v>0</v>
      </c>
      <c r="AO45" s="23">
        <v>0</v>
      </c>
      <c r="AP45" s="24">
        <v>0</v>
      </c>
      <c r="AQ45" s="23">
        <v>0</v>
      </c>
      <c r="AR45" s="24">
        <v>0</v>
      </c>
      <c r="AS45" s="23">
        <v>0</v>
      </c>
      <c r="AT45" s="24">
        <v>0</v>
      </c>
      <c r="AU45" s="23">
        <v>0</v>
      </c>
      <c r="AV45" s="82">
        <v>0</v>
      </c>
      <c r="AW45" s="3"/>
      <c r="AX45" s="91">
        <v>0</v>
      </c>
      <c r="AY45" s="24">
        <v>0</v>
      </c>
      <c r="AZ45" s="23">
        <v>0</v>
      </c>
      <c r="BA45" s="24">
        <v>0</v>
      </c>
      <c r="BB45" s="23">
        <v>0</v>
      </c>
      <c r="BC45" s="24">
        <v>0</v>
      </c>
      <c r="BD45" s="23">
        <v>0</v>
      </c>
      <c r="BE45" s="24">
        <v>0</v>
      </c>
      <c r="BF45" s="23">
        <v>0</v>
      </c>
      <c r="BG45" s="24">
        <v>0</v>
      </c>
      <c r="BH45" s="23">
        <v>0</v>
      </c>
      <c r="BI45" s="24">
        <v>0</v>
      </c>
      <c r="BJ45" s="23">
        <v>0</v>
      </c>
      <c r="BK45" s="24">
        <v>0</v>
      </c>
      <c r="BL45" s="23">
        <v>0</v>
      </c>
      <c r="BM45" s="24">
        <v>0</v>
      </c>
      <c r="BN45" s="23">
        <v>0</v>
      </c>
      <c r="BO45" s="24">
        <v>0</v>
      </c>
      <c r="BP45" s="23">
        <v>0</v>
      </c>
      <c r="BQ45" s="24">
        <v>0</v>
      </c>
      <c r="BR45" s="23">
        <v>0</v>
      </c>
      <c r="BS45" s="24">
        <v>0</v>
      </c>
      <c r="BT45" s="23">
        <v>0</v>
      </c>
      <c r="BU45" s="24">
        <v>0</v>
      </c>
      <c r="BV45" s="23">
        <v>0</v>
      </c>
      <c r="BW45" s="24">
        <v>0</v>
      </c>
      <c r="BX45" s="23">
        <v>0</v>
      </c>
      <c r="BY45" s="24">
        <v>0</v>
      </c>
      <c r="BZ45" s="23">
        <v>0</v>
      </c>
      <c r="CA45" s="82">
        <v>0</v>
      </c>
      <c r="CB45" s="14"/>
    </row>
    <row r="46" spans="2:80" x14ac:dyDescent="0.25">
      <c r="B46" s="2"/>
      <c r="C46" s="44">
        <f t="shared" si="1"/>
        <v>40</v>
      </c>
      <c r="D46" s="86" t="s">
        <v>62</v>
      </c>
      <c r="E46" s="87" t="s">
        <v>83</v>
      </c>
      <c r="F46" s="86" t="s">
        <v>137</v>
      </c>
      <c r="G46" s="87" t="s">
        <v>65</v>
      </c>
      <c r="H46" s="86" t="s">
        <v>127</v>
      </c>
      <c r="I46" s="87" t="s">
        <v>78</v>
      </c>
      <c r="J46" s="86">
        <v>2011</v>
      </c>
      <c r="K46" s="87" t="s">
        <v>109</v>
      </c>
      <c r="L46" s="86"/>
      <c r="M46" s="87" t="s">
        <v>128</v>
      </c>
      <c r="N46" s="86" t="s">
        <v>80</v>
      </c>
      <c r="O46" s="62">
        <v>4</v>
      </c>
      <c r="P46" s="61"/>
      <c r="Q46" s="88"/>
      <c r="R46" s="3"/>
      <c r="S46" s="89">
        <v>0</v>
      </c>
      <c r="T46" s="62">
        <v>0</v>
      </c>
      <c r="U46" s="61">
        <v>0</v>
      </c>
      <c r="V46" s="62">
        <v>2.2283339999999998</v>
      </c>
      <c r="W46" s="61">
        <v>0</v>
      </c>
      <c r="X46" s="62">
        <v>0</v>
      </c>
      <c r="Y46" s="61">
        <v>0</v>
      </c>
      <c r="Z46" s="62">
        <v>0</v>
      </c>
      <c r="AA46" s="61">
        <v>0</v>
      </c>
      <c r="AB46" s="62">
        <v>0</v>
      </c>
      <c r="AC46" s="61">
        <v>0</v>
      </c>
      <c r="AD46" s="62">
        <v>0</v>
      </c>
      <c r="AE46" s="61">
        <v>0</v>
      </c>
      <c r="AF46" s="62">
        <v>0</v>
      </c>
      <c r="AG46" s="61">
        <v>0</v>
      </c>
      <c r="AH46" s="62">
        <v>0</v>
      </c>
      <c r="AI46" s="61">
        <v>0</v>
      </c>
      <c r="AJ46" s="62">
        <v>0</v>
      </c>
      <c r="AK46" s="61">
        <v>0</v>
      </c>
      <c r="AL46" s="62">
        <v>0</v>
      </c>
      <c r="AM46" s="61">
        <v>0</v>
      </c>
      <c r="AN46" s="62">
        <v>0</v>
      </c>
      <c r="AO46" s="61">
        <v>0</v>
      </c>
      <c r="AP46" s="62">
        <v>0</v>
      </c>
      <c r="AQ46" s="61">
        <v>0</v>
      </c>
      <c r="AR46" s="62">
        <v>0</v>
      </c>
      <c r="AS46" s="61">
        <v>0</v>
      </c>
      <c r="AT46" s="62">
        <v>0</v>
      </c>
      <c r="AU46" s="61">
        <v>0</v>
      </c>
      <c r="AV46" s="88">
        <v>0</v>
      </c>
      <c r="AW46" s="3"/>
      <c r="AX46" s="89">
        <v>0</v>
      </c>
      <c r="AY46" s="62">
        <v>0</v>
      </c>
      <c r="AZ46" s="61">
        <v>0</v>
      </c>
      <c r="BA46" s="62">
        <v>0</v>
      </c>
      <c r="BB46" s="61">
        <v>0</v>
      </c>
      <c r="BC46" s="62">
        <v>0</v>
      </c>
      <c r="BD46" s="61">
        <v>0</v>
      </c>
      <c r="BE46" s="62">
        <v>0</v>
      </c>
      <c r="BF46" s="61">
        <v>0</v>
      </c>
      <c r="BG46" s="62">
        <v>0</v>
      </c>
      <c r="BH46" s="61">
        <v>0</v>
      </c>
      <c r="BI46" s="62">
        <v>0</v>
      </c>
      <c r="BJ46" s="61">
        <v>0</v>
      </c>
      <c r="BK46" s="62">
        <v>0</v>
      </c>
      <c r="BL46" s="61">
        <v>0</v>
      </c>
      <c r="BM46" s="62">
        <v>0</v>
      </c>
      <c r="BN46" s="61">
        <v>0</v>
      </c>
      <c r="BO46" s="62">
        <v>0</v>
      </c>
      <c r="BP46" s="61">
        <v>0</v>
      </c>
      <c r="BQ46" s="62">
        <v>0</v>
      </c>
      <c r="BR46" s="61">
        <v>0</v>
      </c>
      <c r="BS46" s="62">
        <v>0</v>
      </c>
      <c r="BT46" s="61">
        <v>0</v>
      </c>
      <c r="BU46" s="62">
        <v>0</v>
      </c>
      <c r="BV46" s="61">
        <v>0</v>
      </c>
      <c r="BW46" s="62">
        <v>0</v>
      </c>
      <c r="BX46" s="61">
        <v>0</v>
      </c>
      <c r="BY46" s="62">
        <v>0</v>
      </c>
      <c r="BZ46" s="61">
        <v>0</v>
      </c>
      <c r="CA46" s="88">
        <v>0</v>
      </c>
      <c r="CB46" s="14"/>
    </row>
    <row r="47" spans="2:80" x14ac:dyDescent="0.25">
      <c r="B47" s="2"/>
      <c r="C47" s="21">
        <f t="shared" si="1"/>
        <v>41</v>
      </c>
      <c r="D47" s="90" t="s">
        <v>62</v>
      </c>
      <c r="E47" s="79" t="s">
        <v>63</v>
      </c>
      <c r="F47" s="90" t="s">
        <v>77</v>
      </c>
      <c r="G47" s="79" t="s">
        <v>65</v>
      </c>
      <c r="H47" s="90" t="s">
        <v>66</v>
      </c>
      <c r="I47" s="79" t="s">
        <v>78</v>
      </c>
      <c r="J47" s="90">
        <v>2007</v>
      </c>
      <c r="K47" s="79" t="s">
        <v>109</v>
      </c>
      <c r="L47" s="90"/>
      <c r="M47" s="79" t="s">
        <v>128</v>
      </c>
      <c r="N47" s="90" t="s">
        <v>80</v>
      </c>
      <c r="O47" s="24">
        <v>14</v>
      </c>
      <c r="P47" s="23"/>
      <c r="Q47" s="82"/>
      <c r="R47" s="3"/>
      <c r="S47" s="91">
        <v>0</v>
      </c>
      <c r="T47" s="24">
        <v>0</v>
      </c>
      <c r="U47" s="23">
        <v>0</v>
      </c>
      <c r="V47" s="24">
        <v>5.1150419999999999</v>
      </c>
      <c r="W47" s="23">
        <v>0</v>
      </c>
      <c r="X47" s="24">
        <v>0</v>
      </c>
      <c r="Y47" s="23">
        <v>0</v>
      </c>
      <c r="Z47" s="24">
        <v>0</v>
      </c>
      <c r="AA47" s="23">
        <v>0</v>
      </c>
      <c r="AB47" s="24">
        <v>0</v>
      </c>
      <c r="AC47" s="23">
        <v>0</v>
      </c>
      <c r="AD47" s="24">
        <v>0</v>
      </c>
      <c r="AE47" s="23">
        <v>0</v>
      </c>
      <c r="AF47" s="24">
        <v>0</v>
      </c>
      <c r="AG47" s="23">
        <v>0</v>
      </c>
      <c r="AH47" s="24">
        <v>0</v>
      </c>
      <c r="AI47" s="23">
        <v>0</v>
      </c>
      <c r="AJ47" s="24">
        <v>0</v>
      </c>
      <c r="AK47" s="23">
        <v>0</v>
      </c>
      <c r="AL47" s="24">
        <v>0</v>
      </c>
      <c r="AM47" s="23">
        <v>0</v>
      </c>
      <c r="AN47" s="24">
        <v>0</v>
      </c>
      <c r="AO47" s="23">
        <v>0</v>
      </c>
      <c r="AP47" s="24">
        <v>0</v>
      </c>
      <c r="AQ47" s="23">
        <v>0</v>
      </c>
      <c r="AR47" s="24">
        <v>0</v>
      </c>
      <c r="AS47" s="23">
        <v>0</v>
      </c>
      <c r="AT47" s="24">
        <v>0</v>
      </c>
      <c r="AU47" s="23">
        <v>0</v>
      </c>
      <c r="AV47" s="82">
        <v>0</v>
      </c>
      <c r="AW47" s="3"/>
      <c r="AX47" s="91">
        <v>0</v>
      </c>
      <c r="AY47" s="24">
        <v>0</v>
      </c>
      <c r="AZ47" s="23">
        <v>0</v>
      </c>
      <c r="BA47" s="24">
        <v>0</v>
      </c>
      <c r="BB47" s="23">
        <v>0</v>
      </c>
      <c r="BC47" s="24">
        <v>0</v>
      </c>
      <c r="BD47" s="23">
        <v>0</v>
      </c>
      <c r="BE47" s="24">
        <v>0</v>
      </c>
      <c r="BF47" s="23">
        <v>0</v>
      </c>
      <c r="BG47" s="24">
        <v>0</v>
      </c>
      <c r="BH47" s="23">
        <v>0</v>
      </c>
      <c r="BI47" s="24">
        <v>0</v>
      </c>
      <c r="BJ47" s="23">
        <v>0</v>
      </c>
      <c r="BK47" s="24">
        <v>0</v>
      </c>
      <c r="BL47" s="23">
        <v>0</v>
      </c>
      <c r="BM47" s="24">
        <v>0</v>
      </c>
      <c r="BN47" s="23">
        <v>0</v>
      </c>
      <c r="BO47" s="24">
        <v>0</v>
      </c>
      <c r="BP47" s="23">
        <v>0</v>
      </c>
      <c r="BQ47" s="24">
        <v>0</v>
      </c>
      <c r="BR47" s="23">
        <v>0</v>
      </c>
      <c r="BS47" s="24">
        <v>0</v>
      </c>
      <c r="BT47" s="23">
        <v>0</v>
      </c>
      <c r="BU47" s="24">
        <v>0</v>
      </c>
      <c r="BV47" s="23">
        <v>0</v>
      </c>
      <c r="BW47" s="24">
        <v>0</v>
      </c>
      <c r="BX47" s="23">
        <v>0</v>
      </c>
      <c r="BY47" s="24">
        <v>0</v>
      </c>
      <c r="BZ47" s="23">
        <v>0</v>
      </c>
      <c r="CA47" s="82">
        <v>0</v>
      </c>
      <c r="CB47" s="14"/>
    </row>
    <row r="48" spans="2:80" x14ac:dyDescent="0.25">
      <c r="B48" s="2"/>
      <c r="C48" s="44">
        <f t="shared" si="1"/>
        <v>42</v>
      </c>
      <c r="D48" s="86" t="s">
        <v>62</v>
      </c>
      <c r="E48" s="87" t="s">
        <v>63</v>
      </c>
      <c r="F48" s="86" t="s">
        <v>77</v>
      </c>
      <c r="G48" s="87" t="s">
        <v>65</v>
      </c>
      <c r="H48" s="86" t="s">
        <v>66</v>
      </c>
      <c r="I48" s="87" t="s">
        <v>78</v>
      </c>
      <c r="J48" s="86">
        <v>2008</v>
      </c>
      <c r="K48" s="87" t="s">
        <v>109</v>
      </c>
      <c r="L48" s="86"/>
      <c r="M48" s="87" t="s">
        <v>128</v>
      </c>
      <c r="N48" s="86" t="s">
        <v>80</v>
      </c>
      <c r="O48" s="62">
        <v>97</v>
      </c>
      <c r="P48" s="61"/>
      <c r="Q48" s="88"/>
      <c r="R48" s="3"/>
      <c r="S48" s="89">
        <v>0</v>
      </c>
      <c r="T48" s="62">
        <v>0</v>
      </c>
      <c r="U48" s="61">
        <v>0</v>
      </c>
      <c r="V48" s="62">
        <v>35.439929999999997</v>
      </c>
      <c r="W48" s="61">
        <v>0</v>
      </c>
      <c r="X48" s="62">
        <v>0</v>
      </c>
      <c r="Y48" s="61">
        <v>0</v>
      </c>
      <c r="Z48" s="62">
        <v>0</v>
      </c>
      <c r="AA48" s="61">
        <v>0</v>
      </c>
      <c r="AB48" s="62">
        <v>0</v>
      </c>
      <c r="AC48" s="61">
        <v>0</v>
      </c>
      <c r="AD48" s="62">
        <v>0</v>
      </c>
      <c r="AE48" s="61">
        <v>0</v>
      </c>
      <c r="AF48" s="62">
        <v>0</v>
      </c>
      <c r="AG48" s="61">
        <v>0</v>
      </c>
      <c r="AH48" s="62">
        <v>0</v>
      </c>
      <c r="AI48" s="61">
        <v>0</v>
      </c>
      <c r="AJ48" s="62">
        <v>0</v>
      </c>
      <c r="AK48" s="61">
        <v>0</v>
      </c>
      <c r="AL48" s="62">
        <v>0</v>
      </c>
      <c r="AM48" s="61">
        <v>0</v>
      </c>
      <c r="AN48" s="62">
        <v>0</v>
      </c>
      <c r="AO48" s="61">
        <v>0</v>
      </c>
      <c r="AP48" s="62">
        <v>0</v>
      </c>
      <c r="AQ48" s="61">
        <v>0</v>
      </c>
      <c r="AR48" s="62">
        <v>0</v>
      </c>
      <c r="AS48" s="61">
        <v>0</v>
      </c>
      <c r="AT48" s="62">
        <v>0</v>
      </c>
      <c r="AU48" s="61">
        <v>0</v>
      </c>
      <c r="AV48" s="88">
        <v>0</v>
      </c>
      <c r="AW48" s="3"/>
      <c r="AX48" s="89">
        <v>0</v>
      </c>
      <c r="AY48" s="62">
        <v>0</v>
      </c>
      <c r="AZ48" s="61">
        <v>0</v>
      </c>
      <c r="BA48" s="62">
        <v>0</v>
      </c>
      <c r="BB48" s="61">
        <v>0</v>
      </c>
      <c r="BC48" s="62">
        <v>0</v>
      </c>
      <c r="BD48" s="61">
        <v>0</v>
      </c>
      <c r="BE48" s="62">
        <v>0</v>
      </c>
      <c r="BF48" s="61">
        <v>0</v>
      </c>
      <c r="BG48" s="62">
        <v>0</v>
      </c>
      <c r="BH48" s="61">
        <v>0</v>
      </c>
      <c r="BI48" s="62">
        <v>0</v>
      </c>
      <c r="BJ48" s="61">
        <v>0</v>
      </c>
      <c r="BK48" s="62">
        <v>0</v>
      </c>
      <c r="BL48" s="61">
        <v>0</v>
      </c>
      <c r="BM48" s="62">
        <v>0</v>
      </c>
      <c r="BN48" s="61">
        <v>0</v>
      </c>
      <c r="BO48" s="62">
        <v>0</v>
      </c>
      <c r="BP48" s="61">
        <v>0</v>
      </c>
      <c r="BQ48" s="62">
        <v>0</v>
      </c>
      <c r="BR48" s="61">
        <v>0</v>
      </c>
      <c r="BS48" s="62">
        <v>0</v>
      </c>
      <c r="BT48" s="61">
        <v>0</v>
      </c>
      <c r="BU48" s="62">
        <v>0</v>
      </c>
      <c r="BV48" s="61">
        <v>0</v>
      </c>
      <c r="BW48" s="62">
        <v>0</v>
      </c>
      <c r="BX48" s="61">
        <v>0</v>
      </c>
      <c r="BY48" s="62">
        <v>0</v>
      </c>
      <c r="BZ48" s="61">
        <v>0</v>
      </c>
      <c r="CA48" s="88">
        <v>0</v>
      </c>
      <c r="CB48" s="14"/>
    </row>
    <row r="49" spans="2:80" x14ac:dyDescent="0.25">
      <c r="B49" s="2"/>
      <c r="C49" s="21">
        <f t="shared" si="1"/>
        <v>43</v>
      </c>
      <c r="D49" s="90" t="s">
        <v>62</v>
      </c>
      <c r="E49" s="79" t="s">
        <v>63</v>
      </c>
      <c r="F49" s="90" t="s">
        <v>77</v>
      </c>
      <c r="G49" s="79" t="s">
        <v>65</v>
      </c>
      <c r="H49" s="90" t="s">
        <v>66</v>
      </c>
      <c r="I49" s="79" t="s">
        <v>78</v>
      </c>
      <c r="J49" s="90">
        <v>2009</v>
      </c>
      <c r="K49" s="79" t="s">
        <v>109</v>
      </c>
      <c r="L49" s="90"/>
      <c r="M49" s="79" t="s">
        <v>128</v>
      </c>
      <c r="N49" s="90" t="s">
        <v>80</v>
      </c>
      <c r="O49" s="24">
        <v>53</v>
      </c>
      <c r="P49" s="23"/>
      <c r="Q49" s="82"/>
      <c r="R49" s="3"/>
      <c r="S49" s="91">
        <v>0</v>
      </c>
      <c r="T49" s="24">
        <v>0</v>
      </c>
      <c r="U49" s="23">
        <v>0</v>
      </c>
      <c r="V49" s="24">
        <v>19.364090000000001</v>
      </c>
      <c r="W49" s="23">
        <v>0</v>
      </c>
      <c r="X49" s="24">
        <v>0</v>
      </c>
      <c r="Y49" s="23">
        <v>0</v>
      </c>
      <c r="Z49" s="24">
        <v>0</v>
      </c>
      <c r="AA49" s="23">
        <v>0</v>
      </c>
      <c r="AB49" s="24">
        <v>0</v>
      </c>
      <c r="AC49" s="23">
        <v>0</v>
      </c>
      <c r="AD49" s="24">
        <v>0</v>
      </c>
      <c r="AE49" s="23">
        <v>0</v>
      </c>
      <c r="AF49" s="24">
        <v>0</v>
      </c>
      <c r="AG49" s="23">
        <v>0</v>
      </c>
      <c r="AH49" s="24">
        <v>0</v>
      </c>
      <c r="AI49" s="23">
        <v>0</v>
      </c>
      <c r="AJ49" s="24">
        <v>0</v>
      </c>
      <c r="AK49" s="23">
        <v>0</v>
      </c>
      <c r="AL49" s="24">
        <v>0</v>
      </c>
      <c r="AM49" s="23">
        <v>0</v>
      </c>
      <c r="AN49" s="24">
        <v>0</v>
      </c>
      <c r="AO49" s="23">
        <v>0</v>
      </c>
      <c r="AP49" s="24">
        <v>0</v>
      </c>
      <c r="AQ49" s="23">
        <v>0</v>
      </c>
      <c r="AR49" s="24">
        <v>0</v>
      </c>
      <c r="AS49" s="23">
        <v>0</v>
      </c>
      <c r="AT49" s="24">
        <v>0</v>
      </c>
      <c r="AU49" s="23">
        <v>0</v>
      </c>
      <c r="AV49" s="82">
        <v>0</v>
      </c>
      <c r="AW49" s="3"/>
      <c r="AX49" s="91">
        <v>0</v>
      </c>
      <c r="AY49" s="24">
        <v>0</v>
      </c>
      <c r="AZ49" s="23">
        <v>0</v>
      </c>
      <c r="BA49" s="24">
        <v>0</v>
      </c>
      <c r="BB49" s="23">
        <v>0</v>
      </c>
      <c r="BC49" s="24">
        <v>0</v>
      </c>
      <c r="BD49" s="23">
        <v>0</v>
      </c>
      <c r="BE49" s="24">
        <v>0</v>
      </c>
      <c r="BF49" s="23">
        <v>0</v>
      </c>
      <c r="BG49" s="24">
        <v>0</v>
      </c>
      <c r="BH49" s="23">
        <v>0</v>
      </c>
      <c r="BI49" s="24">
        <v>0</v>
      </c>
      <c r="BJ49" s="23">
        <v>0</v>
      </c>
      <c r="BK49" s="24">
        <v>0</v>
      </c>
      <c r="BL49" s="23">
        <v>0</v>
      </c>
      <c r="BM49" s="24">
        <v>0</v>
      </c>
      <c r="BN49" s="23">
        <v>0</v>
      </c>
      <c r="BO49" s="24">
        <v>0</v>
      </c>
      <c r="BP49" s="23">
        <v>0</v>
      </c>
      <c r="BQ49" s="24">
        <v>0</v>
      </c>
      <c r="BR49" s="23">
        <v>0</v>
      </c>
      <c r="BS49" s="24">
        <v>0</v>
      </c>
      <c r="BT49" s="23">
        <v>0</v>
      </c>
      <c r="BU49" s="24">
        <v>0</v>
      </c>
      <c r="BV49" s="23">
        <v>0</v>
      </c>
      <c r="BW49" s="24">
        <v>0</v>
      </c>
      <c r="BX49" s="23">
        <v>0</v>
      </c>
      <c r="BY49" s="24">
        <v>0</v>
      </c>
      <c r="BZ49" s="23">
        <v>0</v>
      </c>
      <c r="CA49" s="82">
        <v>0</v>
      </c>
      <c r="CB49" s="14"/>
    </row>
    <row r="50" spans="2:80" x14ac:dyDescent="0.25">
      <c r="B50" s="2"/>
      <c r="C50" s="44">
        <f t="shared" si="1"/>
        <v>44</v>
      </c>
      <c r="D50" s="86" t="s">
        <v>62</v>
      </c>
      <c r="E50" s="87" t="s">
        <v>63</v>
      </c>
      <c r="F50" s="86" t="s">
        <v>77</v>
      </c>
      <c r="G50" s="87" t="s">
        <v>65</v>
      </c>
      <c r="H50" s="86" t="s">
        <v>66</v>
      </c>
      <c r="I50" s="87" t="s">
        <v>78</v>
      </c>
      <c r="J50" s="86">
        <v>2010</v>
      </c>
      <c r="K50" s="87" t="s">
        <v>109</v>
      </c>
      <c r="L50" s="86"/>
      <c r="M50" s="87" t="s">
        <v>128</v>
      </c>
      <c r="N50" s="86" t="s">
        <v>80</v>
      </c>
      <c r="O50" s="62">
        <v>58</v>
      </c>
      <c r="P50" s="61"/>
      <c r="Q50" s="88"/>
      <c r="R50" s="3"/>
      <c r="S50" s="89">
        <v>0</v>
      </c>
      <c r="T50" s="62">
        <v>0</v>
      </c>
      <c r="U50" s="61">
        <v>0</v>
      </c>
      <c r="V50" s="62">
        <v>21.19089</v>
      </c>
      <c r="W50" s="61">
        <v>0</v>
      </c>
      <c r="X50" s="62">
        <v>0</v>
      </c>
      <c r="Y50" s="61">
        <v>0</v>
      </c>
      <c r="Z50" s="62">
        <v>0</v>
      </c>
      <c r="AA50" s="61">
        <v>0</v>
      </c>
      <c r="AB50" s="62">
        <v>0</v>
      </c>
      <c r="AC50" s="61">
        <v>0</v>
      </c>
      <c r="AD50" s="62">
        <v>0</v>
      </c>
      <c r="AE50" s="61">
        <v>0</v>
      </c>
      <c r="AF50" s="62">
        <v>0</v>
      </c>
      <c r="AG50" s="61">
        <v>0</v>
      </c>
      <c r="AH50" s="62">
        <v>0</v>
      </c>
      <c r="AI50" s="61">
        <v>0</v>
      </c>
      <c r="AJ50" s="62">
        <v>0</v>
      </c>
      <c r="AK50" s="61">
        <v>0</v>
      </c>
      <c r="AL50" s="62">
        <v>0</v>
      </c>
      <c r="AM50" s="61">
        <v>0</v>
      </c>
      <c r="AN50" s="62">
        <v>0</v>
      </c>
      <c r="AO50" s="61">
        <v>0</v>
      </c>
      <c r="AP50" s="62">
        <v>0</v>
      </c>
      <c r="AQ50" s="61">
        <v>0</v>
      </c>
      <c r="AR50" s="62">
        <v>0</v>
      </c>
      <c r="AS50" s="61">
        <v>0</v>
      </c>
      <c r="AT50" s="62">
        <v>0</v>
      </c>
      <c r="AU50" s="61">
        <v>0</v>
      </c>
      <c r="AV50" s="88">
        <v>0</v>
      </c>
      <c r="AW50" s="3"/>
      <c r="AX50" s="89">
        <v>0</v>
      </c>
      <c r="AY50" s="62">
        <v>0</v>
      </c>
      <c r="AZ50" s="61">
        <v>0</v>
      </c>
      <c r="BA50" s="62">
        <v>0</v>
      </c>
      <c r="BB50" s="61">
        <v>0</v>
      </c>
      <c r="BC50" s="62">
        <v>0</v>
      </c>
      <c r="BD50" s="61">
        <v>0</v>
      </c>
      <c r="BE50" s="62">
        <v>0</v>
      </c>
      <c r="BF50" s="61">
        <v>0</v>
      </c>
      <c r="BG50" s="62">
        <v>0</v>
      </c>
      <c r="BH50" s="61">
        <v>0</v>
      </c>
      <c r="BI50" s="62">
        <v>0</v>
      </c>
      <c r="BJ50" s="61">
        <v>0</v>
      </c>
      <c r="BK50" s="62">
        <v>0</v>
      </c>
      <c r="BL50" s="61">
        <v>0</v>
      </c>
      <c r="BM50" s="62">
        <v>0</v>
      </c>
      <c r="BN50" s="61">
        <v>0</v>
      </c>
      <c r="BO50" s="62">
        <v>0</v>
      </c>
      <c r="BP50" s="61">
        <v>0</v>
      </c>
      <c r="BQ50" s="62">
        <v>0</v>
      </c>
      <c r="BR50" s="61">
        <v>0</v>
      </c>
      <c r="BS50" s="62">
        <v>0</v>
      </c>
      <c r="BT50" s="61">
        <v>0</v>
      </c>
      <c r="BU50" s="62">
        <v>0</v>
      </c>
      <c r="BV50" s="61">
        <v>0</v>
      </c>
      <c r="BW50" s="62">
        <v>0</v>
      </c>
      <c r="BX50" s="61">
        <v>0</v>
      </c>
      <c r="BY50" s="62">
        <v>0</v>
      </c>
      <c r="BZ50" s="61">
        <v>0</v>
      </c>
      <c r="CA50" s="88">
        <v>0</v>
      </c>
      <c r="CB50" s="14"/>
    </row>
    <row r="51" spans="2:80" x14ac:dyDescent="0.25">
      <c r="B51" s="2"/>
      <c r="C51" s="21">
        <f t="shared" si="1"/>
        <v>45</v>
      </c>
      <c r="D51" s="90" t="s">
        <v>62</v>
      </c>
      <c r="E51" s="79" t="s">
        <v>63</v>
      </c>
      <c r="F51" s="90" t="s">
        <v>77</v>
      </c>
      <c r="G51" s="79" t="s">
        <v>65</v>
      </c>
      <c r="H51" s="90" t="s">
        <v>66</v>
      </c>
      <c r="I51" s="79" t="s">
        <v>78</v>
      </c>
      <c r="J51" s="90">
        <v>2011</v>
      </c>
      <c r="K51" s="79" t="s">
        <v>109</v>
      </c>
      <c r="L51" s="90"/>
      <c r="M51" s="79" t="s">
        <v>128</v>
      </c>
      <c r="N51" s="90" t="s">
        <v>80</v>
      </c>
      <c r="O51" s="24">
        <v>46</v>
      </c>
      <c r="P51" s="23"/>
      <c r="Q51" s="82"/>
      <c r="R51" s="3"/>
      <c r="S51" s="91">
        <v>0</v>
      </c>
      <c r="T51" s="24">
        <v>0</v>
      </c>
      <c r="U51" s="23">
        <v>0</v>
      </c>
      <c r="V51" s="24">
        <v>16.806560000000001</v>
      </c>
      <c r="W51" s="23">
        <v>0</v>
      </c>
      <c r="X51" s="24">
        <v>0</v>
      </c>
      <c r="Y51" s="23">
        <v>0</v>
      </c>
      <c r="Z51" s="24">
        <v>0</v>
      </c>
      <c r="AA51" s="23">
        <v>0</v>
      </c>
      <c r="AB51" s="24">
        <v>0</v>
      </c>
      <c r="AC51" s="23">
        <v>0</v>
      </c>
      <c r="AD51" s="24">
        <v>0</v>
      </c>
      <c r="AE51" s="23">
        <v>0</v>
      </c>
      <c r="AF51" s="24">
        <v>0</v>
      </c>
      <c r="AG51" s="23">
        <v>0</v>
      </c>
      <c r="AH51" s="24">
        <v>0</v>
      </c>
      <c r="AI51" s="23">
        <v>0</v>
      </c>
      <c r="AJ51" s="24">
        <v>0</v>
      </c>
      <c r="AK51" s="23">
        <v>0</v>
      </c>
      <c r="AL51" s="24">
        <v>0</v>
      </c>
      <c r="AM51" s="23">
        <v>0</v>
      </c>
      <c r="AN51" s="24">
        <v>0</v>
      </c>
      <c r="AO51" s="23">
        <v>0</v>
      </c>
      <c r="AP51" s="24">
        <v>0</v>
      </c>
      <c r="AQ51" s="23">
        <v>0</v>
      </c>
      <c r="AR51" s="24">
        <v>0</v>
      </c>
      <c r="AS51" s="23">
        <v>0</v>
      </c>
      <c r="AT51" s="24">
        <v>0</v>
      </c>
      <c r="AU51" s="23">
        <v>0</v>
      </c>
      <c r="AV51" s="82">
        <v>0</v>
      </c>
      <c r="AW51" s="3"/>
      <c r="AX51" s="91">
        <v>0</v>
      </c>
      <c r="AY51" s="24">
        <v>0</v>
      </c>
      <c r="AZ51" s="23">
        <v>0</v>
      </c>
      <c r="BA51" s="24">
        <v>0</v>
      </c>
      <c r="BB51" s="23">
        <v>0</v>
      </c>
      <c r="BC51" s="24">
        <v>0</v>
      </c>
      <c r="BD51" s="23">
        <v>0</v>
      </c>
      <c r="BE51" s="24">
        <v>0</v>
      </c>
      <c r="BF51" s="23">
        <v>0</v>
      </c>
      <c r="BG51" s="24">
        <v>0</v>
      </c>
      <c r="BH51" s="23">
        <v>0</v>
      </c>
      <c r="BI51" s="24">
        <v>0</v>
      </c>
      <c r="BJ51" s="23">
        <v>0</v>
      </c>
      <c r="BK51" s="24">
        <v>0</v>
      </c>
      <c r="BL51" s="23">
        <v>0</v>
      </c>
      <c r="BM51" s="24">
        <v>0</v>
      </c>
      <c r="BN51" s="23">
        <v>0</v>
      </c>
      <c r="BO51" s="24">
        <v>0</v>
      </c>
      <c r="BP51" s="23">
        <v>0</v>
      </c>
      <c r="BQ51" s="24">
        <v>0</v>
      </c>
      <c r="BR51" s="23">
        <v>0</v>
      </c>
      <c r="BS51" s="24">
        <v>0</v>
      </c>
      <c r="BT51" s="23">
        <v>0</v>
      </c>
      <c r="BU51" s="24">
        <v>0</v>
      </c>
      <c r="BV51" s="23">
        <v>0</v>
      </c>
      <c r="BW51" s="24">
        <v>0</v>
      </c>
      <c r="BX51" s="23">
        <v>0</v>
      </c>
      <c r="BY51" s="24">
        <v>0</v>
      </c>
      <c r="BZ51" s="23">
        <v>0</v>
      </c>
      <c r="CA51" s="82">
        <v>0</v>
      </c>
      <c r="CB51" s="14"/>
    </row>
    <row r="52" spans="2:80" x14ac:dyDescent="0.25">
      <c r="B52" s="2"/>
      <c r="C52" s="44">
        <f t="shared" si="1"/>
        <v>46</v>
      </c>
      <c r="D52" s="86" t="s">
        <v>62</v>
      </c>
      <c r="E52" s="87" t="s">
        <v>63</v>
      </c>
      <c r="F52" s="86" t="s">
        <v>77</v>
      </c>
      <c r="G52" s="87" t="s">
        <v>65</v>
      </c>
      <c r="H52" s="86" t="s">
        <v>66</v>
      </c>
      <c r="I52" s="87" t="s">
        <v>78</v>
      </c>
      <c r="J52" s="86">
        <v>2013</v>
      </c>
      <c r="K52" s="87" t="s">
        <v>109</v>
      </c>
      <c r="L52" s="86"/>
      <c r="M52" s="87" t="s">
        <v>128</v>
      </c>
      <c r="N52" s="86" t="s">
        <v>80</v>
      </c>
      <c r="O52" s="62">
        <v>136</v>
      </c>
      <c r="P52" s="61"/>
      <c r="Q52" s="88"/>
      <c r="R52" s="3"/>
      <c r="S52" s="89">
        <v>0</v>
      </c>
      <c r="T52" s="62">
        <v>0</v>
      </c>
      <c r="U52" s="61">
        <v>0</v>
      </c>
      <c r="V52" s="62">
        <v>49.991959999999999</v>
      </c>
      <c r="W52" s="61">
        <v>0</v>
      </c>
      <c r="X52" s="62">
        <v>0</v>
      </c>
      <c r="Y52" s="61">
        <v>0</v>
      </c>
      <c r="Z52" s="62">
        <v>0</v>
      </c>
      <c r="AA52" s="61">
        <v>0</v>
      </c>
      <c r="AB52" s="62">
        <v>0</v>
      </c>
      <c r="AC52" s="61">
        <v>0</v>
      </c>
      <c r="AD52" s="62">
        <v>0</v>
      </c>
      <c r="AE52" s="61">
        <v>0</v>
      </c>
      <c r="AF52" s="62">
        <v>0</v>
      </c>
      <c r="AG52" s="61">
        <v>0</v>
      </c>
      <c r="AH52" s="62">
        <v>0</v>
      </c>
      <c r="AI52" s="61">
        <v>0</v>
      </c>
      <c r="AJ52" s="62">
        <v>0</v>
      </c>
      <c r="AK52" s="61">
        <v>0</v>
      </c>
      <c r="AL52" s="62">
        <v>0</v>
      </c>
      <c r="AM52" s="61">
        <v>0</v>
      </c>
      <c r="AN52" s="62">
        <v>0</v>
      </c>
      <c r="AO52" s="61">
        <v>0</v>
      </c>
      <c r="AP52" s="62">
        <v>0</v>
      </c>
      <c r="AQ52" s="61">
        <v>0</v>
      </c>
      <c r="AR52" s="62">
        <v>0</v>
      </c>
      <c r="AS52" s="61">
        <v>0</v>
      </c>
      <c r="AT52" s="62">
        <v>0</v>
      </c>
      <c r="AU52" s="61">
        <v>0</v>
      </c>
      <c r="AV52" s="88">
        <v>0</v>
      </c>
      <c r="AW52" s="3"/>
      <c r="AX52" s="89">
        <v>0</v>
      </c>
      <c r="AY52" s="62">
        <v>0</v>
      </c>
      <c r="AZ52" s="61">
        <v>0</v>
      </c>
      <c r="BA52" s="62">
        <v>0</v>
      </c>
      <c r="BB52" s="61">
        <v>0</v>
      </c>
      <c r="BC52" s="62">
        <v>0</v>
      </c>
      <c r="BD52" s="61">
        <v>0</v>
      </c>
      <c r="BE52" s="62">
        <v>0</v>
      </c>
      <c r="BF52" s="61">
        <v>0</v>
      </c>
      <c r="BG52" s="62">
        <v>0</v>
      </c>
      <c r="BH52" s="61">
        <v>0</v>
      </c>
      <c r="BI52" s="62">
        <v>0</v>
      </c>
      <c r="BJ52" s="61">
        <v>0</v>
      </c>
      <c r="BK52" s="62">
        <v>0</v>
      </c>
      <c r="BL52" s="61">
        <v>0</v>
      </c>
      <c r="BM52" s="62">
        <v>0</v>
      </c>
      <c r="BN52" s="61">
        <v>0</v>
      </c>
      <c r="BO52" s="62">
        <v>0</v>
      </c>
      <c r="BP52" s="61">
        <v>0</v>
      </c>
      <c r="BQ52" s="62">
        <v>0</v>
      </c>
      <c r="BR52" s="61">
        <v>0</v>
      </c>
      <c r="BS52" s="62">
        <v>0</v>
      </c>
      <c r="BT52" s="61">
        <v>0</v>
      </c>
      <c r="BU52" s="62">
        <v>0</v>
      </c>
      <c r="BV52" s="61">
        <v>0</v>
      </c>
      <c r="BW52" s="62">
        <v>0</v>
      </c>
      <c r="BX52" s="61">
        <v>0</v>
      </c>
      <c r="BY52" s="62">
        <v>0</v>
      </c>
      <c r="BZ52" s="61">
        <v>0</v>
      </c>
      <c r="CA52" s="88">
        <v>0</v>
      </c>
      <c r="CB52" s="14"/>
    </row>
    <row r="53" spans="2:80" x14ac:dyDescent="0.25">
      <c r="B53" s="2"/>
      <c r="C53" s="21">
        <f t="shared" si="1"/>
        <v>47</v>
      </c>
      <c r="D53" s="90" t="s">
        <v>62</v>
      </c>
      <c r="E53" s="79" t="s">
        <v>63</v>
      </c>
      <c r="F53" s="90" t="s">
        <v>77</v>
      </c>
      <c r="G53" s="79" t="s">
        <v>65</v>
      </c>
      <c r="H53" s="90" t="s">
        <v>66</v>
      </c>
      <c r="I53" s="79" t="s">
        <v>78</v>
      </c>
      <c r="J53" s="90">
        <v>2014</v>
      </c>
      <c r="K53" s="79" t="s">
        <v>109</v>
      </c>
      <c r="L53" s="90"/>
      <c r="M53" s="79" t="s">
        <v>128</v>
      </c>
      <c r="N53" s="90" t="s">
        <v>80</v>
      </c>
      <c r="O53" s="24">
        <v>74</v>
      </c>
      <c r="P53" s="23"/>
      <c r="Q53" s="82"/>
      <c r="R53" s="3"/>
      <c r="S53" s="91">
        <v>0</v>
      </c>
      <c r="T53" s="24">
        <v>0</v>
      </c>
      <c r="U53" s="23">
        <v>0</v>
      </c>
      <c r="V53" s="24">
        <v>26.644490000000001</v>
      </c>
      <c r="W53" s="23">
        <v>0</v>
      </c>
      <c r="X53" s="24">
        <v>0</v>
      </c>
      <c r="Y53" s="23">
        <v>0</v>
      </c>
      <c r="Z53" s="24">
        <v>0</v>
      </c>
      <c r="AA53" s="23">
        <v>0</v>
      </c>
      <c r="AB53" s="24">
        <v>0</v>
      </c>
      <c r="AC53" s="23">
        <v>0</v>
      </c>
      <c r="AD53" s="24">
        <v>0</v>
      </c>
      <c r="AE53" s="23">
        <v>0</v>
      </c>
      <c r="AF53" s="24">
        <v>0</v>
      </c>
      <c r="AG53" s="23">
        <v>0</v>
      </c>
      <c r="AH53" s="24">
        <v>0</v>
      </c>
      <c r="AI53" s="23">
        <v>0</v>
      </c>
      <c r="AJ53" s="24">
        <v>0</v>
      </c>
      <c r="AK53" s="23">
        <v>0</v>
      </c>
      <c r="AL53" s="24">
        <v>0</v>
      </c>
      <c r="AM53" s="23">
        <v>0</v>
      </c>
      <c r="AN53" s="24">
        <v>0</v>
      </c>
      <c r="AO53" s="23">
        <v>0</v>
      </c>
      <c r="AP53" s="24">
        <v>0</v>
      </c>
      <c r="AQ53" s="23">
        <v>0</v>
      </c>
      <c r="AR53" s="24">
        <v>0</v>
      </c>
      <c r="AS53" s="23">
        <v>0</v>
      </c>
      <c r="AT53" s="24">
        <v>0</v>
      </c>
      <c r="AU53" s="23">
        <v>0</v>
      </c>
      <c r="AV53" s="82">
        <v>0</v>
      </c>
      <c r="AW53" s="3"/>
      <c r="AX53" s="91">
        <v>0</v>
      </c>
      <c r="AY53" s="24">
        <v>0</v>
      </c>
      <c r="AZ53" s="23">
        <v>0</v>
      </c>
      <c r="BA53" s="24">
        <v>0</v>
      </c>
      <c r="BB53" s="23">
        <v>0</v>
      </c>
      <c r="BC53" s="24">
        <v>0</v>
      </c>
      <c r="BD53" s="23">
        <v>0</v>
      </c>
      <c r="BE53" s="24">
        <v>0</v>
      </c>
      <c r="BF53" s="23">
        <v>0</v>
      </c>
      <c r="BG53" s="24">
        <v>0</v>
      </c>
      <c r="BH53" s="23">
        <v>0</v>
      </c>
      <c r="BI53" s="24">
        <v>0</v>
      </c>
      <c r="BJ53" s="23">
        <v>0</v>
      </c>
      <c r="BK53" s="24">
        <v>0</v>
      </c>
      <c r="BL53" s="23">
        <v>0</v>
      </c>
      <c r="BM53" s="24">
        <v>0</v>
      </c>
      <c r="BN53" s="23">
        <v>0</v>
      </c>
      <c r="BO53" s="24">
        <v>0</v>
      </c>
      <c r="BP53" s="23">
        <v>0</v>
      </c>
      <c r="BQ53" s="24">
        <v>0</v>
      </c>
      <c r="BR53" s="23">
        <v>0</v>
      </c>
      <c r="BS53" s="24">
        <v>0</v>
      </c>
      <c r="BT53" s="23">
        <v>0</v>
      </c>
      <c r="BU53" s="24">
        <v>0</v>
      </c>
      <c r="BV53" s="23">
        <v>0</v>
      </c>
      <c r="BW53" s="24">
        <v>0</v>
      </c>
      <c r="BX53" s="23">
        <v>0</v>
      </c>
      <c r="BY53" s="24">
        <v>0</v>
      </c>
      <c r="BZ53" s="23">
        <v>0</v>
      </c>
      <c r="CA53" s="82">
        <v>0</v>
      </c>
      <c r="CB53" s="14"/>
    </row>
    <row r="54" spans="2:80" x14ac:dyDescent="0.25">
      <c r="B54" s="2"/>
      <c r="C54" s="44">
        <f t="shared" si="1"/>
        <v>48</v>
      </c>
      <c r="D54" s="86" t="s">
        <v>62</v>
      </c>
      <c r="E54" s="87" t="s">
        <v>95</v>
      </c>
      <c r="F54" s="86" t="s">
        <v>96</v>
      </c>
      <c r="G54" s="87" t="s">
        <v>65</v>
      </c>
      <c r="H54" s="86" t="s">
        <v>95</v>
      </c>
      <c r="I54" s="87" t="s">
        <v>78</v>
      </c>
      <c r="J54" s="86">
        <v>2014</v>
      </c>
      <c r="K54" s="87" t="s">
        <v>109</v>
      </c>
      <c r="L54" s="86"/>
      <c r="M54" s="87" t="s">
        <v>128</v>
      </c>
      <c r="N54" s="86" t="s">
        <v>88</v>
      </c>
      <c r="O54" s="62">
        <v>6</v>
      </c>
      <c r="P54" s="61"/>
      <c r="Q54" s="88"/>
      <c r="R54" s="3"/>
      <c r="S54" s="89">
        <v>0</v>
      </c>
      <c r="T54" s="62">
        <v>0</v>
      </c>
      <c r="U54" s="61">
        <v>0</v>
      </c>
      <c r="V54" s="62">
        <v>443.94400000000002</v>
      </c>
      <c r="W54" s="61">
        <v>0</v>
      </c>
      <c r="X54" s="62">
        <v>0</v>
      </c>
      <c r="Y54" s="61">
        <v>0</v>
      </c>
      <c r="Z54" s="62">
        <v>0</v>
      </c>
      <c r="AA54" s="61">
        <v>0</v>
      </c>
      <c r="AB54" s="62">
        <v>0</v>
      </c>
      <c r="AC54" s="61">
        <v>0</v>
      </c>
      <c r="AD54" s="62">
        <v>0</v>
      </c>
      <c r="AE54" s="61">
        <v>0</v>
      </c>
      <c r="AF54" s="62">
        <v>0</v>
      </c>
      <c r="AG54" s="61">
        <v>0</v>
      </c>
      <c r="AH54" s="62">
        <v>0</v>
      </c>
      <c r="AI54" s="61">
        <v>0</v>
      </c>
      <c r="AJ54" s="62">
        <v>0</v>
      </c>
      <c r="AK54" s="61">
        <v>0</v>
      </c>
      <c r="AL54" s="62">
        <v>0</v>
      </c>
      <c r="AM54" s="61">
        <v>0</v>
      </c>
      <c r="AN54" s="62">
        <v>0</v>
      </c>
      <c r="AO54" s="61">
        <v>0</v>
      </c>
      <c r="AP54" s="62">
        <v>0</v>
      </c>
      <c r="AQ54" s="61">
        <v>0</v>
      </c>
      <c r="AR54" s="62">
        <v>0</v>
      </c>
      <c r="AS54" s="61">
        <v>0</v>
      </c>
      <c r="AT54" s="62">
        <v>0</v>
      </c>
      <c r="AU54" s="61">
        <v>0</v>
      </c>
      <c r="AV54" s="88">
        <v>0</v>
      </c>
      <c r="AW54" s="3"/>
      <c r="AX54" s="89">
        <v>0</v>
      </c>
      <c r="AY54" s="62">
        <v>0</v>
      </c>
      <c r="AZ54" s="61">
        <v>0</v>
      </c>
      <c r="BA54" s="62">
        <v>0</v>
      </c>
      <c r="BB54" s="61">
        <v>0</v>
      </c>
      <c r="BC54" s="62">
        <v>0</v>
      </c>
      <c r="BD54" s="61">
        <v>0</v>
      </c>
      <c r="BE54" s="62">
        <v>0</v>
      </c>
      <c r="BF54" s="61">
        <v>0</v>
      </c>
      <c r="BG54" s="62">
        <v>0</v>
      </c>
      <c r="BH54" s="61">
        <v>0</v>
      </c>
      <c r="BI54" s="62">
        <v>0</v>
      </c>
      <c r="BJ54" s="61">
        <v>0</v>
      </c>
      <c r="BK54" s="62">
        <v>0</v>
      </c>
      <c r="BL54" s="61">
        <v>0</v>
      </c>
      <c r="BM54" s="62">
        <v>0</v>
      </c>
      <c r="BN54" s="61">
        <v>0</v>
      </c>
      <c r="BO54" s="62">
        <v>0</v>
      </c>
      <c r="BP54" s="61">
        <v>0</v>
      </c>
      <c r="BQ54" s="62">
        <v>0</v>
      </c>
      <c r="BR54" s="61">
        <v>0</v>
      </c>
      <c r="BS54" s="62">
        <v>0</v>
      </c>
      <c r="BT54" s="61">
        <v>0</v>
      </c>
      <c r="BU54" s="62">
        <v>0</v>
      </c>
      <c r="BV54" s="61">
        <v>0</v>
      </c>
      <c r="BW54" s="62">
        <v>0</v>
      </c>
      <c r="BX54" s="61">
        <v>0</v>
      </c>
      <c r="BY54" s="62">
        <v>0</v>
      </c>
      <c r="BZ54" s="61">
        <v>0</v>
      </c>
      <c r="CA54" s="88">
        <v>0</v>
      </c>
      <c r="CB54" s="14"/>
    </row>
    <row r="55" spans="2:80" x14ac:dyDescent="0.25">
      <c r="B55" s="2"/>
      <c r="C55" s="21">
        <f t="shared" si="1"/>
        <v>49</v>
      </c>
      <c r="D55" s="90" t="s">
        <v>62</v>
      </c>
      <c r="E55" s="79" t="s">
        <v>95</v>
      </c>
      <c r="F55" s="90" t="s">
        <v>139</v>
      </c>
      <c r="G55" s="79" t="s">
        <v>65</v>
      </c>
      <c r="H55" s="90" t="s">
        <v>95</v>
      </c>
      <c r="I55" s="79" t="s">
        <v>67</v>
      </c>
      <c r="J55" s="90">
        <v>2012</v>
      </c>
      <c r="K55" s="79" t="s">
        <v>109</v>
      </c>
      <c r="L55" s="90"/>
      <c r="M55" s="79" t="s">
        <v>128</v>
      </c>
      <c r="N55" s="90" t="s">
        <v>69</v>
      </c>
      <c r="O55" s="24">
        <v>0</v>
      </c>
      <c r="P55" s="23">
        <v>0</v>
      </c>
      <c r="Q55" s="82">
        <v>0</v>
      </c>
      <c r="R55" s="3"/>
      <c r="S55" s="91">
        <v>0</v>
      </c>
      <c r="T55" s="24">
        <v>0</v>
      </c>
      <c r="U55" s="23">
        <v>0</v>
      </c>
      <c r="V55" s="24">
        <v>0</v>
      </c>
      <c r="W55" s="23">
        <v>0</v>
      </c>
      <c r="X55" s="24">
        <v>0</v>
      </c>
      <c r="Y55" s="23">
        <v>0</v>
      </c>
      <c r="Z55" s="24">
        <v>0</v>
      </c>
      <c r="AA55" s="23">
        <v>0</v>
      </c>
      <c r="AB55" s="24">
        <v>0</v>
      </c>
      <c r="AC55" s="23">
        <v>0</v>
      </c>
      <c r="AD55" s="24">
        <v>0</v>
      </c>
      <c r="AE55" s="23">
        <v>0</v>
      </c>
      <c r="AF55" s="24">
        <v>0</v>
      </c>
      <c r="AG55" s="23">
        <v>0</v>
      </c>
      <c r="AH55" s="24">
        <v>0</v>
      </c>
      <c r="AI55" s="23">
        <v>0</v>
      </c>
      <c r="AJ55" s="24">
        <v>0</v>
      </c>
      <c r="AK55" s="23">
        <v>0</v>
      </c>
      <c r="AL55" s="24">
        <v>0</v>
      </c>
      <c r="AM55" s="23">
        <v>0</v>
      </c>
      <c r="AN55" s="24">
        <v>0</v>
      </c>
      <c r="AO55" s="23">
        <v>0</v>
      </c>
      <c r="AP55" s="24">
        <v>0</v>
      </c>
      <c r="AQ55" s="23">
        <v>0</v>
      </c>
      <c r="AR55" s="24">
        <v>0</v>
      </c>
      <c r="AS55" s="23">
        <v>0</v>
      </c>
      <c r="AT55" s="24">
        <v>0</v>
      </c>
      <c r="AU55" s="23">
        <v>0</v>
      </c>
      <c r="AV55" s="82">
        <v>0</v>
      </c>
      <c r="AW55" s="3"/>
      <c r="AX55" s="91">
        <v>0</v>
      </c>
      <c r="AY55" s="24">
        <v>0</v>
      </c>
      <c r="AZ55" s="23">
        <v>0</v>
      </c>
      <c r="BA55" s="24">
        <v>0</v>
      </c>
      <c r="BB55" s="23">
        <v>0</v>
      </c>
      <c r="BC55" s="24">
        <v>0</v>
      </c>
      <c r="BD55" s="23">
        <v>0</v>
      </c>
      <c r="BE55" s="24">
        <v>0</v>
      </c>
      <c r="BF55" s="23">
        <v>0</v>
      </c>
      <c r="BG55" s="24">
        <v>0</v>
      </c>
      <c r="BH55" s="23">
        <v>0</v>
      </c>
      <c r="BI55" s="24">
        <v>0</v>
      </c>
      <c r="BJ55" s="23">
        <v>0</v>
      </c>
      <c r="BK55" s="24">
        <v>0</v>
      </c>
      <c r="BL55" s="23">
        <v>0</v>
      </c>
      <c r="BM55" s="24">
        <v>0</v>
      </c>
      <c r="BN55" s="23">
        <v>0</v>
      </c>
      <c r="BO55" s="24">
        <v>0</v>
      </c>
      <c r="BP55" s="23">
        <v>0</v>
      </c>
      <c r="BQ55" s="24">
        <v>0</v>
      </c>
      <c r="BR55" s="23">
        <v>0</v>
      </c>
      <c r="BS55" s="24">
        <v>0</v>
      </c>
      <c r="BT55" s="23">
        <v>0</v>
      </c>
      <c r="BU55" s="24">
        <v>0</v>
      </c>
      <c r="BV55" s="23">
        <v>0</v>
      </c>
      <c r="BW55" s="24">
        <v>0</v>
      </c>
      <c r="BX55" s="23">
        <v>0</v>
      </c>
      <c r="BY55" s="24">
        <v>0</v>
      </c>
      <c r="BZ55" s="23">
        <v>0</v>
      </c>
      <c r="CA55" s="82">
        <v>0</v>
      </c>
      <c r="CB55" s="14"/>
    </row>
    <row r="56" spans="2:80" x14ac:dyDescent="0.25">
      <c r="B56" s="2"/>
      <c r="C56" s="44">
        <f t="shared" si="1"/>
        <v>50</v>
      </c>
      <c r="D56" s="86" t="s">
        <v>62</v>
      </c>
      <c r="E56" s="87" t="s">
        <v>95</v>
      </c>
      <c r="F56" s="86" t="s">
        <v>139</v>
      </c>
      <c r="G56" s="87" t="s">
        <v>65</v>
      </c>
      <c r="H56" s="86" t="s">
        <v>95</v>
      </c>
      <c r="I56" s="87" t="s">
        <v>67</v>
      </c>
      <c r="J56" s="86">
        <v>2013</v>
      </c>
      <c r="K56" s="87" t="s">
        <v>109</v>
      </c>
      <c r="L56" s="86"/>
      <c r="M56" s="87" t="s">
        <v>128</v>
      </c>
      <c r="N56" s="86" t="s">
        <v>69</v>
      </c>
      <c r="O56" s="62">
        <v>1</v>
      </c>
      <c r="P56" s="61">
        <v>0.17749799999999999</v>
      </c>
      <c r="Q56" s="88">
        <v>20935.384620000001</v>
      </c>
      <c r="R56" s="3"/>
      <c r="S56" s="89">
        <v>0</v>
      </c>
      <c r="T56" s="62">
        <v>0</v>
      </c>
      <c r="U56" s="61">
        <v>0.17749799999999999</v>
      </c>
      <c r="V56" s="62">
        <v>0.17749799999999999</v>
      </c>
      <c r="W56" s="61">
        <v>0.17749799999999999</v>
      </c>
      <c r="X56" s="62">
        <v>0</v>
      </c>
      <c r="Y56" s="61">
        <v>0</v>
      </c>
      <c r="Z56" s="62">
        <v>0</v>
      </c>
      <c r="AA56" s="61">
        <v>0</v>
      </c>
      <c r="AB56" s="62">
        <v>0</v>
      </c>
      <c r="AC56" s="61">
        <v>0</v>
      </c>
      <c r="AD56" s="62">
        <v>0</v>
      </c>
      <c r="AE56" s="61">
        <v>0</v>
      </c>
      <c r="AF56" s="62">
        <v>0</v>
      </c>
      <c r="AG56" s="61">
        <v>0</v>
      </c>
      <c r="AH56" s="62">
        <v>0</v>
      </c>
      <c r="AI56" s="61">
        <v>0</v>
      </c>
      <c r="AJ56" s="62">
        <v>0</v>
      </c>
      <c r="AK56" s="61">
        <v>0</v>
      </c>
      <c r="AL56" s="62">
        <v>0</v>
      </c>
      <c r="AM56" s="61">
        <v>0</v>
      </c>
      <c r="AN56" s="62">
        <v>0</v>
      </c>
      <c r="AO56" s="61">
        <v>0</v>
      </c>
      <c r="AP56" s="62">
        <v>0</v>
      </c>
      <c r="AQ56" s="61">
        <v>0</v>
      </c>
      <c r="AR56" s="62">
        <v>0</v>
      </c>
      <c r="AS56" s="61">
        <v>0</v>
      </c>
      <c r="AT56" s="62">
        <v>0</v>
      </c>
      <c r="AU56" s="61">
        <v>0</v>
      </c>
      <c r="AV56" s="88">
        <v>0</v>
      </c>
      <c r="AW56" s="3"/>
      <c r="AX56" s="89">
        <v>0</v>
      </c>
      <c r="AY56" s="62">
        <v>0</v>
      </c>
      <c r="AZ56" s="61">
        <v>10467.69231</v>
      </c>
      <c r="BA56" s="62">
        <v>10467.69231</v>
      </c>
      <c r="BB56" s="61">
        <v>10467.69231</v>
      </c>
      <c r="BC56" s="62">
        <v>0</v>
      </c>
      <c r="BD56" s="61">
        <v>0</v>
      </c>
      <c r="BE56" s="62">
        <v>0</v>
      </c>
      <c r="BF56" s="61">
        <v>0</v>
      </c>
      <c r="BG56" s="62">
        <v>0</v>
      </c>
      <c r="BH56" s="61">
        <v>0</v>
      </c>
      <c r="BI56" s="62">
        <v>0</v>
      </c>
      <c r="BJ56" s="61">
        <v>0</v>
      </c>
      <c r="BK56" s="62">
        <v>0</v>
      </c>
      <c r="BL56" s="61">
        <v>0</v>
      </c>
      <c r="BM56" s="62">
        <v>0</v>
      </c>
      <c r="BN56" s="61">
        <v>0</v>
      </c>
      <c r="BO56" s="62">
        <v>0</v>
      </c>
      <c r="BP56" s="61">
        <v>0</v>
      </c>
      <c r="BQ56" s="62">
        <v>0</v>
      </c>
      <c r="BR56" s="61">
        <v>0</v>
      </c>
      <c r="BS56" s="62">
        <v>0</v>
      </c>
      <c r="BT56" s="61">
        <v>0</v>
      </c>
      <c r="BU56" s="62">
        <v>0</v>
      </c>
      <c r="BV56" s="61">
        <v>0</v>
      </c>
      <c r="BW56" s="62">
        <v>0</v>
      </c>
      <c r="BX56" s="61">
        <v>0</v>
      </c>
      <c r="BY56" s="62">
        <v>0</v>
      </c>
      <c r="BZ56" s="61">
        <v>0</v>
      </c>
      <c r="CA56" s="88">
        <v>0</v>
      </c>
      <c r="CB56" s="14"/>
    </row>
    <row r="57" spans="2:80" x14ac:dyDescent="0.25">
      <c r="B57" s="2"/>
      <c r="C57" s="26">
        <f t="shared" si="1"/>
        <v>51</v>
      </c>
      <c r="D57" s="92" t="s">
        <v>62</v>
      </c>
      <c r="E57" s="80" t="s">
        <v>95</v>
      </c>
      <c r="F57" s="92" t="s">
        <v>139</v>
      </c>
      <c r="G57" s="80" t="s">
        <v>65</v>
      </c>
      <c r="H57" s="92" t="s">
        <v>95</v>
      </c>
      <c r="I57" s="80" t="s">
        <v>67</v>
      </c>
      <c r="J57" s="92">
        <v>2014</v>
      </c>
      <c r="K57" s="80" t="s">
        <v>109</v>
      </c>
      <c r="L57" s="92"/>
      <c r="M57" s="80" t="s">
        <v>128</v>
      </c>
      <c r="N57" s="92" t="s">
        <v>69</v>
      </c>
      <c r="O57" s="29">
        <v>2</v>
      </c>
      <c r="P57" s="28">
        <v>0</v>
      </c>
      <c r="Q57" s="83">
        <v>17076.096000000001</v>
      </c>
      <c r="R57" s="3"/>
      <c r="S57" s="93">
        <v>0</v>
      </c>
      <c r="T57" s="29">
        <v>0</v>
      </c>
      <c r="U57" s="28">
        <v>0</v>
      </c>
      <c r="V57" s="29">
        <v>0</v>
      </c>
      <c r="W57" s="28">
        <v>0</v>
      </c>
      <c r="X57" s="29">
        <v>0</v>
      </c>
      <c r="Y57" s="28">
        <v>0</v>
      </c>
      <c r="Z57" s="29">
        <v>0</v>
      </c>
      <c r="AA57" s="28">
        <v>0</v>
      </c>
      <c r="AB57" s="29">
        <v>0</v>
      </c>
      <c r="AC57" s="28">
        <v>0</v>
      </c>
      <c r="AD57" s="29">
        <v>0</v>
      </c>
      <c r="AE57" s="28">
        <v>0</v>
      </c>
      <c r="AF57" s="29">
        <v>0</v>
      </c>
      <c r="AG57" s="28">
        <v>0</v>
      </c>
      <c r="AH57" s="29">
        <v>0</v>
      </c>
      <c r="AI57" s="28">
        <v>0</v>
      </c>
      <c r="AJ57" s="29">
        <v>0</v>
      </c>
      <c r="AK57" s="28">
        <v>0</v>
      </c>
      <c r="AL57" s="29">
        <v>0</v>
      </c>
      <c r="AM57" s="28">
        <v>0</v>
      </c>
      <c r="AN57" s="29">
        <v>0</v>
      </c>
      <c r="AO57" s="28">
        <v>0</v>
      </c>
      <c r="AP57" s="29">
        <v>0</v>
      </c>
      <c r="AQ57" s="28">
        <v>0</v>
      </c>
      <c r="AR57" s="29">
        <v>0</v>
      </c>
      <c r="AS57" s="28">
        <v>0</v>
      </c>
      <c r="AT57" s="29">
        <v>0</v>
      </c>
      <c r="AU57" s="28">
        <v>0</v>
      </c>
      <c r="AV57" s="83">
        <v>0</v>
      </c>
      <c r="AW57" s="3"/>
      <c r="AX57" s="93">
        <v>0</v>
      </c>
      <c r="AY57" s="29">
        <v>0</v>
      </c>
      <c r="AZ57" s="28">
        <v>0</v>
      </c>
      <c r="BA57" s="29">
        <v>17076.096000000001</v>
      </c>
      <c r="BB57" s="28">
        <v>17076.096000000001</v>
      </c>
      <c r="BC57" s="29">
        <v>17076.096000000001</v>
      </c>
      <c r="BD57" s="28">
        <v>17076.096000000001</v>
      </c>
      <c r="BE57" s="29">
        <v>17076.096000000001</v>
      </c>
      <c r="BF57" s="28">
        <v>17076.096000000001</v>
      </c>
      <c r="BG57" s="29">
        <v>17076.096000000001</v>
      </c>
      <c r="BH57" s="28">
        <v>17076.096000000001</v>
      </c>
      <c r="BI57" s="29">
        <v>17076.096000000001</v>
      </c>
      <c r="BJ57" s="28">
        <v>17076.096000000001</v>
      </c>
      <c r="BK57" s="29">
        <v>8468.9279999999999</v>
      </c>
      <c r="BL57" s="28">
        <v>8468.9279999999999</v>
      </c>
      <c r="BM57" s="29">
        <v>8468.9279999999999</v>
      </c>
      <c r="BN57" s="28">
        <v>8468.9279999999999</v>
      </c>
      <c r="BO57" s="29">
        <v>8468.9279999999999</v>
      </c>
      <c r="BP57" s="28">
        <v>0</v>
      </c>
      <c r="BQ57" s="29">
        <v>0</v>
      </c>
      <c r="BR57" s="28">
        <v>0</v>
      </c>
      <c r="BS57" s="29">
        <v>0</v>
      </c>
      <c r="BT57" s="28">
        <v>0</v>
      </c>
      <c r="BU57" s="29">
        <v>0</v>
      </c>
      <c r="BV57" s="28">
        <v>0</v>
      </c>
      <c r="BW57" s="29">
        <v>0</v>
      </c>
      <c r="BX57" s="28">
        <v>0</v>
      </c>
      <c r="BY57" s="29">
        <v>0</v>
      </c>
      <c r="BZ57" s="28">
        <v>0</v>
      </c>
      <c r="CA57" s="83">
        <v>0</v>
      </c>
      <c r="CB57" s="14"/>
    </row>
    <row r="58" spans="2:80" s="9" customFormat="1" ht="6" x14ac:dyDescent="0.25">
      <c r="B58" s="6"/>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8"/>
    </row>
    <row r="59" spans="2:80" x14ac:dyDescent="0.25">
      <c r="B59" s="2"/>
      <c r="C59" s="4" t="s">
        <v>11</v>
      </c>
      <c r="D59" s="94"/>
      <c r="E59" s="94"/>
      <c r="F59" s="94"/>
      <c r="G59" s="94"/>
      <c r="H59" s="94"/>
      <c r="I59" s="94"/>
      <c r="J59" s="94"/>
      <c r="K59" s="94"/>
      <c r="L59" s="94"/>
      <c r="M59" s="94"/>
      <c r="N59" s="94"/>
      <c r="O59" s="94"/>
      <c r="P59" s="10">
        <f>SUM(P$7:P57)</f>
        <v>2397.0292286954473</v>
      </c>
      <c r="Q59" s="10">
        <f>SUM(Q$7:Q57)</f>
        <v>14834041.805839235</v>
      </c>
      <c r="R59" s="3"/>
      <c r="S59" s="10">
        <f>SUM(S$7:S57)</f>
        <v>141.98377522499999</v>
      </c>
      <c r="T59" s="10">
        <f>SUM(T$7:T57)</f>
        <v>278.10049481599998</v>
      </c>
      <c r="U59" s="10">
        <f>SUM(U$7:U57)</f>
        <v>345.43676322100004</v>
      </c>
      <c r="V59" s="10">
        <f>SUM(V$7:V57)</f>
        <v>3315.1663600644465</v>
      </c>
      <c r="W59" s="10">
        <f>SUM(W$7:W57)</f>
        <v>1728.2561612904474</v>
      </c>
      <c r="X59" s="10">
        <f>SUM(X$7:X57)</f>
        <v>1709.2365916944473</v>
      </c>
      <c r="Y59" s="10">
        <f>SUM(Y$7:Y57)</f>
        <v>1670.7565665014472</v>
      </c>
      <c r="Z59" s="10">
        <f>SUM(Z$7:Z57)</f>
        <v>1563.9357525730752</v>
      </c>
      <c r="AA59" s="10">
        <f>SUM(AA$7:AA57)</f>
        <v>1558.4570478680002</v>
      </c>
      <c r="AB59" s="10">
        <f>SUM(AB$7:AB57)</f>
        <v>1529.5182605080004</v>
      </c>
      <c r="AC59" s="10">
        <f>SUM(AC$7:AC57)</f>
        <v>1390.6703434599999</v>
      </c>
      <c r="AD59" s="10">
        <f>SUM(AD$7:AD57)</f>
        <v>1300.8686659330001</v>
      </c>
      <c r="AE59" s="10">
        <f>SUM(AE$7:AE57)</f>
        <v>1164.9729945300001</v>
      </c>
      <c r="AF59" s="10">
        <f>SUM(AF$7:AF57)</f>
        <v>857.18848508899998</v>
      </c>
      <c r="AG59" s="10">
        <f>SUM(AG$7:AG57)</f>
        <v>792.96436759199992</v>
      </c>
      <c r="AH59" s="10">
        <f>SUM(AH$7:AH57)</f>
        <v>676.17801495799995</v>
      </c>
      <c r="AI59" s="10">
        <f>SUM(AI$7:AI57)</f>
        <v>627.03346219299999</v>
      </c>
      <c r="AJ59" s="10">
        <f>SUM(AJ$7:AJ57)</f>
        <v>570.09963111599996</v>
      </c>
      <c r="AK59" s="10">
        <f>SUM(AK$7:AK57)</f>
        <v>474.83659912900004</v>
      </c>
      <c r="AL59" s="10">
        <f>SUM(AL$7:AL57)</f>
        <v>305.65438252800004</v>
      </c>
      <c r="AM59" s="10">
        <f>SUM(AM$7:AM57)</f>
        <v>304.18529951200003</v>
      </c>
      <c r="AN59" s="10">
        <f>SUM(AN$7:AN57)</f>
        <v>275.23568668600001</v>
      </c>
      <c r="AO59" s="10">
        <f>SUM(AO$7:AO57)</f>
        <v>105.49381410300001</v>
      </c>
      <c r="AP59" s="10">
        <f>SUM(AP$7:AP57)</f>
        <v>0.34360000499999999</v>
      </c>
      <c r="AQ59" s="10">
        <f>SUM(AQ$7:AQ57)</f>
        <v>0</v>
      </c>
      <c r="AR59" s="10">
        <f>SUM(AR$7:AR57)</f>
        <v>0</v>
      </c>
      <c r="AS59" s="10">
        <f>SUM(AS$7:AS57)</f>
        <v>0</v>
      </c>
      <c r="AT59" s="10">
        <f>SUM(AT$7:AT57)</f>
        <v>0</v>
      </c>
      <c r="AU59" s="10">
        <f>SUM(AU$7:AU57)</f>
        <v>0</v>
      </c>
      <c r="AV59" s="10">
        <f>SUM(AV$7:AV57)</f>
        <v>0</v>
      </c>
      <c r="AW59" s="3"/>
      <c r="AX59" s="10">
        <f>SUM(AX$7:AX57)</f>
        <v>1052885.680619</v>
      </c>
      <c r="AY59" s="10">
        <f>SUM(AY$7:AY57)</f>
        <v>1515739.7116037002</v>
      </c>
      <c r="AZ59" s="10">
        <f>SUM(AZ$7:AZ57)</f>
        <v>1815633.4765424898</v>
      </c>
      <c r="BA59" s="10">
        <f>SUM(BA$7:BA57)</f>
        <v>10643066.235457713</v>
      </c>
      <c r="BB59" s="10">
        <f>SUM(BB$7:BB57)</f>
        <v>10394122.781598715</v>
      </c>
      <c r="BC59" s="10">
        <f>SUM(BC$7:BC57)</f>
        <v>10222965.917784015</v>
      </c>
      <c r="BD59" s="10">
        <f>SUM(BD$7:BD57)</f>
        <v>10084073.821289314</v>
      </c>
      <c r="BE59" s="10">
        <f>SUM(BE$7:BE57)</f>
        <v>9573948.0117304157</v>
      </c>
      <c r="BF59" s="10">
        <f>SUM(BF$7:BF57)</f>
        <v>9535758.9427588899</v>
      </c>
      <c r="BG59" s="10">
        <f>SUM(BG$7:BG57)</f>
        <v>9289690.4578088894</v>
      </c>
      <c r="BH59" s="10">
        <f>SUM(BH$7:BH57)</f>
        <v>8261488.9228388909</v>
      </c>
      <c r="BI59" s="10">
        <f>SUM(BI$7:BI57)</f>
        <v>7824841.56141889</v>
      </c>
      <c r="BJ59" s="10">
        <f>SUM(BJ$7:BJ57)</f>
        <v>6643167.7092288909</v>
      </c>
      <c r="BK59" s="10">
        <f>SUM(BK$7:BK57)</f>
        <v>4020599.4213888901</v>
      </c>
      <c r="BL59" s="10">
        <f>SUM(BL$7:BL57)</f>
        <v>3636812.4819588899</v>
      </c>
      <c r="BM59" s="10">
        <f>SUM(BM$7:BM57)</f>
        <v>2814205.2321188906</v>
      </c>
      <c r="BN59" s="10">
        <f>SUM(BN$7:BN57)</f>
        <v>2429503.9866879894</v>
      </c>
      <c r="BO59" s="10">
        <f>SUM(BO$7:BO57)</f>
        <v>2271273.0439739898</v>
      </c>
      <c r="BP59" s="10">
        <f>SUM(BP$7:BP57)</f>
        <v>1954671.5575755897</v>
      </c>
      <c r="BQ59" s="10">
        <f>SUM(BQ$7:BQ57)</f>
        <v>1245823.3311755902</v>
      </c>
      <c r="BR59" s="10">
        <f>SUM(BR$7:BR57)</f>
        <v>1240514.3898085002</v>
      </c>
      <c r="BS59" s="10">
        <f>SUM(BS$7:BS57)</f>
        <v>1206880.7546947002</v>
      </c>
      <c r="BT59" s="10">
        <f>SUM(BT$7:BT57)</f>
        <v>870965.44890810002</v>
      </c>
      <c r="BU59" s="10">
        <f>SUM(BU$7:BU57)</f>
        <v>2532</v>
      </c>
      <c r="BV59" s="10">
        <f>SUM(BV$7:BV57)</f>
        <v>0</v>
      </c>
      <c r="BW59" s="10">
        <f>SUM(BW$7:BW57)</f>
        <v>0</v>
      </c>
      <c r="BX59" s="10">
        <f>SUM(BX$7:BX57)</f>
        <v>0</v>
      </c>
      <c r="BY59" s="10">
        <f>SUM(BY$7:BY57)</f>
        <v>0</v>
      </c>
      <c r="BZ59" s="10">
        <f>SUM(BZ$7:BZ57)</f>
        <v>0</v>
      </c>
      <c r="CA59" s="10">
        <f>SUM(CA$7:CA57)</f>
        <v>0</v>
      </c>
      <c r="CB59" s="14"/>
    </row>
    <row r="60" spans="2:80" x14ac:dyDescent="0.25">
      <c r="B60" s="33"/>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4"/>
      <c r="BS60" s="34"/>
      <c r="BT60" s="34"/>
      <c r="BU60" s="34"/>
      <c r="BV60" s="34"/>
      <c r="BW60" s="34"/>
      <c r="BX60" s="34"/>
      <c r="BY60" s="34"/>
      <c r="BZ60" s="34"/>
      <c r="CA60" s="34"/>
      <c r="CB60" s="35"/>
    </row>
  </sheetData>
  <mergeCells count="15">
    <mergeCell ref="H4:H5"/>
    <mergeCell ref="C4:C5"/>
    <mergeCell ref="D4:D5"/>
    <mergeCell ref="E4:E5"/>
    <mergeCell ref="F4:F5"/>
    <mergeCell ref="G4:G5"/>
    <mergeCell ref="O4:O5"/>
    <mergeCell ref="P4:P5"/>
    <mergeCell ref="Q4:Q5"/>
    <mergeCell ref="I4:I5"/>
    <mergeCell ref="J4:J5"/>
    <mergeCell ref="K4:K5"/>
    <mergeCell ref="L4:L5"/>
    <mergeCell ref="M4:M5"/>
    <mergeCell ref="N4:N5"/>
  </mergeCells>
  <conditionalFormatting sqref="O7:Q57 S7:AV57 AX7:CA57">
    <cfRule type="cellIs" dxfId="1" priority="1" operator="equal">
      <formula>0</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BO37"/>
  <sheetViews>
    <sheetView zoomScale="75" zoomScaleNormal="75" workbookViewId="0">
      <pane ySplit="6" topLeftCell="A7" activePane="bottomLeft" state="frozen"/>
      <selection pane="bottomLeft"/>
    </sheetView>
  </sheetViews>
  <sheetFormatPr defaultRowHeight="15" x14ac:dyDescent="0.25"/>
  <cols>
    <col min="1" max="2" width="2.7109375" style="5" customWidth="1"/>
    <col min="3" max="3" width="4.7109375" style="5" customWidth="1"/>
    <col min="4" max="4" width="73.28515625" style="5" customWidth="1"/>
    <col min="5" max="5" width="1.140625" style="5" customWidth="1"/>
    <col min="6" max="9" width="3.28515625" style="5" customWidth="1"/>
    <col min="10" max="19" width="6.42578125" style="5" customWidth="1"/>
    <col min="20" max="29" width="4.7109375" style="5" customWidth="1"/>
    <col min="30" max="32" width="3.5703125" style="5" customWidth="1"/>
    <col min="33" max="35" width="3.28515625" style="5" customWidth="1"/>
    <col min="36" max="36" width="1.140625" style="5" customWidth="1"/>
    <col min="37" max="40" width="3.28515625" style="5" customWidth="1"/>
    <col min="41" max="50" width="11.5703125" style="5" customWidth="1"/>
    <col min="51" max="60" width="10.42578125" style="5" customWidth="1"/>
    <col min="61" max="63" width="7.5703125" style="5" customWidth="1"/>
    <col min="64" max="66" width="3.28515625" style="5" customWidth="1"/>
    <col min="67" max="68" width="2.7109375" style="5" customWidth="1"/>
    <col min="69" max="16384" width="9.140625" style="5"/>
  </cols>
  <sheetData>
    <row r="2" spans="2:67"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3"/>
    </row>
    <row r="3" spans="2:67"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14"/>
    </row>
    <row r="4" spans="2:67" ht="15" customHeight="1" x14ac:dyDescent="0.25">
      <c r="B4" s="2"/>
      <c r="C4" s="97" t="s">
        <v>0</v>
      </c>
      <c r="D4" s="97" t="s">
        <v>21</v>
      </c>
      <c r="E4" s="3"/>
      <c r="F4" s="4" t="s">
        <v>2</v>
      </c>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6"/>
      <c r="AJ4" s="3"/>
      <c r="AK4" s="4" t="s">
        <v>1</v>
      </c>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6"/>
      <c r="BO4" s="14"/>
    </row>
    <row r="5" spans="2:67" ht="31.5" customHeight="1" x14ac:dyDescent="0.25">
      <c r="B5" s="2"/>
      <c r="C5" s="97"/>
      <c r="D5" s="98"/>
      <c r="E5" s="3"/>
      <c r="F5" s="45">
        <v>2011</v>
      </c>
      <c r="G5" s="45">
        <f>F5+1</f>
        <v>2012</v>
      </c>
      <c r="H5" s="45">
        <f t="shared" ref="H5:AI5" si="0">G5+1</f>
        <v>2013</v>
      </c>
      <c r="I5" s="45">
        <f t="shared" si="0"/>
        <v>2014</v>
      </c>
      <c r="J5" s="45">
        <f t="shared" si="0"/>
        <v>2015</v>
      </c>
      <c r="K5" s="45">
        <f t="shared" si="0"/>
        <v>2016</v>
      </c>
      <c r="L5" s="45">
        <f t="shared" si="0"/>
        <v>2017</v>
      </c>
      <c r="M5" s="45">
        <f t="shared" si="0"/>
        <v>2018</v>
      </c>
      <c r="N5" s="45">
        <f t="shared" si="0"/>
        <v>2019</v>
      </c>
      <c r="O5" s="45">
        <f t="shared" si="0"/>
        <v>2020</v>
      </c>
      <c r="P5" s="45">
        <f t="shared" si="0"/>
        <v>2021</v>
      </c>
      <c r="Q5" s="45">
        <f t="shared" si="0"/>
        <v>2022</v>
      </c>
      <c r="R5" s="45">
        <f t="shared" si="0"/>
        <v>2023</v>
      </c>
      <c r="S5" s="45">
        <f t="shared" si="0"/>
        <v>2024</v>
      </c>
      <c r="T5" s="45">
        <f t="shared" si="0"/>
        <v>2025</v>
      </c>
      <c r="U5" s="45">
        <f t="shared" si="0"/>
        <v>2026</v>
      </c>
      <c r="V5" s="45">
        <f t="shared" si="0"/>
        <v>2027</v>
      </c>
      <c r="W5" s="45">
        <f t="shared" si="0"/>
        <v>2028</v>
      </c>
      <c r="X5" s="45">
        <f t="shared" si="0"/>
        <v>2029</v>
      </c>
      <c r="Y5" s="45">
        <f t="shared" si="0"/>
        <v>2030</v>
      </c>
      <c r="Z5" s="45">
        <f t="shared" si="0"/>
        <v>2031</v>
      </c>
      <c r="AA5" s="45">
        <f t="shared" si="0"/>
        <v>2032</v>
      </c>
      <c r="AB5" s="45">
        <f t="shared" si="0"/>
        <v>2033</v>
      </c>
      <c r="AC5" s="45">
        <f t="shared" si="0"/>
        <v>2034</v>
      </c>
      <c r="AD5" s="45">
        <f t="shared" si="0"/>
        <v>2035</v>
      </c>
      <c r="AE5" s="45">
        <f t="shared" si="0"/>
        <v>2036</v>
      </c>
      <c r="AF5" s="45">
        <f t="shared" si="0"/>
        <v>2037</v>
      </c>
      <c r="AG5" s="45">
        <f t="shared" si="0"/>
        <v>2038</v>
      </c>
      <c r="AH5" s="45">
        <f t="shared" si="0"/>
        <v>2039</v>
      </c>
      <c r="AI5" s="45">
        <f t="shared" si="0"/>
        <v>2040</v>
      </c>
      <c r="AJ5" s="3"/>
      <c r="AK5" s="45">
        <v>2011</v>
      </c>
      <c r="AL5" s="45">
        <f>AK5+1</f>
        <v>2012</v>
      </c>
      <c r="AM5" s="45">
        <f t="shared" ref="AM5:BN5" si="1">AL5+1</f>
        <v>2013</v>
      </c>
      <c r="AN5" s="45">
        <f t="shared" si="1"/>
        <v>2014</v>
      </c>
      <c r="AO5" s="45">
        <f t="shared" si="1"/>
        <v>2015</v>
      </c>
      <c r="AP5" s="45">
        <f t="shared" si="1"/>
        <v>2016</v>
      </c>
      <c r="AQ5" s="45">
        <f t="shared" si="1"/>
        <v>2017</v>
      </c>
      <c r="AR5" s="45">
        <f t="shared" si="1"/>
        <v>2018</v>
      </c>
      <c r="AS5" s="45">
        <f t="shared" si="1"/>
        <v>2019</v>
      </c>
      <c r="AT5" s="45">
        <f t="shared" si="1"/>
        <v>2020</v>
      </c>
      <c r="AU5" s="45">
        <f t="shared" si="1"/>
        <v>2021</v>
      </c>
      <c r="AV5" s="45">
        <f t="shared" si="1"/>
        <v>2022</v>
      </c>
      <c r="AW5" s="45">
        <f t="shared" si="1"/>
        <v>2023</v>
      </c>
      <c r="AX5" s="45">
        <f t="shared" si="1"/>
        <v>2024</v>
      </c>
      <c r="AY5" s="45">
        <f t="shared" si="1"/>
        <v>2025</v>
      </c>
      <c r="AZ5" s="45">
        <f t="shared" si="1"/>
        <v>2026</v>
      </c>
      <c r="BA5" s="45">
        <f t="shared" si="1"/>
        <v>2027</v>
      </c>
      <c r="BB5" s="45">
        <f t="shared" si="1"/>
        <v>2028</v>
      </c>
      <c r="BC5" s="45">
        <f t="shared" si="1"/>
        <v>2029</v>
      </c>
      <c r="BD5" s="45">
        <f t="shared" si="1"/>
        <v>2030</v>
      </c>
      <c r="BE5" s="45">
        <f t="shared" si="1"/>
        <v>2031</v>
      </c>
      <c r="BF5" s="45">
        <f t="shared" si="1"/>
        <v>2032</v>
      </c>
      <c r="BG5" s="45">
        <f t="shared" si="1"/>
        <v>2033</v>
      </c>
      <c r="BH5" s="45">
        <f t="shared" si="1"/>
        <v>2034</v>
      </c>
      <c r="BI5" s="45">
        <f t="shared" si="1"/>
        <v>2035</v>
      </c>
      <c r="BJ5" s="45">
        <f t="shared" si="1"/>
        <v>2036</v>
      </c>
      <c r="BK5" s="45">
        <f t="shared" si="1"/>
        <v>2037</v>
      </c>
      <c r="BL5" s="45">
        <f t="shared" si="1"/>
        <v>2038</v>
      </c>
      <c r="BM5" s="45">
        <f t="shared" si="1"/>
        <v>2039</v>
      </c>
      <c r="BN5" s="45">
        <f t="shared" si="1"/>
        <v>2040</v>
      </c>
      <c r="BO5" s="14"/>
    </row>
    <row r="6" spans="2:67"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8"/>
    </row>
    <row r="7" spans="2:67" x14ac:dyDescent="0.25">
      <c r="B7" s="2"/>
      <c r="C7" s="1" t="s">
        <v>22</v>
      </c>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14"/>
    </row>
    <row r="8" spans="2:67" x14ac:dyDescent="0.25">
      <c r="B8" s="2"/>
      <c r="C8" s="17">
        <v>1</v>
      </c>
      <c r="D8" s="54" t="s">
        <v>26</v>
      </c>
      <c r="E8" s="3"/>
      <c r="F8" s="18">
        <v>0</v>
      </c>
      <c r="G8" s="19">
        <v>0</v>
      </c>
      <c r="H8" s="20">
        <v>0</v>
      </c>
      <c r="I8" s="19">
        <v>0</v>
      </c>
      <c r="J8" s="20">
        <v>36</v>
      </c>
      <c r="K8" s="19">
        <v>36</v>
      </c>
      <c r="L8" s="20">
        <v>36</v>
      </c>
      <c r="M8" s="19">
        <v>36</v>
      </c>
      <c r="N8" s="20">
        <v>36</v>
      </c>
      <c r="O8" s="19">
        <v>36</v>
      </c>
      <c r="P8" s="20">
        <v>36</v>
      </c>
      <c r="Q8" s="19">
        <v>36</v>
      </c>
      <c r="R8" s="20">
        <v>36</v>
      </c>
      <c r="S8" s="19">
        <v>36</v>
      </c>
      <c r="T8" s="20">
        <v>31</v>
      </c>
      <c r="U8" s="19">
        <v>31</v>
      </c>
      <c r="V8" s="20">
        <v>31</v>
      </c>
      <c r="W8" s="19">
        <v>31</v>
      </c>
      <c r="X8" s="20">
        <v>31</v>
      </c>
      <c r="Y8" s="19">
        <v>31</v>
      </c>
      <c r="Z8" s="20">
        <v>11</v>
      </c>
      <c r="AA8" s="19">
        <v>11</v>
      </c>
      <c r="AB8" s="20">
        <v>11</v>
      </c>
      <c r="AC8" s="19">
        <v>11</v>
      </c>
      <c r="AD8" s="20">
        <v>0</v>
      </c>
      <c r="AE8" s="19">
        <v>0</v>
      </c>
      <c r="AF8" s="20">
        <v>0</v>
      </c>
      <c r="AG8" s="19">
        <v>0</v>
      </c>
      <c r="AH8" s="20">
        <v>0</v>
      </c>
      <c r="AI8" s="59">
        <v>0</v>
      </c>
      <c r="AJ8" s="3"/>
      <c r="AK8" s="18">
        <v>0</v>
      </c>
      <c r="AL8" s="19">
        <v>0</v>
      </c>
      <c r="AM8" s="20">
        <v>0</v>
      </c>
      <c r="AN8" s="19">
        <v>0</v>
      </c>
      <c r="AO8" s="20">
        <v>550195</v>
      </c>
      <c r="AP8" s="19">
        <v>545400</v>
      </c>
      <c r="AQ8" s="20">
        <v>545400</v>
      </c>
      <c r="AR8" s="19">
        <v>545400</v>
      </c>
      <c r="AS8" s="20">
        <v>545400</v>
      </c>
      <c r="AT8" s="19">
        <v>545400</v>
      </c>
      <c r="AU8" s="20">
        <v>545400</v>
      </c>
      <c r="AV8" s="19">
        <v>545045</v>
      </c>
      <c r="AW8" s="20">
        <v>545045</v>
      </c>
      <c r="AX8" s="19">
        <v>545045</v>
      </c>
      <c r="AY8" s="20">
        <v>504534</v>
      </c>
      <c r="AZ8" s="19">
        <v>502885</v>
      </c>
      <c r="BA8" s="20">
        <v>502885</v>
      </c>
      <c r="BB8" s="19">
        <v>501237</v>
      </c>
      <c r="BC8" s="20">
        <v>501237</v>
      </c>
      <c r="BD8" s="19">
        <v>501043</v>
      </c>
      <c r="BE8" s="20">
        <v>182211</v>
      </c>
      <c r="BF8" s="19">
        <v>182211</v>
      </c>
      <c r="BG8" s="20">
        <v>182211</v>
      </c>
      <c r="BH8" s="19">
        <v>182211</v>
      </c>
      <c r="BI8" s="20">
        <v>0</v>
      </c>
      <c r="BJ8" s="19">
        <v>0</v>
      </c>
      <c r="BK8" s="20">
        <v>0</v>
      </c>
      <c r="BL8" s="19">
        <v>0</v>
      </c>
      <c r="BM8" s="20">
        <v>0</v>
      </c>
      <c r="BN8" s="59">
        <v>0</v>
      </c>
      <c r="BO8" s="14"/>
    </row>
    <row r="9" spans="2:67" x14ac:dyDescent="0.25">
      <c r="B9" s="2"/>
      <c r="C9" s="44">
        <f>C8+1</f>
        <v>2</v>
      </c>
      <c r="D9" s="55" t="s">
        <v>27</v>
      </c>
      <c r="E9" s="14"/>
      <c r="F9" s="60">
        <v>0</v>
      </c>
      <c r="G9" s="61">
        <v>0</v>
      </c>
      <c r="H9" s="62">
        <v>0</v>
      </c>
      <c r="I9" s="61">
        <v>0</v>
      </c>
      <c r="J9" s="62">
        <v>62</v>
      </c>
      <c r="K9" s="61">
        <v>61</v>
      </c>
      <c r="L9" s="62">
        <v>61</v>
      </c>
      <c r="M9" s="61">
        <v>61</v>
      </c>
      <c r="N9" s="62">
        <v>61</v>
      </c>
      <c r="O9" s="61">
        <v>61</v>
      </c>
      <c r="P9" s="62">
        <v>61</v>
      </c>
      <c r="Q9" s="61">
        <v>61</v>
      </c>
      <c r="R9" s="62">
        <v>61</v>
      </c>
      <c r="S9" s="61">
        <v>61</v>
      </c>
      <c r="T9" s="62">
        <v>51</v>
      </c>
      <c r="U9" s="61">
        <v>49</v>
      </c>
      <c r="V9" s="62">
        <v>49</v>
      </c>
      <c r="W9" s="61">
        <v>48</v>
      </c>
      <c r="X9" s="62">
        <v>48</v>
      </c>
      <c r="Y9" s="61">
        <v>48</v>
      </c>
      <c r="Z9" s="62">
        <v>18</v>
      </c>
      <c r="AA9" s="61">
        <v>18</v>
      </c>
      <c r="AB9" s="62">
        <v>18</v>
      </c>
      <c r="AC9" s="61">
        <v>18</v>
      </c>
      <c r="AD9" s="62">
        <v>0</v>
      </c>
      <c r="AE9" s="61">
        <v>0</v>
      </c>
      <c r="AF9" s="62">
        <v>0</v>
      </c>
      <c r="AG9" s="61">
        <v>0</v>
      </c>
      <c r="AH9" s="62">
        <v>0</v>
      </c>
      <c r="AI9" s="63">
        <v>0</v>
      </c>
      <c r="AJ9" s="3"/>
      <c r="AK9" s="60">
        <v>0</v>
      </c>
      <c r="AL9" s="61">
        <v>0</v>
      </c>
      <c r="AM9" s="62">
        <v>0</v>
      </c>
      <c r="AN9" s="61">
        <v>0</v>
      </c>
      <c r="AO9" s="62">
        <v>917664</v>
      </c>
      <c r="AP9" s="61">
        <v>901355</v>
      </c>
      <c r="AQ9" s="62">
        <v>901355</v>
      </c>
      <c r="AR9" s="61">
        <v>901355</v>
      </c>
      <c r="AS9" s="62">
        <v>901355</v>
      </c>
      <c r="AT9" s="61">
        <v>901355</v>
      </c>
      <c r="AU9" s="62">
        <v>901355</v>
      </c>
      <c r="AV9" s="61">
        <v>900883</v>
      </c>
      <c r="AW9" s="62">
        <v>900883</v>
      </c>
      <c r="AX9" s="61">
        <v>900883</v>
      </c>
      <c r="AY9" s="62">
        <v>830744</v>
      </c>
      <c r="AZ9" s="61">
        <v>787969</v>
      </c>
      <c r="BA9" s="62">
        <v>787969</v>
      </c>
      <c r="BB9" s="61">
        <v>771020</v>
      </c>
      <c r="BC9" s="62">
        <v>771020</v>
      </c>
      <c r="BD9" s="61">
        <v>769223</v>
      </c>
      <c r="BE9" s="62">
        <v>284969</v>
      </c>
      <c r="BF9" s="61">
        <v>284969</v>
      </c>
      <c r="BG9" s="62">
        <v>284969</v>
      </c>
      <c r="BH9" s="61">
        <v>284969</v>
      </c>
      <c r="BI9" s="62">
        <v>0</v>
      </c>
      <c r="BJ9" s="61">
        <v>0</v>
      </c>
      <c r="BK9" s="62">
        <v>0</v>
      </c>
      <c r="BL9" s="61">
        <v>0</v>
      </c>
      <c r="BM9" s="62">
        <v>0</v>
      </c>
      <c r="BN9" s="63">
        <v>0</v>
      </c>
      <c r="BO9" s="14"/>
    </row>
    <row r="10" spans="2:67" x14ac:dyDescent="0.25">
      <c r="B10" s="2"/>
      <c r="C10" s="21">
        <f t="shared" ref="C10:C34" si="2">C9+1</f>
        <v>3</v>
      </c>
      <c r="D10" s="56" t="s">
        <v>28</v>
      </c>
      <c r="E10" s="14"/>
      <c r="F10" s="22">
        <v>0</v>
      </c>
      <c r="G10" s="23">
        <v>0</v>
      </c>
      <c r="H10" s="24">
        <v>0</v>
      </c>
      <c r="I10" s="23">
        <v>0</v>
      </c>
      <c r="J10" s="24">
        <v>3</v>
      </c>
      <c r="K10" s="23">
        <v>3</v>
      </c>
      <c r="L10" s="24">
        <v>3</v>
      </c>
      <c r="M10" s="23">
        <v>2</v>
      </c>
      <c r="N10" s="24">
        <v>1</v>
      </c>
      <c r="O10" s="23">
        <v>0</v>
      </c>
      <c r="P10" s="24">
        <v>0</v>
      </c>
      <c r="Q10" s="23">
        <v>0</v>
      </c>
      <c r="R10" s="24">
        <v>0</v>
      </c>
      <c r="S10" s="23">
        <v>0</v>
      </c>
      <c r="T10" s="24">
        <v>0</v>
      </c>
      <c r="U10" s="23">
        <v>0</v>
      </c>
      <c r="V10" s="24">
        <v>0</v>
      </c>
      <c r="W10" s="23">
        <v>0</v>
      </c>
      <c r="X10" s="24">
        <v>0</v>
      </c>
      <c r="Y10" s="23">
        <v>0</v>
      </c>
      <c r="Z10" s="24">
        <v>0</v>
      </c>
      <c r="AA10" s="23">
        <v>0</v>
      </c>
      <c r="AB10" s="24">
        <v>0</v>
      </c>
      <c r="AC10" s="23">
        <v>0</v>
      </c>
      <c r="AD10" s="24">
        <v>0</v>
      </c>
      <c r="AE10" s="23">
        <v>0</v>
      </c>
      <c r="AF10" s="24">
        <v>0</v>
      </c>
      <c r="AG10" s="23">
        <v>0</v>
      </c>
      <c r="AH10" s="24">
        <v>0</v>
      </c>
      <c r="AI10" s="25">
        <v>0</v>
      </c>
      <c r="AJ10" s="3"/>
      <c r="AK10" s="22">
        <v>0</v>
      </c>
      <c r="AL10" s="23">
        <v>0</v>
      </c>
      <c r="AM10" s="24">
        <v>0</v>
      </c>
      <c r="AN10" s="23">
        <v>0</v>
      </c>
      <c r="AO10" s="24">
        <v>15994</v>
      </c>
      <c r="AP10" s="23">
        <v>15994</v>
      </c>
      <c r="AQ10" s="24">
        <v>15994</v>
      </c>
      <c r="AR10" s="23">
        <v>15889</v>
      </c>
      <c r="AS10" s="24">
        <v>6919</v>
      </c>
      <c r="AT10" s="23">
        <v>0</v>
      </c>
      <c r="AU10" s="24">
        <v>0</v>
      </c>
      <c r="AV10" s="23">
        <v>0</v>
      </c>
      <c r="AW10" s="24">
        <v>0</v>
      </c>
      <c r="AX10" s="23">
        <v>0</v>
      </c>
      <c r="AY10" s="24">
        <v>0</v>
      </c>
      <c r="AZ10" s="23">
        <v>0</v>
      </c>
      <c r="BA10" s="24">
        <v>0</v>
      </c>
      <c r="BB10" s="23">
        <v>0</v>
      </c>
      <c r="BC10" s="24">
        <v>0</v>
      </c>
      <c r="BD10" s="23">
        <v>0</v>
      </c>
      <c r="BE10" s="24">
        <v>0</v>
      </c>
      <c r="BF10" s="23">
        <v>0</v>
      </c>
      <c r="BG10" s="24">
        <v>0</v>
      </c>
      <c r="BH10" s="23">
        <v>0</v>
      </c>
      <c r="BI10" s="24">
        <v>0</v>
      </c>
      <c r="BJ10" s="23">
        <v>0</v>
      </c>
      <c r="BK10" s="24">
        <v>0</v>
      </c>
      <c r="BL10" s="23">
        <v>0</v>
      </c>
      <c r="BM10" s="24">
        <v>0</v>
      </c>
      <c r="BN10" s="25">
        <v>0</v>
      </c>
      <c r="BO10" s="14"/>
    </row>
    <row r="11" spans="2:67" x14ac:dyDescent="0.25">
      <c r="B11" s="2"/>
      <c r="C11" s="44">
        <f t="shared" si="2"/>
        <v>4</v>
      </c>
      <c r="D11" s="55" t="s">
        <v>29</v>
      </c>
      <c r="E11" s="14"/>
      <c r="F11" s="60">
        <v>0</v>
      </c>
      <c r="G11" s="61">
        <v>0</v>
      </c>
      <c r="H11" s="62">
        <v>0</v>
      </c>
      <c r="I11" s="61">
        <v>0</v>
      </c>
      <c r="J11" s="62">
        <v>207</v>
      </c>
      <c r="K11" s="61">
        <v>207</v>
      </c>
      <c r="L11" s="62">
        <v>207</v>
      </c>
      <c r="M11" s="61">
        <v>207</v>
      </c>
      <c r="N11" s="62">
        <v>207</v>
      </c>
      <c r="O11" s="61">
        <v>207</v>
      </c>
      <c r="P11" s="62">
        <v>207</v>
      </c>
      <c r="Q11" s="61">
        <v>207</v>
      </c>
      <c r="R11" s="62">
        <v>207</v>
      </c>
      <c r="S11" s="61">
        <v>207</v>
      </c>
      <c r="T11" s="62">
        <v>207</v>
      </c>
      <c r="U11" s="61">
        <v>207</v>
      </c>
      <c r="V11" s="62">
        <v>207</v>
      </c>
      <c r="W11" s="61">
        <v>207</v>
      </c>
      <c r="X11" s="62">
        <v>207</v>
      </c>
      <c r="Y11" s="61">
        <v>207</v>
      </c>
      <c r="Z11" s="62">
        <v>207</v>
      </c>
      <c r="AA11" s="61">
        <v>207</v>
      </c>
      <c r="AB11" s="62">
        <v>184</v>
      </c>
      <c r="AC11" s="61">
        <v>0</v>
      </c>
      <c r="AD11" s="62">
        <v>0</v>
      </c>
      <c r="AE11" s="61">
        <v>0</v>
      </c>
      <c r="AF11" s="62">
        <v>0</v>
      </c>
      <c r="AG11" s="61">
        <v>0</v>
      </c>
      <c r="AH11" s="62">
        <v>0</v>
      </c>
      <c r="AI11" s="63">
        <v>0</v>
      </c>
      <c r="AJ11" s="3"/>
      <c r="AK11" s="60">
        <v>0</v>
      </c>
      <c r="AL11" s="61">
        <v>0</v>
      </c>
      <c r="AM11" s="62">
        <v>0</v>
      </c>
      <c r="AN11" s="61">
        <v>0</v>
      </c>
      <c r="AO11" s="62">
        <v>390215</v>
      </c>
      <c r="AP11" s="61">
        <v>390215</v>
      </c>
      <c r="AQ11" s="62">
        <v>390215</v>
      </c>
      <c r="AR11" s="61">
        <v>390215</v>
      </c>
      <c r="AS11" s="62">
        <v>390215</v>
      </c>
      <c r="AT11" s="61">
        <v>390215</v>
      </c>
      <c r="AU11" s="62">
        <v>390215</v>
      </c>
      <c r="AV11" s="61">
        <v>390215</v>
      </c>
      <c r="AW11" s="62">
        <v>390215</v>
      </c>
      <c r="AX11" s="61">
        <v>390215</v>
      </c>
      <c r="AY11" s="62">
        <v>390215</v>
      </c>
      <c r="AZ11" s="61">
        <v>390215</v>
      </c>
      <c r="BA11" s="62">
        <v>390215</v>
      </c>
      <c r="BB11" s="61">
        <v>390215</v>
      </c>
      <c r="BC11" s="62">
        <v>390215</v>
      </c>
      <c r="BD11" s="61">
        <v>390215</v>
      </c>
      <c r="BE11" s="62">
        <v>390215</v>
      </c>
      <c r="BF11" s="61">
        <v>390215</v>
      </c>
      <c r="BG11" s="62">
        <v>369404</v>
      </c>
      <c r="BH11" s="61">
        <v>0</v>
      </c>
      <c r="BI11" s="62">
        <v>0</v>
      </c>
      <c r="BJ11" s="61">
        <v>0</v>
      </c>
      <c r="BK11" s="62">
        <v>0</v>
      </c>
      <c r="BL11" s="61">
        <v>0</v>
      </c>
      <c r="BM11" s="62">
        <v>0</v>
      </c>
      <c r="BN11" s="63">
        <v>0</v>
      </c>
      <c r="BO11" s="14"/>
    </row>
    <row r="12" spans="2:67" x14ac:dyDescent="0.25">
      <c r="B12" s="2"/>
      <c r="C12" s="21">
        <f t="shared" si="2"/>
        <v>5</v>
      </c>
      <c r="D12" s="56" t="s">
        <v>30</v>
      </c>
      <c r="E12" s="14"/>
      <c r="F12" s="22">
        <v>0</v>
      </c>
      <c r="G12" s="23">
        <v>0</v>
      </c>
      <c r="H12" s="24">
        <v>0</v>
      </c>
      <c r="I12" s="23">
        <v>0</v>
      </c>
      <c r="J12" s="24">
        <v>45</v>
      </c>
      <c r="K12" s="23">
        <v>45</v>
      </c>
      <c r="L12" s="24">
        <v>45</v>
      </c>
      <c r="M12" s="23">
        <v>45</v>
      </c>
      <c r="N12" s="24">
        <v>45</v>
      </c>
      <c r="O12" s="23">
        <v>45</v>
      </c>
      <c r="P12" s="24">
        <v>45</v>
      </c>
      <c r="Q12" s="23">
        <v>45</v>
      </c>
      <c r="R12" s="24">
        <v>45</v>
      </c>
      <c r="S12" s="23">
        <v>45</v>
      </c>
      <c r="T12" s="24">
        <v>45</v>
      </c>
      <c r="U12" s="23">
        <v>45</v>
      </c>
      <c r="V12" s="24">
        <v>45</v>
      </c>
      <c r="W12" s="23">
        <v>45</v>
      </c>
      <c r="X12" s="24">
        <v>45</v>
      </c>
      <c r="Y12" s="23">
        <v>45</v>
      </c>
      <c r="Z12" s="24">
        <v>45</v>
      </c>
      <c r="AA12" s="23">
        <v>45</v>
      </c>
      <c r="AB12" s="24">
        <v>45</v>
      </c>
      <c r="AC12" s="23">
        <v>45</v>
      </c>
      <c r="AD12" s="24">
        <v>40</v>
      </c>
      <c r="AE12" s="23">
        <v>40</v>
      </c>
      <c r="AF12" s="24">
        <v>40</v>
      </c>
      <c r="AG12" s="23">
        <v>0</v>
      </c>
      <c r="AH12" s="24">
        <v>0</v>
      </c>
      <c r="AI12" s="25">
        <v>0</v>
      </c>
      <c r="AJ12" s="3"/>
      <c r="AK12" s="22">
        <v>0</v>
      </c>
      <c r="AL12" s="23">
        <v>0</v>
      </c>
      <c r="AM12" s="24">
        <v>0</v>
      </c>
      <c r="AN12" s="23">
        <v>0</v>
      </c>
      <c r="AO12" s="24">
        <v>174410</v>
      </c>
      <c r="AP12" s="23">
        <v>174410</v>
      </c>
      <c r="AQ12" s="24">
        <v>174410</v>
      </c>
      <c r="AR12" s="23">
        <v>174410</v>
      </c>
      <c r="AS12" s="24">
        <v>174410</v>
      </c>
      <c r="AT12" s="23">
        <v>174410</v>
      </c>
      <c r="AU12" s="24">
        <v>174410</v>
      </c>
      <c r="AV12" s="23">
        <v>174410</v>
      </c>
      <c r="AW12" s="24">
        <v>174410</v>
      </c>
      <c r="AX12" s="23">
        <v>174410</v>
      </c>
      <c r="AY12" s="24">
        <v>174410</v>
      </c>
      <c r="AZ12" s="23">
        <v>174410</v>
      </c>
      <c r="BA12" s="24">
        <v>174410</v>
      </c>
      <c r="BB12" s="23">
        <v>174410</v>
      </c>
      <c r="BC12" s="24">
        <v>174410</v>
      </c>
      <c r="BD12" s="23">
        <v>174410</v>
      </c>
      <c r="BE12" s="24">
        <v>174410</v>
      </c>
      <c r="BF12" s="23">
        <v>174410</v>
      </c>
      <c r="BG12" s="24">
        <v>174410</v>
      </c>
      <c r="BH12" s="23">
        <v>174410</v>
      </c>
      <c r="BI12" s="24">
        <v>98114</v>
      </c>
      <c r="BJ12" s="23">
        <v>98114</v>
      </c>
      <c r="BK12" s="24">
        <v>98114</v>
      </c>
      <c r="BL12" s="23">
        <v>0</v>
      </c>
      <c r="BM12" s="24">
        <v>0</v>
      </c>
      <c r="BN12" s="25">
        <v>0</v>
      </c>
      <c r="BO12" s="14"/>
    </row>
    <row r="13" spans="2:67" x14ac:dyDescent="0.25">
      <c r="B13" s="2"/>
      <c r="C13" s="44">
        <f t="shared" si="2"/>
        <v>6</v>
      </c>
      <c r="D13" s="55" t="s">
        <v>31</v>
      </c>
      <c r="E13" s="14"/>
      <c r="F13" s="60">
        <v>0</v>
      </c>
      <c r="G13" s="61">
        <v>0</v>
      </c>
      <c r="H13" s="62">
        <v>0</v>
      </c>
      <c r="I13" s="61">
        <v>0</v>
      </c>
      <c r="J13" s="62">
        <v>289</v>
      </c>
      <c r="K13" s="61">
        <v>289</v>
      </c>
      <c r="L13" s="62">
        <v>289</v>
      </c>
      <c r="M13" s="61">
        <v>289</v>
      </c>
      <c r="N13" s="62">
        <v>0</v>
      </c>
      <c r="O13" s="61">
        <v>0</v>
      </c>
      <c r="P13" s="62">
        <v>0</v>
      </c>
      <c r="Q13" s="61">
        <v>0</v>
      </c>
      <c r="R13" s="62">
        <v>0</v>
      </c>
      <c r="S13" s="61">
        <v>0</v>
      </c>
      <c r="T13" s="62">
        <v>0</v>
      </c>
      <c r="U13" s="61">
        <v>0</v>
      </c>
      <c r="V13" s="62">
        <v>0</v>
      </c>
      <c r="W13" s="61">
        <v>0</v>
      </c>
      <c r="X13" s="62">
        <v>0</v>
      </c>
      <c r="Y13" s="61">
        <v>0</v>
      </c>
      <c r="Z13" s="62">
        <v>0</v>
      </c>
      <c r="AA13" s="61">
        <v>0</v>
      </c>
      <c r="AB13" s="62">
        <v>0</v>
      </c>
      <c r="AC13" s="61">
        <v>0</v>
      </c>
      <c r="AD13" s="62">
        <v>0</v>
      </c>
      <c r="AE13" s="61">
        <v>0</v>
      </c>
      <c r="AF13" s="62">
        <v>0</v>
      </c>
      <c r="AG13" s="61">
        <v>0</v>
      </c>
      <c r="AH13" s="62">
        <v>0</v>
      </c>
      <c r="AI13" s="63">
        <v>0</v>
      </c>
      <c r="AJ13" s="3"/>
      <c r="AK13" s="60">
        <v>0</v>
      </c>
      <c r="AL13" s="61">
        <v>0</v>
      </c>
      <c r="AM13" s="62">
        <v>0</v>
      </c>
      <c r="AN13" s="61">
        <v>0</v>
      </c>
      <c r="AO13" s="62">
        <v>1355782</v>
      </c>
      <c r="AP13" s="61">
        <v>1355782</v>
      </c>
      <c r="AQ13" s="62">
        <v>1355782</v>
      </c>
      <c r="AR13" s="61">
        <v>1355782</v>
      </c>
      <c r="AS13" s="62">
        <v>0</v>
      </c>
      <c r="AT13" s="61">
        <v>0</v>
      </c>
      <c r="AU13" s="62">
        <v>0</v>
      </c>
      <c r="AV13" s="61">
        <v>0</v>
      </c>
      <c r="AW13" s="62">
        <v>0</v>
      </c>
      <c r="AX13" s="61">
        <v>0</v>
      </c>
      <c r="AY13" s="62">
        <v>0</v>
      </c>
      <c r="AZ13" s="61">
        <v>0</v>
      </c>
      <c r="BA13" s="62">
        <v>0</v>
      </c>
      <c r="BB13" s="61">
        <v>0</v>
      </c>
      <c r="BC13" s="62">
        <v>0</v>
      </c>
      <c r="BD13" s="61">
        <v>0</v>
      </c>
      <c r="BE13" s="62">
        <v>0</v>
      </c>
      <c r="BF13" s="61">
        <v>0</v>
      </c>
      <c r="BG13" s="62">
        <v>0</v>
      </c>
      <c r="BH13" s="61">
        <v>0</v>
      </c>
      <c r="BI13" s="62">
        <v>0</v>
      </c>
      <c r="BJ13" s="61">
        <v>0</v>
      </c>
      <c r="BK13" s="62">
        <v>0</v>
      </c>
      <c r="BL13" s="61">
        <v>0</v>
      </c>
      <c r="BM13" s="62">
        <v>0</v>
      </c>
      <c r="BN13" s="63">
        <v>0</v>
      </c>
      <c r="BO13" s="14"/>
    </row>
    <row r="14" spans="2:67" x14ac:dyDescent="0.25">
      <c r="B14" s="2"/>
      <c r="C14" s="21">
        <f t="shared" si="2"/>
        <v>7</v>
      </c>
      <c r="D14" s="56" t="s">
        <v>32</v>
      </c>
      <c r="E14" s="14"/>
      <c r="F14" s="22">
        <v>0</v>
      </c>
      <c r="G14" s="23">
        <v>0</v>
      </c>
      <c r="H14" s="24">
        <v>0</v>
      </c>
      <c r="I14" s="23">
        <v>0</v>
      </c>
      <c r="J14" s="24">
        <v>1089</v>
      </c>
      <c r="K14" s="23">
        <v>1089</v>
      </c>
      <c r="L14" s="24">
        <v>1080</v>
      </c>
      <c r="M14" s="23">
        <v>1080</v>
      </c>
      <c r="N14" s="24">
        <v>1080</v>
      </c>
      <c r="O14" s="23">
        <v>1080</v>
      </c>
      <c r="P14" s="24">
        <v>1042</v>
      </c>
      <c r="Q14" s="23">
        <v>1042</v>
      </c>
      <c r="R14" s="24">
        <v>1017</v>
      </c>
      <c r="S14" s="23">
        <v>894</v>
      </c>
      <c r="T14" s="24">
        <v>567</v>
      </c>
      <c r="U14" s="23">
        <v>547</v>
      </c>
      <c r="V14" s="24">
        <v>437</v>
      </c>
      <c r="W14" s="23">
        <v>420</v>
      </c>
      <c r="X14" s="24">
        <v>420</v>
      </c>
      <c r="Y14" s="23">
        <v>333</v>
      </c>
      <c r="Z14" s="24">
        <v>166</v>
      </c>
      <c r="AA14" s="23">
        <v>166</v>
      </c>
      <c r="AB14" s="24">
        <v>166</v>
      </c>
      <c r="AC14" s="23">
        <v>166</v>
      </c>
      <c r="AD14" s="24">
        <v>0</v>
      </c>
      <c r="AE14" s="23">
        <v>0</v>
      </c>
      <c r="AF14" s="24">
        <v>0</v>
      </c>
      <c r="AG14" s="23">
        <v>0</v>
      </c>
      <c r="AH14" s="24">
        <v>0</v>
      </c>
      <c r="AI14" s="25">
        <v>0</v>
      </c>
      <c r="AJ14" s="3"/>
      <c r="AK14" s="22">
        <v>0</v>
      </c>
      <c r="AL14" s="23">
        <v>0</v>
      </c>
      <c r="AM14" s="24">
        <v>0</v>
      </c>
      <c r="AN14" s="23">
        <v>0</v>
      </c>
      <c r="AO14" s="24">
        <v>10499202</v>
      </c>
      <c r="AP14" s="23">
        <v>10499202</v>
      </c>
      <c r="AQ14" s="24">
        <v>10470025</v>
      </c>
      <c r="AR14" s="23">
        <v>10470025</v>
      </c>
      <c r="AS14" s="24">
        <v>10470025</v>
      </c>
      <c r="AT14" s="23">
        <v>10470025</v>
      </c>
      <c r="AU14" s="24">
        <v>10131606</v>
      </c>
      <c r="AV14" s="23">
        <v>10131606</v>
      </c>
      <c r="AW14" s="24">
        <v>10001352</v>
      </c>
      <c r="AX14" s="23">
        <v>8866833</v>
      </c>
      <c r="AY14" s="24">
        <v>5879586</v>
      </c>
      <c r="AZ14" s="23">
        <v>5660390</v>
      </c>
      <c r="BA14" s="24">
        <v>1788546</v>
      </c>
      <c r="BB14" s="23">
        <v>1734881</v>
      </c>
      <c r="BC14" s="24">
        <v>1734881</v>
      </c>
      <c r="BD14" s="23">
        <v>1322009</v>
      </c>
      <c r="BE14" s="24">
        <v>545009</v>
      </c>
      <c r="BF14" s="23">
        <v>545009</v>
      </c>
      <c r="BG14" s="24">
        <v>545009</v>
      </c>
      <c r="BH14" s="23">
        <v>545009</v>
      </c>
      <c r="BI14" s="24">
        <v>0</v>
      </c>
      <c r="BJ14" s="23">
        <v>0</v>
      </c>
      <c r="BK14" s="24">
        <v>0</v>
      </c>
      <c r="BL14" s="23">
        <v>0</v>
      </c>
      <c r="BM14" s="24">
        <v>0</v>
      </c>
      <c r="BN14" s="25">
        <v>0</v>
      </c>
      <c r="BO14" s="14"/>
    </row>
    <row r="15" spans="2:67" x14ac:dyDescent="0.25">
      <c r="B15" s="2"/>
      <c r="C15" s="44">
        <f t="shared" si="2"/>
        <v>8</v>
      </c>
      <c r="D15" s="55" t="s">
        <v>33</v>
      </c>
      <c r="E15" s="14"/>
      <c r="F15" s="60">
        <v>0</v>
      </c>
      <c r="G15" s="61">
        <v>0</v>
      </c>
      <c r="H15" s="62">
        <v>0</v>
      </c>
      <c r="I15" s="61">
        <v>0</v>
      </c>
      <c r="J15" s="62">
        <v>31</v>
      </c>
      <c r="K15" s="61">
        <v>27</v>
      </c>
      <c r="L15" s="62">
        <v>17</v>
      </c>
      <c r="M15" s="61">
        <v>17</v>
      </c>
      <c r="N15" s="62">
        <v>17</v>
      </c>
      <c r="O15" s="61">
        <v>17</v>
      </c>
      <c r="P15" s="62">
        <v>17</v>
      </c>
      <c r="Q15" s="61">
        <v>17</v>
      </c>
      <c r="R15" s="62">
        <v>17</v>
      </c>
      <c r="S15" s="61">
        <v>17</v>
      </c>
      <c r="T15" s="62">
        <v>17</v>
      </c>
      <c r="U15" s="61">
        <v>7</v>
      </c>
      <c r="V15" s="62">
        <v>0</v>
      </c>
      <c r="W15" s="61">
        <v>0</v>
      </c>
      <c r="X15" s="62">
        <v>0</v>
      </c>
      <c r="Y15" s="61">
        <v>0</v>
      </c>
      <c r="Z15" s="62">
        <v>0</v>
      </c>
      <c r="AA15" s="61">
        <v>0</v>
      </c>
      <c r="AB15" s="62">
        <v>0</v>
      </c>
      <c r="AC15" s="61">
        <v>0</v>
      </c>
      <c r="AD15" s="62">
        <v>0</v>
      </c>
      <c r="AE15" s="61">
        <v>0</v>
      </c>
      <c r="AF15" s="62">
        <v>0</v>
      </c>
      <c r="AG15" s="61">
        <v>0</v>
      </c>
      <c r="AH15" s="62">
        <v>0</v>
      </c>
      <c r="AI15" s="63">
        <v>0</v>
      </c>
      <c r="AJ15" s="3"/>
      <c r="AK15" s="60">
        <v>0</v>
      </c>
      <c r="AL15" s="61">
        <v>0</v>
      </c>
      <c r="AM15" s="62">
        <v>0</v>
      </c>
      <c r="AN15" s="61">
        <v>0</v>
      </c>
      <c r="AO15" s="62">
        <v>129670</v>
      </c>
      <c r="AP15" s="61">
        <v>116052</v>
      </c>
      <c r="AQ15" s="62">
        <v>71943</v>
      </c>
      <c r="AR15" s="61">
        <v>71943</v>
      </c>
      <c r="AS15" s="62">
        <v>71943</v>
      </c>
      <c r="AT15" s="61">
        <v>71943</v>
      </c>
      <c r="AU15" s="62">
        <v>71943</v>
      </c>
      <c r="AV15" s="61">
        <v>71943</v>
      </c>
      <c r="AW15" s="62">
        <v>71943</v>
      </c>
      <c r="AX15" s="61">
        <v>71943</v>
      </c>
      <c r="AY15" s="62">
        <v>70185</v>
      </c>
      <c r="AZ15" s="61">
        <v>27439</v>
      </c>
      <c r="BA15" s="62">
        <v>0</v>
      </c>
      <c r="BB15" s="61">
        <v>0</v>
      </c>
      <c r="BC15" s="62">
        <v>0</v>
      </c>
      <c r="BD15" s="61">
        <v>0</v>
      </c>
      <c r="BE15" s="62">
        <v>0</v>
      </c>
      <c r="BF15" s="61">
        <v>0</v>
      </c>
      <c r="BG15" s="62">
        <v>0</v>
      </c>
      <c r="BH15" s="61">
        <v>0</v>
      </c>
      <c r="BI15" s="62">
        <v>0</v>
      </c>
      <c r="BJ15" s="61">
        <v>0</v>
      </c>
      <c r="BK15" s="62">
        <v>0</v>
      </c>
      <c r="BL15" s="61">
        <v>0</v>
      </c>
      <c r="BM15" s="62">
        <v>0</v>
      </c>
      <c r="BN15" s="63">
        <v>0</v>
      </c>
      <c r="BO15" s="14"/>
    </row>
    <row r="16" spans="2:67" x14ac:dyDescent="0.25">
      <c r="B16" s="2"/>
      <c r="C16" s="21">
        <f t="shared" si="2"/>
        <v>9</v>
      </c>
      <c r="D16" s="56" t="s">
        <v>34</v>
      </c>
      <c r="E16" s="14"/>
      <c r="F16" s="22">
        <v>0</v>
      </c>
      <c r="G16" s="23">
        <v>0</v>
      </c>
      <c r="H16" s="24">
        <v>0</v>
      </c>
      <c r="I16" s="23">
        <v>0</v>
      </c>
      <c r="J16" s="24">
        <v>23</v>
      </c>
      <c r="K16" s="23">
        <v>23</v>
      </c>
      <c r="L16" s="24">
        <v>23</v>
      </c>
      <c r="M16" s="23">
        <v>23</v>
      </c>
      <c r="N16" s="24">
        <v>23</v>
      </c>
      <c r="O16" s="23">
        <v>23</v>
      </c>
      <c r="P16" s="24">
        <v>23</v>
      </c>
      <c r="Q16" s="23">
        <v>23</v>
      </c>
      <c r="R16" s="24">
        <v>23</v>
      </c>
      <c r="S16" s="23">
        <v>23</v>
      </c>
      <c r="T16" s="24">
        <v>23</v>
      </c>
      <c r="U16" s="23">
        <v>23</v>
      </c>
      <c r="V16" s="24">
        <v>22</v>
      </c>
      <c r="W16" s="23">
        <v>22</v>
      </c>
      <c r="X16" s="24">
        <v>6</v>
      </c>
      <c r="Y16" s="23">
        <v>0</v>
      </c>
      <c r="Z16" s="24">
        <v>0</v>
      </c>
      <c r="AA16" s="23">
        <v>0</v>
      </c>
      <c r="AB16" s="24">
        <v>0</v>
      </c>
      <c r="AC16" s="23">
        <v>0</v>
      </c>
      <c r="AD16" s="24">
        <v>0</v>
      </c>
      <c r="AE16" s="23">
        <v>0</v>
      </c>
      <c r="AF16" s="24">
        <v>0</v>
      </c>
      <c r="AG16" s="23">
        <v>0</v>
      </c>
      <c r="AH16" s="24">
        <v>0</v>
      </c>
      <c r="AI16" s="25">
        <v>0</v>
      </c>
      <c r="AJ16" s="3"/>
      <c r="AK16" s="22">
        <v>0</v>
      </c>
      <c r="AL16" s="23">
        <v>0</v>
      </c>
      <c r="AM16" s="24">
        <v>0</v>
      </c>
      <c r="AN16" s="23">
        <v>0</v>
      </c>
      <c r="AO16" s="24">
        <v>55745</v>
      </c>
      <c r="AP16" s="23">
        <v>55745</v>
      </c>
      <c r="AQ16" s="24">
        <v>55745</v>
      </c>
      <c r="AR16" s="23">
        <v>55745</v>
      </c>
      <c r="AS16" s="24">
        <v>55745</v>
      </c>
      <c r="AT16" s="23">
        <v>55745</v>
      </c>
      <c r="AU16" s="24">
        <v>55745</v>
      </c>
      <c r="AV16" s="23">
        <v>55745</v>
      </c>
      <c r="AW16" s="24">
        <v>55745</v>
      </c>
      <c r="AX16" s="23">
        <v>55745</v>
      </c>
      <c r="AY16" s="24">
        <v>55745</v>
      </c>
      <c r="AZ16" s="23">
        <v>55745</v>
      </c>
      <c r="BA16" s="24">
        <v>49135</v>
      </c>
      <c r="BB16" s="23">
        <v>49135</v>
      </c>
      <c r="BC16" s="24">
        <v>17071</v>
      </c>
      <c r="BD16" s="23">
        <v>0</v>
      </c>
      <c r="BE16" s="24">
        <v>0</v>
      </c>
      <c r="BF16" s="23">
        <v>0</v>
      </c>
      <c r="BG16" s="24">
        <v>0</v>
      </c>
      <c r="BH16" s="23">
        <v>0</v>
      </c>
      <c r="BI16" s="24">
        <v>0</v>
      </c>
      <c r="BJ16" s="23">
        <v>0</v>
      </c>
      <c r="BK16" s="24">
        <v>0</v>
      </c>
      <c r="BL16" s="23">
        <v>0</v>
      </c>
      <c r="BM16" s="24">
        <v>0</v>
      </c>
      <c r="BN16" s="25">
        <v>0</v>
      </c>
      <c r="BO16" s="14"/>
    </row>
    <row r="17" spans="2:67" x14ac:dyDescent="0.25">
      <c r="B17" s="2"/>
      <c r="C17" s="44">
        <f t="shared" si="2"/>
        <v>10</v>
      </c>
      <c r="D17" s="55" t="s">
        <v>35</v>
      </c>
      <c r="E17" s="14"/>
      <c r="F17" s="60">
        <v>0</v>
      </c>
      <c r="G17" s="61">
        <v>0</v>
      </c>
      <c r="H17" s="62">
        <v>0</v>
      </c>
      <c r="I17" s="61">
        <v>0</v>
      </c>
      <c r="J17" s="62">
        <v>0</v>
      </c>
      <c r="K17" s="61">
        <v>0</v>
      </c>
      <c r="L17" s="62">
        <v>0</v>
      </c>
      <c r="M17" s="61">
        <v>0</v>
      </c>
      <c r="N17" s="62">
        <v>0</v>
      </c>
      <c r="O17" s="61">
        <v>0</v>
      </c>
      <c r="P17" s="62">
        <v>0</v>
      </c>
      <c r="Q17" s="61">
        <v>0</v>
      </c>
      <c r="R17" s="62">
        <v>0</v>
      </c>
      <c r="S17" s="61">
        <v>0</v>
      </c>
      <c r="T17" s="62">
        <v>0</v>
      </c>
      <c r="U17" s="61">
        <v>0</v>
      </c>
      <c r="V17" s="62">
        <v>0</v>
      </c>
      <c r="W17" s="61">
        <v>0</v>
      </c>
      <c r="X17" s="62">
        <v>0</v>
      </c>
      <c r="Y17" s="61">
        <v>0</v>
      </c>
      <c r="Z17" s="62">
        <v>0</v>
      </c>
      <c r="AA17" s="61">
        <v>0</v>
      </c>
      <c r="AB17" s="62">
        <v>0</v>
      </c>
      <c r="AC17" s="61">
        <v>0</v>
      </c>
      <c r="AD17" s="62">
        <v>0</v>
      </c>
      <c r="AE17" s="61">
        <v>0</v>
      </c>
      <c r="AF17" s="62">
        <v>0</v>
      </c>
      <c r="AG17" s="61">
        <v>0</v>
      </c>
      <c r="AH17" s="62">
        <v>0</v>
      </c>
      <c r="AI17" s="63">
        <v>0</v>
      </c>
      <c r="AJ17" s="3"/>
      <c r="AK17" s="60">
        <v>0</v>
      </c>
      <c r="AL17" s="61">
        <v>0</v>
      </c>
      <c r="AM17" s="62">
        <v>0</v>
      </c>
      <c r="AN17" s="61">
        <v>0</v>
      </c>
      <c r="AO17" s="62">
        <v>0</v>
      </c>
      <c r="AP17" s="61">
        <v>0</v>
      </c>
      <c r="AQ17" s="62">
        <v>0</v>
      </c>
      <c r="AR17" s="61">
        <v>0</v>
      </c>
      <c r="AS17" s="62">
        <v>0</v>
      </c>
      <c r="AT17" s="61">
        <v>0</v>
      </c>
      <c r="AU17" s="62">
        <v>0</v>
      </c>
      <c r="AV17" s="61">
        <v>0</v>
      </c>
      <c r="AW17" s="62">
        <v>0</v>
      </c>
      <c r="AX17" s="61">
        <v>0</v>
      </c>
      <c r="AY17" s="62">
        <v>0</v>
      </c>
      <c r="AZ17" s="61">
        <v>0</v>
      </c>
      <c r="BA17" s="62">
        <v>0</v>
      </c>
      <c r="BB17" s="61">
        <v>0</v>
      </c>
      <c r="BC17" s="62">
        <v>0</v>
      </c>
      <c r="BD17" s="61">
        <v>0</v>
      </c>
      <c r="BE17" s="62">
        <v>0</v>
      </c>
      <c r="BF17" s="61">
        <v>0</v>
      </c>
      <c r="BG17" s="62">
        <v>0</v>
      </c>
      <c r="BH17" s="61">
        <v>0</v>
      </c>
      <c r="BI17" s="62">
        <v>0</v>
      </c>
      <c r="BJ17" s="61">
        <v>0</v>
      </c>
      <c r="BK17" s="62">
        <v>0</v>
      </c>
      <c r="BL17" s="61">
        <v>0</v>
      </c>
      <c r="BM17" s="62">
        <v>0</v>
      </c>
      <c r="BN17" s="63">
        <v>0</v>
      </c>
      <c r="BO17" s="14"/>
    </row>
    <row r="18" spans="2:67" x14ac:dyDescent="0.25">
      <c r="B18" s="2"/>
      <c r="C18" s="21">
        <f t="shared" si="2"/>
        <v>11</v>
      </c>
      <c r="D18" s="56" t="s">
        <v>36</v>
      </c>
      <c r="E18" s="14"/>
      <c r="F18" s="22">
        <v>0</v>
      </c>
      <c r="G18" s="23">
        <v>0</v>
      </c>
      <c r="H18" s="24">
        <v>0</v>
      </c>
      <c r="I18" s="23">
        <v>0</v>
      </c>
      <c r="J18" s="24">
        <v>0</v>
      </c>
      <c r="K18" s="23">
        <v>0</v>
      </c>
      <c r="L18" s="24">
        <v>0</v>
      </c>
      <c r="M18" s="23">
        <v>0</v>
      </c>
      <c r="N18" s="24">
        <v>0</v>
      </c>
      <c r="O18" s="23">
        <v>0</v>
      </c>
      <c r="P18" s="24">
        <v>0</v>
      </c>
      <c r="Q18" s="23">
        <v>0</v>
      </c>
      <c r="R18" s="24">
        <v>0</v>
      </c>
      <c r="S18" s="23">
        <v>0</v>
      </c>
      <c r="T18" s="24">
        <v>0</v>
      </c>
      <c r="U18" s="23">
        <v>0</v>
      </c>
      <c r="V18" s="24">
        <v>0</v>
      </c>
      <c r="W18" s="23">
        <v>0</v>
      </c>
      <c r="X18" s="24">
        <v>0</v>
      </c>
      <c r="Y18" s="23">
        <v>0</v>
      </c>
      <c r="Z18" s="24">
        <v>0</v>
      </c>
      <c r="AA18" s="23">
        <v>0</v>
      </c>
      <c r="AB18" s="24">
        <v>0</v>
      </c>
      <c r="AC18" s="23">
        <v>0</v>
      </c>
      <c r="AD18" s="24">
        <v>0</v>
      </c>
      <c r="AE18" s="23">
        <v>0</v>
      </c>
      <c r="AF18" s="24">
        <v>0</v>
      </c>
      <c r="AG18" s="23">
        <v>0</v>
      </c>
      <c r="AH18" s="24">
        <v>0</v>
      </c>
      <c r="AI18" s="25">
        <v>0</v>
      </c>
      <c r="AJ18" s="3"/>
      <c r="AK18" s="22">
        <v>0</v>
      </c>
      <c r="AL18" s="23">
        <v>0</v>
      </c>
      <c r="AM18" s="24">
        <v>0</v>
      </c>
      <c r="AN18" s="23">
        <v>0</v>
      </c>
      <c r="AO18" s="24">
        <v>0</v>
      </c>
      <c r="AP18" s="23">
        <v>0</v>
      </c>
      <c r="AQ18" s="24">
        <v>0</v>
      </c>
      <c r="AR18" s="23">
        <v>0</v>
      </c>
      <c r="AS18" s="24">
        <v>0</v>
      </c>
      <c r="AT18" s="23">
        <v>0</v>
      </c>
      <c r="AU18" s="24">
        <v>0</v>
      </c>
      <c r="AV18" s="23">
        <v>0</v>
      </c>
      <c r="AW18" s="24">
        <v>0</v>
      </c>
      <c r="AX18" s="23">
        <v>0</v>
      </c>
      <c r="AY18" s="24">
        <v>0</v>
      </c>
      <c r="AZ18" s="23">
        <v>0</v>
      </c>
      <c r="BA18" s="24">
        <v>0</v>
      </c>
      <c r="BB18" s="23">
        <v>0</v>
      </c>
      <c r="BC18" s="24">
        <v>0</v>
      </c>
      <c r="BD18" s="23">
        <v>0</v>
      </c>
      <c r="BE18" s="24">
        <v>0</v>
      </c>
      <c r="BF18" s="23">
        <v>0</v>
      </c>
      <c r="BG18" s="24">
        <v>0</v>
      </c>
      <c r="BH18" s="23">
        <v>0</v>
      </c>
      <c r="BI18" s="24">
        <v>0</v>
      </c>
      <c r="BJ18" s="23">
        <v>0</v>
      </c>
      <c r="BK18" s="24">
        <v>0</v>
      </c>
      <c r="BL18" s="23">
        <v>0</v>
      </c>
      <c r="BM18" s="24">
        <v>0</v>
      </c>
      <c r="BN18" s="25">
        <v>0</v>
      </c>
      <c r="BO18" s="14"/>
    </row>
    <row r="19" spans="2:67" x14ac:dyDescent="0.25">
      <c r="B19" s="2"/>
      <c r="C19" s="44">
        <f t="shared" si="2"/>
        <v>12</v>
      </c>
      <c r="D19" s="55" t="s">
        <v>37</v>
      </c>
      <c r="E19" s="14"/>
      <c r="F19" s="60">
        <v>0</v>
      </c>
      <c r="G19" s="61">
        <v>0</v>
      </c>
      <c r="H19" s="62">
        <v>0</v>
      </c>
      <c r="I19" s="61">
        <v>0</v>
      </c>
      <c r="J19" s="62">
        <v>12</v>
      </c>
      <c r="K19" s="61">
        <v>12</v>
      </c>
      <c r="L19" s="62">
        <v>12</v>
      </c>
      <c r="M19" s="61">
        <v>12</v>
      </c>
      <c r="N19" s="62">
        <v>12</v>
      </c>
      <c r="O19" s="61">
        <v>12</v>
      </c>
      <c r="P19" s="62">
        <v>12</v>
      </c>
      <c r="Q19" s="61">
        <v>11</v>
      </c>
      <c r="R19" s="62">
        <v>11</v>
      </c>
      <c r="S19" s="61">
        <v>9</v>
      </c>
      <c r="T19" s="62">
        <v>1</v>
      </c>
      <c r="U19" s="61">
        <v>1</v>
      </c>
      <c r="V19" s="62">
        <v>0</v>
      </c>
      <c r="W19" s="61">
        <v>0</v>
      </c>
      <c r="X19" s="62">
        <v>0</v>
      </c>
      <c r="Y19" s="61">
        <v>0</v>
      </c>
      <c r="Z19" s="62">
        <v>0</v>
      </c>
      <c r="AA19" s="61">
        <v>0</v>
      </c>
      <c r="AB19" s="62">
        <v>0</v>
      </c>
      <c r="AC19" s="61">
        <v>0</v>
      </c>
      <c r="AD19" s="62">
        <v>0</v>
      </c>
      <c r="AE19" s="61">
        <v>0</v>
      </c>
      <c r="AF19" s="62">
        <v>0</v>
      </c>
      <c r="AG19" s="61">
        <v>0</v>
      </c>
      <c r="AH19" s="62">
        <v>0</v>
      </c>
      <c r="AI19" s="63">
        <v>0</v>
      </c>
      <c r="AJ19" s="3"/>
      <c r="AK19" s="60">
        <v>0</v>
      </c>
      <c r="AL19" s="61">
        <v>0</v>
      </c>
      <c r="AM19" s="62">
        <v>0</v>
      </c>
      <c r="AN19" s="61">
        <v>0</v>
      </c>
      <c r="AO19" s="62">
        <v>59889</v>
      </c>
      <c r="AP19" s="61">
        <v>59889</v>
      </c>
      <c r="AQ19" s="62">
        <v>59889</v>
      </c>
      <c r="AR19" s="61">
        <v>59889</v>
      </c>
      <c r="AS19" s="62">
        <v>59889</v>
      </c>
      <c r="AT19" s="61">
        <v>59889</v>
      </c>
      <c r="AU19" s="62">
        <v>59889</v>
      </c>
      <c r="AV19" s="61">
        <v>39697</v>
      </c>
      <c r="AW19" s="62">
        <v>39697</v>
      </c>
      <c r="AX19" s="61">
        <v>31762</v>
      </c>
      <c r="AY19" s="62">
        <v>1694</v>
      </c>
      <c r="AZ19" s="61">
        <v>1694</v>
      </c>
      <c r="BA19" s="62">
        <v>1474</v>
      </c>
      <c r="BB19" s="61">
        <v>1474</v>
      </c>
      <c r="BC19" s="62">
        <v>1474</v>
      </c>
      <c r="BD19" s="61">
        <v>0</v>
      </c>
      <c r="BE19" s="62">
        <v>0</v>
      </c>
      <c r="BF19" s="61">
        <v>0</v>
      </c>
      <c r="BG19" s="62">
        <v>0</v>
      </c>
      <c r="BH19" s="61">
        <v>0</v>
      </c>
      <c r="BI19" s="62">
        <v>0</v>
      </c>
      <c r="BJ19" s="61">
        <v>0</v>
      </c>
      <c r="BK19" s="62">
        <v>0</v>
      </c>
      <c r="BL19" s="61">
        <v>0</v>
      </c>
      <c r="BM19" s="62">
        <v>0</v>
      </c>
      <c r="BN19" s="63">
        <v>0</v>
      </c>
      <c r="BO19" s="14"/>
    </row>
    <row r="20" spans="2:67" x14ac:dyDescent="0.25">
      <c r="B20" s="2"/>
      <c r="C20" s="21">
        <f t="shared" si="2"/>
        <v>13</v>
      </c>
      <c r="D20" s="56" t="s">
        <v>38</v>
      </c>
      <c r="E20" s="14"/>
      <c r="F20" s="22">
        <v>0</v>
      </c>
      <c r="G20" s="23">
        <v>0</v>
      </c>
      <c r="H20" s="24">
        <v>0</v>
      </c>
      <c r="I20" s="23">
        <v>0</v>
      </c>
      <c r="J20" s="24">
        <v>0</v>
      </c>
      <c r="K20" s="23">
        <v>0</v>
      </c>
      <c r="L20" s="24">
        <v>0</v>
      </c>
      <c r="M20" s="23">
        <v>0</v>
      </c>
      <c r="N20" s="24">
        <v>0</v>
      </c>
      <c r="O20" s="23">
        <v>0</v>
      </c>
      <c r="P20" s="24">
        <v>0</v>
      </c>
      <c r="Q20" s="23">
        <v>0</v>
      </c>
      <c r="R20" s="24">
        <v>0</v>
      </c>
      <c r="S20" s="23">
        <v>0</v>
      </c>
      <c r="T20" s="24">
        <v>0</v>
      </c>
      <c r="U20" s="23">
        <v>0</v>
      </c>
      <c r="V20" s="24">
        <v>0</v>
      </c>
      <c r="W20" s="23">
        <v>0</v>
      </c>
      <c r="X20" s="24">
        <v>0</v>
      </c>
      <c r="Y20" s="23">
        <v>0</v>
      </c>
      <c r="Z20" s="24">
        <v>0</v>
      </c>
      <c r="AA20" s="23">
        <v>0</v>
      </c>
      <c r="AB20" s="24">
        <v>0</v>
      </c>
      <c r="AC20" s="23">
        <v>0</v>
      </c>
      <c r="AD20" s="24">
        <v>0</v>
      </c>
      <c r="AE20" s="23">
        <v>0</v>
      </c>
      <c r="AF20" s="24">
        <v>0</v>
      </c>
      <c r="AG20" s="23">
        <v>0</v>
      </c>
      <c r="AH20" s="24">
        <v>0</v>
      </c>
      <c r="AI20" s="25">
        <v>0</v>
      </c>
      <c r="AJ20" s="3"/>
      <c r="AK20" s="22">
        <v>0</v>
      </c>
      <c r="AL20" s="23">
        <v>0</v>
      </c>
      <c r="AM20" s="24">
        <v>0</v>
      </c>
      <c r="AN20" s="23">
        <v>0</v>
      </c>
      <c r="AO20" s="24">
        <v>0</v>
      </c>
      <c r="AP20" s="23">
        <v>0</v>
      </c>
      <c r="AQ20" s="24">
        <v>0</v>
      </c>
      <c r="AR20" s="23">
        <v>0</v>
      </c>
      <c r="AS20" s="24">
        <v>0</v>
      </c>
      <c r="AT20" s="23">
        <v>0</v>
      </c>
      <c r="AU20" s="24">
        <v>0</v>
      </c>
      <c r="AV20" s="23">
        <v>0</v>
      </c>
      <c r="AW20" s="24">
        <v>0</v>
      </c>
      <c r="AX20" s="23">
        <v>0</v>
      </c>
      <c r="AY20" s="24">
        <v>0</v>
      </c>
      <c r="AZ20" s="23">
        <v>0</v>
      </c>
      <c r="BA20" s="24">
        <v>0</v>
      </c>
      <c r="BB20" s="23">
        <v>0</v>
      </c>
      <c r="BC20" s="24">
        <v>0</v>
      </c>
      <c r="BD20" s="23">
        <v>0</v>
      </c>
      <c r="BE20" s="24">
        <v>0</v>
      </c>
      <c r="BF20" s="23">
        <v>0</v>
      </c>
      <c r="BG20" s="24">
        <v>0</v>
      </c>
      <c r="BH20" s="23">
        <v>0</v>
      </c>
      <c r="BI20" s="24">
        <v>0</v>
      </c>
      <c r="BJ20" s="23">
        <v>0</v>
      </c>
      <c r="BK20" s="24">
        <v>0</v>
      </c>
      <c r="BL20" s="23">
        <v>0</v>
      </c>
      <c r="BM20" s="24">
        <v>0</v>
      </c>
      <c r="BN20" s="25">
        <v>0</v>
      </c>
      <c r="BO20" s="14"/>
    </row>
    <row r="21" spans="2:67" x14ac:dyDescent="0.25">
      <c r="B21" s="2"/>
      <c r="C21" s="44">
        <f t="shared" si="2"/>
        <v>14</v>
      </c>
      <c r="D21" s="55" t="s">
        <v>39</v>
      </c>
      <c r="E21" s="14"/>
      <c r="F21" s="60">
        <v>0</v>
      </c>
      <c r="G21" s="61">
        <v>0</v>
      </c>
      <c r="H21" s="62">
        <v>0</v>
      </c>
      <c r="I21" s="61">
        <v>0</v>
      </c>
      <c r="J21" s="62">
        <v>9</v>
      </c>
      <c r="K21" s="61">
        <v>9</v>
      </c>
      <c r="L21" s="62">
        <v>8</v>
      </c>
      <c r="M21" s="61">
        <v>8</v>
      </c>
      <c r="N21" s="62">
        <v>8</v>
      </c>
      <c r="O21" s="61">
        <v>8</v>
      </c>
      <c r="P21" s="62">
        <v>8</v>
      </c>
      <c r="Q21" s="61">
        <v>8</v>
      </c>
      <c r="R21" s="62">
        <v>7</v>
      </c>
      <c r="S21" s="61">
        <v>7</v>
      </c>
      <c r="T21" s="62">
        <v>6</v>
      </c>
      <c r="U21" s="61">
        <v>6</v>
      </c>
      <c r="V21" s="62">
        <v>6</v>
      </c>
      <c r="W21" s="61">
        <v>6</v>
      </c>
      <c r="X21" s="62">
        <v>1</v>
      </c>
      <c r="Y21" s="61">
        <v>1</v>
      </c>
      <c r="Z21" s="62">
        <v>1</v>
      </c>
      <c r="AA21" s="61">
        <v>1</v>
      </c>
      <c r="AB21" s="62">
        <v>1</v>
      </c>
      <c r="AC21" s="61">
        <v>1</v>
      </c>
      <c r="AD21" s="62">
        <v>0</v>
      </c>
      <c r="AE21" s="61">
        <v>0</v>
      </c>
      <c r="AF21" s="62">
        <v>0</v>
      </c>
      <c r="AG21" s="61">
        <v>0</v>
      </c>
      <c r="AH21" s="62">
        <v>0</v>
      </c>
      <c r="AI21" s="63">
        <v>0</v>
      </c>
      <c r="AJ21" s="3"/>
      <c r="AK21" s="60">
        <v>0</v>
      </c>
      <c r="AL21" s="61">
        <v>0</v>
      </c>
      <c r="AM21" s="62">
        <v>0</v>
      </c>
      <c r="AN21" s="61">
        <v>0</v>
      </c>
      <c r="AO21" s="62">
        <v>96218</v>
      </c>
      <c r="AP21" s="61">
        <v>79527</v>
      </c>
      <c r="AQ21" s="62">
        <v>76398</v>
      </c>
      <c r="AR21" s="61">
        <v>73269</v>
      </c>
      <c r="AS21" s="62">
        <v>73269</v>
      </c>
      <c r="AT21" s="61">
        <v>73269</v>
      </c>
      <c r="AU21" s="62">
        <v>72286</v>
      </c>
      <c r="AV21" s="61">
        <v>72286</v>
      </c>
      <c r="AW21" s="62">
        <v>47308</v>
      </c>
      <c r="AX21" s="61">
        <v>47169</v>
      </c>
      <c r="AY21" s="62">
        <v>44851</v>
      </c>
      <c r="AZ21" s="61">
        <v>44851</v>
      </c>
      <c r="BA21" s="62">
        <v>42778</v>
      </c>
      <c r="BB21" s="61">
        <v>42778</v>
      </c>
      <c r="BC21" s="62">
        <v>4044</v>
      </c>
      <c r="BD21" s="61">
        <v>3111</v>
      </c>
      <c r="BE21" s="62">
        <v>3111</v>
      </c>
      <c r="BF21" s="61">
        <v>3111</v>
      </c>
      <c r="BG21" s="62">
        <v>3111</v>
      </c>
      <c r="BH21" s="61">
        <v>3111</v>
      </c>
      <c r="BI21" s="62">
        <v>1662</v>
      </c>
      <c r="BJ21" s="61">
        <v>0</v>
      </c>
      <c r="BK21" s="62">
        <v>0</v>
      </c>
      <c r="BL21" s="61">
        <v>0</v>
      </c>
      <c r="BM21" s="62">
        <v>0</v>
      </c>
      <c r="BN21" s="63">
        <v>0</v>
      </c>
      <c r="BO21" s="14"/>
    </row>
    <row r="22" spans="2:67" x14ac:dyDescent="0.25">
      <c r="B22" s="2"/>
      <c r="C22" s="21">
        <f t="shared" si="2"/>
        <v>15</v>
      </c>
      <c r="D22" s="56" t="s">
        <v>3</v>
      </c>
      <c r="E22" s="14"/>
      <c r="F22" s="22">
        <v>0</v>
      </c>
      <c r="G22" s="23">
        <v>0</v>
      </c>
      <c r="H22" s="24">
        <v>0</v>
      </c>
      <c r="I22" s="23">
        <v>0</v>
      </c>
      <c r="J22" s="24">
        <v>0</v>
      </c>
      <c r="K22" s="23">
        <v>0</v>
      </c>
      <c r="L22" s="24">
        <v>0</v>
      </c>
      <c r="M22" s="23">
        <v>0</v>
      </c>
      <c r="N22" s="24">
        <v>0</v>
      </c>
      <c r="O22" s="23">
        <v>0</v>
      </c>
      <c r="P22" s="24">
        <v>0</v>
      </c>
      <c r="Q22" s="23">
        <v>0</v>
      </c>
      <c r="R22" s="24">
        <v>0</v>
      </c>
      <c r="S22" s="23">
        <v>0</v>
      </c>
      <c r="T22" s="24">
        <v>0</v>
      </c>
      <c r="U22" s="23">
        <v>0</v>
      </c>
      <c r="V22" s="24">
        <v>0</v>
      </c>
      <c r="W22" s="23">
        <v>0</v>
      </c>
      <c r="X22" s="24">
        <v>0</v>
      </c>
      <c r="Y22" s="23">
        <v>0</v>
      </c>
      <c r="Z22" s="24">
        <v>0</v>
      </c>
      <c r="AA22" s="23">
        <v>0</v>
      </c>
      <c r="AB22" s="24">
        <v>0</v>
      </c>
      <c r="AC22" s="23">
        <v>0</v>
      </c>
      <c r="AD22" s="24">
        <v>0</v>
      </c>
      <c r="AE22" s="23">
        <v>0</v>
      </c>
      <c r="AF22" s="24">
        <v>0</v>
      </c>
      <c r="AG22" s="23">
        <v>0</v>
      </c>
      <c r="AH22" s="24">
        <v>0</v>
      </c>
      <c r="AI22" s="25">
        <v>0</v>
      </c>
      <c r="AJ22" s="3"/>
      <c r="AK22" s="22">
        <v>0</v>
      </c>
      <c r="AL22" s="23">
        <v>0</v>
      </c>
      <c r="AM22" s="24">
        <v>0</v>
      </c>
      <c r="AN22" s="23">
        <v>0</v>
      </c>
      <c r="AO22" s="24">
        <v>0</v>
      </c>
      <c r="AP22" s="23">
        <v>0</v>
      </c>
      <c r="AQ22" s="24">
        <v>0</v>
      </c>
      <c r="AR22" s="23">
        <v>0</v>
      </c>
      <c r="AS22" s="24">
        <v>0</v>
      </c>
      <c r="AT22" s="23">
        <v>0</v>
      </c>
      <c r="AU22" s="24">
        <v>0</v>
      </c>
      <c r="AV22" s="23">
        <v>0</v>
      </c>
      <c r="AW22" s="24">
        <v>0</v>
      </c>
      <c r="AX22" s="23">
        <v>0</v>
      </c>
      <c r="AY22" s="24">
        <v>0</v>
      </c>
      <c r="AZ22" s="23">
        <v>0</v>
      </c>
      <c r="BA22" s="24">
        <v>0</v>
      </c>
      <c r="BB22" s="23">
        <v>0</v>
      </c>
      <c r="BC22" s="24">
        <v>0</v>
      </c>
      <c r="BD22" s="23">
        <v>0</v>
      </c>
      <c r="BE22" s="24">
        <v>0</v>
      </c>
      <c r="BF22" s="23">
        <v>0</v>
      </c>
      <c r="BG22" s="24">
        <v>0</v>
      </c>
      <c r="BH22" s="23">
        <v>0</v>
      </c>
      <c r="BI22" s="24">
        <v>0</v>
      </c>
      <c r="BJ22" s="23">
        <v>0</v>
      </c>
      <c r="BK22" s="24">
        <v>0</v>
      </c>
      <c r="BL22" s="23">
        <v>0</v>
      </c>
      <c r="BM22" s="24">
        <v>0</v>
      </c>
      <c r="BN22" s="25">
        <v>0</v>
      </c>
      <c r="BO22" s="14"/>
    </row>
    <row r="23" spans="2:67" x14ac:dyDescent="0.25">
      <c r="B23" s="2"/>
      <c r="C23" s="57">
        <f t="shared" si="2"/>
        <v>16</v>
      </c>
      <c r="D23" s="58" t="s">
        <v>4</v>
      </c>
      <c r="E23" s="14"/>
      <c r="F23" s="64">
        <v>0</v>
      </c>
      <c r="G23" s="65">
        <v>0</v>
      </c>
      <c r="H23" s="66">
        <v>0</v>
      </c>
      <c r="I23" s="65">
        <v>0</v>
      </c>
      <c r="J23" s="66">
        <v>0</v>
      </c>
      <c r="K23" s="65">
        <v>0</v>
      </c>
      <c r="L23" s="66">
        <v>0</v>
      </c>
      <c r="M23" s="65">
        <v>0</v>
      </c>
      <c r="N23" s="66">
        <v>0</v>
      </c>
      <c r="O23" s="65">
        <v>0</v>
      </c>
      <c r="P23" s="66">
        <v>0</v>
      </c>
      <c r="Q23" s="65">
        <v>0</v>
      </c>
      <c r="R23" s="66">
        <v>0</v>
      </c>
      <c r="S23" s="65">
        <v>0</v>
      </c>
      <c r="T23" s="66">
        <v>0</v>
      </c>
      <c r="U23" s="65">
        <v>0</v>
      </c>
      <c r="V23" s="66">
        <v>0</v>
      </c>
      <c r="W23" s="65">
        <v>0</v>
      </c>
      <c r="X23" s="66">
        <v>0</v>
      </c>
      <c r="Y23" s="65">
        <v>0</v>
      </c>
      <c r="Z23" s="66">
        <v>0</v>
      </c>
      <c r="AA23" s="65">
        <v>0</v>
      </c>
      <c r="AB23" s="66">
        <v>0</v>
      </c>
      <c r="AC23" s="65">
        <v>0</v>
      </c>
      <c r="AD23" s="66">
        <v>0</v>
      </c>
      <c r="AE23" s="65">
        <v>0</v>
      </c>
      <c r="AF23" s="66">
        <v>0</v>
      </c>
      <c r="AG23" s="65">
        <v>0</v>
      </c>
      <c r="AH23" s="66">
        <v>0</v>
      </c>
      <c r="AI23" s="67">
        <v>0</v>
      </c>
      <c r="AJ23" s="3"/>
      <c r="AK23" s="64">
        <v>0</v>
      </c>
      <c r="AL23" s="65">
        <v>0</v>
      </c>
      <c r="AM23" s="66">
        <v>0</v>
      </c>
      <c r="AN23" s="65">
        <v>0</v>
      </c>
      <c r="AO23" s="66">
        <v>0</v>
      </c>
      <c r="AP23" s="65">
        <v>0</v>
      </c>
      <c r="AQ23" s="66">
        <v>0</v>
      </c>
      <c r="AR23" s="65">
        <v>0</v>
      </c>
      <c r="AS23" s="66">
        <v>0</v>
      </c>
      <c r="AT23" s="65">
        <v>0</v>
      </c>
      <c r="AU23" s="66">
        <v>0</v>
      </c>
      <c r="AV23" s="65">
        <v>0</v>
      </c>
      <c r="AW23" s="66">
        <v>0</v>
      </c>
      <c r="AX23" s="65">
        <v>0</v>
      </c>
      <c r="AY23" s="66">
        <v>0</v>
      </c>
      <c r="AZ23" s="65">
        <v>0</v>
      </c>
      <c r="BA23" s="66">
        <v>0</v>
      </c>
      <c r="BB23" s="65">
        <v>0</v>
      </c>
      <c r="BC23" s="66">
        <v>0</v>
      </c>
      <c r="BD23" s="65">
        <v>0</v>
      </c>
      <c r="BE23" s="66">
        <v>0</v>
      </c>
      <c r="BF23" s="65">
        <v>0</v>
      </c>
      <c r="BG23" s="66">
        <v>0</v>
      </c>
      <c r="BH23" s="65">
        <v>0</v>
      </c>
      <c r="BI23" s="66">
        <v>0</v>
      </c>
      <c r="BJ23" s="65">
        <v>0</v>
      </c>
      <c r="BK23" s="66">
        <v>0</v>
      </c>
      <c r="BL23" s="65">
        <v>0</v>
      </c>
      <c r="BM23" s="66">
        <v>0</v>
      </c>
      <c r="BN23" s="67">
        <v>0</v>
      </c>
      <c r="BO23" s="14"/>
    </row>
    <row r="24" spans="2:67" s="52" customFormat="1" ht="23.1" customHeight="1" x14ac:dyDescent="0.25">
      <c r="B24" s="68"/>
      <c r="C24" s="53" t="s">
        <v>43</v>
      </c>
      <c r="BO24" s="69"/>
    </row>
    <row r="25" spans="2:67" x14ac:dyDescent="0.25">
      <c r="B25" s="2"/>
      <c r="C25" s="17">
        <f>C21+1</f>
        <v>15</v>
      </c>
      <c r="D25" s="54" t="s">
        <v>8</v>
      </c>
      <c r="E25" s="14"/>
      <c r="F25" s="18">
        <v>0</v>
      </c>
      <c r="G25" s="19">
        <v>0</v>
      </c>
      <c r="H25" s="20">
        <v>0</v>
      </c>
      <c r="I25" s="19">
        <v>0</v>
      </c>
      <c r="J25" s="20">
        <v>0</v>
      </c>
      <c r="K25" s="19">
        <v>0</v>
      </c>
      <c r="L25" s="20">
        <v>0</v>
      </c>
      <c r="M25" s="19">
        <v>0</v>
      </c>
      <c r="N25" s="20">
        <v>0</v>
      </c>
      <c r="O25" s="19">
        <v>0</v>
      </c>
      <c r="P25" s="20">
        <v>0</v>
      </c>
      <c r="Q25" s="19">
        <v>0</v>
      </c>
      <c r="R25" s="20">
        <v>0</v>
      </c>
      <c r="S25" s="19">
        <v>0</v>
      </c>
      <c r="T25" s="20">
        <v>0</v>
      </c>
      <c r="U25" s="19">
        <v>0</v>
      </c>
      <c r="V25" s="20">
        <v>0</v>
      </c>
      <c r="W25" s="19">
        <v>0</v>
      </c>
      <c r="X25" s="20">
        <v>0</v>
      </c>
      <c r="Y25" s="19">
        <v>0</v>
      </c>
      <c r="Z25" s="20">
        <v>0</v>
      </c>
      <c r="AA25" s="19">
        <v>0</v>
      </c>
      <c r="AB25" s="20">
        <v>0</v>
      </c>
      <c r="AC25" s="19">
        <v>0</v>
      </c>
      <c r="AD25" s="20">
        <v>0</v>
      </c>
      <c r="AE25" s="19">
        <v>0</v>
      </c>
      <c r="AF25" s="20">
        <v>0</v>
      </c>
      <c r="AG25" s="19">
        <v>0</v>
      </c>
      <c r="AH25" s="20">
        <v>0</v>
      </c>
      <c r="AI25" s="59">
        <v>0</v>
      </c>
      <c r="AJ25" s="3"/>
      <c r="AK25" s="18">
        <v>0</v>
      </c>
      <c r="AL25" s="19">
        <v>0</v>
      </c>
      <c r="AM25" s="20">
        <v>0</v>
      </c>
      <c r="AN25" s="19">
        <v>0</v>
      </c>
      <c r="AO25" s="20">
        <v>0</v>
      </c>
      <c r="AP25" s="19">
        <v>0</v>
      </c>
      <c r="AQ25" s="20">
        <v>0</v>
      </c>
      <c r="AR25" s="19">
        <v>0</v>
      </c>
      <c r="AS25" s="20">
        <v>0</v>
      </c>
      <c r="AT25" s="19">
        <v>0</v>
      </c>
      <c r="AU25" s="20">
        <v>0</v>
      </c>
      <c r="AV25" s="19">
        <v>0</v>
      </c>
      <c r="AW25" s="20">
        <v>0</v>
      </c>
      <c r="AX25" s="19">
        <v>0</v>
      </c>
      <c r="AY25" s="20">
        <v>0</v>
      </c>
      <c r="AZ25" s="19">
        <v>0</v>
      </c>
      <c r="BA25" s="20">
        <v>0</v>
      </c>
      <c r="BB25" s="19">
        <v>0</v>
      </c>
      <c r="BC25" s="20">
        <v>0</v>
      </c>
      <c r="BD25" s="19">
        <v>0</v>
      </c>
      <c r="BE25" s="20">
        <v>0</v>
      </c>
      <c r="BF25" s="19">
        <v>0</v>
      </c>
      <c r="BG25" s="20">
        <v>0</v>
      </c>
      <c r="BH25" s="19">
        <v>0</v>
      </c>
      <c r="BI25" s="20">
        <v>0</v>
      </c>
      <c r="BJ25" s="19">
        <v>0</v>
      </c>
      <c r="BK25" s="20">
        <v>0</v>
      </c>
      <c r="BL25" s="19">
        <v>0</v>
      </c>
      <c r="BM25" s="20">
        <v>0</v>
      </c>
      <c r="BN25" s="59">
        <v>0</v>
      </c>
      <c r="BO25" s="14"/>
    </row>
    <row r="26" spans="2:67" x14ac:dyDescent="0.25">
      <c r="B26" s="2"/>
      <c r="C26" s="44">
        <f t="shared" si="2"/>
        <v>16</v>
      </c>
      <c r="D26" s="55" t="s">
        <v>42</v>
      </c>
      <c r="E26" s="14"/>
      <c r="F26" s="60">
        <v>0</v>
      </c>
      <c r="G26" s="61">
        <v>0</v>
      </c>
      <c r="H26" s="62">
        <v>0</v>
      </c>
      <c r="I26" s="61">
        <v>0</v>
      </c>
      <c r="J26" s="62">
        <v>0</v>
      </c>
      <c r="K26" s="61">
        <v>0</v>
      </c>
      <c r="L26" s="62">
        <v>0</v>
      </c>
      <c r="M26" s="61">
        <v>0</v>
      </c>
      <c r="N26" s="62">
        <v>0</v>
      </c>
      <c r="O26" s="61">
        <v>0</v>
      </c>
      <c r="P26" s="62">
        <v>0</v>
      </c>
      <c r="Q26" s="61">
        <v>0</v>
      </c>
      <c r="R26" s="62">
        <v>0</v>
      </c>
      <c r="S26" s="61">
        <v>0</v>
      </c>
      <c r="T26" s="62">
        <v>0</v>
      </c>
      <c r="U26" s="61">
        <v>0</v>
      </c>
      <c r="V26" s="62">
        <v>0</v>
      </c>
      <c r="W26" s="61">
        <v>0</v>
      </c>
      <c r="X26" s="62">
        <v>0</v>
      </c>
      <c r="Y26" s="61">
        <v>0</v>
      </c>
      <c r="Z26" s="62">
        <v>0</v>
      </c>
      <c r="AA26" s="61">
        <v>0</v>
      </c>
      <c r="AB26" s="62">
        <v>0</v>
      </c>
      <c r="AC26" s="61">
        <v>0</v>
      </c>
      <c r="AD26" s="62">
        <v>0</v>
      </c>
      <c r="AE26" s="61">
        <v>0</v>
      </c>
      <c r="AF26" s="62">
        <v>0</v>
      </c>
      <c r="AG26" s="61">
        <v>0</v>
      </c>
      <c r="AH26" s="62">
        <v>0</v>
      </c>
      <c r="AI26" s="63">
        <v>0</v>
      </c>
      <c r="AJ26" s="3"/>
      <c r="AK26" s="60">
        <v>0</v>
      </c>
      <c r="AL26" s="61">
        <v>0</v>
      </c>
      <c r="AM26" s="62">
        <v>0</v>
      </c>
      <c r="AN26" s="61">
        <v>0</v>
      </c>
      <c r="AO26" s="62">
        <v>0</v>
      </c>
      <c r="AP26" s="61">
        <v>0</v>
      </c>
      <c r="AQ26" s="62">
        <v>0</v>
      </c>
      <c r="AR26" s="61">
        <v>0</v>
      </c>
      <c r="AS26" s="62">
        <v>0</v>
      </c>
      <c r="AT26" s="61">
        <v>0</v>
      </c>
      <c r="AU26" s="62">
        <v>0</v>
      </c>
      <c r="AV26" s="61">
        <v>0</v>
      </c>
      <c r="AW26" s="62">
        <v>0</v>
      </c>
      <c r="AX26" s="61">
        <v>0</v>
      </c>
      <c r="AY26" s="62">
        <v>0</v>
      </c>
      <c r="AZ26" s="61">
        <v>0</v>
      </c>
      <c r="BA26" s="62">
        <v>0</v>
      </c>
      <c r="BB26" s="61">
        <v>0</v>
      </c>
      <c r="BC26" s="62">
        <v>0</v>
      </c>
      <c r="BD26" s="61">
        <v>0</v>
      </c>
      <c r="BE26" s="62">
        <v>0</v>
      </c>
      <c r="BF26" s="61">
        <v>0</v>
      </c>
      <c r="BG26" s="62">
        <v>0</v>
      </c>
      <c r="BH26" s="61">
        <v>0</v>
      </c>
      <c r="BI26" s="62">
        <v>0</v>
      </c>
      <c r="BJ26" s="61">
        <v>0</v>
      </c>
      <c r="BK26" s="62">
        <v>0</v>
      </c>
      <c r="BL26" s="61">
        <v>0</v>
      </c>
      <c r="BM26" s="62">
        <v>0</v>
      </c>
      <c r="BN26" s="63">
        <v>0</v>
      </c>
      <c r="BO26" s="14"/>
    </row>
    <row r="27" spans="2:67" x14ac:dyDescent="0.25">
      <c r="B27" s="2"/>
      <c r="C27" s="21">
        <f t="shared" si="2"/>
        <v>17</v>
      </c>
      <c r="D27" s="56" t="s">
        <v>9</v>
      </c>
      <c r="E27" s="14"/>
      <c r="F27" s="22">
        <v>0</v>
      </c>
      <c r="G27" s="23">
        <v>0</v>
      </c>
      <c r="H27" s="24">
        <v>0</v>
      </c>
      <c r="I27" s="23">
        <v>0</v>
      </c>
      <c r="J27" s="24">
        <v>0</v>
      </c>
      <c r="K27" s="23">
        <v>0</v>
      </c>
      <c r="L27" s="24">
        <v>0</v>
      </c>
      <c r="M27" s="23">
        <v>0</v>
      </c>
      <c r="N27" s="24">
        <v>0</v>
      </c>
      <c r="O27" s="23">
        <v>0</v>
      </c>
      <c r="P27" s="24">
        <v>0</v>
      </c>
      <c r="Q27" s="23">
        <v>0</v>
      </c>
      <c r="R27" s="24">
        <v>0</v>
      </c>
      <c r="S27" s="23">
        <v>0</v>
      </c>
      <c r="T27" s="24">
        <v>0</v>
      </c>
      <c r="U27" s="23">
        <v>0</v>
      </c>
      <c r="V27" s="24">
        <v>0</v>
      </c>
      <c r="W27" s="23">
        <v>0</v>
      </c>
      <c r="X27" s="24">
        <v>0</v>
      </c>
      <c r="Y27" s="23">
        <v>0</v>
      </c>
      <c r="Z27" s="24">
        <v>0</v>
      </c>
      <c r="AA27" s="23">
        <v>0</v>
      </c>
      <c r="AB27" s="24">
        <v>0</v>
      </c>
      <c r="AC27" s="23">
        <v>0</v>
      </c>
      <c r="AD27" s="24">
        <v>0</v>
      </c>
      <c r="AE27" s="23">
        <v>0</v>
      </c>
      <c r="AF27" s="24">
        <v>0</v>
      </c>
      <c r="AG27" s="23">
        <v>0</v>
      </c>
      <c r="AH27" s="24">
        <v>0</v>
      </c>
      <c r="AI27" s="25">
        <v>0</v>
      </c>
      <c r="AJ27" s="3"/>
      <c r="AK27" s="22">
        <v>0</v>
      </c>
      <c r="AL27" s="23">
        <v>0</v>
      </c>
      <c r="AM27" s="24">
        <v>0</v>
      </c>
      <c r="AN27" s="23">
        <v>0</v>
      </c>
      <c r="AO27" s="24">
        <v>0</v>
      </c>
      <c r="AP27" s="23">
        <v>0</v>
      </c>
      <c r="AQ27" s="24">
        <v>0</v>
      </c>
      <c r="AR27" s="23">
        <v>0</v>
      </c>
      <c r="AS27" s="24">
        <v>0</v>
      </c>
      <c r="AT27" s="23">
        <v>0</v>
      </c>
      <c r="AU27" s="24">
        <v>0</v>
      </c>
      <c r="AV27" s="23">
        <v>0</v>
      </c>
      <c r="AW27" s="24">
        <v>0</v>
      </c>
      <c r="AX27" s="23">
        <v>0</v>
      </c>
      <c r="AY27" s="24">
        <v>0</v>
      </c>
      <c r="AZ27" s="23">
        <v>0</v>
      </c>
      <c r="BA27" s="24">
        <v>0</v>
      </c>
      <c r="BB27" s="23">
        <v>0</v>
      </c>
      <c r="BC27" s="24">
        <v>0</v>
      </c>
      <c r="BD27" s="23">
        <v>0</v>
      </c>
      <c r="BE27" s="24">
        <v>0</v>
      </c>
      <c r="BF27" s="23">
        <v>0</v>
      </c>
      <c r="BG27" s="24">
        <v>0</v>
      </c>
      <c r="BH27" s="23">
        <v>0</v>
      </c>
      <c r="BI27" s="24">
        <v>0</v>
      </c>
      <c r="BJ27" s="23">
        <v>0</v>
      </c>
      <c r="BK27" s="24">
        <v>0</v>
      </c>
      <c r="BL27" s="23">
        <v>0</v>
      </c>
      <c r="BM27" s="24">
        <v>0</v>
      </c>
      <c r="BN27" s="25">
        <v>0</v>
      </c>
      <c r="BO27" s="14"/>
    </row>
    <row r="28" spans="2:67" x14ac:dyDescent="0.25">
      <c r="B28" s="2"/>
      <c r="C28" s="57">
        <f t="shared" si="2"/>
        <v>18</v>
      </c>
      <c r="D28" s="58" t="s">
        <v>10</v>
      </c>
      <c r="E28" s="14"/>
      <c r="F28" s="64">
        <v>0</v>
      </c>
      <c r="G28" s="65">
        <v>0</v>
      </c>
      <c r="H28" s="66">
        <v>0</v>
      </c>
      <c r="I28" s="65">
        <v>0</v>
      </c>
      <c r="J28" s="66">
        <v>0</v>
      </c>
      <c r="K28" s="65">
        <v>0</v>
      </c>
      <c r="L28" s="66">
        <v>0</v>
      </c>
      <c r="M28" s="65">
        <v>0</v>
      </c>
      <c r="N28" s="66">
        <v>0</v>
      </c>
      <c r="O28" s="65">
        <v>0</v>
      </c>
      <c r="P28" s="66">
        <v>0</v>
      </c>
      <c r="Q28" s="65">
        <v>0</v>
      </c>
      <c r="R28" s="66">
        <v>0</v>
      </c>
      <c r="S28" s="65">
        <v>0</v>
      </c>
      <c r="T28" s="66">
        <v>0</v>
      </c>
      <c r="U28" s="65">
        <v>0</v>
      </c>
      <c r="V28" s="66">
        <v>0</v>
      </c>
      <c r="W28" s="65">
        <v>0</v>
      </c>
      <c r="X28" s="66">
        <v>0</v>
      </c>
      <c r="Y28" s="65">
        <v>0</v>
      </c>
      <c r="Z28" s="66">
        <v>0</v>
      </c>
      <c r="AA28" s="65">
        <v>0</v>
      </c>
      <c r="AB28" s="66">
        <v>0</v>
      </c>
      <c r="AC28" s="65">
        <v>0</v>
      </c>
      <c r="AD28" s="66">
        <v>0</v>
      </c>
      <c r="AE28" s="65">
        <v>0</v>
      </c>
      <c r="AF28" s="66">
        <v>0</v>
      </c>
      <c r="AG28" s="65">
        <v>0</v>
      </c>
      <c r="AH28" s="66">
        <v>0</v>
      </c>
      <c r="AI28" s="67">
        <v>0</v>
      </c>
      <c r="AJ28" s="3"/>
      <c r="AK28" s="64">
        <v>0</v>
      </c>
      <c r="AL28" s="65">
        <v>0</v>
      </c>
      <c r="AM28" s="66">
        <v>0</v>
      </c>
      <c r="AN28" s="65">
        <v>0</v>
      </c>
      <c r="AO28" s="66">
        <v>0</v>
      </c>
      <c r="AP28" s="65">
        <v>0</v>
      </c>
      <c r="AQ28" s="66">
        <v>0</v>
      </c>
      <c r="AR28" s="65">
        <v>0</v>
      </c>
      <c r="AS28" s="66">
        <v>0</v>
      </c>
      <c r="AT28" s="65">
        <v>0</v>
      </c>
      <c r="AU28" s="66">
        <v>0</v>
      </c>
      <c r="AV28" s="65">
        <v>0</v>
      </c>
      <c r="AW28" s="66">
        <v>0</v>
      </c>
      <c r="AX28" s="65">
        <v>0</v>
      </c>
      <c r="AY28" s="66">
        <v>0</v>
      </c>
      <c r="AZ28" s="65">
        <v>0</v>
      </c>
      <c r="BA28" s="66">
        <v>0</v>
      </c>
      <c r="BB28" s="65">
        <v>0</v>
      </c>
      <c r="BC28" s="66">
        <v>0</v>
      </c>
      <c r="BD28" s="65">
        <v>0</v>
      </c>
      <c r="BE28" s="66">
        <v>0</v>
      </c>
      <c r="BF28" s="65">
        <v>0</v>
      </c>
      <c r="BG28" s="66">
        <v>0</v>
      </c>
      <c r="BH28" s="65">
        <v>0</v>
      </c>
      <c r="BI28" s="66">
        <v>0</v>
      </c>
      <c r="BJ28" s="65">
        <v>0</v>
      </c>
      <c r="BK28" s="66">
        <v>0</v>
      </c>
      <c r="BL28" s="65">
        <v>0</v>
      </c>
      <c r="BM28" s="66">
        <v>0</v>
      </c>
      <c r="BN28" s="67">
        <v>0</v>
      </c>
      <c r="BO28" s="14"/>
    </row>
    <row r="29" spans="2:67" s="52" customFormat="1" ht="23.1" customHeight="1" x14ac:dyDescent="0.25">
      <c r="B29" s="68"/>
      <c r="C29" s="53" t="s">
        <v>23</v>
      </c>
      <c r="BO29" s="69"/>
    </row>
    <row r="30" spans="2:67" x14ac:dyDescent="0.25">
      <c r="B30" s="2"/>
      <c r="C30" s="17">
        <f>C28+1</f>
        <v>19</v>
      </c>
      <c r="D30" s="54" t="s">
        <v>5</v>
      </c>
      <c r="E30" s="14"/>
      <c r="F30" s="18">
        <v>0</v>
      </c>
      <c r="G30" s="19">
        <v>0</v>
      </c>
      <c r="H30" s="20">
        <v>0</v>
      </c>
      <c r="I30" s="19">
        <v>0</v>
      </c>
      <c r="J30" s="20">
        <v>0</v>
      </c>
      <c r="K30" s="19">
        <v>0</v>
      </c>
      <c r="L30" s="20">
        <v>0</v>
      </c>
      <c r="M30" s="19">
        <v>0</v>
      </c>
      <c r="N30" s="20">
        <v>0</v>
      </c>
      <c r="O30" s="19">
        <v>0</v>
      </c>
      <c r="P30" s="20">
        <v>0</v>
      </c>
      <c r="Q30" s="19">
        <v>0</v>
      </c>
      <c r="R30" s="20">
        <v>0</v>
      </c>
      <c r="S30" s="19">
        <v>0</v>
      </c>
      <c r="T30" s="20">
        <v>0</v>
      </c>
      <c r="U30" s="19">
        <v>0</v>
      </c>
      <c r="V30" s="20">
        <v>0</v>
      </c>
      <c r="W30" s="19">
        <v>0</v>
      </c>
      <c r="X30" s="20">
        <v>0</v>
      </c>
      <c r="Y30" s="19">
        <v>0</v>
      </c>
      <c r="Z30" s="20">
        <v>0</v>
      </c>
      <c r="AA30" s="19">
        <v>0</v>
      </c>
      <c r="AB30" s="20">
        <v>0</v>
      </c>
      <c r="AC30" s="19">
        <v>0</v>
      </c>
      <c r="AD30" s="20">
        <v>0</v>
      </c>
      <c r="AE30" s="19">
        <v>0</v>
      </c>
      <c r="AF30" s="20">
        <v>0</v>
      </c>
      <c r="AG30" s="19">
        <v>0</v>
      </c>
      <c r="AH30" s="20">
        <v>0</v>
      </c>
      <c r="AI30" s="59">
        <v>0</v>
      </c>
      <c r="AJ30" s="3"/>
      <c r="AK30" s="18">
        <v>0</v>
      </c>
      <c r="AL30" s="19">
        <v>0</v>
      </c>
      <c r="AM30" s="20">
        <v>0</v>
      </c>
      <c r="AN30" s="19">
        <v>0</v>
      </c>
      <c r="AO30" s="20">
        <v>0</v>
      </c>
      <c r="AP30" s="19">
        <v>0</v>
      </c>
      <c r="AQ30" s="20">
        <v>0</v>
      </c>
      <c r="AR30" s="19">
        <v>0</v>
      </c>
      <c r="AS30" s="20">
        <v>0</v>
      </c>
      <c r="AT30" s="19">
        <v>0</v>
      </c>
      <c r="AU30" s="20">
        <v>0</v>
      </c>
      <c r="AV30" s="19">
        <v>0</v>
      </c>
      <c r="AW30" s="20">
        <v>0</v>
      </c>
      <c r="AX30" s="19">
        <v>0</v>
      </c>
      <c r="AY30" s="20">
        <v>0</v>
      </c>
      <c r="AZ30" s="19">
        <v>0</v>
      </c>
      <c r="BA30" s="20">
        <v>0</v>
      </c>
      <c r="BB30" s="19">
        <v>0</v>
      </c>
      <c r="BC30" s="20">
        <v>0</v>
      </c>
      <c r="BD30" s="19">
        <v>0</v>
      </c>
      <c r="BE30" s="20">
        <v>0</v>
      </c>
      <c r="BF30" s="19">
        <v>0</v>
      </c>
      <c r="BG30" s="20">
        <v>0</v>
      </c>
      <c r="BH30" s="19">
        <v>0</v>
      </c>
      <c r="BI30" s="20">
        <v>0</v>
      </c>
      <c r="BJ30" s="19">
        <v>0</v>
      </c>
      <c r="BK30" s="20">
        <v>0</v>
      </c>
      <c r="BL30" s="19">
        <v>0</v>
      </c>
      <c r="BM30" s="20">
        <v>0</v>
      </c>
      <c r="BN30" s="59">
        <v>0</v>
      </c>
      <c r="BO30" s="14"/>
    </row>
    <row r="31" spans="2:67" x14ac:dyDescent="0.25">
      <c r="B31" s="2"/>
      <c r="C31" s="44">
        <f t="shared" si="2"/>
        <v>20</v>
      </c>
      <c r="D31" s="55" t="s">
        <v>24</v>
      </c>
      <c r="E31" s="14"/>
      <c r="F31" s="60">
        <v>0</v>
      </c>
      <c r="G31" s="61">
        <v>0</v>
      </c>
      <c r="H31" s="62">
        <v>0</v>
      </c>
      <c r="I31" s="61">
        <v>0</v>
      </c>
      <c r="J31" s="62">
        <v>0</v>
      </c>
      <c r="K31" s="61">
        <v>0</v>
      </c>
      <c r="L31" s="62">
        <v>0</v>
      </c>
      <c r="M31" s="61">
        <v>0</v>
      </c>
      <c r="N31" s="62">
        <v>0</v>
      </c>
      <c r="O31" s="61">
        <v>0</v>
      </c>
      <c r="P31" s="62">
        <v>0</v>
      </c>
      <c r="Q31" s="61">
        <v>0</v>
      </c>
      <c r="R31" s="62">
        <v>0</v>
      </c>
      <c r="S31" s="61">
        <v>0</v>
      </c>
      <c r="T31" s="62">
        <v>0</v>
      </c>
      <c r="U31" s="61">
        <v>0</v>
      </c>
      <c r="V31" s="62">
        <v>0</v>
      </c>
      <c r="W31" s="61">
        <v>0</v>
      </c>
      <c r="X31" s="62">
        <v>0</v>
      </c>
      <c r="Y31" s="61">
        <v>0</v>
      </c>
      <c r="Z31" s="62">
        <v>0</v>
      </c>
      <c r="AA31" s="61">
        <v>0</v>
      </c>
      <c r="AB31" s="62">
        <v>0</v>
      </c>
      <c r="AC31" s="61">
        <v>0</v>
      </c>
      <c r="AD31" s="62">
        <v>0</v>
      </c>
      <c r="AE31" s="61">
        <v>0</v>
      </c>
      <c r="AF31" s="62">
        <v>0</v>
      </c>
      <c r="AG31" s="61">
        <v>0</v>
      </c>
      <c r="AH31" s="62">
        <v>0</v>
      </c>
      <c r="AI31" s="63">
        <v>0</v>
      </c>
      <c r="AJ31" s="3"/>
      <c r="AK31" s="60">
        <v>0</v>
      </c>
      <c r="AL31" s="61">
        <v>0</v>
      </c>
      <c r="AM31" s="62">
        <v>0</v>
      </c>
      <c r="AN31" s="61">
        <v>0</v>
      </c>
      <c r="AO31" s="62">
        <v>0</v>
      </c>
      <c r="AP31" s="61">
        <v>0</v>
      </c>
      <c r="AQ31" s="62">
        <v>0</v>
      </c>
      <c r="AR31" s="61">
        <v>0</v>
      </c>
      <c r="AS31" s="62">
        <v>0</v>
      </c>
      <c r="AT31" s="61">
        <v>0</v>
      </c>
      <c r="AU31" s="62">
        <v>0</v>
      </c>
      <c r="AV31" s="61">
        <v>0</v>
      </c>
      <c r="AW31" s="62">
        <v>0</v>
      </c>
      <c r="AX31" s="61">
        <v>0</v>
      </c>
      <c r="AY31" s="62">
        <v>0</v>
      </c>
      <c r="AZ31" s="61">
        <v>0</v>
      </c>
      <c r="BA31" s="62">
        <v>0</v>
      </c>
      <c r="BB31" s="61">
        <v>0</v>
      </c>
      <c r="BC31" s="62">
        <v>0</v>
      </c>
      <c r="BD31" s="61">
        <v>0</v>
      </c>
      <c r="BE31" s="62">
        <v>0</v>
      </c>
      <c r="BF31" s="61">
        <v>0</v>
      </c>
      <c r="BG31" s="62">
        <v>0</v>
      </c>
      <c r="BH31" s="61">
        <v>0</v>
      </c>
      <c r="BI31" s="62">
        <v>0</v>
      </c>
      <c r="BJ31" s="61">
        <v>0</v>
      </c>
      <c r="BK31" s="62">
        <v>0</v>
      </c>
      <c r="BL31" s="61">
        <v>0</v>
      </c>
      <c r="BM31" s="62">
        <v>0</v>
      </c>
      <c r="BN31" s="63">
        <v>0</v>
      </c>
      <c r="BO31" s="14"/>
    </row>
    <row r="32" spans="2:67" x14ac:dyDescent="0.25">
      <c r="B32" s="2"/>
      <c r="C32" s="21">
        <f t="shared" si="2"/>
        <v>21</v>
      </c>
      <c r="D32" s="56" t="s">
        <v>6</v>
      </c>
      <c r="E32" s="14"/>
      <c r="F32" s="22">
        <v>0</v>
      </c>
      <c r="G32" s="23">
        <v>0</v>
      </c>
      <c r="H32" s="24">
        <v>0</v>
      </c>
      <c r="I32" s="23">
        <v>0</v>
      </c>
      <c r="J32" s="24">
        <v>0</v>
      </c>
      <c r="K32" s="23">
        <v>0</v>
      </c>
      <c r="L32" s="24">
        <v>0</v>
      </c>
      <c r="M32" s="23">
        <v>0</v>
      </c>
      <c r="N32" s="24">
        <v>0</v>
      </c>
      <c r="O32" s="23">
        <v>0</v>
      </c>
      <c r="P32" s="24">
        <v>0</v>
      </c>
      <c r="Q32" s="23">
        <v>0</v>
      </c>
      <c r="R32" s="24">
        <v>0</v>
      </c>
      <c r="S32" s="23">
        <v>0</v>
      </c>
      <c r="T32" s="24">
        <v>0</v>
      </c>
      <c r="U32" s="23">
        <v>0</v>
      </c>
      <c r="V32" s="24">
        <v>0</v>
      </c>
      <c r="W32" s="23">
        <v>0</v>
      </c>
      <c r="X32" s="24">
        <v>0</v>
      </c>
      <c r="Y32" s="23">
        <v>0</v>
      </c>
      <c r="Z32" s="24">
        <v>0</v>
      </c>
      <c r="AA32" s="23">
        <v>0</v>
      </c>
      <c r="AB32" s="24">
        <v>0</v>
      </c>
      <c r="AC32" s="23">
        <v>0</v>
      </c>
      <c r="AD32" s="24">
        <v>0</v>
      </c>
      <c r="AE32" s="23">
        <v>0</v>
      </c>
      <c r="AF32" s="24">
        <v>0</v>
      </c>
      <c r="AG32" s="23">
        <v>0</v>
      </c>
      <c r="AH32" s="24">
        <v>0</v>
      </c>
      <c r="AI32" s="25">
        <v>0</v>
      </c>
      <c r="AJ32" s="3"/>
      <c r="AK32" s="22">
        <v>0</v>
      </c>
      <c r="AL32" s="23">
        <v>0</v>
      </c>
      <c r="AM32" s="24">
        <v>0</v>
      </c>
      <c r="AN32" s="23">
        <v>0</v>
      </c>
      <c r="AO32" s="24">
        <v>0</v>
      </c>
      <c r="AP32" s="23">
        <v>0</v>
      </c>
      <c r="AQ32" s="24">
        <v>0</v>
      </c>
      <c r="AR32" s="23">
        <v>0</v>
      </c>
      <c r="AS32" s="24">
        <v>0</v>
      </c>
      <c r="AT32" s="23">
        <v>0</v>
      </c>
      <c r="AU32" s="24">
        <v>0</v>
      </c>
      <c r="AV32" s="23">
        <v>0</v>
      </c>
      <c r="AW32" s="24">
        <v>0</v>
      </c>
      <c r="AX32" s="23">
        <v>0</v>
      </c>
      <c r="AY32" s="24">
        <v>0</v>
      </c>
      <c r="AZ32" s="23">
        <v>0</v>
      </c>
      <c r="BA32" s="24">
        <v>0</v>
      </c>
      <c r="BB32" s="23">
        <v>0</v>
      </c>
      <c r="BC32" s="24">
        <v>0</v>
      </c>
      <c r="BD32" s="23">
        <v>0</v>
      </c>
      <c r="BE32" s="24">
        <v>0</v>
      </c>
      <c r="BF32" s="23">
        <v>0</v>
      </c>
      <c r="BG32" s="24">
        <v>0</v>
      </c>
      <c r="BH32" s="23">
        <v>0</v>
      </c>
      <c r="BI32" s="24">
        <v>0</v>
      </c>
      <c r="BJ32" s="23">
        <v>0</v>
      </c>
      <c r="BK32" s="24">
        <v>0</v>
      </c>
      <c r="BL32" s="23">
        <v>0</v>
      </c>
      <c r="BM32" s="24">
        <v>0</v>
      </c>
      <c r="BN32" s="25">
        <v>0</v>
      </c>
      <c r="BO32" s="14"/>
    </row>
    <row r="33" spans="2:67" x14ac:dyDescent="0.25">
      <c r="B33" s="2"/>
      <c r="C33" s="44">
        <f t="shared" si="2"/>
        <v>22</v>
      </c>
      <c r="D33" s="55" t="s">
        <v>25</v>
      </c>
      <c r="E33" s="14"/>
      <c r="F33" s="60">
        <v>0</v>
      </c>
      <c r="G33" s="61">
        <v>0</v>
      </c>
      <c r="H33" s="62">
        <v>0</v>
      </c>
      <c r="I33" s="61">
        <v>0</v>
      </c>
      <c r="J33" s="62">
        <v>0</v>
      </c>
      <c r="K33" s="61">
        <v>0</v>
      </c>
      <c r="L33" s="62">
        <v>0</v>
      </c>
      <c r="M33" s="61">
        <v>0</v>
      </c>
      <c r="N33" s="62">
        <v>0</v>
      </c>
      <c r="O33" s="61">
        <v>0</v>
      </c>
      <c r="P33" s="62">
        <v>0</v>
      </c>
      <c r="Q33" s="61">
        <v>0</v>
      </c>
      <c r="R33" s="62">
        <v>0</v>
      </c>
      <c r="S33" s="61">
        <v>0</v>
      </c>
      <c r="T33" s="62">
        <v>0</v>
      </c>
      <c r="U33" s="61">
        <v>0</v>
      </c>
      <c r="V33" s="62">
        <v>0</v>
      </c>
      <c r="W33" s="61">
        <v>0</v>
      </c>
      <c r="X33" s="62">
        <v>0</v>
      </c>
      <c r="Y33" s="61">
        <v>0</v>
      </c>
      <c r="Z33" s="62">
        <v>0</v>
      </c>
      <c r="AA33" s="61">
        <v>0</v>
      </c>
      <c r="AB33" s="62">
        <v>0</v>
      </c>
      <c r="AC33" s="61">
        <v>0</v>
      </c>
      <c r="AD33" s="62">
        <v>0</v>
      </c>
      <c r="AE33" s="61">
        <v>0</v>
      </c>
      <c r="AF33" s="62">
        <v>0</v>
      </c>
      <c r="AG33" s="61">
        <v>0</v>
      </c>
      <c r="AH33" s="62">
        <v>0</v>
      </c>
      <c r="AI33" s="63">
        <v>0</v>
      </c>
      <c r="AJ33" s="3"/>
      <c r="AK33" s="60">
        <v>0</v>
      </c>
      <c r="AL33" s="61">
        <v>0</v>
      </c>
      <c r="AM33" s="62">
        <v>0</v>
      </c>
      <c r="AN33" s="61">
        <v>0</v>
      </c>
      <c r="AO33" s="62">
        <v>0</v>
      </c>
      <c r="AP33" s="61">
        <v>0</v>
      </c>
      <c r="AQ33" s="62">
        <v>0</v>
      </c>
      <c r="AR33" s="61">
        <v>0</v>
      </c>
      <c r="AS33" s="62">
        <v>0</v>
      </c>
      <c r="AT33" s="61">
        <v>0</v>
      </c>
      <c r="AU33" s="62">
        <v>0</v>
      </c>
      <c r="AV33" s="61">
        <v>0</v>
      </c>
      <c r="AW33" s="62">
        <v>0</v>
      </c>
      <c r="AX33" s="61">
        <v>0</v>
      </c>
      <c r="AY33" s="62">
        <v>0</v>
      </c>
      <c r="AZ33" s="61">
        <v>0</v>
      </c>
      <c r="BA33" s="62">
        <v>0</v>
      </c>
      <c r="BB33" s="61">
        <v>0</v>
      </c>
      <c r="BC33" s="62">
        <v>0</v>
      </c>
      <c r="BD33" s="61">
        <v>0</v>
      </c>
      <c r="BE33" s="62">
        <v>0</v>
      </c>
      <c r="BF33" s="61">
        <v>0</v>
      </c>
      <c r="BG33" s="62">
        <v>0</v>
      </c>
      <c r="BH33" s="61">
        <v>0</v>
      </c>
      <c r="BI33" s="62">
        <v>0</v>
      </c>
      <c r="BJ33" s="61">
        <v>0</v>
      </c>
      <c r="BK33" s="62">
        <v>0</v>
      </c>
      <c r="BL33" s="61">
        <v>0</v>
      </c>
      <c r="BM33" s="62">
        <v>0</v>
      </c>
      <c r="BN33" s="63">
        <v>0</v>
      </c>
      <c r="BO33" s="14"/>
    </row>
    <row r="34" spans="2:67" x14ac:dyDescent="0.25">
      <c r="B34" s="2"/>
      <c r="C34" s="26">
        <f t="shared" si="2"/>
        <v>23</v>
      </c>
      <c r="D34" s="71" t="s">
        <v>7</v>
      </c>
      <c r="E34" s="14"/>
      <c r="F34" s="27">
        <v>0</v>
      </c>
      <c r="G34" s="28">
        <v>0</v>
      </c>
      <c r="H34" s="29">
        <v>0</v>
      </c>
      <c r="I34" s="28">
        <v>0</v>
      </c>
      <c r="J34" s="29">
        <v>0</v>
      </c>
      <c r="K34" s="28">
        <v>0</v>
      </c>
      <c r="L34" s="29">
        <v>0</v>
      </c>
      <c r="M34" s="28">
        <v>0</v>
      </c>
      <c r="N34" s="29">
        <v>0</v>
      </c>
      <c r="O34" s="28">
        <v>0</v>
      </c>
      <c r="P34" s="29">
        <v>0</v>
      </c>
      <c r="Q34" s="28">
        <v>0</v>
      </c>
      <c r="R34" s="29">
        <v>0</v>
      </c>
      <c r="S34" s="28">
        <v>0</v>
      </c>
      <c r="T34" s="29">
        <v>0</v>
      </c>
      <c r="U34" s="28">
        <v>0</v>
      </c>
      <c r="V34" s="29">
        <v>0</v>
      </c>
      <c r="W34" s="28">
        <v>0</v>
      </c>
      <c r="X34" s="29">
        <v>0</v>
      </c>
      <c r="Y34" s="28">
        <v>0</v>
      </c>
      <c r="Z34" s="29">
        <v>0</v>
      </c>
      <c r="AA34" s="28">
        <v>0</v>
      </c>
      <c r="AB34" s="29">
        <v>0</v>
      </c>
      <c r="AC34" s="28">
        <v>0</v>
      </c>
      <c r="AD34" s="29">
        <v>0</v>
      </c>
      <c r="AE34" s="28">
        <v>0</v>
      </c>
      <c r="AF34" s="29">
        <v>0</v>
      </c>
      <c r="AG34" s="28">
        <v>0</v>
      </c>
      <c r="AH34" s="29">
        <v>0</v>
      </c>
      <c r="AI34" s="30">
        <v>0</v>
      </c>
      <c r="AJ34" s="3"/>
      <c r="AK34" s="27">
        <v>0</v>
      </c>
      <c r="AL34" s="28">
        <v>0</v>
      </c>
      <c r="AM34" s="29">
        <v>0</v>
      </c>
      <c r="AN34" s="28">
        <v>0</v>
      </c>
      <c r="AO34" s="29">
        <v>0</v>
      </c>
      <c r="AP34" s="28">
        <v>0</v>
      </c>
      <c r="AQ34" s="29">
        <v>0</v>
      </c>
      <c r="AR34" s="28">
        <v>0</v>
      </c>
      <c r="AS34" s="29">
        <v>0</v>
      </c>
      <c r="AT34" s="28">
        <v>0</v>
      </c>
      <c r="AU34" s="29">
        <v>0</v>
      </c>
      <c r="AV34" s="28">
        <v>0</v>
      </c>
      <c r="AW34" s="29">
        <v>0</v>
      </c>
      <c r="AX34" s="28">
        <v>0</v>
      </c>
      <c r="AY34" s="29">
        <v>0</v>
      </c>
      <c r="AZ34" s="28">
        <v>0</v>
      </c>
      <c r="BA34" s="29">
        <v>0</v>
      </c>
      <c r="BB34" s="28">
        <v>0</v>
      </c>
      <c r="BC34" s="29">
        <v>0</v>
      </c>
      <c r="BD34" s="28">
        <v>0</v>
      </c>
      <c r="BE34" s="29">
        <v>0</v>
      </c>
      <c r="BF34" s="28">
        <v>0</v>
      </c>
      <c r="BG34" s="29">
        <v>0</v>
      </c>
      <c r="BH34" s="28">
        <v>0</v>
      </c>
      <c r="BI34" s="29">
        <v>0</v>
      </c>
      <c r="BJ34" s="28">
        <v>0</v>
      </c>
      <c r="BK34" s="29">
        <v>0</v>
      </c>
      <c r="BL34" s="28">
        <v>0</v>
      </c>
      <c r="BM34" s="29">
        <v>0</v>
      </c>
      <c r="BN34" s="30">
        <v>0</v>
      </c>
      <c r="BO34" s="14"/>
    </row>
    <row r="35" spans="2:67" s="9" customFormat="1" ht="6" x14ac:dyDescent="0.25">
      <c r="B35" s="6"/>
      <c r="C35" s="7"/>
      <c r="D35" s="7"/>
      <c r="E35" s="7"/>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8"/>
    </row>
    <row r="36" spans="2:67" x14ac:dyDescent="0.25">
      <c r="B36" s="2"/>
      <c r="C36" s="4" t="s">
        <v>11</v>
      </c>
      <c r="D36" s="15"/>
      <c r="E36" s="31"/>
      <c r="F36" s="10">
        <f t="shared" ref="F36:AI36" si="3">SUM(F8:F28,F30:F34)</f>
        <v>0</v>
      </c>
      <c r="G36" s="10">
        <f t="shared" si="3"/>
        <v>0</v>
      </c>
      <c r="H36" s="10">
        <f t="shared" si="3"/>
        <v>0</v>
      </c>
      <c r="I36" s="10">
        <f t="shared" si="3"/>
        <v>0</v>
      </c>
      <c r="J36" s="10">
        <f t="shared" si="3"/>
        <v>1806</v>
      </c>
      <c r="K36" s="10">
        <f t="shared" si="3"/>
        <v>1801</v>
      </c>
      <c r="L36" s="10">
        <f t="shared" si="3"/>
        <v>1781</v>
      </c>
      <c r="M36" s="10">
        <f t="shared" si="3"/>
        <v>1780</v>
      </c>
      <c r="N36" s="10">
        <f t="shared" si="3"/>
        <v>1490</v>
      </c>
      <c r="O36" s="10">
        <f t="shared" si="3"/>
        <v>1489</v>
      </c>
      <c r="P36" s="10">
        <f t="shared" si="3"/>
        <v>1451</v>
      </c>
      <c r="Q36" s="10">
        <f t="shared" si="3"/>
        <v>1450</v>
      </c>
      <c r="R36" s="10">
        <f t="shared" si="3"/>
        <v>1424</v>
      </c>
      <c r="S36" s="10">
        <f t="shared" si="3"/>
        <v>1299</v>
      </c>
      <c r="T36" s="10">
        <f t="shared" si="3"/>
        <v>948</v>
      </c>
      <c r="U36" s="10">
        <f t="shared" si="3"/>
        <v>916</v>
      </c>
      <c r="V36" s="10">
        <f t="shared" si="3"/>
        <v>797</v>
      </c>
      <c r="W36" s="10">
        <f t="shared" si="3"/>
        <v>779</v>
      </c>
      <c r="X36" s="10">
        <f t="shared" si="3"/>
        <v>758</v>
      </c>
      <c r="Y36" s="10">
        <f t="shared" si="3"/>
        <v>665</v>
      </c>
      <c r="Z36" s="10">
        <f t="shared" si="3"/>
        <v>448</v>
      </c>
      <c r="AA36" s="10">
        <f t="shared" si="3"/>
        <v>448</v>
      </c>
      <c r="AB36" s="10">
        <f t="shared" si="3"/>
        <v>425</v>
      </c>
      <c r="AC36" s="10">
        <f t="shared" si="3"/>
        <v>241</v>
      </c>
      <c r="AD36" s="10">
        <f t="shared" si="3"/>
        <v>40</v>
      </c>
      <c r="AE36" s="10">
        <f t="shared" si="3"/>
        <v>40</v>
      </c>
      <c r="AF36" s="10">
        <f t="shared" si="3"/>
        <v>40</v>
      </c>
      <c r="AG36" s="10">
        <f t="shared" si="3"/>
        <v>0</v>
      </c>
      <c r="AH36" s="10">
        <f t="shared" si="3"/>
        <v>0</v>
      </c>
      <c r="AI36" s="10">
        <f t="shared" si="3"/>
        <v>0</v>
      </c>
      <c r="AJ36" s="32"/>
      <c r="AK36" s="10">
        <f t="shared" ref="AK36:BN36" si="4">SUM(AK8:AK28,AK30:AK34)</f>
        <v>0</v>
      </c>
      <c r="AL36" s="10">
        <f t="shared" si="4"/>
        <v>0</v>
      </c>
      <c r="AM36" s="10">
        <f t="shared" si="4"/>
        <v>0</v>
      </c>
      <c r="AN36" s="10">
        <f t="shared" si="4"/>
        <v>0</v>
      </c>
      <c r="AO36" s="10">
        <f t="shared" si="4"/>
        <v>14244984</v>
      </c>
      <c r="AP36" s="10">
        <f t="shared" si="4"/>
        <v>14193571</v>
      </c>
      <c r="AQ36" s="10">
        <f t="shared" si="4"/>
        <v>14117156</v>
      </c>
      <c r="AR36" s="10">
        <f t="shared" si="4"/>
        <v>14113922</v>
      </c>
      <c r="AS36" s="10">
        <f t="shared" si="4"/>
        <v>12749170</v>
      </c>
      <c r="AT36" s="10">
        <f t="shared" si="4"/>
        <v>12742251</v>
      </c>
      <c r="AU36" s="10">
        <f t="shared" si="4"/>
        <v>12402849</v>
      </c>
      <c r="AV36" s="10">
        <f t="shared" si="4"/>
        <v>12381830</v>
      </c>
      <c r="AW36" s="10">
        <f t="shared" si="4"/>
        <v>12226598</v>
      </c>
      <c r="AX36" s="10">
        <f t="shared" si="4"/>
        <v>11084005</v>
      </c>
      <c r="AY36" s="10">
        <f t="shared" si="4"/>
        <v>7951964</v>
      </c>
      <c r="AZ36" s="10">
        <f t="shared" si="4"/>
        <v>7645598</v>
      </c>
      <c r="BA36" s="10">
        <f t="shared" si="4"/>
        <v>3737412</v>
      </c>
      <c r="BB36" s="10">
        <f t="shared" si="4"/>
        <v>3665150</v>
      </c>
      <c r="BC36" s="10">
        <f t="shared" si="4"/>
        <v>3594352</v>
      </c>
      <c r="BD36" s="10">
        <f t="shared" si="4"/>
        <v>3160011</v>
      </c>
      <c r="BE36" s="10">
        <f t="shared" si="4"/>
        <v>1579925</v>
      </c>
      <c r="BF36" s="10">
        <f t="shared" si="4"/>
        <v>1579925</v>
      </c>
      <c r="BG36" s="10">
        <f t="shared" si="4"/>
        <v>1559114</v>
      </c>
      <c r="BH36" s="10">
        <f t="shared" si="4"/>
        <v>1189710</v>
      </c>
      <c r="BI36" s="10">
        <f t="shared" si="4"/>
        <v>99776</v>
      </c>
      <c r="BJ36" s="10">
        <f t="shared" si="4"/>
        <v>98114</v>
      </c>
      <c r="BK36" s="10">
        <f t="shared" si="4"/>
        <v>98114</v>
      </c>
      <c r="BL36" s="10">
        <f t="shared" si="4"/>
        <v>0</v>
      </c>
      <c r="BM36" s="10">
        <f t="shared" si="4"/>
        <v>0</v>
      </c>
      <c r="BN36" s="10">
        <f t="shared" si="4"/>
        <v>0</v>
      </c>
      <c r="BO36" s="32"/>
    </row>
    <row r="37" spans="2:67" x14ac:dyDescent="0.25">
      <c r="B37" s="33"/>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5"/>
    </row>
  </sheetData>
  <mergeCells count="2">
    <mergeCell ref="C4:C5"/>
    <mergeCell ref="D4:D5"/>
  </mergeCells>
  <conditionalFormatting sqref="F8:AI23 F25:AI28 F30:AI34 AK8:BN23 AK25:BN28 AK30:BN34">
    <cfRule type="cellIs" dxfId="0" priority="1" operator="equal">
      <formula>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Table of Contents</vt:lpstr>
      <vt:lpstr>How to Use this Report</vt:lpstr>
      <vt:lpstr>2011 Results Persistence</vt:lpstr>
      <vt:lpstr>2012 Results Persistence</vt:lpstr>
      <vt:lpstr>2013 Results Persistence</vt:lpstr>
      <vt:lpstr>2014 Results Persistence</vt:lpstr>
      <vt:lpstr>2015 Results Persistence</vt:lpstr>
    </vt:vector>
  </TitlesOfParts>
  <Company>IESO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NPEI</cp:lastModifiedBy>
  <dcterms:created xsi:type="dcterms:W3CDTF">2017-01-04T17:15:31Z</dcterms:created>
  <dcterms:modified xsi:type="dcterms:W3CDTF">2020-09-08T16:09:33Z</dcterms:modified>
</cp:coreProperties>
</file>